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560" tabRatio="599" activeTab="8"/>
  </bookViews>
  <sheets>
    <sheet name="US Chips" sheetId="1" r:id="rId1"/>
    <sheet name="US PCs" sheetId="2" r:id="rId2"/>
    <sheet name="US inventory" sheetId="7" r:id="rId3"/>
    <sheet name="Europe Chips" sheetId="3" r:id="rId4"/>
    <sheet name="Europe PCs" sheetId="4" r:id="rId5"/>
    <sheet name="Europe inventory" sheetId="8" r:id="rId6"/>
    <sheet name="Brazil Chips" sheetId="5" r:id="rId7"/>
    <sheet name="Brazil PCs" sheetId="6" r:id="rId8"/>
    <sheet name="Brazil invento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F10" i="6"/>
  <c r="G10" i="6"/>
  <c r="D10" i="5"/>
  <c r="F10" i="5"/>
  <c r="G10" i="5"/>
  <c r="D10" i="4"/>
  <c r="D11" i="3"/>
  <c r="D10" i="3"/>
  <c r="D10" i="1"/>
  <c r="D10" i="2"/>
  <c r="F10" i="4"/>
  <c r="G10" i="4"/>
  <c r="F11" i="3"/>
  <c r="G11" i="3"/>
  <c r="F10" i="3"/>
  <c r="G10" i="3"/>
  <c r="F10" i="2"/>
  <c r="G10" i="2"/>
  <c r="F10" i="1"/>
  <c r="G10" i="1"/>
  <c r="B6" i="6"/>
  <c r="B6" i="5"/>
  <c r="B6" i="4"/>
  <c r="B6" i="3"/>
  <c r="B6" i="2"/>
  <c r="B6" i="1"/>
</calcChain>
</file>

<file path=xl/sharedStrings.xml><?xml version="1.0" encoding="utf-8"?>
<sst xmlns="http://schemas.openxmlformats.org/spreadsheetml/2006/main" count="102" uniqueCount="21">
  <si>
    <t>Area US</t>
  </si>
  <si>
    <t># of Sales Office:</t>
  </si>
  <si>
    <t>Cost per s.o.</t>
  </si>
  <si>
    <t>Grades</t>
  </si>
  <si>
    <t>Quarter</t>
  </si>
  <si>
    <t>Total</t>
  </si>
  <si>
    <t>Less cost</t>
  </si>
  <si>
    <t>Ad. Cost</t>
  </si>
  <si>
    <t>Area Brazil</t>
  </si>
  <si>
    <t>Total cost</t>
  </si>
  <si>
    <t>Break-even price</t>
  </si>
  <si>
    <t>Quater</t>
  </si>
  <si>
    <t>Chip grade</t>
  </si>
  <si>
    <t>#</t>
  </si>
  <si>
    <t>PC grade</t>
  </si>
  <si>
    <t>Area Europe</t>
  </si>
  <si>
    <t>PC</t>
  </si>
  <si>
    <t>Cost per chip</t>
  </si>
  <si>
    <t>Cost per pc</t>
  </si>
  <si>
    <t>Cost per PC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</si>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</sst>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0" fontId="1" fillId="2" borderId="0" xfId="1"/>
    <xf numFmtId="0" fontId="4" fillId="3" borderId="0" xfId="24"/>
  </cellXfs>
  <cellStyles count="27">
    <cellStyle name="Bad" xfId="2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5" zoomScaleNormal="125" zoomScalePageLayoutView="125" workbookViewId="0">
      <selection activeCell="G7" sqref="G7"/>
    </sheetView>
  </sheetViews>
  <sheetFormatPr baseColWidth="10" defaultRowHeight="15" x14ac:dyDescent="0"/>
  <cols>
    <col min="1" max="2" width="14.6640625" style="1" bestFit="1" customWidth="1"/>
    <col min="3" max="3" width="14.6640625" style="1" customWidth="1"/>
    <col min="4" max="4" width="12.5" style="1" customWidth="1"/>
    <col min="5" max="6" width="10.83203125" style="1"/>
    <col min="7" max="7" width="15" style="1" bestFit="1" customWidth="1"/>
    <col min="8" max="16384" width="10.83203125" style="1"/>
  </cols>
  <sheetData>
    <row r="1" spans="1:8">
      <c r="A1" s="1" t="s">
        <v>0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40000</v>
      </c>
    </row>
    <row r="6" spans="1:8">
      <c r="A6" s="1" t="s">
        <v>5</v>
      </c>
      <c r="B6" s="1">
        <f>B4*B5</f>
        <v>240000</v>
      </c>
    </row>
    <row r="7" spans="1:8">
      <c r="A7" s="1" t="s">
        <v>17</v>
      </c>
      <c r="B7" s="1">
        <v>6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2</v>
      </c>
      <c r="C10" s="1">
        <v>33341</v>
      </c>
      <c r="D10" s="1">
        <f>B7+'US inventory'!D7</f>
        <v>83</v>
      </c>
      <c r="E10" s="1">
        <v>10000</v>
      </c>
      <c r="F10" s="1">
        <f>D10*C10+E10</f>
        <v>2777303</v>
      </c>
      <c r="G10" s="1">
        <f>F10/C10</f>
        <v>83.299931015866349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25" zoomScaleNormal="125" zoomScalePageLayoutView="125" workbookViewId="0">
      <selection activeCell="G10" sqref="G10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4" width="12.5" style="1" customWidth="1"/>
    <col min="5" max="6" width="10.83203125" style="1"/>
    <col min="7" max="7" width="15" style="1" bestFit="1" customWidth="1"/>
    <col min="8" max="16384" width="10.83203125" style="1"/>
  </cols>
  <sheetData>
    <row r="1" spans="1:8">
      <c r="A1" s="1" t="s">
        <v>0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40000</v>
      </c>
    </row>
    <row r="6" spans="1:8">
      <c r="A6" s="1" t="s">
        <v>5</v>
      </c>
      <c r="B6" s="1">
        <f>B4*B5</f>
        <v>240000</v>
      </c>
    </row>
    <row r="7" spans="1:8">
      <c r="A7" s="1" t="s">
        <v>18</v>
      </c>
      <c r="B7" s="1">
        <v>26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1</v>
      </c>
      <c r="C10" s="1">
        <v>12000</v>
      </c>
      <c r="D10" s="1">
        <f>205+B7</f>
        <v>231</v>
      </c>
      <c r="E10" s="1">
        <v>20000</v>
      </c>
      <c r="F10" s="1">
        <f>D10*C10+E10</f>
        <v>2792000</v>
      </c>
      <c r="G10" s="1">
        <f>F10/C10</f>
        <v>232.66666666666666</v>
      </c>
    </row>
    <row r="29" spans="2:3">
      <c r="B29" s="2"/>
      <c r="C2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25" zoomScaleNormal="125" zoomScalePageLayoutView="125" workbookViewId="0">
      <selection activeCell="D8" sqref="D8"/>
    </sheetView>
  </sheetViews>
  <sheetFormatPr baseColWidth="10" defaultRowHeight="15" x14ac:dyDescent="0"/>
  <cols>
    <col min="1" max="1" width="11.83203125" bestFit="1" customWidth="1"/>
    <col min="5" max="5" width="10.83203125" style="4"/>
  </cols>
  <sheetData>
    <row r="1" spans="1:8">
      <c r="A1" t="s">
        <v>0</v>
      </c>
    </row>
    <row r="3" spans="1:8">
      <c r="A3" t="s">
        <v>17</v>
      </c>
      <c r="B3">
        <v>1</v>
      </c>
    </row>
    <row r="4" spans="1:8">
      <c r="A4" t="s">
        <v>19</v>
      </c>
      <c r="B4">
        <v>10</v>
      </c>
    </row>
    <row r="6" spans="1:8">
      <c r="A6" t="s">
        <v>11</v>
      </c>
      <c r="B6" t="s">
        <v>12</v>
      </c>
      <c r="C6" t="s">
        <v>13</v>
      </c>
      <c r="D6" t="s">
        <v>6</v>
      </c>
      <c r="F6" t="s">
        <v>14</v>
      </c>
      <c r="G6" t="s">
        <v>13</v>
      </c>
      <c r="H6" t="s">
        <v>6</v>
      </c>
    </row>
    <row r="7" spans="1:8">
      <c r="A7">
        <v>7</v>
      </c>
      <c r="B7">
        <v>2</v>
      </c>
      <c r="C7">
        <v>33341</v>
      </c>
      <c r="D7">
        <v>77</v>
      </c>
    </row>
    <row r="8" spans="1:8">
      <c r="A8" s="5">
        <v>8</v>
      </c>
      <c r="B8" s="5">
        <v>2</v>
      </c>
      <c r="C8" s="5">
        <v>29822</v>
      </c>
      <c r="D8" s="5">
        <v>77</v>
      </c>
    </row>
    <row r="9" spans="1:8">
      <c r="A9">
        <v>8</v>
      </c>
      <c r="B9">
        <v>3</v>
      </c>
      <c r="C9">
        <v>20000</v>
      </c>
      <c r="D9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25" zoomScaleNormal="125" zoomScalePageLayoutView="125" workbookViewId="0">
      <selection activeCell="C10" sqref="C10"/>
    </sheetView>
  </sheetViews>
  <sheetFormatPr baseColWidth="10" defaultRowHeight="15" x14ac:dyDescent="0"/>
  <cols>
    <col min="1" max="2" width="14.6640625" style="1" bestFit="1" customWidth="1"/>
    <col min="3" max="3" width="14.6640625" style="1" customWidth="1"/>
    <col min="4" max="4" width="12.5" style="1" customWidth="1"/>
    <col min="5" max="16384" width="10.83203125" style="1"/>
  </cols>
  <sheetData>
    <row r="1" spans="1:8">
      <c r="A1" s="1" t="s">
        <v>0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30000</v>
      </c>
    </row>
    <row r="6" spans="1:8">
      <c r="A6" s="1" t="s">
        <v>5</v>
      </c>
      <c r="B6" s="1">
        <f>B4*B5</f>
        <v>180000</v>
      </c>
    </row>
    <row r="7" spans="1:8">
      <c r="A7" s="1" t="s">
        <v>17</v>
      </c>
      <c r="B7" s="1">
        <v>5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2</v>
      </c>
      <c r="C10" s="1">
        <v>27772</v>
      </c>
      <c r="D10" s="1">
        <f>$B7+'Europe inventory'!D7</f>
        <v>81</v>
      </c>
      <c r="E10" s="1">
        <v>5000</v>
      </c>
      <c r="F10" s="1">
        <f>D10*C10+E10</f>
        <v>2254532</v>
      </c>
      <c r="G10" s="1">
        <f>F10/C10</f>
        <v>81.180037447789147</v>
      </c>
    </row>
    <row r="11" spans="1:8">
      <c r="A11" s="1">
        <v>8</v>
      </c>
      <c r="B11" s="1">
        <v>4</v>
      </c>
      <c r="C11" s="1">
        <v>4162</v>
      </c>
      <c r="D11" s="1">
        <f>B7+'Europe inventory'!D8</f>
        <v>104</v>
      </c>
      <c r="E11" s="1">
        <v>5000</v>
      </c>
      <c r="F11" s="1">
        <f>D11*C11+E11</f>
        <v>437848</v>
      </c>
      <c r="G11" s="1">
        <f>F11/C11</f>
        <v>105.2013455069678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5" zoomScaleNormal="125" zoomScalePageLayoutView="125" workbookViewId="0">
      <selection activeCell="G11" sqref="G11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4" width="12.5" style="1" customWidth="1"/>
    <col min="5" max="16384" width="10.83203125" style="1"/>
  </cols>
  <sheetData>
    <row r="1" spans="1:8">
      <c r="A1" s="1" t="s">
        <v>15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30000</v>
      </c>
    </row>
    <row r="6" spans="1:8">
      <c r="A6" s="1" t="s">
        <v>5</v>
      </c>
      <c r="B6" s="1">
        <f>B4*B5</f>
        <v>180000</v>
      </c>
    </row>
    <row r="7" spans="1:8">
      <c r="A7" s="1" t="s">
        <v>19</v>
      </c>
      <c r="B7" s="1">
        <v>20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1</v>
      </c>
      <c r="C10" s="1">
        <v>6000</v>
      </c>
      <c r="D10" s="1">
        <f>B7+'Europe inventory'!H7</f>
        <v>359</v>
      </c>
      <c r="E10" s="1">
        <v>10000</v>
      </c>
      <c r="F10" s="1">
        <f>D10*C10+E10</f>
        <v>2164000</v>
      </c>
      <c r="G10" s="1">
        <f>F10/C10</f>
        <v>360.66666666666669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25" zoomScaleNormal="125" zoomScalePageLayoutView="125" workbookViewId="0">
      <selection activeCell="A9" sqref="A9:D9"/>
    </sheetView>
  </sheetViews>
  <sheetFormatPr baseColWidth="10" defaultRowHeight="15" x14ac:dyDescent="0"/>
  <cols>
    <col min="1" max="1" width="11.83203125" bestFit="1" customWidth="1"/>
    <col min="5" max="5" width="10.83203125" style="4"/>
  </cols>
  <sheetData>
    <row r="1" spans="1:8">
      <c r="A1" t="s">
        <v>15</v>
      </c>
    </row>
    <row r="3" spans="1:8">
      <c r="A3" t="s">
        <v>17</v>
      </c>
      <c r="B3">
        <v>1.2</v>
      </c>
    </row>
    <row r="4" spans="1:8">
      <c r="A4" t="s">
        <v>19</v>
      </c>
      <c r="B4">
        <v>12</v>
      </c>
    </row>
    <row r="6" spans="1:8">
      <c r="A6" t="s">
        <v>11</v>
      </c>
      <c r="B6" t="s">
        <v>12</v>
      </c>
      <c r="C6" t="s">
        <v>13</v>
      </c>
      <c r="D6" t="s">
        <v>6</v>
      </c>
      <c r="F6" t="s">
        <v>14</v>
      </c>
      <c r="G6" t="s">
        <v>13</v>
      </c>
      <c r="H6" t="s">
        <v>6</v>
      </c>
    </row>
    <row r="7" spans="1:8">
      <c r="A7">
        <v>7</v>
      </c>
      <c r="B7">
        <v>2</v>
      </c>
      <c r="C7">
        <v>27772</v>
      </c>
      <c r="D7">
        <v>76</v>
      </c>
      <c r="F7">
        <v>1</v>
      </c>
      <c r="G7">
        <v>6000</v>
      </c>
      <c r="H7">
        <v>339</v>
      </c>
    </row>
    <row r="8" spans="1:8">
      <c r="A8">
        <v>7</v>
      </c>
      <c r="B8">
        <v>4</v>
      </c>
      <c r="C8">
        <v>4162</v>
      </c>
      <c r="D8">
        <v>99</v>
      </c>
    </row>
    <row r="9" spans="1:8">
      <c r="A9" s="5">
        <v>8</v>
      </c>
      <c r="B9" s="5">
        <v>2</v>
      </c>
      <c r="C9" s="5">
        <v>25334</v>
      </c>
      <c r="D9" s="5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5" zoomScaleNormal="125" zoomScalePageLayoutView="125" workbookViewId="0">
      <selection activeCell="E11" sqref="E11"/>
    </sheetView>
  </sheetViews>
  <sheetFormatPr baseColWidth="10" defaultRowHeight="15" x14ac:dyDescent="0"/>
  <cols>
    <col min="1" max="2" width="14.6640625" style="1" bestFit="1" customWidth="1"/>
    <col min="3" max="3" width="14.6640625" style="1" customWidth="1"/>
    <col min="4" max="4" width="12.5" style="1" customWidth="1"/>
    <col min="5" max="6" width="10.83203125" style="1"/>
    <col min="7" max="7" width="15" style="1" bestFit="1" customWidth="1"/>
    <col min="8" max="16384" width="10.83203125" style="1"/>
  </cols>
  <sheetData>
    <row r="1" spans="1:8">
      <c r="A1" s="1" t="s">
        <v>8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45000</v>
      </c>
    </row>
    <row r="6" spans="1:8">
      <c r="A6" s="1" t="s">
        <v>5</v>
      </c>
      <c r="B6" s="1">
        <f>B4*B5</f>
        <v>270000</v>
      </c>
    </row>
    <row r="7" spans="1:8">
      <c r="A7" s="1" t="s">
        <v>17</v>
      </c>
      <c r="B7" s="1">
        <v>13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3</v>
      </c>
      <c r="C10" s="1">
        <v>8000</v>
      </c>
      <c r="D10" s="1">
        <f>13+'Brazil inventory'!D7</f>
        <v>300</v>
      </c>
      <c r="E10" s="1">
        <v>10000</v>
      </c>
      <c r="F10" s="1">
        <f>C10*D10+E10</f>
        <v>2410000</v>
      </c>
      <c r="G10" s="1">
        <f>F10/C10</f>
        <v>301.25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5" zoomScaleNormal="125" zoomScalePageLayoutView="125" workbookViewId="0">
      <selection activeCell="E10" sqref="E10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4" width="12.5" style="1" customWidth="1"/>
    <col min="5" max="6" width="10.83203125" style="1"/>
    <col min="7" max="7" width="15" style="1" bestFit="1" customWidth="1"/>
    <col min="8" max="16384" width="10.83203125" style="1"/>
  </cols>
  <sheetData>
    <row r="1" spans="1:8">
      <c r="A1" s="1" t="s">
        <v>8</v>
      </c>
    </row>
    <row r="4" spans="1:8">
      <c r="A4" s="1" t="s">
        <v>1</v>
      </c>
      <c r="B4" s="1">
        <v>6</v>
      </c>
    </row>
    <row r="5" spans="1:8">
      <c r="A5" s="1" t="s">
        <v>2</v>
      </c>
      <c r="B5" s="1">
        <v>45000</v>
      </c>
    </row>
    <row r="6" spans="1:8">
      <c r="A6" s="1" t="s">
        <v>5</v>
      </c>
      <c r="B6" s="1">
        <f>B4*B5</f>
        <v>270000</v>
      </c>
    </row>
    <row r="7" spans="1:8">
      <c r="A7" s="1" t="s">
        <v>19</v>
      </c>
      <c r="B7" s="1">
        <v>77</v>
      </c>
    </row>
    <row r="9" spans="1:8">
      <c r="A9" s="1" t="s">
        <v>4</v>
      </c>
      <c r="B9" s="1" t="s">
        <v>3</v>
      </c>
      <c r="C9" s="1" t="s">
        <v>20</v>
      </c>
      <c r="D9" s="1" t="s">
        <v>6</v>
      </c>
      <c r="E9" s="1" t="s">
        <v>7</v>
      </c>
      <c r="F9" s="1" t="s">
        <v>9</v>
      </c>
      <c r="G9" s="1" t="s">
        <v>10</v>
      </c>
      <c r="H9" s="2"/>
    </row>
    <row r="10" spans="1:8">
      <c r="A10" s="1">
        <v>8</v>
      </c>
      <c r="B10" s="1">
        <v>0</v>
      </c>
      <c r="C10" s="1">
        <v>18001</v>
      </c>
      <c r="D10" s="1">
        <f>B7+'Brazil inventory'!H7</f>
        <v>961</v>
      </c>
      <c r="E10" s="1">
        <v>30000</v>
      </c>
      <c r="F10" s="1">
        <f>C10*D10+E10</f>
        <v>17328961</v>
      </c>
      <c r="G10" s="1">
        <f>F10/C10</f>
        <v>962.66657407921787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25" zoomScaleNormal="125" zoomScalePageLayoutView="125" workbookViewId="0">
      <selection activeCell="G8" sqref="G8:H8"/>
    </sheetView>
  </sheetViews>
  <sheetFormatPr baseColWidth="10" defaultRowHeight="15" x14ac:dyDescent="0"/>
  <cols>
    <col min="1" max="1" width="11.83203125" bestFit="1" customWidth="1"/>
    <col min="5" max="5" width="10.83203125" style="4"/>
  </cols>
  <sheetData>
    <row r="1" spans="1:8">
      <c r="A1" t="s">
        <v>8</v>
      </c>
    </row>
    <row r="3" spans="1:8">
      <c r="A3" t="s">
        <v>17</v>
      </c>
      <c r="B3">
        <v>2.4</v>
      </c>
    </row>
    <row r="4" spans="1:8">
      <c r="A4" t="s">
        <v>19</v>
      </c>
      <c r="B4">
        <v>24</v>
      </c>
    </row>
    <row r="6" spans="1:8">
      <c r="A6" t="s">
        <v>11</v>
      </c>
      <c r="B6" t="s">
        <v>12</v>
      </c>
      <c r="C6" t="s">
        <v>13</v>
      </c>
      <c r="D6" t="s">
        <v>6</v>
      </c>
      <c r="F6" t="s">
        <v>16</v>
      </c>
      <c r="G6" t="s">
        <v>13</v>
      </c>
      <c r="H6" t="s">
        <v>6</v>
      </c>
    </row>
    <row r="7" spans="1:8">
      <c r="A7">
        <v>7</v>
      </c>
      <c r="B7">
        <v>3</v>
      </c>
      <c r="C7">
        <v>8000</v>
      </c>
      <c r="D7">
        <v>287</v>
      </c>
      <c r="F7">
        <v>0</v>
      </c>
      <c r="G7">
        <v>18001</v>
      </c>
      <c r="H7">
        <v>884</v>
      </c>
    </row>
    <row r="8" spans="1:8">
      <c r="A8" s="5">
        <v>8</v>
      </c>
      <c r="B8" s="5">
        <v>3</v>
      </c>
      <c r="C8" s="5">
        <v>5232</v>
      </c>
      <c r="D8" s="5">
        <v>287</v>
      </c>
      <c r="F8">
        <v>0</v>
      </c>
      <c r="G8">
        <v>15254</v>
      </c>
      <c r="H8">
        <v>884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Chips</vt:lpstr>
      <vt:lpstr>US PCs</vt:lpstr>
      <vt:lpstr>US inventory</vt:lpstr>
      <vt:lpstr>Europe Chips</vt:lpstr>
      <vt:lpstr>Europe PCs</vt:lpstr>
      <vt:lpstr>Europe inventory</vt:lpstr>
      <vt:lpstr>Brazil Chips</vt:lpstr>
      <vt:lpstr>Brazil PCs</vt:lpstr>
      <vt:lpstr>Brazil inventory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2013-05-06T20:42:28Z</dcterms:created>
  <dcterms:modified xsi:type="dcterms:W3CDTF">2013-05-08T06:07:59Z</dcterms:modified>
</cp:coreProperties>
</file>