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eBiscuit\Documents\GitHub\ICVS-Code\Arduino-Leonardo\Calibration\dataDana\"/>
    </mc:Choice>
  </mc:AlternateContent>
  <xr:revisionPtr revIDLastSave="0" documentId="13_ncr:1_{F52E7356-D018-4914-895E-3A062DCE2DC1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RLMData" sheetId="5" r:id="rId1"/>
    <sheet name="RLM1" sheetId="1" r:id="rId2"/>
    <sheet name="RLM2" sheetId="2" r:id="rId3"/>
    <sheet name="RLM3" sheetId="3" r:id="rId4"/>
    <sheet name="RLM4" sheetId="4" r:id="rId5"/>
    <sheet name="RLM5" sheetId="11" r:id="rId6"/>
    <sheet name="HFPData" sheetId="6" r:id="rId7"/>
    <sheet name="HFP1" sheetId="7" r:id="rId8"/>
    <sheet name="HFP2" sheetId="8" r:id="rId9"/>
    <sheet name="HFP3" sheetId="9" r:id="rId10"/>
    <sheet name="HFP4" sheetId="10" r:id="rId11"/>
    <sheet name="HFP5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9" i="5" l="1"/>
  <c r="E136" i="5"/>
  <c r="E133" i="5"/>
  <c r="E130" i="5"/>
  <c r="E127" i="5"/>
  <c r="B127" i="5"/>
  <c r="C127" i="5"/>
  <c r="D127" i="5"/>
  <c r="F127" i="5"/>
  <c r="G127" i="5"/>
  <c r="H127" i="5"/>
  <c r="I127" i="5"/>
  <c r="B128" i="5"/>
  <c r="C128" i="5"/>
  <c r="D128" i="5"/>
  <c r="F128" i="5"/>
  <c r="G128" i="5"/>
  <c r="H128" i="5"/>
  <c r="I128" i="5"/>
  <c r="B129" i="5"/>
  <c r="C129" i="5"/>
  <c r="D129" i="5"/>
  <c r="F129" i="5"/>
  <c r="G129" i="5"/>
  <c r="H129" i="5"/>
  <c r="I129" i="5"/>
  <c r="B130" i="5"/>
  <c r="C130" i="5"/>
  <c r="D130" i="5"/>
  <c r="F130" i="5"/>
  <c r="G130" i="5"/>
  <c r="H130" i="5"/>
  <c r="I130" i="5"/>
  <c r="B131" i="5"/>
  <c r="C131" i="5"/>
  <c r="D131" i="5"/>
  <c r="F131" i="5"/>
  <c r="G131" i="5"/>
  <c r="H131" i="5"/>
  <c r="I131" i="5"/>
  <c r="B132" i="5"/>
  <c r="C132" i="5"/>
  <c r="D132" i="5"/>
  <c r="F132" i="5"/>
  <c r="G132" i="5"/>
  <c r="H132" i="5"/>
  <c r="I132" i="5"/>
  <c r="B133" i="5"/>
  <c r="C133" i="5"/>
  <c r="D133" i="5"/>
  <c r="F133" i="5"/>
  <c r="G133" i="5"/>
  <c r="H133" i="5"/>
  <c r="I133" i="5"/>
  <c r="B134" i="5"/>
  <c r="C134" i="5"/>
  <c r="D134" i="5"/>
  <c r="F134" i="5"/>
  <c r="G134" i="5"/>
  <c r="H134" i="5"/>
  <c r="I134" i="5"/>
  <c r="B135" i="5"/>
  <c r="C135" i="5"/>
  <c r="D135" i="5"/>
  <c r="F135" i="5"/>
  <c r="G135" i="5"/>
  <c r="H135" i="5"/>
  <c r="I135" i="5"/>
  <c r="B136" i="5"/>
  <c r="C136" i="5"/>
  <c r="D136" i="5"/>
  <c r="F136" i="5"/>
  <c r="G136" i="5"/>
  <c r="H136" i="5"/>
  <c r="I136" i="5"/>
  <c r="B137" i="5"/>
  <c r="C137" i="5"/>
  <c r="D137" i="5"/>
  <c r="F137" i="5"/>
  <c r="G137" i="5"/>
  <c r="H137" i="5"/>
  <c r="I137" i="5"/>
  <c r="B138" i="5"/>
  <c r="C138" i="5"/>
  <c r="D138" i="5"/>
  <c r="F138" i="5"/>
  <c r="G138" i="5"/>
  <c r="H138" i="5"/>
  <c r="I138" i="5"/>
  <c r="B139" i="5"/>
  <c r="C139" i="5"/>
  <c r="D139" i="5"/>
  <c r="F139" i="5"/>
  <c r="G139" i="5"/>
  <c r="H139" i="5"/>
  <c r="I139" i="5"/>
  <c r="B140" i="5"/>
  <c r="C140" i="5"/>
  <c r="D140" i="5"/>
  <c r="F140" i="5"/>
  <c r="G140" i="5"/>
  <c r="H140" i="5"/>
  <c r="I140" i="5"/>
  <c r="B141" i="5"/>
  <c r="C141" i="5"/>
  <c r="D141" i="5"/>
  <c r="F141" i="5"/>
  <c r="G141" i="5"/>
  <c r="H141" i="5"/>
  <c r="I141" i="5"/>
  <c r="B127" i="6"/>
  <c r="C127" i="6"/>
  <c r="D127" i="6"/>
  <c r="F127" i="6"/>
  <c r="G127" i="6"/>
  <c r="H127" i="6" s="1"/>
  <c r="B128" i="6"/>
  <c r="C128" i="6"/>
  <c r="D128" i="6"/>
  <c r="F128" i="6"/>
  <c r="G128" i="6"/>
  <c r="B129" i="6"/>
  <c r="C129" i="6"/>
  <c r="D129" i="6"/>
  <c r="F129" i="6"/>
  <c r="G129" i="6"/>
  <c r="H129" i="6"/>
  <c r="B130" i="6"/>
  <c r="C130" i="6"/>
  <c r="D130" i="6"/>
  <c r="F130" i="6"/>
  <c r="G130" i="6"/>
  <c r="H130" i="6" s="1"/>
  <c r="B131" i="6"/>
  <c r="C131" i="6"/>
  <c r="D131" i="6"/>
  <c r="F131" i="6"/>
  <c r="G131" i="6"/>
  <c r="F123" i="6"/>
  <c r="G123" i="6"/>
  <c r="F124" i="6"/>
  <c r="H124" i="6" s="1"/>
  <c r="G124" i="6"/>
  <c r="F125" i="6"/>
  <c r="G125" i="6"/>
  <c r="F126" i="6"/>
  <c r="H126" i="6" s="1"/>
  <c r="G126" i="6"/>
  <c r="G122" i="6"/>
  <c r="F122" i="6"/>
  <c r="H122" i="6" s="1"/>
  <c r="B123" i="6"/>
  <c r="C123" i="6"/>
  <c r="D123" i="6"/>
  <c r="B124" i="6"/>
  <c r="C124" i="6"/>
  <c r="D124" i="6"/>
  <c r="B125" i="6"/>
  <c r="C125" i="6"/>
  <c r="D125" i="6"/>
  <c r="B126" i="6"/>
  <c r="C126" i="6"/>
  <c r="D126" i="6"/>
  <c r="C122" i="6"/>
  <c r="D122" i="6"/>
  <c r="B122" i="6"/>
  <c r="F113" i="5"/>
  <c r="G113" i="5"/>
  <c r="H113" i="5"/>
  <c r="I113" i="5"/>
  <c r="F114" i="5"/>
  <c r="G114" i="5"/>
  <c r="H114" i="5"/>
  <c r="I114" i="5"/>
  <c r="F115" i="5"/>
  <c r="G115" i="5"/>
  <c r="H115" i="5"/>
  <c r="I115" i="5"/>
  <c r="F116" i="5"/>
  <c r="G116" i="5"/>
  <c r="H116" i="5"/>
  <c r="I116" i="5"/>
  <c r="F117" i="5"/>
  <c r="G117" i="5"/>
  <c r="H117" i="5"/>
  <c r="I117" i="5"/>
  <c r="F118" i="5"/>
  <c r="G118" i="5"/>
  <c r="H118" i="5"/>
  <c r="I118" i="5"/>
  <c r="F119" i="5"/>
  <c r="G119" i="5"/>
  <c r="H119" i="5"/>
  <c r="I119" i="5"/>
  <c r="F120" i="5"/>
  <c r="G120" i="5"/>
  <c r="H120" i="5"/>
  <c r="I120" i="5"/>
  <c r="F121" i="5"/>
  <c r="G121" i="5"/>
  <c r="H121" i="5"/>
  <c r="I121" i="5"/>
  <c r="F122" i="5"/>
  <c r="G122" i="5"/>
  <c r="H122" i="5"/>
  <c r="I122" i="5"/>
  <c r="F123" i="5"/>
  <c r="G123" i="5"/>
  <c r="H123" i="5"/>
  <c r="I123" i="5"/>
  <c r="F124" i="5"/>
  <c r="G124" i="5"/>
  <c r="H124" i="5"/>
  <c r="I124" i="5"/>
  <c r="F125" i="5"/>
  <c r="G125" i="5"/>
  <c r="H125" i="5"/>
  <c r="I125" i="5"/>
  <c r="F126" i="5"/>
  <c r="G126" i="5"/>
  <c r="H126" i="5"/>
  <c r="I126" i="5"/>
  <c r="G112" i="5"/>
  <c r="H112" i="5"/>
  <c r="I112" i="5"/>
  <c r="F112" i="5"/>
  <c r="E115" i="5"/>
  <c r="E118" i="5"/>
  <c r="E121" i="5"/>
  <c r="E124" i="5"/>
  <c r="E112" i="5"/>
  <c r="B113" i="5"/>
  <c r="C113" i="5"/>
  <c r="D113" i="5"/>
  <c r="B114" i="5"/>
  <c r="C114" i="5"/>
  <c r="D114" i="5"/>
  <c r="B115" i="5"/>
  <c r="C115" i="5"/>
  <c r="D115" i="5"/>
  <c r="B116" i="5"/>
  <c r="C116" i="5"/>
  <c r="D116" i="5"/>
  <c r="B117" i="5"/>
  <c r="C117" i="5"/>
  <c r="D117" i="5"/>
  <c r="B118" i="5"/>
  <c r="C118" i="5"/>
  <c r="D118" i="5"/>
  <c r="B119" i="5"/>
  <c r="C119" i="5"/>
  <c r="D119" i="5"/>
  <c r="B120" i="5"/>
  <c r="C120" i="5"/>
  <c r="D120" i="5"/>
  <c r="B121" i="5"/>
  <c r="C121" i="5"/>
  <c r="D121" i="5"/>
  <c r="B122" i="5"/>
  <c r="C122" i="5"/>
  <c r="D122" i="5"/>
  <c r="B123" i="5"/>
  <c r="C123" i="5"/>
  <c r="D123" i="5"/>
  <c r="B124" i="5"/>
  <c r="C124" i="5"/>
  <c r="D124" i="5"/>
  <c r="B125" i="5"/>
  <c r="C125" i="5"/>
  <c r="D125" i="5"/>
  <c r="B126" i="5"/>
  <c r="C126" i="5"/>
  <c r="D126" i="5"/>
  <c r="C112" i="5"/>
  <c r="D112" i="5"/>
  <c r="B112" i="5"/>
  <c r="F44" i="6"/>
  <c r="G44" i="6"/>
  <c r="F45" i="6"/>
  <c r="H45" i="6" s="1"/>
  <c r="G45" i="6"/>
  <c r="F46" i="6"/>
  <c r="H46" i="6" s="1"/>
  <c r="G46" i="6"/>
  <c r="F48" i="6"/>
  <c r="G48" i="6"/>
  <c r="F49" i="6"/>
  <c r="H49" i="6" s="1"/>
  <c r="G49" i="6"/>
  <c r="F50" i="6"/>
  <c r="H50" i="6" s="1"/>
  <c r="G50" i="6"/>
  <c r="F52" i="6"/>
  <c r="G52" i="6"/>
  <c r="F53" i="6"/>
  <c r="G53" i="6"/>
  <c r="F54" i="6"/>
  <c r="H54" i="6" s="1"/>
  <c r="G54" i="6"/>
  <c r="F56" i="6"/>
  <c r="H56" i="6" s="1"/>
  <c r="G56" i="6"/>
  <c r="F57" i="6"/>
  <c r="H57" i="6" s="1"/>
  <c r="G57" i="6"/>
  <c r="F58" i="6"/>
  <c r="G58" i="6"/>
  <c r="F60" i="6"/>
  <c r="G60" i="6"/>
  <c r="F61" i="6"/>
  <c r="H61" i="6" s="1"/>
  <c r="G61" i="6"/>
  <c r="F62" i="6"/>
  <c r="H62" i="6" s="1"/>
  <c r="G62" i="6"/>
  <c r="F64" i="6"/>
  <c r="G64" i="6"/>
  <c r="F65" i="6"/>
  <c r="H65" i="6" s="1"/>
  <c r="G65" i="6"/>
  <c r="F66" i="6"/>
  <c r="H66" i="6" s="1"/>
  <c r="G66" i="6"/>
  <c r="F68" i="6"/>
  <c r="G68" i="6"/>
  <c r="F69" i="6"/>
  <c r="G69" i="6"/>
  <c r="F70" i="6"/>
  <c r="H70" i="6" s="1"/>
  <c r="G70" i="6"/>
  <c r="F72" i="6"/>
  <c r="H72" i="6" s="1"/>
  <c r="G72" i="6"/>
  <c r="F73" i="6"/>
  <c r="H73" i="6" s="1"/>
  <c r="G73" i="6"/>
  <c r="F74" i="6"/>
  <c r="G74" i="6"/>
  <c r="F76" i="6"/>
  <c r="G76" i="6"/>
  <c r="F77" i="6"/>
  <c r="H77" i="6" s="1"/>
  <c r="G77" i="6"/>
  <c r="F78" i="6"/>
  <c r="H78" i="6" s="1"/>
  <c r="G78" i="6"/>
  <c r="F80" i="6"/>
  <c r="G80" i="6"/>
  <c r="F81" i="6"/>
  <c r="H81" i="6" s="1"/>
  <c r="G81" i="6"/>
  <c r="F82" i="6"/>
  <c r="H82" i="6" s="1"/>
  <c r="G82" i="6"/>
  <c r="F84" i="6"/>
  <c r="G84" i="6"/>
  <c r="F85" i="6"/>
  <c r="G85" i="6"/>
  <c r="F86" i="6"/>
  <c r="H86" i="6" s="1"/>
  <c r="G86" i="6"/>
  <c r="F88" i="6"/>
  <c r="H88" i="6" s="1"/>
  <c r="G88" i="6"/>
  <c r="F89" i="6"/>
  <c r="H89" i="6" s="1"/>
  <c r="G89" i="6"/>
  <c r="F90" i="6"/>
  <c r="G90" i="6"/>
  <c r="F92" i="6"/>
  <c r="G92" i="6"/>
  <c r="F93" i="6"/>
  <c r="H93" i="6" s="1"/>
  <c r="G93" i="6"/>
  <c r="F94" i="6"/>
  <c r="H94" i="6" s="1"/>
  <c r="G94" i="6"/>
  <c r="F96" i="6"/>
  <c r="G96" i="6"/>
  <c r="F97" i="6"/>
  <c r="H97" i="6" s="1"/>
  <c r="G97" i="6"/>
  <c r="F98" i="6"/>
  <c r="H98" i="6" s="1"/>
  <c r="G98" i="6"/>
  <c r="F100" i="6"/>
  <c r="G100" i="6"/>
  <c r="F101" i="6"/>
  <c r="G101" i="6"/>
  <c r="F102" i="6"/>
  <c r="H102" i="6" s="1"/>
  <c r="G102" i="6"/>
  <c r="F104" i="6"/>
  <c r="H104" i="6" s="1"/>
  <c r="G104" i="6"/>
  <c r="F105" i="6"/>
  <c r="H105" i="6" s="1"/>
  <c r="G105" i="6"/>
  <c r="F106" i="6"/>
  <c r="G106" i="6"/>
  <c r="F108" i="6"/>
  <c r="G108" i="6"/>
  <c r="F109" i="6"/>
  <c r="H109" i="6" s="1"/>
  <c r="G109" i="6"/>
  <c r="F110" i="6"/>
  <c r="H110" i="6" s="1"/>
  <c r="G110" i="6"/>
  <c r="F112" i="6"/>
  <c r="G112" i="6"/>
  <c r="F113" i="6"/>
  <c r="H113" i="6" s="1"/>
  <c r="G113" i="6"/>
  <c r="F114" i="6"/>
  <c r="H114" i="6" s="1"/>
  <c r="G114" i="6"/>
  <c r="F116" i="6"/>
  <c r="G116" i="6"/>
  <c r="F117" i="6"/>
  <c r="G117" i="6"/>
  <c r="F118" i="6"/>
  <c r="H118" i="6" s="1"/>
  <c r="G118" i="6"/>
  <c r="F120" i="6"/>
  <c r="H120" i="6" s="1"/>
  <c r="G120" i="6"/>
  <c r="F121" i="6"/>
  <c r="H121" i="6" s="1"/>
  <c r="G121" i="6"/>
  <c r="G42" i="6"/>
  <c r="F42" i="6"/>
  <c r="H42" i="6" s="1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42" i="6"/>
  <c r="P78" i="9"/>
  <c r="O78" i="9"/>
  <c r="N78" i="9"/>
  <c r="M78" i="9"/>
  <c r="G119" i="6" s="1"/>
  <c r="L78" i="9"/>
  <c r="F119" i="6" s="1"/>
  <c r="K78" i="9"/>
  <c r="J78" i="9"/>
  <c r="I78" i="9"/>
  <c r="H78" i="9"/>
  <c r="G78" i="9"/>
  <c r="F78" i="9"/>
  <c r="E78" i="9"/>
  <c r="A78" i="9"/>
  <c r="P74" i="9"/>
  <c r="O74" i="9"/>
  <c r="N74" i="9"/>
  <c r="M74" i="9"/>
  <c r="G115" i="6" s="1"/>
  <c r="L74" i="9"/>
  <c r="F115" i="6" s="1"/>
  <c r="K74" i="9"/>
  <c r="J74" i="9"/>
  <c r="I74" i="9"/>
  <c r="H74" i="9"/>
  <c r="G74" i="9"/>
  <c r="F74" i="9"/>
  <c r="E74" i="9"/>
  <c r="A74" i="9"/>
  <c r="P70" i="9"/>
  <c r="O70" i="9"/>
  <c r="N70" i="9"/>
  <c r="M70" i="9"/>
  <c r="G111" i="6" s="1"/>
  <c r="L70" i="9"/>
  <c r="F111" i="6" s="1"/>
  <c r="K70" i="9"/>
  <c r="J70" i="9"/>
  <c r="I70" i="9"/>
  <c r="H70" i="9"/>
  <c r="G70" i="9"/>
  <c r="F70" i="9"/>
  <c r="E70" i="9"/>
  <c r="A70" i="9"/>
  <c r="P66" i="9"/>
  <c r="O66" i="9"/>
  <c r="N66" i="9"/>
  <c r="M66" i="9"/>
  <c r="G107" i="6" s="1"/>
  <c r="L66" i="9"/>
  <c r="F107" i="6" s="1"/>
  <c r="K66" i="9"/>
  <c r="J66" i="9"/>
  <c r="I66" i="9"/>
  <c r="H66" i="9"/>
  <c r="G66" i="9"/>
  <c r="F66" i="9"/>
  <c r="E66" i="9"/>
  <c r="A66" i="9"/>
  <c r="P62" i="9"/>
  <c r="O62" i="9"/>
  <c r="N62" i="9"/>
  <c r="M62" i="9"/>
  <c r="G103" i="6" s="1"/>
  <c r="L62" i="9"/>
  <c r="F103" i="6" s="1"/>
  <c r="K62" i="9"/>
  <c r="J62" i="9"/>
  <c r="I62" i="9"/>
  <c r="H62" i="9"/>
  <c r="G62" i="9"/>
  <c r="F62" i="9"/>
  <c r="E62" i="9"/>
  <c r="A62" i="9"/>
  <c r="P58" i="9"/>
  <c r="O58" i="9"/>
  <c r="N58" i="9"/>
  <c r="M58" i="9"/>
  <c r="G99" i="6" s="1"/>
  <c r="L58" i="9"/>
  <c r="F99" i="6" s="1"/>
  <c r="H99" i="6" s="1"/>
  <c r="K58" i="9"/>
  <c r="J58" i="9"/>
  <c r="I58" i="9"/>
  <c r="H58" i="9"/>
  <c r="G58" i="9"/>
  <c r="F58" i="9"/>
  <c r="E58" i="9"/>
  <c r="C58" i="9"/>
  <c r="B58" i="9"/>
  <c r="A58" i="9"/>
  <c r="P54" i="9"/>
  <c r="O54" i="9"/>
  <c r="N54" i="9"/>
  <c r="M54" i="9"/>
  <c r="G95" i="6" s="1"/>
  <c r="L54" i="9"/>
  <c r="F95" i="6" s="1"/>
  <c r="K54" i="9"/>
  <c r="J54" i="9"/>
  <c r="I54" i="9"/>
  <c r="H54" i="9"/>
  <c r="G54" i="9"/>
  <c r="F54" i="9"/>
  <c r="E54" i="9"/>
  <c r="C54" i="9"/>
  <c r="B54" i="9"/>
  <c r="A54" i="9"/>
  <c r="P50" i="9"/>
  <c r="O50" i="9"/>
  <c r="N50" i="9"/>
  <c r="M50" i="9"/>
  <c r="G91" i="6" s="1"/>
  <c r="L50" i="9"/>
  <c r="F91" i="6" s="1"/>
  <c r="K50" i="9"/>
  <c r="J50" i="9"/>
  <c r="I50" i="9"/>
  <c r="H50" i="9"/>
  <c r="G50" i="9"/>
  <c r="F50" i="9"/>
  <c r="E50" i="9"/>
  <c r="C50" i="9"/>
  <c r="B50" i="9"/>
  <c r="A50" i="9"/>
  <c r="P46" i="9"/>
  <c r="O46" i="9"/>
  <c r="N46" i="9"/>
  <c r="M46" i="9"/>
  <c r="G87" i="6" s="1"/>
  <c r="L46" i="9"/>
  <c r="F87" i="6" s="1"/>
  <c r="H87" i="6" s="1"/>
  <c r="K46" i="9"/>
  <c r="J46" i="9"/>
  <c r="I46" i="9"/>
  <c r="H46" i="9"/>
  <c r="G46" i="9"/>
  <c r="F46" i="9"/>
  <c r="E46" i="9"/>
  <c r="C46" i="9"/>
  <c r="B46" i="9"/>
  <c r="A46" i="9"/>
  <c r="P42" i="9"/>
  <c r="O42" i="9"/>
  <c r="N42" i="9"/>
  <c r="M42" i="9"/>
  <c r="G83" i="6" s="1"/>
  <c r="L42" i="9"/>
  <c r="F83" i="6" s="1"/>
  <c r="K42" i="9"/>
  <c r="J42" i="9"/>
  <c r="I42" i="9"/>
  <c r="H42" i="9"/>
  <c r="G42" i="9"/>
  <c r="F42" i="9"/>
  <c r="E42" i="9"/>
  <c r="C42" i="9"/>
  <c r="B42" i="9"/>
  <c r="A42" i="9"/>
  <c r="P38" i="9"/>
  <c r="O38" i="9"/>
  <c r="N38" i="9"/>
  <c r="M38" i="9"/>
  <c r="G79" i="6" s="1"/>
  <c r="L38" i="9"/>
  <c r="F79" i="6" s="1"/>
  <c r="K38" i="9"/>
  <c r="J38" i="9"/>
  <c r="I38" i="9"/>
  <c r="H38" i="9"/>
  <c r="G38" i="9"/>
  <c r="F38" i="9"/>
  <c r="E38" i="9"/>
  <c r="C38" i="9"/>
  <c r="B38" i="9"/>
  <c r="A38" i="9"/>
  <c r="P34" i="9"/>
  <c r="O34" i="9"/>
  <c r="N34" i="9"/>
  <c r="M34" i="9"/>
  <c r="G75" i="6" s="1"/>
  <c r="L34" i="9"/>
  <c r="F75" i="6" s="1"/>
  <c r="K34" i="9"/>
  <c r="J34" i="9"/>
  <c r="I34" i="9"/>
  <c r="H34" i="9"/>
  <c r="G34" i="9"/>
  <c r="F34" i="9"/>
  <c r="E34" i="9"/>
  <c r="C34" i="9"/>
  <c r="B34" i="9"/>
  <c r="A34" i="9"/>
  <c r="P30" i="9"/>
  <c r="O30" i="9"/>
  <c r="N30" i="9"/>
  <c r="M30" i="9"/>
  <c r="G71" i="6" s="1"/>
  <c r="L30" i="9"/>
  <c r="F71" i="6" s="1"/>
  <c r="K30" i="9"/>
  <c r="J30" i="9"/>
  <c r="I30" i="9"/>
  <c r="H30" i="9"/>
  <c r="G30" i="9"/>
  <c r="F30" i="9"/>
  <c r="E30" i="9"/>
  <c r="C30" i="9"/>
  <c r="B30" i="9"/>
  <c r="A30" i="9"/>
  <c r="P26" i="9"/>
  <c r="O26" i="9"/>
  <c r="N26" i="9"/>
  <c r="M26" i="9"/>
  <c r="G67" i="6" s="1"/>
  <c r="L26" i="9"/>
  <c r="F67" i="6" s="1"/>
  <c r="H67" i="6" s="1"/>
  <c r="K26" i="9"/>
  <c r="J26" i="9"/>
  <c r="I26" i="9"/>
  <c r="H26" i="9"/>
  <c r="G26" i="9"/>
  <c r="F26" i="9"/>
  <c r="E26" i="9"/>
  <c r="C26" i="9"/>
  <c r="B26" i="9"/>
  <c r="A26" i="9"/>
  <c r="P22" i="9"/>
  <c r="O22" i="9"/>
  <c r="N22" i="9"/>
  <c r="M22" i="9"/>
  <c r="G63" i="6" s="1"/>
  <c r="L22" i="9"/>
  <c r="F63" i="6" s="1"/>
  <c r="K22" i="9"/>
  <c r="J22" i="9"/>
  <c r="I22" i="9"/>
  <c r="H22" i="9"/>
  <c r="G22" i="9"/>
  <c r="F22" i="9"/>
  <c r="E22" i="9"/>
  <c r="C22" i="9"/>
  <c r="B22" i="9"/>
  <c r="A22" i="9"/>
  <c r="P18" i="9"/>
  <c r="O18" i="9"/>
  <c r="N18" i="9"/>
  <c r="M18" i="9"/>
  <c r="G59" i="6" s="1"/>
  <c r="L18" i="9"/>
  <c r="F59" i="6" s="1"/>
  <c r="K18" i="9"/>
  <c r="J18" i="9"/>
  <c r="I18" i="9"/>
  <c r="H18" i="9"/>
  <c r="G18" i="9"/>
  <c r="F18" i="9"/>
  <c r="E18" i="9"/>
  <c r="C18" i="9"/>
  <c r="B18" i="9"/>
  <c r="A18" i="9"/>
  <c r="P14" i="9"/>
  <c r="O14" i="9"/>
  <c r="N14" i="9"/>
  <c r="M14" i="9"/>
  <c r="G55" i="6" s="1"/>
  <c r="L14" i="9"/>
  <c r="F55" i="6" s="1"/>
  <c r="H55" i="6" s="1"/>
  <c r="K14" i="9"/>
  <c r="J14" i="9"/>
  <c r="I14" i="9"/>
  <c r="H14" i="9"/>
  <c r="G14" i="9"/>
  <c r="F14" i="9"/>
  <c r="E14" i="9"/>
  <c r="C14" i="9"/>
  <c r="B14" i="9"/>
  <c r="A14" i="9"/>
  <c r="P10" i="9"/>
  <c r="O10" i="9"/>
  <c r="N10" i="9"/>
  <c r="M10" i="9"/>
  <c r="G51" i="6" s="1"/>
  <c r="L10" i="9"/>
  <c r="F51" i="6" s="1"/>
  <c r="K10" i="9"/>
  <c r="J10" i="9"/>
  <c r="I10" i="9"/>
  <c r="H10" i="9"/>
  <c r="G10" i="9"/>
  <c r="F10" i="9"/>
  <c r="E10" i="9"/>
  <c r="C10" i="9"/>
  <c r="B10" i="9"/>
  <c r="A10" i="9"/>
  <c r="P6" i="9"/>
  <c r="O6" i="9"/>
  <c r="N6" i="9"/>
  <c r="M6" i="9"/>
  <c r="G47" i="6" s="1"/>
  <c r="L6" i="9"/>
  <c r="F47" i="6" s="1"/>
  <c r="K6" i="9"/>
  <c r="J6" i="9"/>
  <c r="I6" i="9"/>
  <c r="H6" i="9"/>
  <c r="G6" i="9"/>
  <c r="F6" i="9"/>
  <c r="E6" i="9"/>
  <c r="C6" i="9"/>
  <c r="B6" i="9"/>
  <c r="A6" i="9"/>
  <c r="P2" i="9"/>
  <c r="O2" i="9"/>
  <c r="N2" i="9"/>
  <c r="M2" i="9"/>
  <c r="G43" i="6" s="1"/>
  <c r="L2" i="9"/>
  <c r="F43" i="6" s="1"/>
  <c r="K2" i="9"/>
  <c r="J2" i="9"/>
  <c r="I2" i="9"/>
  <c r="H2" i="9"/>
  <c r="G2" i="9"/>
  <c r="F2" i="9"/>
  <c r="A2" i="9"/>
  <c r="H117" i="6" l="1"/>
  <c r="H101" i="6"/>
  <c r="H85" i="6"/>
  <c r="H69" i="6"/>
  <c r="H58" i="6"/>
  <c r="H53" i="6"/>
  <c r="H128" i="6"/>
  <c r="H116" i="6"/>
  <c r="H100" i="6"/>
  <c r="H84" i="6"/>
  <c r="H68" i="6"/>
  <c r="H52" i="6"/>
  <c r="H125" i="6"/>
  <c r="H112" i="6"/>
  <c r="H96" i="6"/>
  <c r="H90" i="6"/>
  <c r="H80" i="6"/>
  <c r="H64" i="6"/>
  <c r="H48" i="6"/>
  <c r="H63" i="6"/>
  <c r="H95" i="6"/>
  <c r="H119" i="6"/>
  <c r="H106" i="6"/>
  <c r="H74" i="6"/>
  <c r="H59" i="6"/>
  <c r="H91" i="6"/>
  <c r="H107" i="6"/>
  <c r="H51" i="6"/>
  <c r="H83" i="6"/>
  <c r="H115" i="6"/>
  <c r="H108" i="6"/>
  <c r="H92" i="6"/>
  <c r="H76" i="6"/>
  <c r="H60" i="6"/>
  <c r="H44" i="6"/>
  <c r="H123" i="6"/>
  <c r="H47" i="6"/>
  <c r="H79" i="6"/>
  <c r="H103" i="6"/>
  <c r="H131" i="6"/>
  <c r="H43" i="6"/>
  <c r="H75" i="6"/>
  <c r="H71" i="6"/>
  <c r="H111" i="6"/>
  <c r="F28" i="6"/>
  <c r="G28" i="6"/>
  <c r="F29" i="6"/>
  <c r="G29" i="6"/>
  <c r="F30" i="6"/>
  <c r="G30" i="6"/>
  <c r="F31" i="6"/>
  <c r="H31" i="6" s="1"/>
  <c r="G31" i="6"/>
  <c r="F32" i="6"/>
  <c r="G32" i="6"/>
  <c r="F33" i="6"/>
  <c r="G33" i="6"/>
  <c r="F34" i="6"/>
  <c r="G34" i="6"/>
  <c r="F35" i="6"/>
  <c r="H35" i="6" s="1"/>
  <c r="G35" i="6"/>
  <c r="F36" i="6"/>
  <c r="G36" i="6"/>
  <c r="F37" i="6"/>
  <c r="G37" i="6"/>
  <c r="F38" i="6"/>
  <c r="G38" i="6"/>
  <c r="F39" i="6"/>
  <c r="H39" i="6" s="1"/>
  <c r="G39" i="6"/>
  <c r="F40" i="6"/>
  <c r="G40" i="6"/>
  <c r="F41" i="6"/>
  <c r="G41" i="6"/>
  <c r="G27" i="6"/>
  <c r="F27" i="6"/>
  <c r="H27" i="6" s="1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B41" i="6"/>
  <c r="C41" i="6"/>
  <c r="D41" i="6"/>
  <c r="C27" i="6"/>
  <c r="D27" i="6"/>
  <c r="B27" i="6"/>
  <c r="F23" i="6"/>
  <c r="G23" i="6"/>
  <c r="F24" i="6"/>
  <c r="G24" i="6"/>
  <c r="F25" i="6"/>
  <c r="H25" i="6" s="1"/>
  <c r="G25" i="6"/>
  <c r="F26" i="6"/>
  <c r="G26" i="6"/>
  <c r="G22" i="6"/>
  <c r="F22" i="6"/>
  <c r="H22" i="6" s="1"/>
  <c r="F18" i="6"/>
  <c r="G18" i="6"/>
  <c r="F19" i="6"/>
  <c r="H19" i="6" s="1"/>
  <c r="G19" i="6"/>
  <c r="F20" i="6"/>
  <c r="G20" i="6"/>
  <c r="F21" i="6"/>
  <c r="G21" i="6"/>
  <c r="G17" i="6"/>
  <c r="F17" i="6"/>
  <c r="H17" i="6" s="1"/>
  <c r="F13" i="6"/>
  <c r="H13" i="6" s="1"/>
  <c r="G13" i="6"/>
  <c r="F14" i="6"/>
  <c r="G14" i="6"/>
  <c r="F15" i="6"/>
  <c r="G15" i="6"/>
  <c r="F16" i="6"/>
  <c r="G16" i="6"/>
  <c r="G12" i="6"/>
  <c r="F12" i="6"/>
  <c r="F8" i="6"/>
  <c r="G8" i="6"/>
  <c r="F9" i="6"/>
  <c r="G9" i="6"/>
  <c r="F10" i="6"/>
  <c r="G10" i="6"/>
  <c r="F11" i="6"/>
  <c r="H11" i="6" s="1"/>
  <c r="G11" i="6"/>
  <c r="G7" i="6"/>
  <c r="F7" i="6"/>
  <c r="H7" i="6" s="1"/>
  <c r="G2" i="6"/>
  <c r="G3" i="6"/>
  <c r="G4" i="6"/>
  <c r="G5" i="6"/>
  <c r="G6" i="6"/>
  <c r="F3" i="6"/>
  <c r="F4" i="6"/>
  <c r="H4" i="6" s="1"/>
  <c r="F5" i="6"/>
  <c r="H5" i="6" s="1"/>
  <c r="F6" i="6"/>
  <c r="H6" i="6" s="1"/>
  <c r="F2" i="6"/>
  <c r="H2" i="6" s="1"/>
  <c r="H9" i="6" l="1"/>
  <c r="H21" i="6"/>
  <c r="H37" i="6"/>
  <c r="H29" i="6"/>
  <c r="H8" i="6"/>
  <c r="H14" i="6"/>
  <c r="H20" i="6"/>
  <c r="H26" i="6"/>
  <c r="H40" i="6"/>
  <c r="H36" i="6"/>
  <c r="H32" i="6"/>
  <c r="H28" i="6"/>
  <c r="H3" i="6"/>
  <c r="H12" i="6"/>
  <c r="H15" i="6"/>
  <c r="H23" i="6"/>
  <c r="H41" i="6"/>
  <c r="H33" i="6"/>
  <c r="H10" i="6"/>
  <c r="H16" i="6"/>
  <c r="H18" i="6"/>
  <c r="H24" i="6"/>
  <c r="H38" i="6"/>
  <c r="H34" i="6"/>
  <c r="H30" i="6"/>
  <c r="F92" i="5"/>
  <c r="G92" i="5"/>
  <c r="H92" i="5"/>
  <c r="I92" i="5"/>
  <c r="F93" i="5"/>
  <c r="G93" i="5"/>
  <c r="H93" i="5"/>
  <c r="I93" i="5"/>
  <c r="F94" i="5"/>
  <c r="G94" i="5"/>
  <c r="H94" i="5"/>
  <c r="I94" i="5"/>
  <c r="F95" i="5"/>
  <c r="G95" i="5"/>
  <c r="H95" i="5"/>
  <c r="I95" i="5"/>
  <c r="F96" i="5"/>
  <c r="G96" i="5"/>
  <c r="H96" i="5"/>
  <c r="I96" i="5"/>
  <c r="F97" i="5"/>
  <c r="G97" i="5"/>
  <c r="H97" i="5"/>
  <c r="I97" i="5"/>
  <c r="F98" i="5"/>
  <c r="G98" i="5"/>
  <c r="H98" i="5"/>
  <c r="I98" i="5"/>
  <c r="F99" i="5"/>
  <c r="G99" i="5"/>
  <c r="H99" i="5"/>
  <c r="I99" i="5"/>
  <c r="F100" i="5"/>
  <c r="G100" i="5"/>
  <c r="H100" i="5"/>
  <c r="I100" i="5"/>
  <c r="F101" i="5"/>
  <c r="G101" i="5"/>
  <c r="H101" i="5"/>
  <c r="I101" i="5"/>
  <c r="F102" i="5"/>
  <c r="G102" i="5"/>
  <c r="H102" i="5"/>
  <c r="I102" i="5"/>
  <c r="F103" i="5"/>
  <c r="G103" i="5"/>
  <c r="H103" i="5"/>
  <c r="I103" i="5"/>
  <c r="F104" i="5"/>
  <c r="G104" i="5"/>
  <c r="H104" i="5"/>
  <c r="I104" i="5"/>
  <c r="F105" i="5"/>
  <c r="G105" i="5"/>
  <c r="H105" i="5"/>
  <c r="I105" i="5"/>
  <c r="F106" i="5"/>
  <c r="G106" i="5"/>
  <c r="H106" i="5"/>
  <c r="I106" i="5"/>
  <c r="F107" i="5"/>
  <c r="G107" i="5"/>
  <c r="H107" i="5"/>
  <c r="I107" i="5"/>
  <c r="F108" i="5"/>
  <c r="G108" i="5"/>
  <c r="H108" i="5"/>
  <c r="I108" i="5"/>
  <c r="F109" i="5"/>
  <c r="G109" i="5"/>
  <c r="H109" i="5"/>
  <c r="I109" i="5"/>
  <c r="F110" i="5"/>
  <c r="G110" i="5"/>
  <c r="H110" i="5"/>
  <c r="I110" i="5"/>
  <c r="F111" i="5"/>
  <c r="G111" i="5"/>
  <c r="H111" i="5"/>
  <c r="I111" i="5"/>
  <c r="E109" i="5"/>
  <c r="E108" i="5"/>
  <c r="E105" i="5"/>
  <c r="E104" i="5"/>
  <c r="E101" i="5"/>
  <c r="E100" i="5"/>
  <c r="E97" i="5"/>
  <c r="E96" i="5"/>
  <c r="E93" i="5"/>
  <c r="E92" i="5"/>
  <c r="F52" i="5"/>
  <c r="G52" i="5"/>
  <c r="H52" i="5"/>
  <c r="I52" i="5"/>
  <c r="F53" i="5"/>
  <c r="G53" i="5"/>
  <c r="H53" i="5"/>
  <c r="I53" i="5"/>
  <c r="F54" i="5"/>
  <c r="G54" i="5"/>
  <c r="H54" i="5"/>
  <c r="I54" i="5"/>
  <c r="F55" i="5"/>
  <c r="G55" i="5"/>
  <c r="H55" i="5"/>
  <c r="I55" i="5"/>
  <c r="F56" i="5"/>
  <c r="G56" i="5"/>
  <c r="H56" i="5"/>
  <c r="I56" i="5"/>
  <c r="F57" i="5"/>
  <c r="G57" i="5"/>
  <c r="H57" i="5"/>
  <c r="I57" i="5"/>
  <c r="F58" i="5"/>
  <c r="G58" i="5"/>
  <c r="H58" i="5"/>
  <c r="I58" i="5"/>
  <c r="F59" i="5"/>
  <c r="G59" i="5"/>
  <c r="H59" i="5"/>
  <c r="I59" i="5"/>
  <c r="F60" i="5"/>
  <c r="G60" i="5"/>
  <c r="H60" i="5"/>
  <c r="I60" i="5"/>
  <c r="F61" i="5"/>
  <c r="G61" i="5"/>
  <c r="H61" i="5"/>
  <c r="I61" i="5"/>
  <c r="F62" i="5"/>
  <c r="G62" i="5"/>
  <c r="H62" i="5"/>
  <c r="I62" i="5"/>
  <c r="F63" i="5"/>
  <c r="G63" i="5"/>
  <c r="H63" i="5"/>
  <c r="I63" i="5"/>
  <c r="F64" i="5"/>
  <c r="G64" i="5"/>
  <c r="H64" i="5"/>
  <c r="I64" i="5"/>
  <c r="F65" i="5"/>
  <c r="G65" i="5"/>
  <c r="H65" i="5"/>
  <c r="I65" i="5"/>
  <c r="F66" i="5"/>
  <c r="G66" i="5"/>
  <c r="H66" i="5"/>
  <c r="I66" i="5"/>
  <c r="F67" i="5"/>
  <c r="G67" i="5"/>
  <c r="H67" i="5"/>
  <c r="I67" i="5"/>
  <c r="F68" i="5"/>
  <c r="G68" i="5"/>
  <c r="H68" i="5"/>
  <c r="I68" i="5"/>
  <c r="F69" i="5"/>
  <c r="G69" i="5"/>
  <c r="H69" i="5"/>
  <c r="I69" i="5"/>
  <c r="F70" i="5"/>
  <c r="G70" i="5"/>
  <c r="H70" i="5"/>
  <c r="I70" i="5"/>
  <c r="F71" i="5"/>
  <c r="G71" i="5"/>
  <c r="H71" i="5"/>
  <c r="I71" i="5"/>
  <c r="F72" i="5"/>
  <c r="G72" i="5"/>
  <c r="H72" i="5"/>
  <c r="I72" i="5"/>
  <c r="F73" i="5"/>
  <c r="G73" i="5"/>
  <c r="H73" i="5"/>
  <c r="I73" i="5"/>
  <c r="F74" i="5"/>
  <c r="G74" i="5"/>
  <c r="H74" i="5"/>
  <c r="I74" i="5"/>
  <c r="F75" i="5"/>
  <c r="G75" i="5"/>
  <c r="H75" i="5"/>
  <c r="I75" i="5"/>
  <c r="F76" i="5"/>
  <c r="G76" i="5"/>
  <c r="H76" i="5"/>
  <c r="I76" i="5"/>
  <c r="F77" i="5"/>
  <c r="G77" i="5"/>
  <c r="H77" i="5"/>
  <c r="I77" i="5"/>
  <c r="F78" i="5"/>
  <c r="G78" i="5"/>
  <c r="H78" i="5"/>
  <c r="I78" i="5"/>
  <c r="F79" i="5"/>
  <c r="G79" i="5"/>
  <c r="H79" i="5"/>
  <c r="I79" i="5"/>
  <c r="F80" i="5"/>
  <c r="G80" i="5"/>
  <c r="H80" i="5"/>
  <c r="I80" i="5"/>
  <c r="F81" i="5"/>
  <c r="G81" i="5"/>
  <c r="H81" i="5"/>
  <c r="I81" i="5"/>
  <c r="F82" i="5"/>
  <c r="G82" i="5"/>
  <c r="H82" i="5"/>
  <c r="I82" i="5"/>
  <c r="F83" i="5"/>
  <c r="G83" i="5"/>
  <c r="H83" i="5"/>
  <c r="I83" i="5"/>
  <c r="F84" i="5"/>
  <c r="G84" i="5"/>
  <c r="H84" i="5"/>
  <c r="I84" i="5"/>
  <c r="F85" i="5"/>
  <c r="G85" i="5"/>
  <c r="H85" i="5"/>
  <c r="I85" i="5"/>
  <c r="F86" i="5"/>
  <c r="G86" i="5"/>
  <c r="H86" i="5"/>
  <c r="I86" i="5"/>
  <c r="F87" i="5"/>
  <c r="G87" i="5"/>
  <c r="H87" i="5"/>
  <c r="I87" i="5"/>
  <c r="F88" i="5"/>
  <c r="G88" i="5"/>
  <c r="H88" i="5"/>
  <c r="I88" i="5"/>
  <c r="F89" i="5"/>
  <c r="G89" i="5"/>
  <c r="H89" i="5"/>
  <c r="I89" i="5"/>
  <c r="F90" i="5"/>
  <c r="G90" i="5"/>
  <c r="H90" i="5"/>
  <c r="I90" i="5"/>
  <c r="F91" i="5"/>
  <c r="G91" i="5"/>
  <c r="H91" i="5"/>
  <c r="I91" i="5"/>
  <c r="E89" i="5"/>
  <c r="E88" i="5"/>
  <c r="E85" i="5"/>
  <c r="E84" i="5"/>
  <c r="E81" i="5"/>
  <c r="E80" i="5"/>
  <c r="E77" i="5"/>
  <c r="E76" i="5"/>
  <c r="E73" i="5"/>
  <c r="E72" i="5"/>
  <c r="E69" i="5"/>
  <c r="E68" i="5"/>
  <c r="E65" i="5"/>
  <c r="E64" i="5"/>
  <c r="E61" i="5"/>
  <c r="E60" i="5"/>
  <c r="E57" i="5"/>
  <c r="E56" i="5"/>
  <c r="E53" i="5"/>
  <c r="E52" i="5"/>
  <c r="G32" i="5"/>
  <c r="H32" i="5"/>
  <c r="I32" i="5"/>
  <c r="G33" i="5"/>
  <c r="H33" i="5"/>
  <c r="I33" i="5"/>
  <c r="G34" i="5"/>
  <c r="H34" i="5"/>
  <c r="I34" i="5"/>
  <c r="G35" i="5"/>
  <c r="H35" i="5"/>
  <c r="I35" i="5"/>
  <c r="G36" i="5"/>
  <c r="H36" i="5"/>
  <c r="I36" i="5"/>
  <c r="G37" i="5"/>
  <c r="H37" i="5"/>
  <c r="I37" i="5"/>
  <c r="G38" i="5"/>
  <c r="H38" i="5"/>
  <c r="I38" i="5"/>
  <c r="G39" i="5"/>
  <c r="H39" i="5"/>
  <c r="I39" i="5"/>
  <c r="G40" i="5"/>
  <c r="H40" i="5"/>
  <c r="I40" i="5"/>
  <c r="G41" i="5"/>
  <c r="H41" i="5"/>
  <c r="I41" i="5"/>
  <c r="G42" i="5"/>
  <c r="H42" i="5"/>
  <c r="I42" i="5"/>
  <c r="G43" i="5"/>
  <c r="H43" i="5"/>
  <c r="I43" i="5"/>
  <c r="G44" i="5"/>
  <c r="H44" i="5"/>
  <c r="I44" i="5"/>
  <c r="G45" i="5"/>
  <c r="H45" i="5"/>
  <c r="I45" i="5"/>
  <c r="G46" i="5"/>
  <c r="H46" i="5"/>
  <c r="I46" i="5"/>
  <c r="G47" i="5"/>
  <c r="H47" i="5"/>
  <c r="I47" i="5"/>
  <c r="G48" i="5"/>
  <c r="H48" i="5"/>
  <c r="I48" i="5"/>
  <c r="G49" i="5"/>
  <c r="H49" i="5"/>
  <c r="I49" i="5"/>
  <c r="G50" i="5"/>
  <c r="H50" i="5"/>
  <c r="I50" i="5"/>
  <c r="G51" i="5"/>
  <c r="H51" i="5"/>
  <c r="I51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32" i="5"/>
  <c r="E33" i="5"/>
  <c r="E36" i="5"/>
  <c r="E37" i="5"/>
  <c r="E40" i="5"/>
  <c r="E41" i="5"/>
  <c r="E44" i="5"/>
  <c r="E45" i="5"/>
  <c r="E48" i="5"/>
  <c r="E49" i="5"/>
  <c r="E32" i="5"/>
  <c r="F18" i="5"/>
  <c r="G18" i="5"/>
  <c r="H18" i="5"/>
  <c r="I18" i="5"/>
  <c r="F19" i="5"/>
  <c r="G19" i="5"/>
  <c r="H19" i="5"/>
  <c r="I19" i="5"/>
  <c r="F20" i="5"/>
  <c r="G20" i="5"/>
  <c r="H20" i="5"/>
  <c r="I20" i="5"/>
  <c r="F21" i="5"/>
  <c r="G21" i="5"/>
  <c r="H21" i="5"/>
  <c r="I21" i="5"/>
  <c r="F22" i="5"/>
  <c r="G22" i="5"/>
  <c r="H22" i="5"/>
  <c r="I22" i="5"/>
  <c r="F23" i="5"/>
  <c r="G23" i="5"/>
  <c r="H23" i="5"/>
  <c r="I23" i="5"/>
  <c r="F24" i="5"/>
  <c r="G24" i="5"/>
  <c r="H24" i="5"/>
  <c r="I24" i="5"/>
  <c r="F25" i="5"/>
  <c r="G25" i="5"/>
  <c r="H25" i="5"/>
  <c r="I25" i="5"/>
  <c r="F26" i="5"/>
  <c r="G26" i="5"/>
  <c r="H26" i="5"/>
  <c r="I26" i="5"/>
  <c r="F27" i="5"/>
  <c r="G27" i="5"/>
  <c r="H27" i="5"/>
  <c r="I27" i="5"/>
  <c r="F28" i="5"/>
  <c r="G28" i="5"/>
  <c r="H28" i="5"/>
  <c r="I28" i="5"/>
  <c r="F29" i="5"/>
  <c r="G29" i="5"/>
  <c r="H29" i="5"/>
  <c r="I29" i="5"/>
  <c r="F30" i="5"/>
  <c r="G30" i="5"/>
  <c r="H30" i="5"/>
  <c r="I30" i="5"/>
  <c r="F31" i="5"/>
  <c r="G31" i="5"/>
  <c r="H31" i="5"/>
  <c r="I31" i="5"/>
  <c r="G17" i="5"/>
  <c r="H17" i="5"/>
  <c r="I17" i="5"/>
  <c r="F17" i="5"/>
  <c r="E20" i="5"/>
  <c r="E23" i="5"/>
  <c r="E26" i="5"/>
  <c r="E29" i="5"/>
  <c r="E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C17" i="5"/>
  <c r="D17" i="5"/>
  <c r="B17" i="5"/>
</calcChain>
</file>

<file path=xl/sharedStrings.xml><?xml version="1.0" encoding="utf-8"?>
<sst xmlns="http://schemas.openxmlformats.org/spreadsheetml/2006/main" count="701" uniqueCount="143">
  <si>
    <t>Session</t>
  </si>
  <si>
    <t>Year</t>
  </si>
  <si>
    <t>Month</t>
  </si>
  <si>
    <t>Day</t>
  </si>
  <si>
    <t>MatchType</t>
  </si>
  <si>
    <t>Red</t>
  </si>
  <si>
    <t>Green</t>
  </si>
  <si>
    <t>Yellow</t>
  </si>
  <si>
    <t>Lambda</t>
  </si>
  <si>
    <t>Best</t>
  </si>
  <si>
    <t>PPno</t>
  </si>
  <si>
    <t>Code</t>
  </si>
  <si>
    <t>Study 2 Code</t>
  </si>
  <si>
    <t>RLM</t>
  </si>
  <si>
    <t>HFP</t>
  </si>
  <si>
    <t>Age</t>
  </si>
  <si>
    <t>Sex</t>
  </si>
  <si>
    <t>CVD (Y/N)</t>
  </si>
  <si>
    <t>Familial CVD (Y/N)</t>
  </si>
  <si>
    <t>CVD Notes</t>
  </si>
  <si>
    <t>Ethnicity</t>
  </si>
  <si>
    <t>Ethnicity Notes</t>
  </si>
  <si>
    <t>Gap 1-2? (est mins)</t>
  </si>
  <si>
    <t>Gap 1/2-3? (days)</t>
  </si>
  <si>
    <t>HRR plates (P/F)</t>
  </si>
  <si>
    <t>If F, how?</t>
  </si>
  <si>
    <t>Plate 7 2xF? (Y/N)</t>
  </si>
  <si>
    <t>Final Step Size Y</t>
  </si>
  <si>
    <t>Final Step Size R/G</t>
  </si>
  <si>
    <t>Mix. Light</t>
  </si>
  <si>
    <t>Ref. Light</t>
  </si>
  <si>
    <t>BAA</t>
  </si>
  <si>
    <t>JAA</t>
  </si>
  <si>
    <t>Y</t>
  </si>
  <si>
    <t>F</t>
  </si>
  <si>
    <t>N</t>
  </si>
  <si>
    <t>P</t>
  </si>
  <si>
    <t>Birth Month</t>
  </si>
  <si>
    <t>Birth Year</t>
  </si>
  <si>
    <t>Country of Birth</t>
  </si>
  <si>
    <t>CVD</t>
  </si>
  <si>
    <t>Comments</t>
  </si>
  <si>
    <t>Familial CVD</t>
  </si>
  <si>
    <t>Plates</t>
  </si>
  <si>
    <t>Fail 7</t>
  </si>
  <si>
    <t>Site</t>
  </si>
  <si>
    <t>Trial</t>
  </si>
  <si>
    <t>Match Type</t>
  </si>
  <si>
    <t>HFP_DateTime_1</t>
  </si>
  <si>
    <t>HFP_DateTime_2</t>
  </si>
  <si>
    <t>HFP_DateTime_3</t>
  </si>
  <si>
    <t>HFP_DateTime_4</t>
  </si>
  <si>
    <t>HFP_DateTime_5</t>
  </si>
  <si>
    <t>HFP_DateTime_6</t>
  </si>
  <si>
    <t>HFP_RedValue</t>
  </si>
  <si>
    <t>HFP_GreenValue</t>
  </si>
  <si>
    <t>HFP_InitialRedSetting</t>
  </si>
  <si>
    <t>HFP_InitialGreenSetting</t>
  </si>
  <si>
    <t>HFP_ConfidenceRating</t>
  </si>
  <si>
    <t>RLM_DateTime_1</t>
  </si>
  <si>
    <t>RLM_DateTime_2</t>
  </si>
  <si>
    <t>RLM_DateTime_3</t>
  </si>
  <si>
    <t>RLM_DateTime_4</t>
  </si>
  <si>
    <t>RLM_DateTime_5</t>
  </si>
  <si>
    <t>RLM_DateTime_6</t>
  </si>
  <si>
    <t>RLM_Red</t>
  </si>
  <si>
    <t>RLM_Green</t>
  </si>
  <si>
    <t>RLM_Yellow</t>
  </si>
  <si>
    <t>RLM_Lambda</t>
  </si>
  <si>
    <t>RLM_LambdaDelta</t>
  </si>
  <si>
    <t>RLM_YellowDelta</t>
  </si>
  <si>
    <t>RLM_ConfidenceRating</t>
  </si>
  <si>
    <t>UK</t>
  </si>
  <si>
    <t>None</t>
  </si>
  <si>
    <t>Anna Watts</t>
  </si>
  <si>
    <t>Minimum</t>
  </si>
  <si>
    <t>Maximum</t>
  </si>
  <si>
    <t>Date</t>
  </si>
  <si>
    <t>Repeat</t>
  </si>
  <si>
    <t>Match_Type</t>
  </si>
  <si>
    <t>Mix_Light</t>
  </si>
  <si>
    <t>Ref_Light</t>
  </si>
  <si>
    <t> </t>
  </si>
  <si>
    <t>Midpoint</t>
  </si>
  <si>
    <t>Min</t>
  </si>
  <si>
    <t>Max</t>
  </si>
  <si>
    <t>ParticipantCode</t>
  </si>
  <si>
    <t>DateTime_1</t>
  </si>
  <si>
    <t>DateTime_2</t>
  </si>
  <si>
    <t>DateTime_3</t>
  </si>
  <si>
    <t>DateTime_4</t>
  </si>
  <si>
    <t>DateTime_5</t>
  </si>
  <si>
    <t>DateTime_6</t>
  </si>
  <si>
    <t>LambdaDelta</t>
  </si>
  <si>
    <t>YellowDelta</t>
  </si>
  <si>
    <t>ConfidenceRating</t>
  </si>
  <si>
    <t>MAA</t>
  </si>
  <si>
    <t>MaxLambda</t>
  </si>
  <si>
    <t>MinLambda</t>
  </si>
  <si>
    <t>RatioRG</t>
  </si>
  <si>
    <t>Test 1</t>
  </si>
  <si>
    <t>Test 2</t>
  </si>
  <si>
    <t>Test 3</t>
  </si>
  <si>
    <t>fRed 255 1</t>
  </si>
  <si>
    <t>fGreen 255 1</t>
  </si>
  <si>
    <t>iRed 255 1</t>
  </si>
  <si>
    <t>iGreen 255 1</t>
  </si>
  <si>
    <t>fRed 128 1</t>
  </si>
  <si>
    <t>fGreen 128 1</t>
  </si>
  <si>
    <t>iRed 128 1</t>
  </si>
  <si>
    <t>iGreen 128 1</t>
  </si>
  <si>
    <t>HFP Red 1</t>
  </si>
  <si>
    <t>fRed 255 2</t>
  </si>
  <si>
    <t>fGreen 255 2</t>
  </si>
  <si>
    <t>iRed 255 2</t>
  </si>
  <si>
    <t>iGreen 255 2</t>
  </si>
  <si>
    <t>fRed 128 2</t>
  </si>
  <si>
    <t>fGreen 128 2</t>
  </si>
  <si>
    <t>iRed 128 2</t>
  </si>
  <si>
    <t>iGreen 128 2</t>
  </si>
  <si>
    <t>HFP Red 2</t>
  </si>
  <si>
    <t>fRed 255 3</t>
  </si>
  <si>
    <t>fGreen 255 3</t>
  </si>
  <si>
    <t>iRed 255 3</t>
  </si>
  <si>
    <t>iGreen 255 3</t>
  </si>
  <si>
    <t>fRed 128 3</t>
  </si>
  <si>
    <t>fGreen 128 3</t>
  </si>
  <si>
    <t>iRed 128 3</t>
  </si>
  <si>
    <t>iGreen 128 3</t>
  </si>
  <si>
    <t>HFP Red 3</t>
  </si>
  <si>
    <t>InitialRed</t>
  </si>
  <si>
    <t>RedValues_1</t>
  </si>
  <si>
    <t>RedValues_2</t>
  </si>
  <si>
    <t>RedValues_3</t>
  </si>
  <si>
    <t>RedValues_4</t>
  </si>
  <si>
    <t>RedValues_5</t>
  </si>
  <si>
    <t>RedValues_6</t>
  </si>
  <si>
    <t>RedValues_7</t>
  </si>
  <si>
    <t>RedValues_8</t>
  </si>
  <si>
    <t>RedValues_9</t>
  </si>
  <si>
    <t>RedMean</t>
  </si>
  <si>
    <t>GreenValue</t>
  </si>
  <si>
    <t>DANATEST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</si>
</sst>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409]d\-mmm\-yy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757171"/>
      </bottom>
      <diagonal/>
    </border>
    <border>
      <left style="thin">
        <color rgb="FF000000"/>
      </left>
      <right/>
      <top/>
      <bottom style="thin">
        <color rgb="FF757171"/>
      </bottom>
      <diagonal/>
    </border>
    <border>
      <left/>
      <right style="thin">
        <color rgb="FF000000"/>
      </right>
      <top/>
      <bottom style="thin">
        <color rgb="FF75717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808080"/>
      </bottom>
      <diagonal/>
    </border>
    <border>
      <left style="thin">
        <color rgb="FF000000"/>
      </left>
      <right/>
      <top/>
      <bottom style="thin">
        <color rgb="FF808080"/>
      </bottom>
      <diagonal/>
    </border>
    <border>
      <left/>
      <right style="thin">
        <color rgb="FF000000"/>
      </right>
      <top/>
      <bottom style="thin">
        <color rgb="FF808080"/>
      </bottom>
      <diagonal/>
    </border>
    <border>
      <left style="thin">
        <color rgb="FF000000"/>
      </left>
      <right style="thin">
        <color rgb="FF000000"/>
      </right>
      <top/>
      <bottom style="thin">
        <color rgb="FF808080"/>
      </bottom>
      <diagonal/>
    </border>
    <border>
      <left style="thin">
        <color rgb="FF000000"/>
      </left>
      <right style="thin">
        <color rgb="FF000000"/>
      </right>
      <top/>
      <bottom style="thin">
        <color rgb="FF75717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9" xfId="0" applyFont="1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0" xfId="0" applyFont="1"/>
    <xf numFmtId="0" fontId="1" fillId="0" borderId="15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3" xfId="0" applyFont="1" applyBorder="1"/>
    <xf numFmtId="0" fontId="1" fillId="0" borderId="6" xfId="0" applyFont="1" applyBorder="1"/>
    <xf numFmtId="0" fontId="2" fillId="0" borderId="0" xfId="0" applyFont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2" borderId="18" xfId="0" applyFont="1" applyFill="1" applyBorder="1"/>
    <xf numFmtId="0" fontId="3" fillId="2" borderId="17" xfId="0" applyFont="1" applyFill="1" applyBorder="1"/>
    <xf numFmtId="0" fontId="3" fillId="0" borderId="15" xfId="0" applyFont="1" applyBorder="1"/>
    <xf numFmtId="0" fontId="3" fillId="0" borderId="0" xfId="0" applyFont="1"/>
    <xf numFmtId="0" fontId="3" fillId="2" borderId="0" xfId="0" applyFont="1" applyFill="1"/>
    <xf numFmtId="0" fontId="3" fillId="2" borderId="15" xfId="0" applyFont="1" applyFill="1" applyBorder="1"/>
    <xf numFmtId="0" fontId="3" fillId="0" borderId="19" xfId="0" applyFont="1" applyBorder="1"/>
    <xf numFmtId="164" fontId="3" fillId="0" borderId="15" xfId="0" applyNumberFormat="1" applyFont="1" applyBorder="1"/>
    <xf numFmtId="165" fontId="3" fillId="0" borderId="0" xfId="0" applyNumberFormat="1" applyFont="1"/>
    <xf numFmtId="0" fontId="3" fillId="0" borderId="20" xfId="0" applyFont="1" applyBorder="1"/>
    <xf numFmtId="0" fontId="3" fillId="0" borderId="21" xfId="0" applyFont="1" applyBorder="1"/>
    <xf numFmtId="0" fontId="3" fillId="2" borderId="21" xfId="0" applyFont="1" applyFill="1" applyBorder="1"/>
    <xf numFmtId="0" fontId="3" fillId="2" borderId="20" xfId="0" applyFont="1" applyFill="1" applyBorder="1"/>
    <xf numFmtId="0" fontId="3" fillId="0" borderId="22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19" xfId="0" applyFont="1" applyBorder="1"/>
    <xf numFmtId="0" fontId="4" fillId="0" borderId="15" xfId="0" applyFont="1" applyBorder="1"/>
    <xf numFmtId="0" fontId="4" fillId="0" borderId="0" xfId="0" applyFont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15" fontId="4" fillId="0" borderId="0" xfId="0" applyNumberFormat="1" applyFont="1"/>
    <xf numFmtId="0" fontId="2" fillId="0" borderId="15" xfId="0" applyFont="1" applyBorder="1"/>
    <xf numFmtId="0" fontId="4" fillId="0" borderId="30" xfId="0" applyFont="1" applyBorder="1"/>
    <xf numFmtId="15" fontId="4" fillId="0" borderId="30" xfId="0" applyNumberFormat="1" applyFont="1" applyBorder="1"/>
    <xf numFmtId="0" fontId="4" fillId="0" borderId="31" xfId="0" applyFont="1" applyBorder="1"/>
    <xf numFmtId="0" fontId="4" fillId="0" borderId="32" xfId="0" applyFont="1" applyBorder="1"/>
    <xf numFmtId="0" fontId="2" fillId="0" borderId="30" xfId="0" applyFont="1" applyBorder="1"/>
    <xf numFmtId="0" fontId="2" fillId="0" borderId="32" xfId="0" applyFont="1" applyBorder="1"/>
    <xf numFmtId="15" fontId="4" fillId="0" borderId="21" xfId="0" applyNumberFormat="1" applyFont="1" applyBorder="1"/>
    <xf numFmtId="0" fontId="2" fillId="0" borderId="21" xfId="0" applyFont="1" applyBorder="1"/>
    <xf numFmtId="15" fontId="4" fillId="0" borderId="26" xfId="0" applyNumberFormat="1" applyFont="1" applyBorder="1"/>
    <xf numFmtId="0" fontId="0" fillId="0" borderId="21" xfId="0" applyBorder="1"/>
    <xf numFmtId="0" fontId="0" fillId="0" borderId="20" xfId="0" applyBorder="1"/>
    <xf numFmtId="0" fontId="5" fillId="0" borderId="0" xfId="0" applyFont="1"/>
    <xf numFmtId="0" fontId="5" fillId="0" borderId="15" xfId="0" applyFont="1" applyBorder="1"/>
    <xf numFmtId="0" fontId="5" fillId="0" borderId="21" xfId="0" applyFont="1" applyBorder="1"/>
    <xf numFmtId="0" fontId="5" fillId="0" borderId="20" xfId="0" applyFont="1" applyBorder="1"/>
    <xf numFmtId="0" fontId="3" fillId="0" borderId="9" xfId="0" applyFont="1" applyBorder="1"/>
    <xf numFmtId="0" fontId="3" fillId="0" borderId="3" xfId="0" applyFont="1" applyBorder="1"/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11" xfId="0" applyFont="1" applyBorder="1"/>
    <xf numFmtId="0" fontId="3" fillId="0" borderId="6" xfId="0" applyFont="1" applyBorder="1"/>
    <xf numFmtId="166" fontId="0" fillId="0" borderId="0" xfId="0" applyNumberFormat="1"/>
    <xf numFmtId="0" fontId="0" fillId="0" borderId="23" xfId="0" applyBorder="1"/>
    <xf numFmtId="166" fontId="0" fillId="0" borderId="30" xfId="0" applyNumberFormat="1" applyBorder="1"/>
    <xf numFmtId="0" fontId="0" fillId="0" borderId="31" xfId="0" applyBorder="1"/>
    <xf numFmtId="0" fontId="0" fillId="0" borderId="30" xfId="0" applyBorder="1"/>
    <xf numFmtId="0" fontId="0" fillId="0" borderId="32" xfId="0" applyBorder="1"/>
    <xf numFmtId="0" fontId="4" fillId="0" borderId="33" xfId="0" applyFont="1" applyBorder="1"/>
    <xf numFmtId="166" fontId="0" fillId="0" borderId="21" xfId="0" applyNumberFormat="1" applyBorder="1"/>
    <xf numFmtId="0" fontId="0" fillId="0" borderId="29" xfId="0" applyBorder="1"/>
    <xf numFmtId="0" fontId="4" fillId="0" borderId="22" xfId="0" applyFont="1" applyBorder="1"/>
    <xf numFmtId="166" fontId="0" fillId="0" borderId="26" xfId="0" applyNumberFormat="1" applyBorder="1"/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4" fillId="0" borderId="34" xfId="0" applyFont="1" applyBorder="1"/>
    <xf numFmtId="0" fontId="3" fillId="0" borderId="23" xfId="0" applyFont="1" applyBorder="1"/>
    <xf numFmtId="0" fontId="3" fillId="0" borderId="27" xfId="0" applyFont="1" applyBorder="1"/>
    <xf numFmtId="0" fontId="3" fillId="0" borderId="26" xfId="0" applyFont="1" applyBorder="1"/>
    <xf numFmtId="0" fontId="3" fillId="0" borderId="28" xfId="0" applyFont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1"/>
  <sheetViews>
    <sheetView topLeftCell="A120" workbookViewId="0">
      <selection activeCell="A147" sqref="A147"/>
    </sheetView>
  </sheetViews>
  <sheetFormatPr defaultRowHeight="14.4"/>
  <cols>
    <col min="5" max="5" width="11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34" t="s">
        <v>5</v>
      </c>
      <c r="G1" s="34" t="s">
        <v>6</v>
      </c>
      <c r="H1" s="34" t="s">
        <v>7</v>
      </c>
      <c r="I1" s="34" t="s">
        <v>8</v>
      </c>
    </row>
    <row r="2" spans="1:9">
      <c r="A2">
        <v>1</v>
      </c>
      <c r="B2">
        <v>2022</v>
      </c>
      <c r="C2">
        <v>11</v>
      </c>
      <c r="D2">
        <v>30</v>
      </c>
      <c r="E2" t="s">
        <v>9</v>
      </c>
      <c r="F2" s="38">
        <v>30</v>
      </c>
      <c r="G2" s="38">
        <v>139</v>
      </c>
      <c r="H2" s="38">
        <v>255</v>
      </c>
      <c r="I2" s="38">
        <v>0.60199999999999998</v>
      </c>
    </row>
    <row r="3" spans="1:9">
      <c r="A3">
        <v>1</v>
      </c>
      <c r="B3">
        <v>2022</v>
      </c>
      <c r="C3">
        <v>11</v>
      </c>
      <c r="D3">
        <v>30</v>
      </c>
      <c r="E3" t="s">
        <v>9</v>
      </c>
      <c r="F3" s="38">
        <v>30</v>
      </c>
      <c r="G3" s="38">
        <v>138</v>
      </c>
      <c r="H3" s="38">
        <v>181</v>
      </c>
      <c r="I3" s="38">
        <v>0.60499999999999998</v>
      </c>
    </row>
    <row r="4" spans="1:9">
      <c r="A4">
        <v>1</v>
      </c>
      <c r="B4">
        <v>2022</v>
      </c>
      <c r="C4">
        <v>11</v>
      </c>
      <c r="D4">
        <v>30</v>
      </c>
      <c r="E4" t="s">
        <v>9</v>
      </c>
      <c r="F4" s="38">
        <v>30</v>
      </c>
      <c r="G4" s="38">
        <v>139</v>
      </c>
      <c r="H4" s="38">
        <v>170</v>
      </c>
      <c r="I4" s="38">
        <v>0.60299999999999998</v>
      </c>
    </row>
    <row r="5" spans="1:9">
      <c r="A5">
        <v>1</v>
      </c>
      <c r="B5">
        <v>2022</v>
      </c>
      <c r="C5">
        <v>11</v>
      </c>
      <c r="D5">
        <v>30</v>
      </c>
      <c r="E5" t="s">
        <v>9</v>
      </c>
      <c r="F5" s="38">
        <v>30</v>
      </c>
      <c r="G5" s="38">
        <v>139</v>
      </c>
      <c r="H5" s="38">
        <v>194</v>
      </c>
      <c r="I5" s="38">
        <v>0.60299999999999998</v>
      </c>
    </row>
    <row r="6" spans="1:9">
      <c r="A6">
        <v>1</v>
      </c>
      <c r="B6">
        <v>2022</v>
      </c>
      <c r="C6">
        <v>11</v>
      </c>
      <c r="D6">
        <v>30</v>
      </c>
      <c r="E6" t="s">
        <v>9</v>
      </c>
      <c r="F6" s="45">
        <v>30</v>
      </c>
      <c r="G6" s="45">
        <v>139</v>
      </c>
      <c r="H6" s="45">
        <v>157</v>
      </c>
      <c r="I6" s="45">
        <v>0.60299999999999998</v>
      </c>
    </row>
    <row r="7" spans="1:9">
      <c r="A7">
        <v>2</v>
      </c>
      <c r="B7">
        <v>2022</v>
      </c>
      <c r="C7">
        <v>11</v>
      </c>
      <c r="D7">
        <v>30</v>
      </c>
      <c r="E7" t="s">
        <v>9</v>
      </c>
      <c r="F7" s="38">
        <v>30</v>
      </c>
      <c r="G7" s="38">
        <v>143</v>
      </c>
      <c r="H7" s="38">
        <v>163</v>
      </c>
      <c r="I7" s="38">
        <v>0.59099999999999997</v>
      </c>
    </row>
    <row r="8" spans="1:9">
      <c r="A8">
        <v>2</v>
      </c>
      <c r="B8">
        <v>2022</v>
      </c>
      <c r="C8">
        <v>11</v>
      </c>
      <c r="D8">
        <v>30</v>
      </c>
      <c r="E8" t="s">
        <v>9</v>
      </c>
      <c r="F8" s="38">
        <v>30</v>
      </c>
      <c r="G8" s="38">
        <v>138</v>
      </c>
      <c r="H8" s="38">
        <v>207</v>
      </c>
      <c r="I8" s="38">
        <v>0.60499999999999998</v>
      </c>
    </row>
    <row r="9" spans="1:9">
      <c r="A9">
        <v>2</v>
      </c>
      <c r="B9">
        <v>2022</v>
      </c>
      <c r="C9">
        <v>11</v>
      </c>
      <c r="D9">
        <v>30</v>
      </c>
      <c r="E9" t="s">
        <v>9</v>
      </c>
      <c r="F9" s="38">
        <v>30</v>
      </c>
      <c r="G9" s="38">
        <v>139</v>
      </c>
      <c r="H9" s="38">
        <v>169</v>
      </c>
      <c r="I9" s="38">
        <v>0.60299999999999998</v>
      </c>
    </row>
    <row r="10" spans="1:9">
      <c r="A10">
        <v>2</v>
      </c>
      <c r="B10">
        <v>2022</v>
      </c>
      <c r="C10">
        <v>11</v>
      </c>
      <c r="D10">
        <v>30</v>
      </c>
      <c r="E10" t="s">
        <v>9</v>
      </c>
      <c r="F10" s="38">
        <v>30</v>
      </c>
      <c r="G10" s="38">
        <v>143</v>
      </c>
      <c r="H10" s="38">
        <v>178</v>
      </c>
      <c r="I10" s="38">
        <v>0.59199999999999997</v>
      </c>
    </row>
    <row r="11" spans="1:9">
      <c r="A11">
        <v>2</v>
      </c>
      <c r="B11">
        <v>2022</v>
      </c>
      <c r="C11">
        <v>11</v>
      </c>
      <c r="D11">
        <v>30</v>
      </c>
      <c r="E11" t="s">
        <v>9</v>
      </c>
      <c r="F11" s="45">
        <v>30</v>
      </c>
      <c r="G11" s="45">
        <v>141</v>
      </c>
      <c r="H11" s="45">
        <v>158</v>
      </c>
      <c r="I11" s="45">
        <v>0.59799999999999998</v>
      </c>
    </row>
    <row r="12" spans="1:9">
      <c r="A12">
        <v>3</v>
      </c>
      <c r="B12">
        <v>2022</v>
      </c>
      <c r="C12">
        <v>12</v>
      </c>
      <c r="D12">
        <v>7</v>
      </c>
      <c r="E12" t="s">
        <v>9</v>
      </c>
      <c r="F12" s="38">
        <v>29</v>
      </c>
      <c r="G12" s="38">
        <v>145</v>
      </c>
      <c r="H12" s="38">
        <v>138</v>
      </c>
      <c r="I12" s="38">
        <v>0.58699999999999997</v>
      </c>
    </row>
    <row r="13" spans="1:9">
      <c r="A13">
        <v>3</v>
      </c>
      <c r="B13">
        <v>2022</v>
      </c>
      <c r="C13">
        <v>12</v>
      </c>
      <c r="D13">
        <v>7</v>
      </c>
      <c r="E13" t="s">
        <v>9</v>
      </c>
      <c r="F13" s="38">
        <v>30</v>
      </c>
      <c r="G13" s="38">
        <v>143</v>
      </c>
      <c r="H13" s="38">
        <v>141</v>
      </c>
      <c r="I13" s="38">
        <v>0.59099999999999997</v>
      </c>
    </row>
    <row r="14" spans="1:9">
      <c r="A14">
        <v>3</v>
      </c>
      <c r="B14">
        <v>2022</v>
      </c>
      <c r="C14">
        <v>12</v>
      </c>
      <c r="D14">
        <v>7</v>
      </c>
      <c r="E14" t="s">
        <v>9</v>
      </c>
      <c r="F14" s="38">
        <v>30</v>
      </c>
      <c r="G14" s="38">
        <v>141</v>
      </c>
      <c r="H14" s="38">
        <v>162</v>
      </c>
      <c r="I14" s="38">
        <v>0.59599999999999997</v>
      </c>
    </row>
    <row r="15" spans="1:9">
      <c r="A15">
        <v>3</v>
      </c>
      <c r="B15">
        <v>2022</v>
      </c>
      <c r="C15">
        <v>12</v>
      </c>
      <c r="D15">
        <v>7</v>
      </c>
      <c r="E15" t="s">
        <v>9</v>
      </c>
      <c r="F15" s="38">
        <v>30</v>
      </c>
      <c r="G15" s="38">
        <v>143</v>
      </c>
      <c r="H15" s="38">
        <v>153</v>
      </c>
      <c r="I15" s="43">
        <v>0.59</v>
      </c>
    </row>
    <row r="16" spans="1:9">
      <c r="A16">
        <v>3</v>
      </c>
      <c r="B16">
        <v>2022</v>
      </c>
      <c r="C16">
        <v>12</v>
      </c>
      <c r="D16">
        <v>7</v>
      </c>
      <c r="E16" t="s">
        <v>9</v>
      </c>
      <c r="F16" s="45">
        <v>29</v>
      </c>
      <c r="G16" s="45">
        <v>144</v>
      </c>
      <c r="H16" s="45">
        <v>163</v>
      </c>
      <c r="I16" s="45">
        <v>0.58899999999999997</v>
      </c>
    </row>
    <row r="17" spans="1:9">
      <c r="A17">
        <v>4</v>
      </c>
      <c r="B17">
        <f>'RLM2'!R2</f>
        <v>2023</v>
      </c>
      <c r="C17">
        <f>'RLM2'!S2</f>
        <v>1</v>
      </c>
      <c r="D17">
        <f>'RLM2'!T2</f>
        <v>27</v>
      </c>
      <c r="E17" t="str">
        <f>'RLM2'!Q2</f>
        <v>Best</v>
      </c>
      <c r="F17">
        <f>'RLM2'!AI2</f>
        <v>30</v>
      </c>
      <c r="G17">
        <f>'RLM2'!AJ2</f>
        <v>143</v>
      </c>
      <c r="H17">
        <f>'RLM2'!AK2</f>
        <v>131</v>
      </c>
      <c r="I17">
        <f>'RLM2'!AL2</f>
        <v>0.59199999999999997</v>
      </c>
    </row>
    <row r="18" spans="1:9">
      <c r="A18">
        <v>4</v>
      </c>
      <c r="B18">
        <f>'RLM2'!R3</f>
        <v>2023</v>
      </c>
      <c r="C18">
        <f>'RLM2'!S3</f>
        <v>1</v>
      </c>
      <c r="D18">
        <f>'RLM2'!T3</f>
        <v>27</v>
      </c>
      <c r="E18" t="s">
        <v>5</v>
      </c>
      <c r="F18">
        <f>'RLM2'!AI3</f>
        <v>28</v>
      </c>
      <c r="G18">
        <f>'RLM2'!AJ3</f>
        <v>157</v>
      </c>
      <c r="H18">
        <f>'RLM2'!AK3</f>
        <v>131</v>
      </c>
      <c r="I18">
        <f>'RLM2'!AL3</f>
        <v>0.55200000000000005</v>
      </c>
    </row>
    <row r="19" spans="1:9">
      <c r="A19">
        <v>4</v>
      </c>
      <c r="B19">
        <f>'RLM2'!R4</f>
        <v>2023</v>
      </c>
      <c r="C19">
        <f>'RLM2'!S4</f>
        <v>1</v>
      </c>
      <c r="D19">
        <f>'RLM2'!T4</f>
        <v>27</v>
      </c>
      <c r="E19" t="s">
        <v>6</v>
      </c>
      <c r="F19">
        <f>'RLM2'!AI4</f>
        <v>30</v>
      </c>
      <c r="G19">
        <f>'RLM2'!AJ4</f>
        <v>143</v>
      </c>
      <c r="H19">
        <f>'RLM2'!AK4</f>
        <v>131</v>
      </c>
      <c r="I19">
        <f>'RLM2'!AL4</f>
        <v>0.59199999999999997</v>
      </c>
    </row>
    <row r="20" spans="1:9">
      <c r="A20">
        <v>4</v>
      </c>
      <c r="B20">
        <f>'RLM2'!R5</f>
        <v>2023</v>
      </c>
      <c r="C20">
        <f>'RLM2'!S5</f>
        <v>1</v>
      </c>
      <c r="D20">
        <f>'RLM2'!T5</f>
        <v>27</v>
      </c>
      <c r="E20" t="str">
        <f>'RLM2'!Q5</f>
        <v>Best</v>
      </c>
      <c r="F20">
        <f>'RLM2'!AI5</f>
        <v>31</v>
      </c>
      <c r="G20">
        <f>'RLM2'!AJ5</f>
        <v>131</v>
      </c>
      <c r="H20">
        <f>'RLM2'!AK5</f>
        <v>115</v>
      </c>
      <c r="I20">
        <f>'RLM2'!AL5</f>
        <v>0.626</v>
      </c>
    </row>
    <row r="21" spans="1:9">
      <c r="A21">
        <v>4</v>
      </c>
      <c r="B21">
        <f>'RLM2'!R6</f>
        <v>2023</v>
      </c>
      <c r="C21">
        <f>'RLM2'!S6</f>
        <v>1</v>
      </c>
      <c r="D21">
        <f>'RLM2'!T6</f>
        <v>27</v>
      </c>
      <c r="E21" t="s">
        <v>5</v>
      </c>
      <c r="F21">
        <f>'RLM2'!AI6</f>
        <v>31</v>
      </c>
      <c r="G21">
        <f>'RLM2'!AJ6</f>
        <v>130</v>
      </c>
      <c r="H21">
        <f>'RLM2'!AK6</f>
        <v>115</v>
      </c>
      <c r="I21">
        <f>'RLM2'!AL6</f>
        <v>0.63</v>
      </c>
    </row>
    <row r="22" spans="1:9">
      <c r="A22">
        <v>4</v>
      </c>
      <c r="B22">
        <f>'RLM2'!R7</f>
        <v>2023</v>
      </c>
      <c r="C22">
        <f>'RLM2'!S7</f>
        <v>1</v>
      </c>
      <c r="D22">
        <f>'RLM2'!T7</f>
        <v>27</v>
      </c>
      <c r="E22" t="s">
        <v>6</v>
      </c>
      <c r="F22">
        <f>'RLM2'!AI7</f>
        <v>28</v>
      </c>
      <c r="G22">
        <f>'RLM2'!AJ7</f>
        <v>153</v>
      </c>
      <c r="H22">
        <f>'RLM2'!AK7</f>
        <v>115</v>
      </c>
      <c r="I22">
        <f>'RLM2'!AL7</f>
        <v>0.56200000000000006</v>
      </c>
    </row>
    <row r="23" spans="1:9">
      <c r="A23">
        <v>4</v>
      </c>
      <c r="B23">
        <f>'RLM2'!R8</f>
        <v>2023</v>
      </c>
      <c r="C23">
        <f>'RLM2'!S8</f>
        <v>1</v>
      </c>
      <c r="D23">
        <f>'RLM2'!T8</f>
        <v>27</v>
      </c>
      <c r="E23" t="str">
        <f>'RLM2'!Q8</f>
        <v>Best</v>
      </c>
      <c r="F23">
        <f>'RLM2'!AI8</f>
        <v>29</v>
      </c>
      <c r="G23">
        <f>'RLM2'!AJ8</f>
        <v>145</v>
      </c>
      <c r="H23">
        <f>'RLM2'!AK8</f>
        <v>135</v>
      </c>
      <c r="I23">
        <f>'RLM2'!AL8</f>
        <v>0.58499999999999996</v>
      </c>
    </row>
    <row r="24" spans="1:9">
      <c r="A24">
        <v>4</v>
      </c>
      <c r="B24">
        <f>'RLM2'!R9</f>
        <v>2023</v>
      </c>
      <c r="C24">
        <f>'RLM2'!S9</f>
        <v>1</v>
      </c>
      <c r="D24">
        <f>'RLM2'!T9</f>
        <v>27</v>
      </c>
      <c r="E24" t="s">
        <v>5</v>
      </c>
      <c r="F24">
        <f>'RLM2'!AI9</f>
        <v>29</v>
      </c>
      <c r="G24">
        <f>'RLM2'!AJ9</f>
        <v>145</v>
      </c>
      <c r="H24">
        <f>'RLM2'!AK9</f>
        <v>135</v>
      </c>
      <c r="I24">
        <f>'RLM2'!AL9</f>
        <v>0.58499999999999996</v>
      </c>
    </row>
    <row r="25" spans="1:9">
      <c r="A25">
        <v>4</v>
      </c>
      <c r="B25">
        <f>'RLM2'!R10</f>
        <v>2023</v>
      </c>
      <c r="C25">
        <f>'RLM2'!S10</f>
        <v>1</v>
      </c>
      <c r="D25">
        <f>'RLM2'!T10</f>
        <v>27</v>
      </c>
      <c r="E25" t="s">
        <v>6</v>
      </c>
      <c r="F25">
        <f>'RLM2'!AI10</f>
        <v>29</v>
      </c>
      <c r="G25">
        <f>'RLM2'!AJ10</f>
        <v>145</v>
      </c>
      <c r="H25">
        <f>'RLM2'!AK10</f>
        <v>135</v>
      </c>
      <c r="I25">
        <f>'RLM2'!AL10</f>
        <v>0.58499999999999996</v>
      </c>
    </row>
    <row r="26" spans="1:9">
      <c r="A26">
        <v>4</v>
      </c>
      <c r="B26">
        <f>'RLM2'!R11</f>
        <v>2023</v>
      </c>
      <c r="C26">
        <f>'RLM2'!S11</f>
        <v>1</v>
      </c>
      <c r="D26">
        <f>'RLM2'!T11</f>
        <v>27</v>
      </c>
      <c r="E26" t="str">
        <f>'RLM2'!Q11</f>
        <v>Best</v>
      </c>
      <c r="F26">
        <f>'RLM2'!AI11</f>
        <v>30</v>
      </c>
      <c r="G26">
        <f>'RLM2'!AJ11</f>
        <v>143</v>
      </c>
      <c r="H26">
        <f>'RLM2'!AK11</f>
        <v>165</v>
      </c>
      <c r="I26">
        <f>'RLM2'!AL11</f>
        <v>0.59199999999999997</v>
      </c>
    </row>
    <row r="27" spans="1:9">
      <c r="A27">
        <v>4</v>
      </c>
      <c r="B27">
        <f>'RLM2'!R12</f>
        <v>2023</v>
      </c>
      <c r="C27">
        <f>'RLM2'!S12</f>
        <v>1</v>
      </c>
      <c r="D27">
        <f>'RLM2'!T12</f>
        <v>27</v>
      </c>
      <c r="E27" t="s">
        <v>5</v>
      </c>
      <c r="F27">
        <f>'RLM2'!AI12</f>
        <v>30</v>
      </c>
      <c r="G27">
        <f>'RLM2'!AJ12</f>
        <v>143</v>
      </c>
      <c r="H27">
        <f>'RLM2'!AK12</f>
        <v>145</v>
      </c>
      <c r="I27">
        <f>'RLM2'!AL12</f>
        <v>0.59199999999999997</v>
      </c>
    </row>
    <row r="28" spans="1:9">
      <c r="A28">
        <v>4</v>
      </c>
      <c r="B28">
        <f>'RLM2'!R13</f>
        <v>2023</v>
      </c>
      <c r="C28">
        <f>'RLM2'!S13</f>
        <v>1</v>
      </c>
      <c r="D28">
        <f>'RLM2'!T13</f>
        <v>27</v>
      </c>
      <c r="E28" t="s">
        <v>6</v>
      </c>
      <c r="F28">
        <f>'RLM2'!AI13</f>
        <v>28</v>
      </c>
      <c r="G28">
        <f>'RLM2'!AJ13</f>
        <v>157</v>
      </c>
      <c r="H28">
        <f>'RLM2'!AK13</f>
        <v>145</v>
      </c>
      <c r="I28">
        <f>'RLM2'!AL13</f>
        <v>0.55200000000000005</v>
      </c>
    </row>
    <row r="29" spans="1:9">
      <c r="A29">
        <v>4</v>
      </c>
      <c r="B29">
        <f>'RLM2'!R14</f>
        <v>2023</v>
      </c>
      <c r="C29">
        <f>'RLM2'!S14</f>
        <v>1</v>
      </c>
      <c r="D29">
        <f>'RLM2'!T14</f>
        <v>27</v>
      </c>
      <c r="E29" t="str">
        <f>'RLM2'!Q14</f>
        <v>Best</v>
      </c>
      <c r="F29">
        <f>'RLM2'!AI14</f>
        <v>30</v>
      </c>
      <c r="G29">
        <f>'RLM2'!AJ14</f>
        <v>143</v>
      </c>
      <c r="H29">
        <f>'RLM2'!AK14</f>
        <v>231</v>
      </c>
      <c r="I29">
        <f>'RLM2'!AL14</f>
        <v>0.59099999999999997</v>
      </c>
    </row>
    <row r="30" spans="1:9">
      <c r="A30">
        <v>4</v>
      </c>
      <c r="B30">
        <f>'RLM2'!R15</f>
        <v>2023</v>
      </c>
      <c r="C30">
        <f>'RLM2'!S15</f>
        <v>1</v>
      </c>
      <c r="D30">
        <f>'RLM2'!T15</f>
        <v>27</v>
      </c>
      <c r="E30" t="s">
        <v>5</v>
      </c>
      <c r="F30">
        <f>'RLM2'!AI15</f>
        <v>31</v>
      </c>
      <c r="G30">
        <f>'RLM2'!AJ15</f>
        <v>136</v>
      </c>
      <c r="H30">
        <f>'RLM2'!AK15</f>
        <v>161</v>
      </c>
      <c r="I30">
        <f>'RLM2'!AL15</f>
        <v>0.61099999999999999</v>
      </c>
    </row>
    <row r="31" spans="1:9">
      <c r="A31">
        <v>4</v>
      </c>
      <c r="B31">
        <f>'RLM2'!R16</f>
        <v>2023</v>
      </c>
      <c r="C31">
        <f>'RLM2'!S16</f>
        <v>1</v>
      </c>
      <c r="D31">
        <f>'RLM2'!T16</f>
        <v>27</v>
      </c>
      <c r="E31" t="s">
        <v>6</v>
      </c>
      <c r="F31">
        <f>'RLM2'!AI16</f>
        <v>28</v>
      </c>
      <c r="G31">
        <f>'RLM2'!AJ16</f>
        <v>157</v>
      </c>
      <c r="H31">
        <f>'RLM2'!AK16</f>
        <v>161</v>
      </c>
      <c r="I31">
        <f>'RLM2'!AL16</f>
        <v>0.55100000000000005</v>
      </c>
    </row>
    <row r="32" spans="1:9">
      <c r="A32">
        <v>5</v>
      </c>
      <c r="B32">
        <v>2023</v>
      </c>
      <c r="C32">
        <v>5</v>
      </c>
      <c r="D32">
        <v>11</v>
      </c>
      <c r="E32" t="str">
        <f>'RLM3'!D17</f>
        <v>Best</v>
      </c>
      <c r="F32">
        <f>'RLM3'!F17</f>
        <v>32</v>
      </c>
      <c r="G32">
        <f>'RLM3'!G17</f>
        <v>126</v>
      </c>
      <c r="H32">
        <f>'RLM3'!H17</f>
        <v>120</v>
      </c>
      <c r="I32">
        <f>'RLM3'!I17</f>
        <v>0.64078000000000002</v>
      </c>
    </row>
    <row r="33" spans="1:9">
      <c r="A33">
        <v>5</v>
      </c>
      <c r="B33">
        <v>2023</v>
      </c>
      <c r="C33">
        <v>5</v>
      </c>
      <c r="D33">
        <v>11</v>
      </c>
      <c r="E33" t="str">
        <f>'RLM3'!D18</f>
        <v>Midpoint</v>
      </c>
      <c r="F33">
        <f>'RLM3'!F18</f>
        <v>32</v>
      </c>
      <c r="G33">
        <f>'RLM3'!G18</f>
        <v>126</v>
      </c>
      <c r="H33">
        <f>'RLM3'!H18</f>
        <v>120</v>
      </c>
      <c r="I33">
        <f>'RLM3'!I18</f>
        <v>0.63978000000000002</v>
      </c>
    </row>
    <row r="34" spans="1:9">
      <c r="A34">
        <v>5</v>
      </c>
      <c r="B34">
        <v>2023</v>
      </c>
      <c r="C34">
        <v>5</v>
      </c>
      <c r="D34">
        <v>11</v>
      </c>
      <c r="E34" t="s">
        <v>5</v>
      </c>
      <c r="F34">
        <f>'RLM3'!F19</f>
        <v>33</v>
      </c>
      <c r="G34">
        <f>'RLM3'!G19</f>
        <v>122</v>
      </c>
      <c r="H34">
        <f>'RLM3'!H19</f>
        <v>120</v>
      </c>
      <c r="I34">
        <f>'RLM3'!I19</f>
        <v>0.65178000000000003</v>
      </c>
    </row>
    <row r="35" spans="1:9">
      <c r="A35">
        <v>5</v>
      </c>
      <c r="B35">
        <v>2023</v>
      </c>
      <c r="C35">
        <v>5</v>
      </c>
      <c r="D35">
        <v>11</v>
      </c>
      <c r="E35" t="s">
        <v>6</v>
      </c>
      <c r="F35">
        <f>'RLM3'!F20</f>
        <v>31</v>
      </c>
      <c r="G35">
        <f>'RLM3'!G20</f>
        <v>130</v>
      </c>
      <c r="H35">
        <f>'RLM3'!H20</f>
        <v>120</v>
      </c>
      <c r="I35">
        <f>'RLM3'!I20</f>
        <v>0.62778</v>
      </c>
    </row>
    <row r="36" spans="1:9">
      <c r="A36">
        <v>5</v>
      </c>
      <c r="B36">
        <v>2023</v>
      </c>
      <c r="C36">
        <v>5</v>
      </c>
      <c r="D36">
        <v>11</v>
      </c>
      <c r="E36" t="str">
        <f>'RLM3'!D21</f>
        <v>Best</v>
      </c>
      <c r="F36">
        <f>'RLM3'!F21</f>
        <v>32</v>
      </c>
      <c r="G36">
        <f>'RLM3'!G21</f>
        <v>128</v>
      </c>
      <c r="H36">
        <f>'RLM3'!H21</f>
        <v>126</v>
      </c>
      <c r="I36">
        <f>'RLM3'!I21</f>
        <v>0.63341999999999998</v>
      </c>
    </row>
    <row r="37" spans="1:9">
      <c r="A37">
        <v>5</v>
      </c>
      <c r="B37">
        <v>2023</v>
      </c>
      <c r="C37">
        <v>5</v>
      </c>
      <c r="D37">
        <v>11</v>
      </c>
      <c r="E37" t="str">
        <f>'RLM3'!D22</f>
        <v>Midpoint</v>
      </c>
      <c r="F37">
        <f>'RLM3'!F22</f>
        <v>32</v>
      </c>
      <c r="G37">
        <f>'RLM3'!G22</f>
        <v>127.5</v>
      </c>
      <c r="H37">
        <f>'RLM3'!H22</f>
        <v>126</v>
      </c>
      <c r="I37">
        <f>'RLM3'!I22</f>
        <v>0.63641999999999999</v>
      </c>
    </row>
    <row r="38" spans="1:9">
      <c r="A38">
        <v>5</v>
      </c>
      <c r="B38">
        <v>2023</v>
      </c>
      <c r="C38">
        <v>5</v>
      </c>
      <c r="D38">
        <v>11</v>
      </c>
      <c r="E38" t="s">
        <v>5</v>
      </c>
      <c r="F38">
        <f>'RLM3'!F23</f>
        <v>33</v>
      </c>
      <c r="G38">
        <f>'RLM3'!G23</f>
        <v>122</v>
      </c>
      <c r="H38">
        <f>'RLM3'!H23</f>
        <v>126</v>
      </c>
      <c r="I38">
        <f>'RLM3'!I23</f>
        <v>0.65242</v>
      </c>
    </row>
    <row r="39" spans="1:9">
      <c r="A39">
        <v>5</v>
      </c>
      <c r="B39">
        <v>2023</v>
      </c>
      <c r="C39">
        <v>5</v>
      </c>
      <c r="D39">
        <v>11</v>
      </c>
      <c r="E39" t="s">
        <v>6</v>
      </c>
      <c r="F39">
        <f>'RLM3'!F24</f>
        <v>31</v>
      </c>
      <c r="G39">
        <f>'RLM3'!G24</f>
        <v>133</v>
      </c>
      <c r="H39">
        <f>'RLM3'!H24</f>
        <v>126</v>
      </c>
      <c r="I39">
        <f>'RLM3'!I24</f>
        <v>0.62041999999999997</v>
      </c>
    </row>
    <row r="40" spans="1:9">
      <c r="A40">
        <v>5</v>
      </c>
      <c r="B40">
        <v>2023</v>
      </c>
      <c r="C40">
        <v>5</v>
      </c>
      <c r="D40">
        <v>11</v>
      </c>
      <c r="E40" t="str">
        <f>'RLM3'!D25</f>
        <v>Best</v>
      </c>
      <c r="F40">
        <f>'RLM3'!F25</f>
        <v>33</v>
      </c>
      <c r="G40">
        <f>'RLM3'!G25</f>
        <v>122</v>
      </c>
      <c r="H40">
        <f>'RLM3'!H25</f>
        <v>124</v>
      </c>
      <c r="I40">
        <f>'RLM3'!I25</f>
        <v>0.65258000000000005</v>
      </c>
    </row>
    <row r="41" spans="1:9">
      <c r="A41">
        <v>5</v>
      </c>
      <c r="B41">
        <v>2023</v>
      </c>
      <c r="C41">
        <v>5</v>
      </c>
      <c r="D41">
        <v>11</v>
      </c>
      <c r="E41" t="str">
        <f>'RLM3'!D26</f>
        <v>Midpoint</v>
      </c>
      <c r="F41">
        <f>'RLM3'!F26</f>
        <v>32.5</v>
      </c>
      <c r="G41">
        <f>'RLM3'!G26</f>
        <v>124</v>
      </c>
      <c r="H41">
        <f>'RLM3'!H26</f>
        <v>124</v>
      </c>
      <c r="I41">
        <f>'RLM3'!I26</f>
        <v>0.64558000000000004</v>
      </c>
    </row>
    <row r="42" spans="1:9">
      <c r="A42">
        <v>5</v>
      </c>
      <c r="B42">
        <v>2023</v>
      </c>
      <c r="C42">
        <v>5</v>
      </c>
      <c r="D42">
        <v>11</v>
      </c>
      <c r="E42" t="s">
        <v>5</v>
      </c>
      <c r="F42">
        <f>'RLM3'!F27</f>
        <v>33</v>
      </c>
      <c r="G42">
        <f>'RLM3'!G27</f>
        <v>119</v>
      </c>
      <c r="H42">
        <f>'RLM3'!H27</f>
        <v>124</v>
      </c>
      <c r="I42">
        <f>'RLM3'!I27</f>
        <v>0.65858000000000005</v>
      </c>
    </row>
    <row r="43" spans="1:9">
      <c r="A43">
        <v>5</v>
      </c>
      <c r="B43">
        <v>2023</v>
      </c>
      <c r="C43">
        <v>5</v>
      </c>
      <c r="D43">
        <v>11</v>
      </c>
      <c r="E43" t="s">
        <v>6</v>
      </c>
      <c r="F43">
        <f>'RLM3'!F28</f>
        <v>32</v>
      </c>
      <c r="G43">
        <f>'RLM3'!G28</f>
        <v>129</v>
      </c>
      <c r="H43">
        <f>'RLM3'!H28</f>
        <v>124</v>
      </c>
      <c r="I43">
        <f>'RLM3'!I28</f>
        <v>0.63258000000000003</v>
      </c>
    </row>
    <row r="44" spans="1:9">
      <c r="A44">
        <v>5</v>
      </c>
      <c r="B44">
        <v>2023</v>
      </c>
      <c r="C44">
        <v>5</v>
      </c>
      <c r="D44">
        <v>11</v>
      </c>
      <c r="E44" t="str">
        <f>'RLM3'!D29</f>
        <v>Best</v>
      </c>
      <c r="F44">
        <f>'RLM3'!F29</f>
        <v>32</v>
      </c>
      <c r="G44">
        <f>'RLM3'!G29</f>
        <v>126</v>
      </c>
      <c r="H44">
        <f>'RLM3'!H29</f>
        <v>107</v>
      </c>
      <c r="I44">
        <f>'RLM3'!I29</f>
        <v>0.63946999999999998</v>
      </c>
    </row>
    <row r="45" spans="1:9">
      <c r="A45">
        <v>5</v>
      </c>
      <c r="B45">
        <v>2023</v>
      </c>
      <c r="C45">
        <v>5</v>
      </c>
      <c r="D45">
        <v>11</v>
      </c>
      <c r="E45" t="str">
        <f>'RLM3'!D30</f>
        <v>Midpoint</v>
      </c>
      <c r="F45">
        <f>'RLM3'!F30</f>
        <v>32</v>
      </c>
      <c r="G45">
        <f>'RLM3'!G30</f>
        <v>126</v>
      </c>
      <c r="H45">
        <f>'RLM3'!H30</f>
        <v>107</v>
      </c>
      <c r="I45">
        <f>'RLM3'!I30</f>
        <v>0.64046999999999998</v>
      </c>
    </row>
    <row r="46" spans="1:9">
      <c r="A46">
        <v>5</v>
      </c>
      <c r="B46">
        <v>2023</v>
      </c>
      <c r="C46">
        <v>5</v>
      </c>
      <c r="D46">
        <v>11</v>
      </c>
      <c r="E46" t="s">
        <v>5</v>
      </c>
      <c r="F46">
        <f>'RLM3'!F31</f>
        <v>33</v>
      </c>
      <c r="G46">
        <f>'RLM3'!G31</f>
        <v>122</v>
      </c>
      <c r="H46">
        <f>'RLM3'!H31</f>
        <v>107</v>
      </c>
      <c r="I46">
        <f>'RLM3'!I31</f>
        <v>0.65246999999999999</v>
      </c>
    </row>
    <row r="47" spans="1:9">
      <c r="A47">
        <v>5</v>
      </c>
      <c r="B47">
        <v>2023</v>
      </c>
      <c r="C47">
        <v>5</v>
      </c>
      <c r="D47">
        <v>11</v>
      </c>
      <c r="E47" t="s">
        <v>6</v>
      </c>
      <c r="F47">
        <f>'RLM3'!F32</f>
        <v>31</v>
      </c>
      <c r="G47">
        <f>'RLM3'!G32</f>
        <v>130</v>
      </c>
      <c r="H47">
        <f>'RLM3'!H32</f>
        <v>107</v>
      </c>
      <c r="I47">
        <f>'RLM3'!I32</f>
        <v>0.62846999999999997</v>
      </c>
    </row>
    <row r="48" spans="1:9">
      <c r="A48">
        <v>5</v>
      </c>
      <c r="B48">
        <v>2023</v>
      </c>
      <c r="C48">
        <v>5</v>
      </c>
      <c r="D48">
        <v>11</v>
      </c>
      <c r="E48" t="str">
        <f>'RLM3'!D33</f>
        <v>Best</v>
      </c>
      <c r="F48">
        <f>'RLM3'!F33</f>
        <v>31</v>
      </c>
      <c r="G48">
        <f>'RLM3'!G33</f>
        <v>130</v>
      </c>
      <c r="H48">
        <f>'RLM3'!H33</f>
        <v>130</v>
      </c>
      <c r="I48">
        <f>'RLM3'!I33</f>
        <v>0.63</v>
      </c>
    </row>
    <row r="49" spans="1:9">
      <c r="A49">
        <v>5</v>
      </c>
      <c r="B49">
        <v>2023</v>
      </c>
      <c r="C49">
        <v>5</v>
      </c>
      <c r="D49">
        <v>11</v>
      </c>
      <c r="E49" t="str">
        <f>'RLM3'!D34</f>
        <v>Midpoint</v>
      </c>
      <c r="F49">
        <f>'RLM3'!F34</f>
        <v>31.5</v>
      </c>
      <c r="G49">
        <f>'RLM3'!G34</f>
        <v>128.5</v>
      </c>
      <c r="H49">
        <f>'RLM3'!H34</f>
        <v>130</v>
      </c>
      <c r="I49">
        <f>'RLM3'!I34</f>
        <v>0.63249999999999995</v>
      </c>
    </row>
    <row r="50" spans="1:9">
      <c r="A50">
        <v>5</v>
      </c>
      <c r="B50">
        <v>2023</v>
      </c>
      <c r="C50">
        <v>5</v>
      </c>
      <c r="D50">
        <v>11</v>
      </c>
      <c r="E50" t="s">
        <v>5</v>
      </c>
      <c r="F50">
        <f>'RLM3'!F35</f>
        <v>32</v>
      </c>
      <c r="G50">
        <f>'RLM3'!G35</f>
        <v>124</v>
      </c>
      <c r="H50">
        <f>'RLM3'!H35</f>
        <v>130</v>
      </c>
      <c r="I50">
        <f>'RLM3'!I35</f>
        <v>0.64500000000000002</v>
      </c>
    </row>
    <row r="51" spans="1:9">
      <c r="A51">
        <v>5</v>
      </c>
      <c r="B51">
        <v>2023</v>
      </c>
      <c r="C51">
        <v>5</v>
      </c>
      <c r="D51">
        <v>11</v>
      </c>
      <c r="E51" t="s">
        <v>6</v>
      </c>
      <c r="F51">
        <f>'RLM3'!F36</f>
        <v>31</v>
      </c>
      <c r="G51">
        <f>'RLM3'!G36</f>
        <v>133</v>
      </c>
      <c r="H51">
        <f>'RLM3'!H36</f>
        <v>130</v>
      </c>
      <c r="I51">
        <f>'RLM3'!I36</f>
        <v>0.62</v>
      </c>
    </row>
    <row r="52" spans="1:9">
      <c r="A52">
        <v>6</v>
      </c>
      <c r="B52">
        <v>2023</v>
      </c>
      <c r="C52">
        <v>5</v>
      </c>
      <c r="D52">
        <v>24</v>
      </c>
      <c r="E52" t="str">
        <f>'RLM3'!D37</f>
        <v>Best</v>
      </c>
      <c r="F52">
        <f>'RLM3'!F37</f>
        <v>33</v>
      </c>
      <c r="G52">
        <f>'RLM3'!G37</f>
        <v>117</v>
      </c>
      <c r="H52">
        <f>'RLM3'!H37</f>
        <v>93</v>
      </c>
      <c r="I52">
        <f>'RLM3'!I37</f>
        <v>0.66476000000000002</v>
      </c>
    </row>
    <row r="53" spans="1:9">
      <c r="A53">
        <v>6</v>
      </c>
      <c r="B53">
        <v>2023</v>
      </c>
      <c r="C53">
        <v>5</v>
      </c>
      <c r="D53">
        <v>24</v>
      </c>
      <c r="E53" t="str">
        <f>'RLM3'!D38</f>
        <v>Midpoint</v>
      </c>
      <c r="F53">
        <f>'RLM3'!F38</f>
        <v>32.5</v>
      </c>
      <c r="G53">
        <f>'RLM3'!G38</f>
        <v>122</v>
      </c>
      <c r="H53">
        <f>'RLM3'!H38</f>
        <v>93</v>
      </c>
      <c r="I53">
        <f>'RLM3'!I38</f>
        <v>0.65176000000000001</v>
      </c>
    </row>
    <row r="54" spans="1:9">
      <c r="A54">
        <v>6</v>
      </c>
      <c r="B54">
        <v>2023</v>
      </c>
      <c r="C54">
        <v>5</v>
      </c>
      <c r="D54">
        <v>24</v>
      </c>
      <c r="E54" t="s">
        <v>5</v>
      </c>
      <c r="F54">
        <f>'RLM3'!F39</f>
        <v>34</v>
      </c>
      <c r="G54">
        <f>'RLM3'!G39</f>
        <v>114</v>
      </c>
      <c r="H54">
        <f>'RLM3'!H39</f>
        <v>93</v>
      </c>
      <c r="I54">
        <f>'RLM3'!I39</f>
        <v>0.67476000000000003</v>
      </c>
    </row>
    <row r="55" spans="1:9">
      <c r="A55">
        <v>6</v>
      </c>
      <c r="B55">
        <v>2023</v>
      </c>
      <c r="C55">
        <v>5</v>
      </c>
      <c r="D55">
        <v>24</v>
      </c>
      <c r="E55" t="s">
        <v>6</v>
      </c>
      <c r="F55">
        <f>'RLM3'!F40</f>
        <v>31</v>
      </c>
      <c r="G55">
        <f>'RLM3'!G40</f>
        <v>130</v>
      </c>
      <c r="H55">
        <f>'RLM3'!H40</f>
        <v>93</v>
      </c>
      <c r="I55">
        <f>'RLM3'!I40</f>
        <v>0.62875999999999999</v>
      </c>
    </row>
    <row r="56" spans="1:9">
      <c r="A56">
        <v>6</v>
      </c>
      <c r="B56">
        <v>2023</v>
      </c>
      <c r="C56">
        <v>5</v>
      </c>
      <c r="D56">
        <v>24</v>
      </c>
      <c r="E56" t="str">
        <f>'RLM3'!D41</f>
        <v>Best</v>
      </c>
      <c r="F56">
        <f>'RLM3'!F41</f>
        <v>33</v>
      </c>
      <c r="G56">
        <f>'RLM3'!G41</f>
        <v>120</v>
      </c>
      <c r="H56">
        <f>'RLM3'!H41</f>
        <v>99</v>
      </c>
      <c r="I56">
        <f>'RLM3'!I41</f>
        <v>0.65690000000000004</v>
      </c>
    </row>
    <row r="57" spans="1:9">
      <c r="A57">
        <v>6</v>
      </c>
      <c r="B57">
        <v>2023</v>
      </c>
      <c r="C57">
        <v>5</v>
      </c>
      <c r="D57">
        <v>24</v>
      </c>
      <c r="E57" t="str">
        <f>'RLM3'!D42</f>
        <v>Midpoint</v>
      </c>
      <c r="F57">
        <f>'RLM3'!F42</f>
        <v>33</v>
      </c>
      <c r="G57">
        <f>'RLM3'!G42</f>
        <v>118.5</v>
      </c>
      <c r="H57">
        <f>'RLM3'!H42</f>
        <v>99</v>
      </c>
      <c r="I57">
        <f>'RLM3'!I42</f>
        <v>0.66090000000000004</v>
      </c>
    </row>
    <row r="58" spans="1:9">
      <c r="A58">
        <v>6</v>
      </c>
      <c r="B58">
        <v>2023</v>
      </c>
      <c r="C58">
        <v>5</v>
      </c>
      <c r="D58">
        <v>24</v>
      </c>
      <c r="E58" t="s">
        <v>5</v>
      </c>
      <c r="F58">
        <f>'RLM3'!F43</f>
        <v>34</v>
      </c>
      <c r="G58">
        <f>'RLM3'!G43</f>
        <v>114</v>
      </c>
      <c r="H58">
        <f>'RLM3'!H43</f>
        <v>99</v>
      </c>
      <c r="I58">
        <f>'RLM3'!I43</f>
        <v>0.67290000000000005</v>
      </c>
    </row>
    <row r="59" spans="1:9">
      <c r="A59">
        <v>6</v>
      </c>
      <c r="B59">
        <v>2023</v>
      </c>
      <c r="C59">
        <v>5</v>
      </c>
      <c r="D59">
        <v>24</v>
      </c>
      <c r="E59" t="s">
        <v>6</v>
      </c>
      <c r="F59">
        <f>'RLM3'!F44</f>
        <v>32</v>
      </c>
      <c r="G59">
        <f>'RLM3'!G44</f>
        <v>123</v>
      </c>
      <c r="H59">
        <f>'RLM3'!H44</f>
        <v>99</v>
      </c>
      <c r="I59">
        <f>'RLM3'!I44</f>
        <v>0.64890000000000003</v>
      </c>
    </row>
    <row r="60" spans="1:9">
      <c r="A60">
        <v>6</v>
      </c>
      <c r="B60">
        <v>2023</v>
      </c>
      <c r="C60">
        <v>5</v>
      </c>
      <c r="D60">
        <v>24</v>
      </c>
      <c r="E60" t="str">
        <f>'RLM3'!D45</f>
        <v>Best</v>
      </c>
      <c r="F60">
        <f>'RLM3'!F45</f>
        <v>33</v>
      </c>
      <c r="G60">
        <f>'RLM3'!G45</f>
        <v>121</v>
      </c>
      <c r="H60">
        <f>'RLM3'!H45</f>
        <v>104</v>
      </c>
      <c r="I60">
        <f>'RLM3'!I45</f>
        <v>0.65400000000000003</v>
      </c>
    </row>
    <row r="61" spans="1:9">
      <c r="A61">
        <v>6</v>
      </c>
      <c r="B61">
        <v>2023</v>
      </c>
      <c r="C61">
        <v>5</v>
      </c>
      <c r="D61">
        <v>24</v>
      </c>
      <c r="E61" t="str">
        <f>'RLM3'!D46</f>
        <v>Midpoint</v>
      </c>
      <c r="F61">
        <f>'RLM3'!F46</f>
        <v>33.5</v>
      </c>
      <c r="G61">
        <f>'RLM3'!G46</f>
        <v>113.5</v>
      </c>
      <c r="H61">
        <f>'RLM3'!H46</f>
        <v>104</v>
      </c>
      <c r="I61">
        <f>'RLM3'!I46</f>
        <v>0.67649999999999999</v>
      </c>
    </row>
    <row r="62" spans="1:9">
      <c r="A62">
        <v>6</v>
      </c>
      <c r="B62">
        <v>2023</v>
      </c>
      <c r="C62">
        <v>5</v>
      </c>
      <c r="D62">
        <v>24</v>
      </c>
      <c r="E62" t="s">
        <v>5</v>
      </c>
      <c r="F62">
        <f>'RLM3'!F47</f>
        <v>36</v>
      </c>
      <c r="G62">
        <f>'RLM3'!G47</f>
        <v>97</v>
      </c>
      <c r="H62">
        <f>'RLM3'!H47</f>
        <v>104</v>
      </c>
      <c r="I62">
        <f>'RLM3'!I47</f>
        <v>0.72399999999999998</v>
      </c>
    </row>
    <row r="63" spans="1:9">
      <c r="A63">
        <v>6</v>
      </c>
      <c r="B63">
        <v>2023</v>
      </c>
      <c r="C63">
        <v>5</v>
      </c>
      <c r="D63">
        <v>24</v>
      </c>
      <c r="E63" t="s">
        <v>6</v>
      </c>
      <c r="F63">
        <f>'RLM3'!F48</f>
        <v>31</v>
      </c>
      <c r="G63">
        <f>'RLM3'!G48</f>
        <v>130</v>
      </c>
      <c r="H63">
        <f>'RLM3'!H48</f>
        <v>104</v>
      </c>
      <c r="I63">
        <f>'RLM3'!I48</f>
        <v>0.629</v>
      </c>
    </row>
    <row r="64" spans="1:9">
      <c r="A64">
        <v>6</v>
      </c>
      <c r="B64">
        <v>2023</v>
      </c>
      <c r="C64">
        <v>5</v>
      </c>
      <c r="D64">
        <v>24</v>
      </c>
      <c r="E64" t="str">
        <f>'RLM3'!D49</f>
        <v>Best</v>
      </c>
      <c r="F64">
        <f>'RLM3'!F49</f>
        <v>32</v>
      </c>
      <c r="G64">
        <f>'RLM3'!G49</f>
        <v>123</v>
      </c>
      <c r="H64">
        <f>'RLM3'!H49</f>
        <v>121</v>
      </c>
      <c r="I64">
        <f>'RLM3'!I49</f>
        <v>0.64897000000000005</v>
      </c>
    </row>
    <row r="65" spans="1:9">
      <c r="A65">
        <v>6</v>
      </c>
      <c r="B65">
        <v>2023</v>
      </c>
      <c r="C65">
        <v>5</v>
      </c>
      <c r="D65">
        <v>24</v>
      </c>
      <c r="E65" t="str">
        <f>'RLM3'!D50</f>
        <v>Midpoint</v>
      </c>
      <c r="F65">
        <f>'RLM3'!F50</f>
        <v>32.5</v>
      </c>
      <c r="G65">
        <f>'RLM3'!G50</f>
        <v>121</v>
      </c>
      <c r="H65">
        <f>'RLM3'!H50</f>
        <v>121</v>
      </c>
      <c r="I65">
        <f>'RLM3'!I50</f>
        <v>0.65547</v>
      </c>
    </row>
    <row r="66" spans="1:9">
      <c r="A66">
        <v>6</v>
      </c>
      <c r="B66">
        <v>2023</v>
      </c>
      <c r="C66">
        <v>5</v>
      </c>
      <c r="D66">
        <v>24</v>
      </c>
      <c r="E66" t="s">
        <v>5</v>
      </c>
      <c r="F66">
        <f>'RLM3'!F51</f>
        <v>33</v>
      </c>
      <c r="G66">
        <f>'RLM3'!G51</f>
        <v>116</v>
      </c>
      <c r="H66">
        <f>'RLM3'!H51</f>
        <v>121</v>
      </c>
      <c r="I66">
        <f>'RLM3'!I51</f>
        <v>0.66996999999999995</v>
      </c>
    </row>
    <row r="67" spans="1:9">
      <c r="A67">
        <v>6</v>
      </c>
      <c r="B67">
        <v>2023</v>
      </c>
      <c r="C67">
        <v>5</v>
      </c>
      <c r="D67">
        <v>24</v>
      </c>
      <c r="E67" t="s">
        <v>6</v>
      </c>
      <c r="F67">
        <f>'RLM3'!F52</f>
        <v>32</v>
      </c>
      <c r="G67">
        <f>'RLM3'!G52</f>
        <v>126</v>
      </c>
      <c r="H67">
        <f>'RLM3'!H52</f>
        <v>121</v>
      </c>
      <c r="I67">
        <f>'RLM3'!I52</f>
        <v>0.64097000000000004</v>
      </c>
    </row>
    <row r="68" spans="1:9">
      <c r="A68">
        <v>6</v>
      </c>
      <c r="B68">
        <v>2023</v>
      </c>
      <c r="C68">
        <v>5</v>
      </c>
      <c r="D68">
        <v>24</v>
      </c>
      <c r="E68" t="str">
        <f>'RLM3'!D53</f>
        <v>Best</v>
      </c>
      <c r="F68">
        <f>'RLM3'!F53</f>
        <v>33</v>
      </c>
      <c r="G68">
        <f>'RLM3'!G53</f>
        <v>121</v>
      </c>
      <c r="H68">
        <f>'RLM3'!H53</f>
        <v>127</v>
      </c>
      <c r="I68">
        <f>'RLM3'!I53</f>
        <v>0.65459999999999996</v>
      </c>
    </row>
    <row r="69" spans="1:9">
      <c r="A69">
        <v>6</v>
      </c>
      <c r="B69">
        <v>2023</v>
      </c>
      <c r="C69">
        <v>5</v>
      </c>
      <c r="D69">
        <v>24</v>
      </c>
      <c r="E69" t="str">
        <f>'RLM3'!D54</f>
        <v>Midpoint</v>
      </c>
      <c r="F69">
        <f>'RLM3'!F54</f>
        <v>33</v>
      </c>
      <c r="G69">
        <f>'RLM3'!G54</f>
        <v>117</v>
      </c>
      <c r="H69">
        <f>'RLM3'!H54</f>
        <v>127</v>
      </c>
      <c r="I69">
        <f>'RLM3'!I54</f>
        <v>0.66459999999999997</v>
      </c>
    </row>
    <row r="70" spans="1:9">
      <c r="A70">
        <v>6</v>
      </c>
      <c r="B70">
        <v>2023</v>
      </c>
      <c r="C70">
        <v>5</v>
      </c>
      <c r="D70">
        <v>24</v>
      </c>
      <c r="E70" t="s">
        <v>5</v>
      </c>
      <c r="F70">
        <f>'RLM3'!F55</f>
        <v>35</v>
      </c>
      <c r="G70">
        <f>'RLM3'!G55</f>
        <v>103</v>
      </c>
      <c r="H70">
        <f>'RLM3'!H55</f>
        <v>127</v>
      </c>
      <c r="I70">
        <f>'RLM3'!I55</f>
        <v>0.7046</v>
      </c>
    </row>
    <row r="71" spans="1:9">
      <c r="A71">
        <v>6</v>
      </c>
      <c r="B71">
        <v>2023</v>
      </c>
      <c r="C71">
        <v>5</v>
      </c>
      <c r="D71">
        <v>24</v>
      </c>
      <c r="E71" t="s">
        <v>6</v>
      </c>
      <c r="F71">
        <f>'RLM3'!F56</f>
        <v>31</v>
      </c>
      <c r="G71">
        <f>'RLM3'!G56</f>
        <v>131</v>
      </c>
      <c r="H71">
        <f>'RLM3'!H56</f>
        <v>127</v>
      </c>
      <c r="I71">
        <f>'RLM3'!I56</f>
        <v>0.62460000000000004</v>
      </c>
    </row>
    <row r="72" spans="1:9">
      <c r="A72">
        <v>7</v>
      </c>
      <c r="B72">
        <v>2023</v>
      </c>
      <c r="C72">
        <v>5</v>
      </c>
      <c r="D72">
        <v>24</v>
      </c>
      <c r="E72" t="str">
        <f>'RLM3'!D57</f>
        <v>Best</v>
      </c>
      <c r="F72">
        <f>'RLM3'!F57</f>
        <v>34</v>
      </c>
      <c r="G72">
        <f>'RLM3'!G57</f>
        <v>115</v>
      </c>
      <c r="H72">
        <f>'RLM3'!H57</f>
        <v>112</v>
      </c>
      <c r="I72">
        <f>'RLM3'!I57</f>
        <v>0.67201</v>
      </c>
    </row>
    <row r="73" spans="1:9">
      <c r="A73">
        <v>7</v>
      </c>
      <c r="B73">
        <v>2023</v>
      </c>
      <c r="C73">
        <v>5</v>
      </c>
      <c r="D73">
        <v>24</v>
      </c>
      <c r="E73" t="str">
        <f>'RLM3'!D58</f>
        <v>Midpoint</v>
      </c>
      <c r="F73">
        <f>'RLM3'!F58</f>
        <v>33</v>
      </c>
      <c r="G73">
        <f>'RLM3'!G58</f>
        <v>118</v>
      </c>
      <c r="H73">
        <f>'RLM3'!H58</f>
        <v>112</v>
      </c>
      <c r="I73">
        <f>'RLM3'!I58</f>
        <v>0.66200999999999999</v>
      </c>
    </row>
    <row r="74" spans="1:9">
      <c r="A74">
        <v>7</v>
      </c>
      <c r="B74">
        <v>2023</v>
      </c>
      <c r="C74">
        <v>5</v>
      </c>
      <c r="D74">
        <v>24</v>
      </c>
      <c r="E74" t="s">
        <v>5</v>
      </c>
      <c r="F74">
        <f>'RLM3'!F59</f>
        <v>34</v>
      </c>
      <c r="G74">
        <f>'RLM3'!G59</f>
        <v>112</v>
      </c>
      <c r="H74">
        <f>'RLM3'!H59</f>
        <v>112</v>
      </c>
      <c r="I74">
        <f>'RLM3'!I59</f>
        <v>0.67901</v>
      </c>
    </row>
    <row r="75" spans="1:9">
      <c r="A75">
        <v>7</v>
      </c>
      <c r="B75">
        <v>2023</v>
      </c>
      <c r="C75">
        <v>5</v>
      </c>
      <c r="D75">
        <v>24</v>
      </c>
      <c r="E75" t="s">
        <v>6</v>
      </c>
      <c r="F75">
        <f>'RLM3'!F60</f>
        <v>32</v>
      </c>
      <c r="G75">
        <f>'RLM3'!G60</f>
        <v>124</v>
      </c>
      <c r="H75">
        <f>'RLM3'!H60</f>
        <v>112</v>
      </c>
      <c r="I75">
        <f>'RLM3'!I60</f>
        <v>0.64500999999999997</v>
      </c>
    </row>
    <row r="76" spans="1:9">
      <c r="A76">
        <v>7</v>
      </c>
      <c r="B76">
        <v>2023</v>
      </c>
      <c r="C76">
        <v>5</v>
      </c>
      <c r="D76">
        <v>24</v>
      </c>
      <c r="E76" t="str">
        <f>'RLM3'!D61</f>
        <v>Best</v>
      </c>
      <c r="F76">
        <f>'RLM3'!F61</f>
        <v>33</v>
      </c>
      <c r="G76">
        <f>'RLM3'!G61</f>
        <v>119</v>
      </c>
      <c r="H76">
        <f>'RLM3'!H61</f>
        <v>126</v>
      </c>
      <c r="I76">
        <f>'RLM3'!I61</f>
        <v>0.65869</v>
      </c>
    </row>
    <row r="77" spans="1:9">
      <c r="A77">
        <v>7</v>
      </c>
      <c r="B77">
        <v>2023</v>
      </c>
      <c r="C77">
        <v>5</v>
      </c>
      <c r="D77">
        <v>24</v>
      </c>
      <c r="E77" t="str">
        <f>'RLM3'!D62</f>
        <v>Midpoint</v>
      </c>
      <c r="F77">
        <f>'RLM3'!F62</f>
        <v>33</v>
      </c>
      <c r="G77">
        <f>'RLM3'!G62</f>
        <v>117.5</v>
      </c>
      <c r="H77">
        <f>'RLM3'!H62</f>
        <v>126</v>
      </c>
      <c r="I77">
        <f>'RLM3'!I62</f>
        <v>0.66418999999999995</v>
      </c>
    </row>
    <row r="78" spans="1:9">
      <c r="A78">
        <v>7</v>
      </c>
      <c r="B78">
        <v>2023</v>
      </c>
      <c r="C78">
        <v>5</v>
      </c>
      <c r="D78">
        <v>24</v>
      </c>
      <c r="E78" t="s">
        <v>5</v>
      </c>
      <c r="F78">
        <f>'RLM3'!F63</f>
        <v>34</v>
      </c>
      <c r="G78">
        <f>'RLM3'!G63</f>
        <v>111</v>
      </c>
      <c r="H78">
        <f>'RLM3'!H63</f>
        <v>126</v>
      </c>
      <c r="I78">
        <f>'RLM3'!I63</f>
        <v>0.68369000000000002</v>
      </c>
    </row>
    <row r="79" spans="1:9">
      <c r="A79">
        <v>7</v>
      </c>
      <c r="B79">
        <v>2023</v>
      </c>
      <c r="C79">
        <v>5</v>
      </c>
      <c r="D79">
        <v>24</v>
      </c>
      <c r="E79" t="s">
        <v>6</v>
      </c>
      <c r="F79">
        <f>'RLM3'!F64</f>
        <v>32</v>
      </c>
      <c r="G79">
        <f>'RLM3'!G64</f>
        <v>124</v>
      </c>
      <c r="H79">
        <f>'RLM3'!H64</f>
        <v>126</v>
      </c>
      <c r="I79">
        <f>'RLM3'!I64</f>
        <v>0.64468999999999999</v>
      </c>
    </row>
    <row r="80" spans="1:9">
      <c r="A80">
        <v>7</v>
      </c>
      <c r="B80">
        <v>2023</v>
      </c>
      <c r="C80">
        <v>5</v>
      </c>
      <c r="D80">
        <v>24</v>
      </c>
      <c r="E80" t="str">
        <f>'RLM3'!D65</f>
        <v>Best</v>
      </c>
      <c r="F80">
        <f>'RLM3'!F65</f>
        <v>33</v>
      </c>
      <c r="G80">
        <f>'RLM3'!G65</f>
        <v>118</v>
      </c>
      <c r="H80">
        <f>'RLM3'!H65</f>
        <v>126</v>
      </c>
      <c r="I80">
        <f>'RLM3'!I65</f>
        <v>0.66191</v>
      </c>
    </row>
    <row r="81" spans="1:9">
      <c r="A81">
        <v>7</v>
      </c>
      <c r="B81">
        <v>2023</v>
      </c>
      <c r="C81">
        <v>5</v>
      </c>
      <c r="D81">
        <v>24</v>
      </c>
      <c r="E81" t="str">
        <f>'RLM3'!D66</f>
        <v>Midpoint</v>
      </c>
      <c r="F81">
        <f>'RLM3'!F66</f>
        <v>33</v>
      </c>
      <c r="G81">
        <f>'RLM3'!G66</f>
        <v>118</v>
      </c>
      <c r="H81">
        <f>'RLM3'!H66</f>
        <v>126</v>
      </c>
      <c r="I81">
        <f>'RLM3'!I66</f>
        <v>0.66391</v>
      </c>
    </row>
    <row r="82" spans="1:9">
      <c r="A82">
        <v>7</v>
      </c>
      <c r="B82">
        <v>2023</v>
      </c>
      <c r="C82">
        <v>5</v>
      </c>
      <c r="D82">
        <v>24</v>
      </c>
      <c r="E82" t="s">
        <v>5</v>
      </c>
      <c r="F82">
        <f>'RLM3'!F67</f>
        <v>34</v>
      </c>
      <c r="G82">
        <f>'RLM3'!G67</f>
        <v>111</v>
      </c>
      <c r="H82">
        <f>'RLM3'!H67</f>
        <v>126</v>
      </c>
      <c r="I82">
        <f>'RLM3'!I67</f>
        <v>0.68391000000000002</v>
      </c>
    </row>
    <row r="83" spans="1:9">
      <c r="A83">
        <v>7</v>
      </c>
      <c r="B83">
        <v>2023</v>
      </c>
      <c r="C83">
        <v>5</v>
      </c>
      <c r="D83">
        <v>24</v>
      </c>
      <c r="E83" t="s">
        <v>6</v>
      </c>
      <c r="F83">
        <f>'RLM3'!F68</f>
        <v>32</v>
      </c>
      <c r="G83">
        <f>'RLM3'!G68</f>
        <v>125</v>
      </c>
      <c r="H83">
        <f>'RLM3'!H68</f>
        <v>126</v>
      </c>
      <c r="I83">
        <f>'RLM3'!I68</f>
        <v>0.64390999999999998</v>
      </c>
    </row>
    <row r="84" spans="1:9">
      <c r="A84">
        <v>7</v>
      </c>
      <c r="B84">
        <v>2023</v>
      </c>
      <c r="C84">
        <v>5</v>
      </c>
      <c r="D84">
        <v>24</v>
      </c>
      <c r="E84" t="str">
        <f>'RLM3'!D69</f>
        <v>Best</v>
      </c>
      <c r="F84">
        <f>'RLM3'!F69</f>
        <v>33</v>
      </c>
      <c r="G84">
        <f>'RLM3'!G69</f>
        <v>117</v>
      </c>
      <c r="H84">
        <f>'RLM3'!H69</f>
        <v>136</v>
      </c>
      <c r="I84">
        <f>'RLM3'!I69</f>
        <v>0.66579999999999995</v>
      </c>
    </row>
    <row r="85" spans="1:9">
      <c r="A85">
        <v>7</v>
      </c>
      <c r="B85">
        <v>2023</v>
      </c>
      <c r="C85">
        <v>5</v>
      </c>
      <c r="D85">
        <v>24</v>
      </c>
      <c r="E85" t="str">
        <f>'RLM3'!D70</f>
        <v>Midpoint</v>
      </c>
      <c r="F85">
        <f>'RLM3'!F70</f>
        <v>33</v>
      </c>
      <c r="G85">
        <f>'RLM3'!G70</f>
        <v>117</v>
      </c>
      <c r="H85">
        <f>'RLM3'!H70</f>
        <v>136</v>
      </c>
      <c r="I85">
        <f>'RLM3'!I70</f>
        <v>0.6653</v>
      </c>
    </row>
    <row r="86" spans="1:9">
      <c r="A86">
        <v>7</v>
      </c>
      <c r="B86">
        <v>2023</v>
      </c>
      <c r="C86">
        <v>5</v>
      </c>
      <c r="D86">
        <v>24</v>
      </c>
      <c r="E86" t="s">
        <v>5</v>
      </c>
      <c r="F86">
        <f>'RLM3'!F71</f>
        <v>34</v>
      </c>
      <c r="G86">
        <f>'RLM3'!G71</f>
        <v>111</v>
      </c>
      <c r="H86">
        <f>'RLM3'!H71</f>
        <v>136</v>
      </c>
      <c r="I86">
        <f>'RLM3'!I71</f>
        <v>0.68279999999999996</v>
      </c>
    </row>
    <row r="87" spans="1:9">
      <c r="A87">
        <v>7</v>
      </c>
      <c r="B87">
        <v>2023</v>
      </c>
      <c r="C87">
        <v>5</v>
      </c>
      <c r="D87">
        <v>24</v>
      </c>
      <c r="E87" t="s">
        <v>6</v>
      </c>
      <c r="F87">
        <f>'RLM3'!F72</f>
        <v>32</v>
      </c>
      <c r="G87">
        <f>'RLM3'!G72</f>
        <v>123</v>
      </c>
      <c r="H87">
        <f>'RLM3'!H72</f>
        <v>136</v>
      </c>
      <c r="I87">
        <f>'RLM3'!I72</f>
        <v>0.64780000000000004</v>
      </c>
    </row>
    <row r="88" spans="1:9">
      <c r="A88">
        <v>7</v>
      </c>
      <c r="B88">
        <v>2023</v>
      </c>
      <c r="C88">
        <v>5</v>
      </c>
      <c r="D88">
        <v>24</v>
      </c>
      <c r="E88" t="str">
        <f>'RLM3'!D73</f>
        <v>Best</v>
      </c>
      <c r="F88">
        <f>'RLM3'!F73</f>
        <v>33</v>
      </c>
      <c r="G88">
        <f>'RLM3'!G73</f>
        <v>116</v>
      </c>
      <c r="H88">
        <f>'RLM3'!H73</f>
        <v>138</v>
      </c>
      <c r="I88">
        <f>'RLM3'!I73</f>
        <v>0.66930000000000001</v>
      </c>
    </row>
    <row r="89" spans="1:9">
      <c r="A89">
        <v>7</v>
      </c>
      <c r="B89">
        <v>2023</v>
      </c>
      <c r="C89">
        <v>5</v>
      </c>
      <c r="D89">
        <v>24</v>
      </c>
      <c r="E89" t="str">
        <f>'RLM3'!D74</f>
        <v>Midpoint</v>
      </c>
      <c r="F89">
        <f>'RLM3'!F74</f>
        <v>33</v>
      </c>
      <c r="G89">
        <f>'RLM3'!G74</f>
        <v>120</v>
      </c>
      <c r="H89">
        <f>'RLM3'!H74</f>
        <v>138</v>
      </c>
      <c r="I89">
        <f>'RLM3'!I74</f>
        <v>0.6573</v>
      </c>
    </row>
    <row r="90" spans="1:9">
      <c r="A90">
        <v>7</v>
      </c>
      <c r="B90">
        <v>2023</v>
      </c>
      <c r="C90">
        <v>5</v>
      </c>
      <c r="D90">
        <v>24</v>
      </c>
      <c r="E90" t="s">
        <v>5</v>
      </c>
      <c r="F90">
        <f>'RLM3'!F75</f>
        <v>34</v>
      </c>
      <c r="G90">
        <f>'RLM3'!G75</f>
        <v>113</v>
      </c>
      <c r="H90">
        <f>'RLM3'!H75</f>
        <v>138</v>
      </c>
      <c r="I90">
        <f>'RLM3'!I75</f>
        <v>0.67730000000000001</v>
      </c>
    </row>
    <row r="91" spans="1:9">
      <c r="A91">
        <v>7</v>
      </c>
      <c r="B91">
        <v>2023</v>
      </c>
      <c r="C91">
        <v>5</v>
      </c>
      <c r="D91">
        <v>24</v>
      </c>
      <c r="E91" t="s">
        <v>6</v>
      </c>
      <c r="F91">
        <f>'RLM3'!F76</f>
        <v>32</v>
      </c>
      <c r="G91">
        <f>'RLM3'!G76</f>
        <v>127</v>
      </c>
      <c r="H91">
        <f>'RLM3'!H76</f>
        <v>138</v>
      </c>
      <c r="I91">
        <f>'RLM3'!I76</f>
        <v>0.63729999999999998</v>
      </c>
    </row>
    <row r="92" spans="1:9">
      <c r="A92">
        <v>8</v>
      </c>
      <c r="B92">
        <v>2023</v>
      </c>
      <c r="C92">
        <v>6</v>
      </c>
      <c r="D92">
        <v>1</v>
      </c>
      <c r="E92" t="str">
        <f>'RLM3'!D77</f>
        <v>Best</v>
      </c>
      <c r="F92">
        <f>'RLM3'!F77</f>
        <v>32</v>
      </c>
      <c r="G92">
        <f>'RLM3'!G77</f>
        <v>126</v>
      </c>
      <c r="H92">
        <f>'RLM3'!H77</f>
        <v>120</v>
      </c>
      <c r="I92">
        <f>'RLM3'!I77</f>
        <v>0.64078000000000002</v>
      </c>
    </row>
    <row r="93" spans="1:9">
      <c r="A93">
        <v>8</v>
      </c>
      <c r="B93">
        <v>2023</v>
      </c>
      <c r="C93">
        <v>6</v>
      </c>
      <c r="D93">
        <v>1</v>
      </c>
      <c r="E93" t="str">
        <f>'RLM3'!D78</f>
        <v>Midpoint</v>
      </c>
      <c r="F93">
        <f>'RLM3'!F78</f>
        <v>32</v>
      </c>
      <c r="G93">
        <f>'RLM3'!G78</f>
        <v>126</v>
      </c>
      <c r="H93">
        <f>'RLM3'!H78</f>
        <v>120</v>
      </c>
      <c r="I93">
        <f>'RLM3'!I78</f>
        <v>0.63978000000000002</v>
      </c>
    </row>
    <row r="94" spans="1:9">
      <c r="A94">
        <v>8</v>
      </c>
      <c r="B94">
        <v>2023</v>
      </c>
      <c r="C94">
        <v>6</v>
      </c>
      <c r="D94">
        <v>1</v>
      </c>
      <c r="E94" t="s">
        <v>5</v>
      </c>
      <c r="F94">
        <f>'RLM3'!F79</f>
        <v>33</v>
      </c>
      <c r="G94">
        <f>'RLM3'!G79</f>
        <v>122</v>
      </c>
      <c r="H94">
        <f>'RLM3'!H79</f>
        <v>120</v>
      </c>
      <c r="I94">
        <f>'RLM3'!I79</f>
        <v>0.65178000000000003</v>
      </c>
    </row>
    <row r="95" spans="1:9">
      <c r="A95">
        <v>8</v>
      </c>
      <c r="B95">
        <v>2023</v>
      </c>
      <c r="C95">
        <v>6</v>
      </c>
      <c r="D95">
        <v>1</v>
      </c>
      <c r="E95" t="s">
        <v>6</v>
      </c>
      <c r="F95">
        <f>'RLM3'!F80</f>
        <v>31</v>
      </c>
      <c r="G95">
        <f>'RLM3'!G80</f>
        <v>130</v>
      </c>
      <c r="H95">
        <f>'RLM3'!H80</f>
        <v>120</v>
      </c>
      <c r="I95">
        <f>'RLM3'!I80</f>
        <v>0.62778</v>
      </c>
    </row>
    <row r="96" spans="1:9">
      <c r="A96">
        <v>8</v>
      </c>
      <c r="B96">
        <v>2023</v>
      </c>
      <c r="C96">
        <v>6</v>
      </c>
      <c r="D96">
        <v>1</v>
      </c>
      <c r="E96" t="str">
        <f>'RLM3'!D81</f>
        <v>Best</v>
      </c>
      <c r="F96">
        <f>'RLM3'!F81</f>
        <v>32</v>
      </c>
      <c r="G96">
        <f>'RLM3'!G81</f>
        <v>128</v>
      </c>
      <c r="H96">
        <f>'RLM3'!H81</f>
        <v>126</v>
      </c>
      <c r="I96">
        <f>'RLM3'!I81</f>
        <v>0.63341999999999998</v>
      </c>
    </row>
    <row r="97" spans="1:9">
      <c r="A97">
        <v>8</v>
      </c>
      <c r="B97">
        <v>2023</v>
      </c>
      <c r="C97">
        <v>6</v>
      </c>
      <c r="D97">
        <v>1</v>
      </c>
      <c r="E97" t="str">
        <f>'RLM3'!D82</f>
        <v>Midpoint</v>
      </c>
      <c r="F97">
        <f>'RLM3'!F82</f>
        <v>32</v>
      </c>
      <c r="G97">
        <f>'RLM3'!G82</f>
        <v>127.5</v>
      </c>
      <c r="H97">
        <f>'RLM3'!H82</f>
        <v>126</v>
      </c>
      <c r="I97">
        <f>'RLM3'!I82</f>
        <v>0.63641999999999999</v>
      </c>
    </row>
    <row r="98" spans="1:9">
      <c r="A98">
        <v>8</v>
      </c>
      <c r="B98">
        <v>2023</v>
      </c>
      <c r="C98">
        <v>6</v>
      </c>
      <c r="D98">
        <v>1</v>
      </c>
      <c r="E98" t="s">
        <v>5</v>
      </c>
      <c r="F98">
        <f>'RLM3'!F83</f>
        <v>33</v>
      </c>
      <c r="G98">
        <f>'RLM3'!G83</f>
        <v>122</v>
      </c>
      <c r="H98">
        <f>'RLM3'!H83</f>
        <v>126</v>
      </c>
      <c r="I98">
        <f>'RLM3'!I83</f>
        <v>0.65242</v>
      </c>
    </row>
    <row r="99" spans="1:9">
      <c r="A99">
        <v>8</v>
      </c>
      <c r="B99">
        <v>2023</v>
      </c>
      <c r="C99">
        <v>6</v>
      </c>
      <c r="D99">
        <v>1</v>
      </c>
      <c r="E99" t="s">
        <v>6</v>
      </c>
      <c r="F99">
        <f>'RLM3'!F84</f>
        <v>31</v>
      </c>
      <c r="G99">
        <f>'RLM3'!G84</f>
        <v>133</v>
      </c>
      <c r="H99">
        <f>'RLM3'!H84</f>
        <v>126</v>
      </c>
      <c r="I99">
        <f>'RLM3'!I84</f>
        <v>0.62041999999999997</v>
      </c>
    </row>
    <row r="100" spans="1:9">
      <c r="A100">
        <v>8</v>
      </c>
      <c r="B100">
        <v>2023</v>
      </c>
      <c r="C100">
        <v>6</v>
      </c>
      <c r="D100">
        <v>1</v>
      </c>
      <c r="E100" t="str">
        <f>'RLM3'!D85</f>
        <v>Best</v>
      </c>
      <c r="F100">
        <f>'RLM3'!F85</f>
        <v>33</v>
      </c>
      <c r="G100">
        <f>'RLM3'!G85</f>
        <v>122</v>
      </c>
      <c r="H100">
        <f>'RLM3'!H85</f>
        <v>124</v>
      </c>
      <c r="I100">
        <f>'RLM3'!I85</f>
        <v>0.65258000000000005</v>
      </c>
    </row>
    <row r="101" spans="1:9">
      <c r="A101">
        <v>8</v>
      </c>
      <c r="B101">
        <v>2023</v>
      </c>
      <c r="C101">
        <v>6</v>
      </c>
      <c r="D101">
        <v>1</v>
      </c>
      <c r="E101" t="str">
        <f>'RLM3'!D86</f>
        <v>Midpoint</v>
      </c>
      <c r="F101">
        <f>'RLM3'!F86</f>
        <v>32.5</v>
      </c>
      <c r="G101">
        <f>'RLM3'!G86</f>
        <v>124</v>
      </c>
      <c r="H101">
        <f>'RLM3'!H86</f>
        <v>124</v>
      </c>
      <c r="I101">
        <f>'RLM3'!I86</f>
        <v>0.64558000000000004</v>
      </c>
    </row>
    <row r="102" spans="1:9">
      <c r="A102">
        <v>8</v>
      </c>
      <c r="B102">
        <v>2023</v>
      </c>
      <c r="C102">
        <v>6</v>
      </c>
      <c r="D102">
        <v>1</v>
      </c>
      <c r="E102" t="s">
        <v>5</v>
      </c>
      <c r="F102">
        <f>'RLM3'!F87</f>
        <v>33</v>
      </c>
      <c r="G102">
        <f>'RLM3'!G87</f>
        <v>119</v>
      </c>
      <c r="H102">
        <f>'RLM3'!H87</f>
        <v>124</v>
      </c>
      <c r="I102">
        <f>'RLM3'!I87</f>
        <v>0.65858000000000005</v>
      </c>
    </row>
    <row r="103" spans="1:9">
      <c r="A103">
        <v>8</v>
      </c>
      <c r="B103">
        <v>2023</v>
      </c>
      <c r="C103">
        <v>6</v>
      </c>
      <c r="D103">
        <v>1</v>
      </c>
      <c r="E103" t="s">
        <v>6</v>
      </c>
      <c r="F103">
        <f>'RLM3'!F88</f>
        <v>32</v>
      </c>
      <c r="G103">
        <f>'RLM3'!G88</f>
        <v>129</v>
      </c>
      <c r="H103">
        <f>'RLM3'!H88</f>
        <v>124</v>
      </c>
      <c r="I103">
        <f>'RLM3'!I88</f>
        <v>0.63258000000000003</v>
      </c>
    </row>
    <row r="104" spans="1:9">
      <c r="A104">
        <v>8</v>
      </c>
      <c r="B104">
        <v>2023</v>
      </c>
      <c r="C104">
        <v>6</v>
      </c>
      <c r="D104">
        <v>1</v>
      </c>
      <c r="E104" t="str">
        <f>'RLM3'!D89</f>
        <v>Best</v>
      </c>
      <c r="F104">
        <f>'RLM3'!F89</f>
        <v>32</v>
      </c>
      <c r="G104">
        <f>'RLM3'!G89</f>
        <v>126</v>
      </c>
      <c r="H104">
        <f>'RLM3'!H89</f>
        <v>107</v>
      </c>
      <c r="I104">
        <f>'RLM3'!I89</f>
        <v>0.63946999999999998</v>
      </c>
    </row>
    <row r="105" spans="1:9">
      <c r="A105">
        <v>8</v>
      </c>
      <c r="B105">
        <v>2023</v>
      </c>
      <c r="C105">
        <v>6</v>
      </c>
      <c r="D105">
        <v>1</v>
      </c>
      <c r="E105" t="str">
        <f>'RLM3'!D90</f>
        <v>Midpoint</v>
      </c>
      <c r="F105">
        <f>'RLM3'!F90</f>
        <v>32</v>
      </c>
      <c r="G105">
        <f>'RLM3'!G90</f>
        <v>126</v>
      </c>
      <c r="H105">
        <f>'RLM3'!H90</f>
        <v>107</v>
      </c>
      <c r="I105">
        <f>'RLM3'!I90</f>
        <v>0.64046999999999998</v>
      </c>
    </row>
    <row r="106" spans="1:9">
      <c r="A106">
        <v>8</v>
      </c>
      <c r="B106">
        <v>2023</v>
      </c>
      <c r="C106">
        <v>6</v>
      </c>
      <c r="D106">
        <v>1</v>
      </c>
      <c r="E106" t="s">
        <v>5</v>
      </c>
      <c r="F106">
        <f>'RLM3'!F91</f>
        <v>33</v>
      </c>
      <c r="G106">
        <f>'RLM3'!G91</f>
        <v>122</v>
      </c>
      <c r="H106">
        <f>'RLM3'!H91</f>
        <v>107</v>
      </c>
      <c r="I106">
        <f>'RLM3'!I91</f>
        <v>0.65246999999999999</v>
      </c>
    </row>
    <row r="107" spans="1:9">
      <c r="A107">
        <v>8</v>
      </c>
      <c r="B107">
        <v>2023</v>
      </c>
      <c r="C107">
        <v>6</v>
      </c>
      <c r="D107">
        <v>1</v>
      </c>
      <c r="E107" t="s">
        <v>6</v>
      </c>
      <c r="F107">
        <f>'RLM3'!F92</f>
        <v>31</v>
      </c>
      <c r="G107">
        <f>'RLM3'!G92</f>
        <v>130</v>
      </c>
      <c r="H107">
        <f>'RLM3'!H92</f>
        <v>107</v>
      </c>
      <c r="I107">
        <f>'RLM3'!I92</f>
        <v>0.62846999999999997</v>
      </c>
    </row>
    <row r="108" spans="1:9">
      <c r="A108">
        <v>8</v>
      </c>
      <c r="B108">
        <v>2023</v>
      </c>
      <c r="C108">
        <v>6</v>
      </c>
      <c r="D108">
        <v>1</v>
      </c>
      <c r="E108" t="str">
        <f>'RLM3'!D93</f>
        <v>Best</v>
      </c>
      <c r="F108">
        <f>'RLM3'!F93</f>
        <v>31</v>
      </c>
      <c r="G108">
        <f>'RLM3'!G93</f>
        <v>130</v>
      </c>
      <c r="H108">
        <f>'RLM3'!H93</f>
        <v>130</v>
      </c>
      <c r="I108">
        <f>'RLM3'!I93</f>
        <v>0.63</v>
      </c>
    </row>
    <row r="109" spans="1:9">
      <c r="A109">
        <v>8</v>
      </c>
      <c r="B109">
        <v>2023</v>
      </c>
      <c r="C109">
        <v>6</v>
      </c>
      <c r="D109">
        <v>1</v>
      </c>
      <c r="E109" t="str">
        <f>'RLM3'!D94</f>
        <v>Midpoint</v>
      </c>
      <c r="F109">
        <f>'RLM3'!F94</f>
        <v>31.5</v>
      </c>
      <c r="G109">
        <f>'RLM3'!G94</f>
        <v>128.5</v>
      </c>
      <c r="H109">
        <f>'RLM3'!H94</f>
        <v>130</v>
      </c>
      <c r="I109">
        <f>'RLM3'!I94</f>
        <v>0.63249999999999995</v>
      </c>
    </row>
    <row r="110" spans="1:9">
      <c r="A110">
        <v>8</v>
      </c>
      <c r="B110">
        <v>2023</v>
      </c>
      <c r="C110">
        <v>6</v>
      </c>
      <c r="D110">
        <v>1</v>
      </c>
      <c r="E110" t="s">
        <v>5</v>
      </c>
      <c r="F110">
        <f>'RLM3'!F95</f>
        <v>32</v>
      </c>
      <c r="G110">
        <f>'RLM3'!G95</f>
        <v>124</v>
      </c>
      <c r="H110">
        <f>'RLM3'!H95</f>
        <v>130</v>
      </c>
      <c r="I110">
        <f>'RLM3'!I95</f>
        <v>0.64500000000000002</v>
      </c>
    </row>
    <row r="111" spans="1:9">
      <c r="A111">
        <v>8</v>
      </c>
      <c r="B111">
        <v>2023</v>
      </c>
      <c r="C111">
        <v>6</v>
      </c>
      <c r="D111">
        <v>1</v>
      </c>
      <c r="E111" t="s">
        <v>6</v>
      </c>
      <c r="F111">
        <f>'RLM3'!F96</f>
        <v>31</v>
      </c>
      <c r="G111">
        <f>'RLM3'!G96</f>
        <v>133</v>
      </c>
      <c r="H111">
        <f>'RLM3'!H96</f>
        <v>130</v>
      </c>
      <c r="I111">
        <f>'RLM3'!I96</f>
        <v>0.62</v>
      </c>
    </row>
    <row r="112" spans="1:9">
      <c r="A112">
        <v>9</v>
      </c>
      <c r="B112">
        <f>'RLM5'!E2</f>
        <v>2023</v>
      </c>
      <c r="C112">
        <f>'RLM5'!F2</f>
        <v>11</v>
      </c>
      <c r="D112">
        <f>'RLM5'!G2</f>
        <v>22</v>
      </c>
      <c r="E112" t="str">
        <f>'RLM5'!D2</f>
        <v>Best</v>
      </c>
      <c r="F112">
        <f>'RLM5'!K2</f>
        <v>34</v>
      </c>
      <c r="G112">
        <f>'RLM5'!L2</f>
        <v>110</v>
      </c>
      <c r="H112">
        <f>'RLM5'!M2</f>
        <v>102</v>
      </c>
      <c r="I112">
        <f>'RLM5'!N2</f>
        <v>0.68584789862449058</v>
      </c>
    </row>
    <row r="113" spans="1:9">
      <c r="A113">
        <v>9</v>
      </c>
      <c r="B113">
        <f>'RLM5'!E3</f>
        <v>2023</v>
      </c>
      <c r="C113">
        <f>'RLM5'!F3</f>
        <v>11</v>
      </c>
      <c r="D113">
        <f>'RLM5'!G3</f>
        <v>22</v>
      </c>
      <c r="E113" t="s">
        <v>5</v>
      </c>
      <c r="F113">
        <f>'RLM5'!K3</f>
        <v>37</v>
      </c>
      <c r="G113">
        <f>'RLM5'!L3</f>
        <v>92</v>
      </c>
      <c r="H113">
        <f>'RLM5'!M3</f>
        <v>102</v>
      </c>
      <c r="I113">
        <f>'RLM5'!N3</f>
        <v>0.73584789862449063</v>
      </c>
    </row>
    <row r="114" spans="1:9">
      <c r="A114">
        <v>9</v>
      </c>
      <c r="B114">
        <f>'RLM5'!E4</f>
        <v>2023</v>
      </c>
      <c r="C114">
        <f>'RLM5'!F4</f>
        <v>11</v>
      </c>
      <c r="D114">
        <f>'RLM5'!G4</f>
        <v>22</v>
      </c>
      <c r="E114" t="s">
        <v>6</v>
      </c>
      <c r="F114">
        <f>'RLM5'!K4</f>
        <v>34</v>
      </c>
      <c r="G114">
        <f>'RLM5'!L4</f>
        <v>115</v>
      </c>
      <c r="H114">
        <f>'RLM5'!M4</f>
        <v>102</v>
      </c>
      <c r="I114">
        <f>'RLM5'!N4</f>
        <v>0.67084789862449057</v>
      </c>
    </row>
    <row r="115" spans="1:9">
      <c r="A115">
        <v>9</v>
      </c>
      <c r="B115">
        <f>'RLM5'!E5</f>
        <v>2023</v>
      </c>
      <c r="C115">
        <f>'RLM5'!F5</f>
        <v>11</v>
      </c>
      <c r="D115">
        <f>'RLM5'!G5</f>
        <v>22</v>
      </c>
      <c r="E115" t="str">
        <f>'RLM5'!D5</f>
        <v>Best</v>
      </c>
      <c r="F115">
        <f>'RLM5'!K5</f>
        <v>35</v>
      </c>
      <c r="G115">
        <f>'RLM5'!L5</f>
        <v>105</v>
      </c>
      <c r="H115">
        <f>'RLM5'!M5</f>
        <v>101</v>
      </c>
      <c r="I115">
        <f>'RLM5'!N5</f>
        <v>0.69895434635803066</v>
      </c>
    </row>
    <row r="116" spans="1:9">
      <c r="A116">
        <v>9</v>
      </c>
      <c r="B116">
        <f>'RLM5'!E6</f>
        <v>2023</v>
      </c>
      <c r="C116">
        <f>'RLM5'!F6</f>
        <v>11</v>
      </c>
      <c r="D116">
        <f>'RLM5'!G6</f>
        <v>22</v>
      </c>
      <c r="E116" t="s">
        <v>5</v>
      </c>
      <c r="F116">
        <f>'RLM5'!K6</f>
        <v>37</v>
      </c>
      <c r="G116">
        <f>'RLM5'!L6</f>
        <v>91</v>
      </c>
      <c r="H116">
        <f>'RLM5'!M6</f>
        <v>101</v>
      </c>
      <c r="I116">
        <f>'RLM5'!N6</f>
        <v>0.7389543463580307</v>
      </c>
    </row>
    <row r="117" spans="1:9">
      <c r="A117">
        <v>9</v>
      </c>
      <c r="B117">
        <f>'RLM5'!E7</f>
        <v>2023</v>
      </c>
      <c r="C117">
        <f>'RLM5'!F7</f>
        <v>11</v>
      </c>
      <c r="D117">
        <f>'RLM5'!G7</f>
        <v>22</v>
      </c>
      <c r="E117" t="s">
        <v>6</v>
      </c>
      <c r="F117">
        <f>'RLM5'!K7</f>
        <v>34</v>
      </c>
      <c r="G117">
        <f>'RLM5'!L7</f>
        <v>112</v>
      </c>
      <c r="H117">
        <f>'RLM5'!M7</f>
        <v>101</v>
      </c>
      <c r="I117">
        <f>'RLM5'!N7</f>
        <v>0.67895434635803065</v>
      </c>
    </row>
    <row r="118" spans="1:9">
      <c r="A118">
        <v>9</v>
      </c>
      <c r="B118">
        <f>'RLM5'!E8</f>
        <v>2023</v>
      </c>
      <c r="C118">
        <f>'RLM5'!F8</f>
        <v>11</v>
      </c>
      <c r="D118">
        <f>'RLM5'!G8</f>
        <v>22</v>
      </c>
      <c r="E118" t="str">
        <f>'RLM5'!D8</f>
        <v>Best</v>
      </c>
      <c r="F118">
        <f>'RLM5'!K8</f>
        <v>32</v>
      </c>
      <c r="G118">
        <f>'RLM5'!L8</f>
        <v>128</v>
      </c>
      <c r="H118">
        <f>'RLM5'!M8</f>
        <v>129</v>
      </c>
      <c r="I118">
        <f>'RLM5'!N8</f>
        <v>0.63539513966641148</v>
      </c>
    </row>
    <row r="119" spans="1:9">
      <c r="A119">
        <v>9</v>
      </c>
      <c r="B119">
        <f>'RLM5'!E9</f>
        <v>2023</v>
      </c>
      <c r="C119">
        <f>'RLM5'!F9</f>
        <v>11</v>
      </c>
      <c r="D119">
        <f>'RLM5'!G9</f>
        <v>22</v>
      </c>
      <c r="E119" t="s">
        <v>5</v>
      </c>
      <c r="F119">
        <f>'RLM5'!K9</f>
        <v>33</v>
      </c>
      <c r="G119">
        <f>'RLM5'!L9</f>
        <v>121</v>
      </c>
      <c r="H119">
        <f>'RLM5'!M9</f>
        <v>129</v>
      </c>
      <c r="I119">
        <f>'RLM5'!N9</f>
        <v>0.6553951396664115</v>
      </c>
    </row>
    <row r="120" spans="1:9">
      <c r="A120">
        <v>9</v>
      </c>
      <c r="B120">
        <f>'RLM5'!E10</f>
        <v>2023</v>
      </c>
      <c r="C120">
        <f>'RLM5'!F10</f>
        <v>11</v>
      </c>
      <c r="D120">
        <f>'RLM5'!G10</f>
        <v>22</v>
      </c>
      <c r="E120" t="s">
        <v>6</v>
      </c>
      <c r="F120">
        <f>'RLM5'!K10</f>
        <v>31</v>
      </c>
      <c r="G120">
        <f>'RLM5'!L10</f>
        <v>133</v>
      </c>
      <c r="H120">
        <f>'RLM5'!M10</f>
        <v>129</v>
      </c>
      <c r="I120">
        <f>'RLM5'!N10</f>
        <v>0.62039513966641147</v>
      </c>
    </row>
    <row r="121" spans="1:9">
      <c r="A121">
        <v>9</v>
      </c>
      <c r="B121">
        <f>'RLM5'!E11</f>
        <v>2023</v>
      </c>
      <c r="C121">
        <f>'RLM5'!F11</f>
        <v>11</v>
      </c>
      <c r="D121">
        <f>'RLM5'!G11</f>
        <v>22</v>
      </c>
      <c r="E121" t="str">
        <f>'RLM5'!D11</f>
        <v>Best</v>
      </c>
      <c r="F121">
        <f>'RLM5'!K11</f>
        <v>32</v>
      </c>
      <c r="G121">
        <f>'RLM5'!L11</f>
        <v>129</v>
      </c>
      <c r="H121">
        <f>'RLM5'!M11</f>
        <v>155</v>
      </c>
      <c r="I121">
        <f>'RLM5'!N11</f>
        <v>0.63199728845632852</v>
      </c>
    </row>
    <row r="122" spans="1:9">
      <c r="A122">
        <v>9</v>
      </c>
      <c r="B122">
        <f>'RLM5'!E12</f>
        <v>2023</v>
      </c>
      <c r="C122">
        <f>'RLM5'!F12</f>
        <v>11</v>
      </c>
      <c r="D122">
        <f>'RLM5'!G12</f>
        <v>22</v>
      </c>
      <c r="E122" t="s">
        <v>5</v>
      </c>
      <c r="F122">
        <f>'RLM5'!K12</f>
        <v>33</v>
      </c>
      <c r="G122">
        <f>'RLM5'!L12</f>
        <v>120</v>
      </c>
      <c r="H122">
        <f>'RLM5'!M12</f>
        <v>155</v>
      </c>
      <c r="I122">
        <f>'RLM5'!N12</f>
        <v>0.65699728845632854</v>
      </c>
    </row>
    <row r="123" spans="1:9">
      <c r="A123">
        <v>9</v>
      </c>
      <c r="B123">
        <f>'RLM5'!E13</f>
        <v>2023</v>
      </c>
      <c r="C123">
        <f>'RLM5'!F13</f>
        <v>11</v>
      </c>
      <c r="D123">
        <f>'RLM5'!G13</f>
        <v>22</v>
      </c>
      <c r="E123" t="s">
        <v>6</v>
      </c>
      <c r="F123">
        <f>'RLM5'!K13</f>
        <v>31</v>
      </c>
      <c r="G123">
        <f>'RLM5'!L13</f>
        <v>134</v>
      </c>
      <c r="H123">
        <f>'RLM5'!M13</f>
        <v>155</v>
      </c>
      <c r="I123">
        <f>'RLM5'!N13</f>
        <v>0.61699728845632851</v>
      </c>
    </row>
    <row r="124" spans="1:9">
      <c r="A124">
        <v>9</v>
      </c>
      <c r="B124">
        <f>'RLM5'!E14</f>
        <v>2023</v>
      </c>
      <c r="C124">
        <f>'RLM5'!F14</f>
        <v>11</v>
      </c>
      <c r="D124">
        <f>'RLM5'!G14</f>
        <v>22</v>
      </c>
      <c r="E124" t="str">
        <f>'RLM5'!D14</f>
        <v>Best</v>
      </c>
      <c r="F124">
        <f>'RLM5'!K14</f>
        <v>32</v>
      </c>
      <c r="G124">
        <f>'RLM5'!L14</f>
        <v>129</v>
      </c>
      <c r="H124">
        <f>'RLM5'!M14</f>
        <v>133</v>
      </c>
      <c r="I124">
        <f>'RLM5'!N14</f>
        <v>0.63038939389766713</v>
      </c>
    </row>
    <row r="125" spans="1:9">
      <c r="A125">
        <v>9</v>
      </c>
      <c r="B125">
        <f>'RLM5'!E15</f>
        <v>2023</v>
      </c>
      <c r="C125">
        <f>'RLM5'!F15</f>
        <v>11</v>
      </c>
      <c r="D125">
        <f>'RLM5'!G15</f>
        <v>22</v>
      </c>
      <c r="E125" t="s">
        <v>5</v>
      </c>
      <c r="F125">
        <f>'RLM5'!K15</f>
        <v>33</v>
      </c>
      <c r="G125">
        <f>'RLM5'!L15</f>
        <v>122</v>
      </c>
      <c r="H125">
        <f>'RLM5'!M15</f>
        <v>133</v>
      </c>
      <c r="I125">
        <f>'RLM5'!N15</f>
        <v>0.65038939389766715</v>
      </c>
    </row>
    <row r="126" spans="1:9">
      <c r="A126">
        <v>9</v>
      </c>
      <c r="B126">
        <f>'RLM5'!E16</f>
        <v>2023</v>
      </c>
      <c r="C126">
        <f>'RLM5'!F16</f>
        <v>11</v>
      </c>
      <c r="D126">
        <f>'RLM5'!G16</f>
        <v>22</v>
      </c>
      <c r="E126" t="s">
        <v>6</v>
      </c>
      <c r="F126">
        <f>'RLM5'!K16</f>
        <v>31</v>
      </c>
      <c r="G126">
        <f>'RLM5'!L16</f>
        <v>136</v>
      </c>
      <c r="H126">
        <f>'RLM5'!M16</f>
        <v>133</v>
      </c>
      <c r="I126">
        <f>'RLM5'!N16</f>
        <v>0.61038939389766711</v>
      </c>
    </row>
    <row r="127" spans="1:9">
      <c r="A127">
        <v>10</v>
      </c>
      <c r="B127">
        <f>'RLM5'!E17</f>
        <v>2023</v>
      </c>
      <c r="C127">
        <f>'RLM5'!F17</f>
        <v>11</v>
      </c>
      <c r="D127">
        <f>'RLM5'!G17</f>
        <v>22</v>
      </c>
      <c r="E127" t="str">
        <f>'RLM5'!D17</f>
        <v>Best</v>
      </c>
      <c r="F127">
        <f>'RLM5'!K17</f>
        <v>32</v>
      </c>
      <c r="G127">
        <f>'RLM5'!L17</f>
        <v>124</v>
      </c>
      <c r="H127">
        <f>'RLM5'!M17</f>
        <v>126</v>
      </c>
      <c r="I127">
        <f>'RLM5'!N17</f>
        <v>0.64481394162585348</v>
      </c>
    </row>
    <row r="128" spans="1:9">
      <c r="A128">
        <v>10</v>
      </c>
      <c r="B128">
        <f>'RLM5'!E18</f>
        <v>2023</v>
      </c>
      <c r="C128">
        <f>'RLM5'!F18</f>
        <v>11</v>
      </c>
      <c r="D128">
        <f>'RLM5'!G18</f>
        <v>22</v>
      </c>
      <c r="E128" t="s">
        <v>5</v>
      </c>
      <c r="F128">
        <f>'RLM5'!K18</f>
        <v>34</v>
      </c>
      <c r="G128">
        <f>'RLM5'!L18</f>
        <v>114</v>
      </c>
      <c r="H128">
        <f>'RLM5'!M18</f>
        <v>126</v>
      </c>
      <c r="I128">
        <f>'RLM5'!N18</f>
        <v>0.67481394162585351</v>
      </c>
    </row>
    <row r="129" spans="1:9">
      <c r="A129">
        <v>10</v>
      </c>
      <c r="B129">
        <f>'RLM5'!E19</f>
        <v>2023</v>
      </c>
      <c r="C129">
        <f>'RLM5'!F19</f>
        <v>11</v>
      </c>
      <c r="D129">
        <f>'RLM5'!G19</f>
        <v>22</v>
      </c>
      <c r="E129" t="s">
        <v>6</v>
      </c>
      <c r="F129">
        <f>'RLM5'!K19</f>
        <v>29</v>
      </c>
      <c r="G129">
        <f>'RLM5'!L19</f>
        <v>145</v>
      </c>
      <c r="H129">
        <f>'RLM5'!M19</f>
        <v>126</v>
      </c>
      <c r="I129">
        <f>'RLM5'!N19</f>
        <v>0.58481394162585343</v>
      </c>
    </row>
    <row r="130" spans="1:9">
      <c r="A130">
        <v>10</v>
      </c>
      <c r="B130">
        <f>'RLM5'!E20</f>
        <v>2023</v>
      </c>
      <c r="C130">
        <f>'RLM5'!F20</f>
        <v>11</v>
      </c>
      <c r="D130">
        <f>'RLM5'!G20</f>
        <v>22</v>
      </c>
      <c r="E130" t="str">
        <f>'RLM5'!D20</f>
        <v>Best</v>
      </c>
      <c r="F130">
        <f>'RLM5'!K20</f>
        <v>31</v>
      </c>
      <c r="G130">
        <f>'RLM5'!L20</f>
        <v>134</v>
      </c>
      <c r="H130">
        <f>'RLM5'!M20</f>
        <v>135</v>
      </c>
      <c r="I130">
        <f>'RLM5'!N20</f>
        <v>0.61811682663654688</v>
      </c>
    </row>
    <row r="131" spans="1:9">
      <c r="A131">
        <v>10</v>
      </c>
      <c r="B131">
        <f>'RLM5'!E21</f>
        <v>2023</v>
      </c>
      <c r="C131">
        <f>'RLM5'!F21</f>
        <v>11</v>
      </c>
      <c r="D131">
        <f>'RLM5'!G21</f>
        <v>22</v>
      </c>
      <c r="E131" t="s">
        <v>5</v>
      </c>
      <c r="F131">
        <f>'RLM5'!K21</f>
        <v>33</v>
      </c>
      <c r="G131">
        <f>'RLM5'!L21</f>
        <v>121</v>
      </c>
      <c r="H131">
        <f>'RLM5'!M21</f>
        <v>135</v>
      </c>
      <c r="I131">
        <f>'RLM5'!N21</f>
        <v>0.65311682663654691</v>
      </c>
    </row>
    <row r="132" spans="1:9">
      <c r="A132">
        <v>10</v>
      </c>
      <c r="B132">
        <f>'RLM5'!E22</f>
        <v>2023</v>
      </c>
      <c r="C132">
        <f>'RLM5'!F22</f>
        <v>11</v>
      </c>
      <c r="D132">
        <f>'RLM5'!G22</f>
        <v>22</v>
      </c>
      <c r="E132" t="s">
        <v>6</v>
      </c>
      <c r="F132">
        <f>'RLM5'!K22</f>
        <v>30</v>
      </c>
      <c r="G132">
        <f>'RLM5'!L22</f>
        <v>139</v>
      </c>
      <c r="H132">
        <f>'RLM5'!M22</f>
        <v>135</v>
      </c>
      <c r="I132">
        <f>'RLM5'!N22</f>
        <v>0.60311682663654687</v>
      </c>
    </row>
    <row r="133" spans="1:9">
      <c r="A133">
        <v>10</v>
      </c>
      <c r="B133">
        <f>'RLM5'!E23</f>
        <v>2023</v>
      </c>
      <c r="C133">
        <f>'RLM5'!F23</f>
        <v>11</v>
      </c>
      <c r="D133">
        <f>'RLM5'!G23</f>
        <v>22</v>
      </c>
      <c r="E133" t="str">
        <f>'RLM5'!D23</f>
        <v>Best</v>
      </c>
      <c r="F133">
        <f>'RLM5'!K23</f>
        <v>32</v>
      </c>
      <c r="G133">
        <f>'RLM5'!L23</f>
        <v>128</v>
      </c>
      <c r="H133">
        <f>'RLM5'!M23</f>
        <v>118</v>
      </c>
      <c r="I133">
        <f>'RLM5'!N23</f>
        <v>0.63409770834458379</v>
      </c>
    </row>
    <row r="134" spans="1:9">
      <c r="A134">
        <v>10</v>
      </c>
      <c r="B134">
        <f>'RLM5'!E24</f>
        <v>2023</v>
      </c>
      <c r="C134">
        <f>'RLM5'!F24</f>
        <v>11</v>
      </c>
      <c r="D134">
        <f>'RLM5'!G24</f>
        <v>22</v>
      </c>
      <c r="E134" t="s">
        <v>5</v>
      </c>
      <c r="F134">
        <f>'RLM5'!K24</f>
        <v>33</v>
      </c>
      <c r="G134">
        <f>'RLM5'!L24</f>
        <v>119</v>
      </c>
      <c r="H134">
        <f>'RLM5'!M24</f>
        <v>118</v>
      </c>
      <c r="I134">
        <f>'RLM5'!N24</f>
        <v>0.65909770834458381</v>
      </c>
    </row>
    <row r="135" spans="1:9">
      <c r="A135">
        <v>10</v>
      </c>
      <c r="B135">
        <f>'RLM5'!E25</f>
        <v>2023</v>
      </c>
      <c r="C135">
        <f>'RLM5'!F25</f>
        <v>11</v>
      </c>
      <c r="D135">
        <f>'RLM5'!G25</f>
        <v>22</v>
      </c>
      <c r="E135" t="s">
        <v>6</v>
      </c>
      <c r="F135">
        <f>'RLM5'!K25</f>
        <v>31</v>
      </c>
      <c r="G135">
        <f>'RLM5'!L25</f>
        <v>135</v>
      </c>
      <c r="H135">
        <f>'RLM5'!M25</f>
        <v>118</v>
      </c>
      <c r="I135">
        <f>'RLM5'!N25</f>
        <v>0.61409770834458377</v>
      </c>
    </row>
    <row r="136" spans="1:9">
      <c r="A136">
        <v>10</v>
      </c>
      <c r="B136">
        <f>'RLM5'!E26</f>
        <v>2023</v>
      </c>
      <c r="C136">
        <f>'RLM5'!F26</f>
        <v>11</v>
      </c>
      <c r="D136">
        <f>'RLM5'!G26</f>
        <v>22</v>
      </c>
      <c r="E136" t="str">
        <f>'RLM5'!D26</f>
        <v>Best</v>
      </c>
      <c r="F136">
        <f>'RLM5'!K26</f>
        <v>32</v>
      </c>
      <c r="G136">
        <f>'RLM5'!L26</f>
        <v>129</v>
      </c>
      <c r="H136">
        <f>'RLM5'!M26</f>
        <v>124</v>
      </c>
      <c r="I136">
        <f>'RLM5'!N26</f>
        <v>0.6303408694257544</v>
      </c>
    </row>
    <row r="137" spans="1:9">
      <c r="A137">
        <v>10</v>
      </c>
      <c r="B137">
        <f>'RLM5'!E27</f>
        <v>2023</v>
      </c>
      <c r="C137">
        <f>'RLM5'!F27</f>
        <v>11</v>
      </c>
      <c r="D137">
        <f>'RLM5'!G27</f>
        <v>22</v>
      </c>
      <c r="E137" t="s">
        <v>5</v>
      </c>
      <c r="F137">
        <f>'RLM5'!K27</f>
        <v>33</v>
      </c>
      <c r="G137">
        <f>'RLM5'!L27</f>
        <v>122</v>
      </c>
      <c r="H137">
        <f>'RLM5'!M27</f>
        <v>124</v>
      </c>
      <c r="I137">
        <f>'RLM5'!N27</f>
        <v>0.65034086942575442</v>
      </c>
    </row>
    <row r="138" spans="1:9">
      <c r="A138">
        <v>10</v>
      </c>
      <c r="B138">
        <f>'RLM5'!E28</f>
        <v>2023</v>
      </c>
      <c r="C138">
        <f>'RLM5'!F28</f>
        <v>11</v>
      </c>
      <c r="D138">
        <f>'RLM5'!G28</f>
        <v>22</v>
      </c>
      <c r="E138" t="s">
        <v>6</v>
      </c>
      <c r="F138">
        <f>'RLM5'!K28</f>
        <v>31</v>
      </c>
      <c r="G138">
        <f>'RLM5'!L28</f>
        <v>136</v>
      </c>
      <c r="H138">
        <f>'RLM5'!M28</f>
        <v>124</v>
      </c>
      <c r="I138">
        <f>'RLM5'!N28</f>
        <v>0.61034086942575438</v>
      </c>
    </row>
    <row r="139" spans="1:9">
      <c r="A139">
        <v>10</v>
      </c>
      <c r="B139">
        <f>'RLM5'!E29</f>
        <v>2023</v>
      </c>
      <c r="C139">
        <f>'RLM5'!F29</f>
        <v>11</v>
      </c>
      <c r="D139">
        <f>'RLM5'!G29</f>
        <v>22</v>
      </c>
      <c r="E139" t="str">
        <f>'RLM5'!D29</f>
        <v>Best</v>
      </c>
      <c r="F139">
        <f>'RLM5'!K29</f>
        <v>31</v>
      </c>
      <c r="G139">
        <f>'RLM5'!L29</f>
        <v>130</v>
      </c>
      <c r="H139">
        <f>'RLM5'!M29</f>
        <v>131</v>
      </c>
      <c r="I139">
        <f>'RLM5'!N29</f>
        <v>0.62743452371495156</v>
      </c>
    </row>
    <row r="140" spans="1:9">
      <c r="A140">
        <v>10</v>
      </c>
      <c r="B140">
        <f>'RLM5'!E30</f>
        <v>2023</v>
      </c>
      <c r="C140">
        <f>'RLM5'!F30</f>
        <v>11</v>
      </c>
      <c r="D140">
        <f>'RLM5'!G30</f>
        <v>22</v>
      </c>
      <c r="E140" t="s">
        <v>5</v>
      </c>
      <c r="F140">
        <f>'RLM5'!K30</f>
        <v>33</v>
      </c>
      <c r="G140">
        <f>'RLM5'!L30</f>
        <v>120</v>
      </c>
      <c r="H140">
        <f>'RLM5'!M30</f>
        <v>131</v>
      </c>
      <c r="I140">
        <f>'RLM5'!N30</f>
        <v>0.65743452371495159</v>
      </c>
    </row>
    <row r="141" spans="1:9">
      <c r="A141">
        <v>10</v>
      </c>
      <c r="B141">
        <f>'RLM5'!E31</f>
        <v>2023</v>
      </c>
      <c r="C141">
        <f>'RLM5'!F31</f>
        <v>11</v>
      </c>
      <c r="D141">
        <f>'RLM5'!G31</f>
        <v>22</v>
      </c>
      <c r="E141" t="s">
        <v>6</v>
      </c>
      <c r="F141">
        <f>'RLM5'!K31</f>
        <v>30</v>
      </c>
      <c r="G141">
        <f>'RLM5'!L31</f>
        <v>137</v>
      </c>
      <c r="H141">
        <f>'RLM5'!M31</f>
        <v>131</v>
      </c>
      <c r="I141">
        <f>'RLM5'!N31</f>
        <v>0.60743452371495155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80"/>
  <sheetViews>
    <sheetView workbookViewId="0">
      <selection activeCell="P1" sqref="P1:P1048576"/>
    </sheetView>
  </sheetViews>
  <sheetFormatPr defaultRowHeight="14.4"/>
  <cols>
    <col min="1" max="1" width="12.109375" bestFit="1" customWidth="1"/>
    <col min="5" max="11" width="0" hidden="1" customWidth="1"/>
    <col min="16" max="16" width="0" hidden="1" customWidth="1"/>
  </cols>
  <sheetData>
    <row r="1" spans="1:16">
      <c r="A1" s="86">
        <v>45057</v>
      </c>
      <c r="B1" s="87">
        <v>1</v>
      </c>
      <c r="C1">
        <v>1</v>
      </c>
      <c r="D1" s="21" t="s">
        <v>9</v>
      </c>
      <c r="E1" s="21">
        <v>1</v>
      </c>
      <c r="F1" s="31">
        <v>32</v>
      </c>
      <c r="G1" s="31">
        <v>126</v>
      </c>
      <c r="H1" s="31">
        <v>120</v>
      </c>
      <c r="I1" s="64">
        <v>0.64078000000000002</v>
      </c>
      <c r="J1">
        <v>55</v>
      </c>
      <c r="K1" s="21">
        <v>8.5</v>
      </c>
      <c r="L1" s="31">
        <v>34</v>
      </c>
      <c r="M1" s="31">
        <v>128</v>
      </c>
      <c r="N1" s="31">
        <v>146</v>
      </c>
      <c r="O1" s="31">
        <v>128</v>
      </c>
      <c r="P1" s="53">
        <v>502</v>
      </c>
    </row>
    <row r="2" spans="1:16">
      <c r="A2" s="86">
        <f>A1</f>
        <v>45057</v>
      </c>
      <c r="B2" s="87">
        <v>1</v>
      </c>
      <c r="C2">
        <v>1</v>
      </c>
      <c r="D2" s="21" t="s">
        <v>83</v>
      </c>
      <c r="E2" s="21">
        <v>1</v>
      </c>
      <c r="F2" s="31">
        <f>(F3+F4)/2</f>
        <v>32</v>
      </c>
      <c r="G2" s="31">
        <f t="shared" ref="G2:P2" si="0">(G3+G4)/2</f>
        <v>126</v>
      </c>
      <c r="H2" s="31">
        <f t="shared" si="0"/>
        <v>120</v>
      </c>
      <c r="I2" s="64">
        <f t="shared" si="0"/>
        <v>0.63978000000000002</v>
      </c>
      <c r="J2" s="31">
        <f t="shared" si="0"/>
        <v>54.55</v>
      </c>
      <c r="K2" s="64">
        <f t="shared" si="0"/>
        <v>8.5</v>
      </c>
      <c r="L2" s="31">
        <f t="shared" si="0"/>
        <v>35</v>
      </c>
      <c r="M2" s="31">
        <f t="shared" si="0"/>
        <v>128</v>
      </c>
      <c r="N2" s="31">
        <f t="shared" si="0"/>
        <v>34</v>
      </c>
      <c r="O2" s="64">
        <f t="shared" si="0"/>
        <v>128</v>
      </c>
      <c r="P2" s="64">
        <f t="shared" si="0"/>
        <v>547</v>
      </c>
    </row>
    <row r="3" spans="1:16">
      <c r="A3" s="86">
        <v>45057</v>
      </c>
      <c r="B3" s="87">
        <v>1</v>
      </c>
      <c r="C3">
        <v>1</v>
      </c>
      <c r="D3" s="21" t="s">
        <v>84</v>
      </c>
      <c r="E3" s="21">
        <v>1</v>
      </c>
      <c r="F3" s="31">
        <v>33</v>
      </c>
      <c r="G3" s="31">
        <v>122</v>
      </c>
      <c r="H3" s="31">
        <v>120</v>
      </c>
      <c r="I3" s="64">
        <v>0.65178000000000003</v>
      </c>
      <c r="J3">
        <v>56.4</v>
      </c>
      <c r="K3" s="21">
        <v>8.5</v>
      </c>
      <c r="L3" s="31">
        <v>39</v>
      </c>
      <c r="M3" s="31">
        <v>128</v>
      </c>
      <c r="N3" s="31">
        <v>34</v>
      </c>
      <c r="O3" s="31">
        <v>128</v>
      </c>
      <c r="P3" s="53">
        <v>642</v>
      </c>
    </row>
    <row r="4" spans="1:16">
      <c r="A4" s="88">
        <v>45057</v>
      </c>
      <c r="B4" s="89">
        <v>1</v>
      </c>
      <c r="C4" s="90">
        <v>1</v>
      </c>
      <c r="D4" s="91" t="s">
        <v>85</v>
      </c>
      <c r="E4" s="91">
        <v>1</v>
      </c>
      <c r="F4" s="69">
        <v>31</v>
      </c>
      <c r="G4" s="69">
        <v>130</v>
      </c>
      <c r="H4" s="69">
        <v>120</v>
      </c>
      <c r="I4" s="70">
        <v>0.62778</v>
      </c>
      <c r="J4" s="90">
        <v>52.7</v>
      </c>
      <c r="K4" s="91">
        <v>8.5</v>
      </c>
      <c r="L4" s="69">
        <v>31</v>
      </c>
      <c r="M4" s="69">
        <v>128</v>
      </c>
      <c r="N4" s="69">
        <v>34</v>
      </c>
      <c r="O4" s="69">
        <v>128</v>
      </c>
      <c r="P4" s="92">
        <v>452</v>
      </c>
    </row>
    <row r="5" spans="1:16">
      <c r="A5" s="86">
        <v>45057</v>
      </c>
      <c r="B5" s="87">
        <v>1</v>
      </c>
      <c r="C5">
        <v>1</v>
      </c>
      <c r="D5" s="21" t="s">
        <v>9</v>
      </c>
      <c r="E5" s="21">
        <v>2</v>
      </c>
      <c r="F5" s="31">
        <v>32</v>
      </c>
      <c r="G5" s="31">
        <v>128</v>
      </c>
      <c r="H5" s="31">
        <v>126</v>
      </c>
      <c r="I5" s="64">
        <v>0.63341999999999998</v>
      </c>
      <c r="J5">
        <v>55</v>
      </c>
      <c r="K5" s="21">
        <v>9.1999999999999993</v>
      </c>
      <c r="L5" s="31">
        <v>34</v>
      </c>
      <c r="M5" s="31">
        <v>128</v>
      </c>
      <c r="N5" s="31">
        <v>119</v>
      </c>
      <c r="O5" s="31">
        <v>128</v>
      </c>
      <c r="P5" s="53">
        <v>457</v>
      </c>
    </row>
    <row r="6" spans="1:16">
      <c r="A6" s="86">
        <f>A5</f>
        <v>45057</v>
      </c>
      <c r="B6" s="87">
        <f>B5</f>
        <v>1</v>
      </c>
      <c r="C6">
        <f>C5</f>
        <v>1</v>
      </c>
      <c r="D6" s="21" t="s">
        <v>83</v>
      </c>
      <c r="E6" s="21">
        <f>E5</f>
        <v>2</v>
      </c>
      <c r="F6" s="31">
        <f>(F7+F8)/2</f>
        <v>32</v>
      </c>
      <c r="G6" s="31">
        <f t="shared" ref="G6:P6" si="1">(G7+G8)/2</f>
        <v>127.5</v>
      </c>
      <c r="H6" s="31">
        <f t="shared" si="1"/>
        <v>126</v>
      </c>
      <c r="I6" s="64">
        <f t="shared" si="1"/>
        <v>0.63641999999999999</v>
      </c>
      <c r="J6" s="31">
        <f t="shared" si="1"/>
        <v>55.400000000000006</v>
      </c>
      <c r="K6" s="64">
        <f t="shared" si="1"/>
        <v>9.1999999999999993</v>
      </c>
      <c r="L6" s="31">
        <f t="shared" si="1"/>
        <v>35.5</v>
      </c>
      <c r="M6" s="31">
        <f t="shared" si="1"/>
        <v>128</v>
      </c>
      <c r="N6" s="31">
        <f t="shared" si="1"/>
        <v>34</v>
      </c>
      <c r="O6" s="64">
        <f t="shared" si="1"/>
        <v>128</v>
      </c>
      <c r="P6" s="64">
        <f t="shared" si="1"/>
        <v>522</v>
      </c>
    </row>
    <row r="7" spans="1:16">
      <c r="A7" s="86">
        <v>45057</v>
      </c>
      <c r="B7" s="87">
        <v>1</v>
      </c>
      <c r="C7">
        <v>1</v>
      </c>
      <c r="D7" s="21" t="s">
        <v>84</v>
      </c>
      <c r="E7" s="21">
        <v>2</v>
      </c>
      <c r="F7" s="31">
        <v>33</v>
      </c>
      <c r="G7" s="31">
        <v>122</v>
      </c>
      <c r="H7" s="31">
        <v>126</v>
      </c>
      <c r="I7" s="64">
        <v>0.65242</v>
      </c>
      <c r="J7">
        <v>56.7</v>
      </c>
      <c r="K7" s="21">
        <v>9.1999999999999993</v>
      </c>
      <c r="L7" s="31">
        <v>41</v>
      </c>
      <c r="M7" s="31">
        <v>128</v>
      </c>
      <c r="N7" s="31">
        <v>34</v>
      </c>
      <c r="O7" s="31">
        <v>128</v>
      </c>
      <c r="P7" s="53">
        <v>627</v>
      </c>
    </row>
    <row r="8" spans="1:16">
      <c r="A8" s="88">
        <v>45057</v>
      </c>
      <c r="B8" s="89">
        <v>1</v>
      </c>
      <c r="C8" s="90">
        <v>1</v>
      </c>
      <c r="D8" s="91" t="s">
        <v>85</v>
      </c>
      <c r="E8" s="91">
        <v>2</v>
      </c>
      <c r="F8" s="69">
        <v>31</v>
      </c>
      <c r="G8" s="69">
        <v>133</v>
      </c>
      <c r="H8" s="69">
        <v>126</v>
      </c>
      <c r="I8" s="70">
        <v>0.62041999999999997</v>
      </c>
      <c r="J8" s="90">
        <v>54.1</v>
      </c>
      <c r="K8" s="91">
        <v>9.1999999999999993</v>
      </c>
      <c r="L8" s="69">
        <v>30</v>
      </c>
      <c r="M8" s="69">
        <v>128</v>
      </c>
      <c r="N8" s="69">
        <v>34</v>
      </c>
      <c r="O8" s="69">
        <v>128</v>
      </c>
      <c r="P8" s="92">
        <v>417</v>
      </c>
    </row>
    <row r="9" spans="1:16">
      <c r="A9" s="86">
        <v>45057</v>
      </c>
      <c r="B9" s="87">
        <v>1</v>
      </c>
      <c r="C9">
        <v>1</v>
      </c>
      <c r="D9" s="21" t="s">
        <v>9</v>
      </c>
      <c r="E9" s="21">
        <v>3</v>
      </c>
      <c r="F9" s="31">
        <v>33</v>
      </c>
      <c r="G9" s="31">
        <v>122</v>
      </c>
      <c r="H9" s="31">
        <v>124</v>
      </c>
      <c r="I9" s="64">
        <v>0.65258000000000005</v>
      </c>
      <c r="J9">
        <v>54.1</v>
      </c>
      <c r="K9" s="21">
        <v>8.3000000000000007</v>
      </c>
      <c r="L9" s="31">
        <v>35</v>
      </c>
      <c r="M9" s="31">
        <v>128</v>
      </c>
      <c r="N9" s="31">
        <v>109</v>
      </c>
      <c r="O9" s="31">
        <v>128</v>
      </c>
      <c r="P9" s="53">
        <v>530</v>
      </c>
    </row>
    <row r="10" spans="1:16">
      <c r="A10" s="86">
        <f>A9</f>
        <v>45057</v>
      </c>
      <c r="B10" s="87">
        <f>B9</f>
        <v>1</v>
      </c>
      <c r="C10">
        <f>C9</f>
        <v>1</v>
      </c>
      <c r="D10" s="21" t="s">
        <v>83</v>
      </c>
      <c r="E10" s="21">
        <f>E9</f>
        <v>3</v>
      </c>
      <c r="F10" s="31">
        <f>(F11+F12)/2</f>
        <v>32.5</v>
      </c>
      <c r="G10" s="31">
        <f t="shared" ref="G10:P10" si="2">(G11+G12)/2</f>
        <v>124</v>
      </c>
      <c r="H10" s="31">
        <f t="shared" si="2"/>
        <v>124</v>
      </c>
      <c r="I10" s="64">
        <f t="shared" si="2"/>
        <v>0.64558000000000004</v>
      </c>
      <c r="J10" s="31">
        <f t="shared" si="2"/>
        <v>55</v>
      </c>
      <c r="K10" s="64">
        <f t="shared" si="2"/>
        <v>8.3000000000000007</v>
      </c>
      <c r="L10" s="31">
        <f t="shared" si="2"/>
        <v>36</v>
      </c>
      <c r="M10" s="31">
        <f t="shared" si="2"/>
        <v>128</v>
      </c>
      <c r="N10" s="31">
        <f t="shared" si="2"/>
        <v>35</v>
      </c>
      <c r="O10" s="64">
        <f t="shared" si="2"/>
        <v>128</v>
      </c>
      <c r="P10" s="64">
        <f t="shared" si="2"/>
        <v>520</v>
      </c>
    </row>
    <row r="11" spans="1:16">
      <c r="A11" s="86">
        <v>45057</v>
      </c>
      <c r="B11" s="87">
        <v>1</v>
      </c>
      <c r="C11">
        <v>1</v>
      </c>
      <c r="D11" s="21" t="s">
        <v>84</v>
      </c>
      <c r="E11" s="21">
        <v>3</v>
      </c>
      <c r="F11" s="31">
        <v>33</v>
      </c>
      <c r="G11" s="31">
        <v>119</v>
      </c>
      <c r="H11" s="31">
        <v>124</v>
      </c>
      <c r="I11" s="64">
        <v>0.65858000000000005</v>
      </c>
      <c r="J11">
        <v>57.3</v>
      </c>
      <c r="K11" s="21">
        <v>8.3000000000000007</v>
      </c>
      <c r="L11" s="31">
        <v>42</v>
      </c>
      <c r="M11" s="31">
        <v>128</v>
      </c>
      <c r="N11" s="31">
        <v>35</v>
      </c>
      <c r="O11" s="31">
        <v>128</v>
      </c>
      <c r="P11" s="53">
        <v>600</v>
      </c>
    </row>
    <row r="12" spans="1:16">
      <c r="A12" s="88">
        <v>45057</v>
      </c>
      <c r="B12" s="89">
        <v>1</v>
      </c>
      <c r="C12" s="90">
        <v>1</v>
      </c>
      <c r="D12" s="91" t="s">
        <v>85</v>
      </c>
      <c r="E12" s="91">
        <v>3</v>
      </c>
      <c r="F12" s="69">
        <v>32</v>
      </c>
      <c r="G12" s="69">
        <v>129</v>
      </c>
      <c r="H12" s="69">
        <v>124</v>
      </c>
      <c r="I12" s="70">
        <v>0.63258000000000003</v>
      </c>
      <c r="J12" s="90">
        <v>52.7</v>
      </c>
      <c r="K12" s="91">
        <v>8.3000000000000007</v>
      </c>
      <c r="L12" s="69">
        <v>30</v>
      </c>
      <c r="M12" s="69">
        <v>128</v>
      </c>
      <c r="N12" s="69">
        <v>35</v>
      </c>
      <c r="O12" s="69">
        <v>128</v>
      </c>
      <c r="P12" s="92">
        <v>440</v>
      </c>
    </row>
    <row r="13" spans="1:16">
      <c r="A13" s="86">
        <v>45057</v>
      </c>
      <c r="B13" s="87">
        <v>1</v>
      </c>
      <c r="C13">
        <v>1</v>
      </c>
      <c r="D13" s="21" t="s">
        <v>9</v>
      </c>
      <c r="E13" s="21">
        <v>4</v>
      </c>
      <c r="F13" s="31">
        <v>32</v>
      </c>
      <c r="G13" s="31">
        <v>126</v>
      </c>
      <c r="H13" s="31">
        <v>107</v>
      </c>
      <c r="I13" s="64">
        <v>0.63946999999999998</v>
      </c>
      <c r="J13">
        <v>55.8</v>
      </c>
      <c r="K13" s="21">
        <v>7.1</v>
      </c>
      <c r="L13" s="31">
        <v>31</v>
      </c>
      <c r="M13" s="31">
        <v>128</v>
      </c>
      <c r="N13" s="31">
        <v>131</v>
      </c>
      <c r="O13" s="31">
        <v>128</v>
      </c>
      <c r="P13" s="53">
        <v>618</v>
      </c>
    </row>
    <row r="14" spans="1:16">
      <c r="A14" s="86">
        <f>A13</f>
        <v>45057</v>
      </c>
      <c r="B14" s="87">
        <f>B13</f>
        <v>1</v>
      </c>
      <c r="C14">
        <f>C13</f>
        <v>1</v>
      </c>
      <c r="D14" s="21" t="s">
        <v>83</v>
      </c>
      <c r="E14" s="21">
        <f>E13</f>
        <v>4</v>
      </c>
      <c r="F14" s="31">
        <f>(F15+F16)/2</f>
        <v>32</v>
      </c>
      <c r="G14" s="31">
        <f t="shared" ref="G14:P14" si="3">(G15+G16)/2</f>
        <v>126</v>
      </c>
      <c r="H14" s="31">
        <f t="shared" si="3"/>
        <v>107</v>
      </c>
      <c r="I14" s="64">
        <f t="shared" si="3"/>
        <v>0.64046999999999998</v>
      </c>
      <c r="J14" s="31">
        <f t="shared" si="3"/>
        <v>55.65</v>
      </c>
      <c r="K14" s="64">
        <f t="shared" si="3"/>
        <v>7.1</v>
      </c>
      <c r="L14" s="31">
        <f t="shared" si="3"/>
        <v>31.5</v>
      </c>
      <c r="M14" s="31">
        <f t="shared" si="3"/>
        <v>128</v>
      </c>
      <c r="N14" s="31">
        <f t="shared" si="3"/>
        <v>31</v>
      </c>
      <c r="O14" s="64">
        <f t="shared" si="3"/>
        <v>128</v>
      </c>
      <c r="P14" s="64">
        <f t="shared" si="3"/>
        <v>628</v>
      </c>
    </row>
    <row r="15" spans="1:16">
      <c r="A15" s="86">
        <v>45057</v>
      </c>
      <c r="B15" s="87">
        <v>1</v>
      </c>
      <c r="C15">
        <v>1</v>
      </c>
      <c r="D15" s="21" t="s">
        <v>84</v>
      </c>
      <c r="E15" s="21">
        <v>4</v>
      </c>
      <c r="F15" s="31">
        <v>33</v>
      </c>
      <c r="G15" s="31">
        <v>122</v>
      </c>
      <c r="H15" s="31">
        <v>107</v>
      </c>
      <c r="I15" s="64">
        <v>0.65246999999999999</v>
      </c>
      <c r="J15">
        <v>57.5</v>
      </c>
      <c r="K15" s="21">
        <v>7.1</v>
      </c>
      <c r="L15" s="31">
        <v>36</v>
      </c>
      <c r="M15" s="31">
        <v>128</v>
      </c>
      <c r="N15" s="31">
        <v>31</v>
      </c>
      <c r="O15" s="31">
        <v>128</v>
      </c>
      <c r="P15" s="53">
        <v>758</v>
      </c>
    </row>
    <row r="16" spans="1:16">
      <c r="A16" s="88">
        <v>45057</v>
      </c>
      <c r="B16" s="89">
        <v>1</v>
      </c>
      <c r="C16" s="90">
        <v>1</v>
      </c>
      <c r="D16" s="91" t="s">
        <v>85</v>
      </c>
      <c r="E16" s="91">
        <v>4</v>
      </c>
      <c r="F16" s="69">
        <v>31</v>
      </c>
      <c r="G16" s="69">
        <v>130</v>
      </c>
      <c r="H16" s="69">
        <v>107</v>
      </c>
      <c r="I16" s="70">
        <v>0.62846999999999997</v>
      </c>
      <c r="J16" s="90">
        <v>53.8</v>
      </c>
      <c r="K16" s="91">
        <v>7.1</v>
      </c>
      <c r="L16" s="69">
        <v>27</v>
      </c>
      <c r="M16" s="69">
        <v>128</v>
      </c>
      <c r="N16" s="69">
        <v>31</v>
      </c>
      <c r="O16" s="69">
        <v>128</v>
      </c>
      <c r="P16" s="92">
        <v>498</v>
      </c>
    </row>
    <row r="17" spans="1:16">
      <c r="A17" s="86">
        <v>45057</v>
      </c>
      <c r="B17" s="87">
        <v>1</v>
      </c>
      <c r="C17">
        <v>1</v>
      </c>
      <c r="D17" s="21" t="s">
        <v>9</v>
      </c>
      <c r="E17" s="21">
        <v>5</v>
      </c>
      <c r="F17" s="31">
        <v>31</v>
      </c>
      <c r="G17" s="31">
        <v>130</v>
      </c>
      <c r="H17" s="31">
        <v>130</v>
      </c>
      <c r="I17" s="64">
        <v>0.63</v>
      </c>
      <c r="J17">
        <v>55.8</v>
      </c>
      <c r="K17" s="21">
        <v>7.9</v>
      </c>
      <c r="L17" s="31">
        <v>32</v>
      </c>
      <c r="M17" s="31">
        <v>128</v>
      </c>
      <c r="N17" s="31">
        <v>149</v>
      </c>
      <c r="O17" s="31">
        <v>128</v>
      </c>
      <c r="P17" s="53">
        <v>567</v>
      </c>
    </row>
    <row r="18" spans="1:16">
      <c r="A18" s="86">
        <f>A17</f>
        <v>45057</v>
      </c>
      <c r="B18" s="87">
        <f>B17</f>
        <v>1</v>
      </c>
      <c r="C18">
        <f>C17</f>
        <v>1</v>
      </c>
      <c r="D18" s="21" t="s">
        <v>83</v>
      </c>
      <c r="E18" s="21">
        <f>E17</f>
        <v>5</v>
      </c>
      <c r="F18" s="31">
        <f>(F19+F20)/2</f>
        <v>31.5</v>
      </c>
      <c r="G18" s="31">
        <f t="shared" ref="G18:P18" si="4">(G19+G20)/2</f>
        <v>128.5</v>
      </c>
      <c r="H18" s="31">
        <f t="shared" si="4"/>
        <v>130</v>
      </c>
      <c r="I18" s="64">
        <f t="shared" si="4"/>
        <v>0.63250000000000006</v>
      </c>
      <c r="J18" s="31">
        <f t="shared" si="4"/>
        <v>55.25</v>
      </c>
      <c r="K18" s="64">
        <f t="shared" si="4"/>
        <v>7.9</v>
      </c>
      <c r="L18" s="31">
        <f t="shared" si="4"/>
        <v>32.5</v>
      </c>
      <c r="M18" s="31">
        <f t="shared" si="4"/>
        <v>128</v>
      </c>
      <c r="N18" s="31">
        <f t="shared" si="4"/>
        <v>32</v>
      </c>
      <c r="O18" s="64">
        <f t="shared" si="4"/>
        <v>128</v>
      </c>
      <c r="P18" s="64">
        <f t="shared" si="4"/>
        <v>602</v>
      </c>
    </row>
    <row r="19" spans="1:16">
      <c r="A19" s="86">
        <v>45057</v>
      </c>
      <c r="B19" s="87">
        <v>1</v>
      </c>
      <c r="C19">
        <v>1</v>
      </c>
      <c r="D19" s="21" t="s">
        <v>84</v>
      </c>
      <c r="E19" s="21">
        <v>5</v>
      </c>
      <c r="F19" s="31">
        <v>32</v>
      </c>
      <c r="G19" s="31">
        <v>124</v>
      </c>
      <c r="H19" s="31">
        <v>130</v>
      </c>
      <c r="I19" s="64">
        <v>0.64500000000000002</v>
      </c>
      <c r="J19">
        <v>57</v>
      </c>
      <c r="K19" s="21">
        <v>7.9</v>
      </c>
      <c r="L19" s="31">
        <v>38</v>
      </c>
      <c r="M19" s="31">
        <v>128</v>
      </c>
      <c r="N19" s="31">
        <v>32</v>
      </c>
      <c r="O19" s="31">
        <v>128</v>
      </c>
      <c r="P19" s="53">
        <v>697</v>
      </c>
    </row>
    <row r="20" spans="1:16">
      <c r="A20" s="93">
        <v>45057</v>
      </c>
      <c r="B20" s="94">
        <v>1</v>
      </c>
      <c r="C20" s="74">
        <v>1</v>
      </c>
      <c r="D20" s="75" t="s">
        <v>85</v>
      </c>
      <c r="E20" s="75">
        <v>5</v>
      </c>
      <c r="F20" s="72">
        <v>31</v>
      </c>
      <c r="G20" s="72">
        <v>133</v>
      </c>
      <c r="H20" s="72">
        <v>130</v>
      </c>
      <c r="I20" s="72">
        <v>0.62</v>
      </c>
      <c r="J20" s="94">
        <v>53.5</v>
      </c>
      <c r="K20" s="75">
        <v>7.9</v>
      </c>
      <c r="L20" s="72">
        <v>27</v>
      </c>
      <c r="M20" s="72">
        <v>128</v>
      </c>
      <c r="N20" s="72">
        <v>32</v>
      </c>
      <c r="O20" s="72">
        <v>128</v>
      </c>
      <c r="P20" s="95">
        <v>507</v>
      </c>
    </row>
    <row r="21" spans="1:16">
      <c r="A21" s="86">
        <v>45070</v>
      </c>
      <c r="B21" s="87">
        <v>2</v>
      </c>
      <c r="C21">
        <v>1</v>
      </c>
      <c r="D21" s="21" t="s">
        <v>9</v>
      </c>
      <c r="E21" s="21">
        <v>1</v>
      </c>
      <c r="F21">
        <v>33</v>
      </c>
      <c r="G21">
        <v>117</v>
      </c>
      <c r="H21">
        <v>93</v>
      </c>
      <c r="I21">
        <v>0.66476000000000002</v>
      </c>
      <c r="J21" s="87">
        <v>55.5</v>
      </c>
      <c r="K21" s="21">
        <v>8.5</v>
      </c>
      <c r="L21" s="55">
        <v>41</v>
      </c>
      <c r="M21" s="55">
        <v>128</v>
      </c>
      <c r="N21" s="55">
        <v>140</v>
      </c>
      <c r="O21" s="55">
        <v>128</v>
      </c>
      <c r="P21" s="53">
        <v>482</v>
      </c>
    </row>
    <row r="22" spans="1:16">
      <c r="A22" s="86">
        <f>A21</f>
        <v>45070</v>
      </c>
      <c r="B22" s="87">
        <f>B21</f>
        <v>2</v>
      </c>
      <c r="C22">
        <f>C21</f>
        <v>1</v>
      </c>
      <c r="D22" s="21" t="s">
        <v>83</v>
      </c>
      <c r="E22" s="21">
        <f>E21</f>
        <v>1</v>
      </c>
      <c r="F22" s="31">
        <f>(F23+F24)/2</f>
        <v>32.5</v>
      </c>
      <c r="G22" s="31">
        <f t="shared" ref="G22:P22" si="5">(G23+G24)/2</f>
        <v>122</v>
      </c>
      <c r="H22" s="31">
        <f t="shared" si="5"/>
        <v>93</v>
      </c>
      <c r="I22" s="64">
        <f t="shared" si="5"/>
        <v>0.65176000000000001</v>
      </c>
      <c r="J22" s="31">
        <f t="shared" si="5"/>
        <v>55.7</v>
      </c>
      <c r="K22" s="64">
        <f t="shared" si="5"/>
        <v>8.5</v>
      </c>
      <c r="L22" s="31">
        <f t="shared" si="5"/>
        <v>41.5</v>
      </c>
      <c r="M22" s="31">
        <f t="shared" si="5"/>
        <v>128</v>
      </c>
      <c r="N22" s="31">
        <f t="shared" si="5"/>
        <v>41</v>
      </c>
      <c r="O22" s="64">
        <f t="shared" si="5"/>
        <v>128</v>
      </c>
      <c r="P22" s="64">
        <f t="shared" si="5"/>
        <v>527</v>
      </c>
    </row>
    <row r="23" spans="1:16">
      <c r="A23" s="86">
        <v>45070</v>
      </c>
      <c r="B23" s="87">
        <v>2</v>
      </c>
      <c r="C23">
        <v>1</v>
      </c>
      <c r="D23" s="21" t="s">
        <v>84</v>
      </c>
      <c r="E23" s="21">
        <v>1</v>
      </c>
      <c r="F23">
        <v>34</v>
      </c>
      <c r="G23">
        <v>114</v>
      </c>
      <c r="H23">
        <v>93</v>
      </c>
      <c r="I23">
        <v>0.67476000000000003</v>
      </c>
      <c r="J23" s="87">
        <v>57</v>
      </c>
      <c r="K23" s="21">
        <v>8.5</v>
      </c>
      <c r="L23" s="55">
        <v>46</v>
      </c>
      <c r="M23" s="55">
        <v>128</v>
      </c>
      <c r="N23" s="55">
        <v>41</v>
      </c>
      <c r="O23" s="55">
        <v>128</v>
      </c>
      <c r="P23" s="53">
        <v>632</v>
      </c>
    </row>
    <row r="24" spans="1:16">
      <c r="A24" s="96">
        <v>45070</v>
      </c>
      <c r="B24" s="97">
        <v>2</v>
      </c>
      <c r="C24" s="98">
        <v>1</v>
      </c>
      <c r="D24" s="91" t="s">
        <v>85</v>
      </c>
      <c r="E24" s="91">
        <v>1</v>
      </c>
      <c r="F24" s="98">
        <v>31</v>
      </c>
      <c r="G24" s="98">
        <v>130</v>
      </c>
      <c r="H24" s="98">
        <v>93</v>
      </c>
      <c r="I24" s="98">
        <v>0.62875999999999999</v>
      </c>
      <c r="J24" s="97">
        <v>54.4</v>
      </c>
      <c r="K24" s="99">
        <v>8.5</v>
      </c>
      <c r="L24" s="59">
        <v>37</v>
      </c>
      <c r="M24" s="59">
        <v>128</v>
      </c>
      <c r="N24" s="59">
        <v>41</v>
      </c>
      <c r="O24" s="59">
        <v>128</v>
      </c>
      <c r="P24" s="100">
        <v>422</v>
      </c>
    </row>
    <row r="25" spans="1:16">
      <c r="A25" s="86">
        <v>45070</v>
      </c>
      <c r="B25" s="87">
        <v>2</v>
      </c>
      <c r="C25">
        <v>1</v>
      </c>
      <c r="D25" s="21" t="s">
        <v>9</v>
      </c>
      <c r="E25" s="21">
        <v>2</v>
      </c>
      <c r="F25">
        <v>33</v>
      </c>
      <c r="G25">
        <v>120</v>
      </c>
      <c r="H25">
        <v>99</v>
      </c>
      <c r="I25">
        <v>0.65690000000000004</v>
      </c>
      <c r="J25" s="87">
        <v>55.5</v>
      </c>
      <c r="K25" s="21">
        <v>7.6</v>
      </c>
      <c r="L25" s="55">
        <v>46</v>
      </c>
      <c r="M25" s="55">
        <v>128</v>
      </c>
      <c r="N25" s="55">
        <v>146</v>
      </c>
      <c r="O25" s="55">
        <v>128</v>
      </c>
      <c r="P25" s="53">
        <v>502</v>
      </c>
    </row>
    <row r="26" spans="1:16">
      <c r="A26" s="86">
        <f>A25</f>
        <v>45070</v>
      </c>
      <c r="B26" s="87">
        <f>B25</f>
        <v>2</v>
      </c>
      <c r="C26">
        <f>C25</f>
        <v>1</v>
      </c>
      <c r="D26" s="21" t="s">
        <v>83</v>
      </c>
      <c r="E26" s="21">
        <f>E25</f>
        <v>2</v>
      </c>
      <c r="F26" s="31">
        <f>(F27+F28)/2</f>
        <v>33</v>
      </c>
      <c r="G26" s="31">
        <f t="shared" ref="G26:P26" si="6">(G27+G28)/2</f>
        <v>118.5</v>
      </c>
      <c r="H26" s="31">
        <f t="shared" si="6"/>
        <v>99</v>
      </c>
      <c r="I26" s="64">
        <f t="shared" si="6"/>
        <v>0.66090000000000004</v>
      </c>
      <c r="J26" s="31">
        <f t="shared" si="6"/>
        <v>55.849999999999994</v>
      </c>
      <c r="K26" s="64">
        <f t="shared" si="6"/>
        <v>7.6</v>
      </c>
      <c r="L26" s="31">
        <f t="shared" si="6"/>
        <v>46.5</v>
      </c>
      <c r="M26" s="31">
        <f t="shared" si="6"/>
        <v>128</v>
      </c>
      <c r="N26" s="31">
        <f t="shared" si="6"/>
        <v>46</v>
      </c>
      <c r="O26" s="64">
        <f t="shared" si="6"/>
        <v>128</v>
      </c>
      <c r="P26" s="64">
        <f t="shared" si="6"/>
        <v>522</v>
      </c>
    </row>
    <row r="27" spans="1:16">
      <c r="A27" s="86">
        <v>45070</v>
      </c>
      <c r="B27" s="87">
        <v>2</v>
      </c>
      <c r="C27">
        <v>1</v>
      </c>
      <c r="D27" s="21" t="s">
        <v>84</v>
      </c>
      <c r="E27" s="21">
        <v>2</v>
      </c>
      <c r="F27">
        <v>34</v>
      </c>
      <c r="G27">
        <v>114</v>
      </c>
      <c r="H27">
        <v>99</v>
      </c>
      <c r="I27">
        <v>0.67290000000000005</v>
      </c>
      <c r="J27" s="87">
        <v>57.3</v>
      </c>
      <c r="K27" s="21">
        <v>7.6</v>
      </c>
      <c r="L27" s="55">
        <v>52</v>
      </c>
      <c r="M27" s="55">
        <v>128</v>
      </c>
      <c r="N27" s="55">
        <v>46</v>
      </c>
      <c r="O27" s="55">
        <v>128</v>
      </c>
      <c r="P27" s="53">
        <v>612</v>
      </c>
    </row>
    <row r="28" spans="1:16">
      <c r="A28" s="96">
        <v>45070</v>
      </c>
      <c r="B28" s="97">
        <v>2</v>
      </c>
      <c r="C28" s="98">
        <v>1</v>
      </c>
      <c r="D28" s="91" t="s">
        <v>85</v>
      </c>
      <c r="E28" s="91">
        <v>2</v>
      </c>
      <c r="F28" s="98">
        <v>32</v>
      </c>
      <c r="G28" s="98">
        <v>123</v>
      </c>
      <c r="H28" s="98">
        <v>99</v>
      </c>
      <c r="I28" s="98">
        <v>0.64890000000000003</v>
      </c>
      <c r="J28" s="97">
        <v>54.4</v>
      </c>
      <c r="K28" s="99">
        <v>7.6</v>
      </c>
      <c r="L28" s="59">
        <v>41</v>
      </c>
      <c r="M28" s="59">
        <v>128</v>
      </c>
      <c r="N28" s="59">
        <v>46</v>
      </c>
      <c r="O28" s="59">
        <v>128</v>
      </c>
      <c r="P28" s="100">
        <v>432</v>
      </c>
    </row>
    <row r="29" spans="1:16">
      <c r="A29" s="86">
        <v>45070</v>
      </c>
      <c r="B29" s="87">
        <v>2</v>
      </c>
      <c r="C29">
        <v>1</v>
      </c>
      <c r="D29" s="21" t="s">
        <v>9</v>
      </c>
      <c r="E29" s="21">
        <v>3</v>
      </c>
      <c r="F29">
        <v>33</v>
      </c>
      <c r="G29">
        <v>121</v>
      </c>
      <c r="H29">
        <v>104</v>
      </c>
      <c r="I29">
        <v>0.65400000000000003</v>
      </c>
      <c r="J29" s="87">
        <v>56.4</v>
      </c>
      <c r="K29" s="21">
        <v>7.4</v>
      </c>
      <c r="L29" s="55">
        <v>39</v>
      </c>
      <c r="M29" s="55">
        <v>128</v>
      </c>
      <c r="N29" s="55">
        <v>119</v>
      </c>
      <c r="O29" s="55">
        <v>128</v>
      </c>
      <c r="P29" s="53">
        <v>457</v>
      </c>
    </row>
    <row r="30" spans="1:16">
      <c r="A30" s="86">
        <f>A29</f>
        <v>45070</v>
      </c>
      <c r="B30" s="87">
        <f>B29</f>
        <v>2</v>
      </c>
      <c r="C30">
        <f>C29</f>
        <v>1</v>
      </c>
      <c r="D30" s="21" t="s">
        <v>83</v>
      </c>
      <c r="E30" s="21">
        <f>E29</f>
        <v>3</v>
      </c>
      <c r="F30" s="31">
        <f>(F31+F32)/2</f>
        <v>33.5</v>
      </c>
      <c r="G30" s="31">
        <f t="shared" ref="G30:P30" si="7">(G31+G32)/2</f>
        <v>113.5</v>
      </c>
      <c r="H30" s="31">
        <f t="shared" si="7"/>
        <v>104</v>
      </c>
      <c r="I30" s="64">
        <f t="shared" si="7"/>
        <v>0.67649999999999999</v>
      </c>
      <c r="J30" s="31">
        <f t="shared" si="7"/>
        <v>56.400000000000006</v>
      </c>
      <c r="K30" s="64">
        <f t="shared" si="7"/>
        <v>7.4</v>
      </c>
      <c r="L30" s="31">
        <f t="shared" si="7"/>
        <v>41</v>
      </c>
      <c r="M30" s="31">
        <f t="shared" si="7"/>
        <v>128</v>
      </c>
      <c r="N30" s="31">
        <f t="shared" si="7"/>
        <v>39</v>
      </c>
      <c r="O30" s="64">
        <f t="shared" si="7"/>
        <v>128</v>
      </c>
      <c r="P30" s="64">
        <f t="shared" si="7"/>
        <v>507</v>
      </c>
    </row>
    <row r="31" spans="1:16">
      <c r="A31" s="86">
        <v>45070</v>
      </c>
      <c r="B31" s="87">
        <v>2</v>
      </c>
      <c r="C31">
        <v>1</v>
      </c>
      <c r="D31" s="21" t="s">
        <v>84</v>
      </c>
      <c r="E31" s="21">
        <v>3</v>
      </c>
      <c r="F31">
        <v>36</v>
      </c>
      <c r="G31">
        <v>97</v>
      </c>
      <c r="H31">
        <v>104</v>
      </c>
      <c r="I31">
        <v>0.72399999999999998</v>
      </c>
      <c r="J31" s="87">
        <v>58.1</v>
      </c>
      <c r="K31" s="21">
        <v>7.4</v>
      </c>
      <c r="L31" s="55">
        <v>49</v>
      </c>
      <c r="M31" s="55">
        <v>128</v>
      </c>
      <c r="N31" s="55">
        <v>39</v>
      </c>
      <c r="O31" s="55">
        <v>128</v>
      </c>
      <c r="P31" s="53">
        <v>637</v>
      </c>
    </row>
    <row r="32" spans="1:16">
      <c r="A32" s="96">
        <v>45070</v>
      </c>
      <c r="B32" s="97">
        <v>2</v>
      </c>
      <c r="C32" s="98">
        <v>1</v>
      </c>
      <c r="D32" s="91" t="s">
        <v>85</v>
      </c>
      <c r="E32" s="91">
        <v>3</v>
      </c>
      <c r="F32" s="98">
        <v>31</v>
      </c>
      <c r="G32" s="98">
        <v>130</v>
      </c>
      <c r="H32" s="98">
        <v>104</v>
      </c>
      <c r="I32" s="98">
        <v>0.629</v>
      </c>
      <c r="J32" s="97">
        <v>54.7</v>
      </c>
      <c r="K32" s="99">
        <v>7.4</v>
      </c>
      <c r="L32" s="59">
        <v>33</v>
      </c>
      <c r="M32" s="59">
        <v>128</v>
      </c>
      <c r="N32" s="59">
        <v>39</v>
      </c>
      <c r="O32" s="59">
        <v>128</v>
      </c>
      <c r="P32" s="100">
        <v>377</v>
      </c>
    </row>
    <row r="33" spans="1:16">
      <c r="A33" s="86">
        <v>45070</v>
      </c>
      <c r="B33" s="87">
        <v>2</v>
      </c>
      <c r="C33">
        <v>1</v>
      </c>
      <c r="D33" s="21" t="s">
        <v>9</v>
      </c>
      <c r="E33" s="21">
        <v>4</v>
      </c>
      <c r="F33">
        <v>32</v>
      </c>
      <c r="G33">
        <v>123</v>
      </c>
      <c r="H33">
        <v>121</v>
      </c>
      <c r="I33">
        <v>0.64897000000000005</v>
      </c>
      <c r="J33" s="87">
        <v>56.1</v>
      </c>
      <c r="K33" s="21">
        <v>7.9</v>
      </c>
      <c r="L33" s="55">
        <v>51</v>
      </c>
      <c r="M33" s="55">
        <v>128</v>
      </c>
      <c r="N33" s="55">
        <v>109</v>
      </c>
      <c r="O33" s="55">
        <v>128</v>
      </c>
      <c r="P33" s="53">
        <v>557</v>
      </c>
    </row>
    <row r="34" spans="1:16">
      <c r="A34" s="86">
        <f>A33</f>
        <v>45070</v>
      </c>
      <c r="B34" s="87">
        <f>B33</f>
        <v>2</v>
      </c>
      <c r="C34">
        <f>C33</f>
        <v>1</v>
      </c>
      <c r="D34" s="21" t="s">
        <v>83</v>
      </c>
      <c r="E34" s="21">
        <f>E33</f>
        <v>4</v>
      </c>
      <c r="F34" s="31">
        <f>(F35+F36)/2</f>
        <v>32.5</v>
      </c>
      <c r="G34" s="31">
        <f t="shared" ref="G34:P34" si="8">(G35+G36)/2</f>
        <v>121</v>
      </c>
      <c r="H34" s="31">
        <f t="shared" si="8"/>
        <v>121</v>
      </c>
      <c r="I34" s="64">
        <f t="shared" si="8"/>
        <v>0.65547</v>
      </c>
      <c r="J34" s="31">
        <f t="shared" si="8"/>
        <v>55.95</v>
      </c>
      <c r="K34" s="64">
        <f t="shared" si="8"/>
        <v>7.9</v>
      </c>
      <c r="L34" s="31">
        <f t="shared" si="8"/>
        <v>44.5</v>
      </c>
      <c r="M34" s="31">
        <f t="shared" si="8"/>
        <v>128</v>
      </c>
      <c r="N34" s="31">
        <f t="shared" si="8"/>
        <v>51</v>
      </c>
      <c r="O34" s="64">
        <f t="shared" si="8"/>
        <v>128</v>
      </c>
      <c r="P34" s="64">
        <f t="shared" si="8"/>
        <v>562</v>
      </c>
    </row>
    <row r="35" spans="1:16">
      <c r="A35" s="86">
        <v>45070</v>
      </c>
      <c r="B35" s="87">
        <v>2</v>
      </c>
      <c r="C35">
        <v>1</v>
      </c>
      <c r="D35" s="21" t="s">
        <v>84</v>
      </c>
      <c r="E35" s="21">
        <v>4</v>
      </c>
      <c r="F35">
        <v>33</v>
      </c>
      <c r="G35">
        <v>116</v>
      </c>
      <c r="H35">
        <v>121</v>
      </c>
      <c r="I35">
        <v>0.66996999999999995</v>
      </c>
      <c r="J35" s="87">
        <v>57.8</v>
      </c>
      <c r="K35" s="21">
        <v>7.9</v>
      </c>
      <c r="L35" s="55">
        <v>55</v>
      </c>
      <c r="M35" s="55">
        <v>128</v>
      </c>
      <c r="N35" s="55">
        <v>51</v>
      </c>
      <c r="O35" s="55">
        <v>128</v>
      </c>
      <c r="P35" s="53">
        <v>667</v>
      </c>
    </row>
    <row r="36" spans="1:16">
      <c r="A36" s="96">
        <v>45070</v>
      </c>
      <c r="B36" s="97">
        <v>2</v>
      </c>
      <c r="C36" s="98">
        <v>1</v>
      </c>
      <c r="D36" s="91" t="s">
        <v>85</v>
      </c>
      <c r="E36" s="91">
        <v>4</v>
      </c>
      <c r="F36" s="98">
        <v>32</v>
      </c>
      <c r="G36" s="98">
        <v>126</v>
      </c>
      <c r="H36" s="98">
        <v>121</v>
      </c>
      <c r="I36" s="98">
        <v>0.64097000000000004</v>
      </c>
      <c r="J36" s="97">
        <v>54.1</v>
      </c>
      <c r="K36" s="99">
        <v>7.9</v>
      </c>
      <c r="L36" s="59">
        <v>34</v>
      </c>
      <c r="M36" s="59">
        <v>128</v>
      </c>
      <c r="N36" s="59">
        <v>51</v>
      </c>
      <c r="O36" s="59">
        <v>128</v>
      </c>
      <c r="P36" s="100">
        <v>457</v>
      </c>
    </row>
    <row r="37" spans="1:16">
      <c r="A37" s="86">
        <v>45070</v>
      </c>
      <c r="B37" s="87">
        <v>2</v>
      </c>
      <c r="C37">
        <v>1</v>
      </c>
      <c r="D37" s="21" t="s">
        <v>9</v>
      </c>
      <c r="E37" s="21">
        <v>5</v>
      </c>
      <c r="F37">
        <v>33</v>
      </c>
      <c r="G37">
        <v>121</v>
      </c>
      <c r="H37">
        <v>127</v>
      </c>
      <c r="I37">
        <v>0.65459999999999996</v>
      </c>
      <c r="J37" s="87">
        <v>55.8</v>
      </c>
      <c r="K37" s="21">
        <v>7.8</v>
      </c>
      <c r="L37" s="55">
        <v>36</v>
      </c>
      <c r="M37" s="55">
        <v>128</v>
      </c>
      <c r="N37" s="55">
        <v>131</v>
      </c>
      <c r="O37" s="55">
        <v>128</v>
      </c>
      <c r="P37" s="53">
        <v>608</v>
      </c>
    </row>
    <row r="38" spans="1:16">
      <c r="A38" s="86">
        <f>A37</f>
        <v>45070</v>
      </c>
      <c r="B38" s="87">
        <f>B37</f>
        <v>2</v>
      </c>
      <c r="C38">
        <f>C37</f>
        <v>1</v>
      </c>
      <c r="D38" s="21" t="s">
        <v>83</v>
      </c>
      <c r="E38" s="21">
        <f>E37</f>
        <v>5</v>
      </c>
      <c r="F38" s="31">
        <f>(F39+F40)/2</f>
        <v>33</v>
      </c>
      <c r="G38" s="31">
        <f t="shared" ref="G38:P38" si="9">(G39+G40)/2</f>
        <v>117</v>
      </c>
      <c r="H38" s="31">
        <f t="shared" si="9"/>
        <v>127</v>
      </c>
      <c r="I38" s="64">
        <f t="shared" si="9"/>
        <v>0.66460000000000008</v>
      </c>
      <c r="J38" s="31">
        <f t="shared" si="9"/>
        <v>55.35</v>
      </c>
      <c r="K38" s="64">
        <f t="shared" si="9"/>
        <v>7.8</v>
      </c>
      <c r="L38" s="31">
        <f t="shared" si="9"/>
        <v>39</v>
      </c>
      <c r="M38" s="31">
        <f t="shared" si="9"/>
        <v>128</v>
      </c>
      <c r="N38" s="31">
        <f t="shared" si="9"/>
        <v>36</v>
      </c>
      <c r="O38" s="64">
        <f t="shared" si="9"/>
        <v>128</v>
      </c>
      <c r="P38" s="64">
        <f t="shared" si="9"/>
        <v>618</v>
      </c>
    </row>
    <row r="39" spans="1:16">
      <c r="A39" s="86">
        <v>45070</v>
      </c>
      <c r="B39" s="87">
        <v>2</v>
      </c>
      <c r="C39">
        <v>1</v>
      </c>
      <c r="D39" s="21" t="s">
        <v>84</v>
      </c>
      <c r="E39" s="21">
        <v>5</v>
      </c>
      <c r="F39">
        <v>35</v>
      </c>
      <c r="G39">
        <v>103</v>
      </c>
      <c r="H39">
        <v>127</v>
      </c>
      <c r="I39">
        <v>0.7046</v>
      </c>
      <c r="J39" s="87">
        <v>57.5</v>
      </c>
      <c r="K39" s="21">
        <v>7.8</v>
      </c>
      <c r="L39" s="55">
        <v>46</v>
      </c>
      <c r="M39" s="55">
        <v>128</v>
      </c>
      <c r="N39" s="55">
        <v>36</v>
      </c>
      <c r="O39" s="55">
        <v>128</v>
      </c>
      <c r="P39" s="53">
        <v>718</v>
      </c>
    </row>
    <row r="40" spans="1:16">
      <c r="A40" s="93">
        <v>45070</v>
      </c>
      <c r="B40" s="94">
        <v>2</v>
      </c>
      <c r="C40" s="74">
        <v>1</v>
      </c>
      <c r="D40" s="75" t="s">
        <v>85</v>
      </c>
      <c r="E40" s="75">
        <v>5</v>
      </c>
      <c r="F40" s="74">
        <v>31</v>
      </c>
      <c r="G40" s="74">
        <v>131</v>
      </c>
      <c r="H40" s="74">
        <v>127</v>
      </c>
      <c r="I40" s="74">
        <v>0.62460000000000004</v>
      </c>
      <c r="J40" s="94">
        <v>53.2</v>
      </c>
      <c r="K40" s="75">
        <v>7.8</v>
      </c>
      <c r="L40" s="52">
        <v>32</v>
      </c>
      <c r="M40" s="52">
        <v>128</v>
      </c>
      <c r="N40" s="52">
        <v>36</v>
      </c>
      <c r="O40" s="52">
        <v>128</v>
      </c>
      <c r="P40" s="95">
        <v>518</v>
      </c>
    </row>
    <row r="41" spans="1:16">
      <c r="A41" s="86">
        <v>45070</v>
      </c>
      <c r="B41" s="87">
        <v>2</v>
      </c>
      <c r="C41">
        <v>2</v>
      </c>
      <c r="D41" s="21" t="s">
        <v>9</v>
      </c>
      <c r="E41" s="21">
        <v>1</v>
      </c>
      <c r="F41">
        <v>34</v>
      </c>
      <c r="G41">
        <v>115</v>
      </c>
      <c r="H41">
        <v>112</v>
      </c>
      <c r="I41">
        <v>0.67201</v>
      </c>
      <c r="J41" s="87">
        <v>55</v>
      </c>
      <c r="K41" s="21">
        <v>9</v>
      </c>
      <c r="L41" s="55">
        <v>41</v>
      </c>
      <c r="M41" s="55">
        <v>128</v>
      </c>
      <c r="N41" s="55">
        <v>140</v>
      </c>
      <c r="O41" s="55">
        <v>128</v>
      </c>
      <c r="P41" s="53">
        <v>427</v>
      </c>
    </row>
    <row r="42" spans="1:16">
      <c r="A42" s="86">
        <f>A41</f>
        <v>45070</v>
      </c>
      <c r="B42" s="87">
        <f>B41</f>
        <v>2</v>
      </c>
      <c r="C42">
        <f>C41</f>
        <v>2</v>
      </c>
      <c r="D42" s="21" t="s">
        <v>83</v>
      </c>
      <c r="E42" s="21">
        <f>E41</f>
        <v>1</v>
      </c>
      <c r="F42" s="31">
        <f>(F43+F44)/2</f>
        <v>33</v>
      </c>
      <c r="G42" s="31">
        <f t="shared" ref="G42:P42" si="10">(G43+G44)/2</f>
        <v>118</v>
      </c>
      <c r="H42" s="31">
        <f t="shared" si="10"/>
        <v>112</v>
      </c>
      <c r="I42" s="64">
        <f t="shared" si="10"/>
        <v>0.66200999999999999</v>
      </c>
      <c r="J42" s="31">
        <f t="shared" si="10"/>
        <v>55.25</v>
      </c>
      <c r="K42" s="64">
        <f t="shared" si="10"/>
        <v>9</v>
      </c>
      <c r="L42" s="31">
        <f t="shared" si="10"/>
        <v>40.5</v>
      </c>
      <c r="M42" s="31">
        <f t="shared" si="10"/>
        <v>128</v>
      </c>
      <c r="N42" s="31">
        <f t="shared" si="10"/>
        <v>41</v>
      </c>
      <c r="O42" s="64">
        <f t="shared" si="10"/>
        <v>128</v>
      </c>
      <c r="P42" s="64">
        <f t="shared" si="10"/>
        <v>497</v>
      </c>
    </row>
    <row r="43" spans="1:16">
      <c r="A43" s="86">
        <v>45070</v>
      </c>
      <c r="B43" s="87">
        <v>2</v>
      </c>
      <c r="C43">
        <v>2</v>
      </c>
      <c r="D43" s="21" t="s">
        <v>84</v>
      </c>
      <c r="E43" s="21">
        <v>1</v>
      </c>
      <c r="F43">
        <v>34</v>
      </c>
      <c r="G43">
        <v>112</v>
      </c>
      <c r="H43">
        <v>112</v>
      </c>
      <c r="I43">
        <v>0.67901</v>
      </c>
      <c r="J43" s="87">
        <v>56.7</v>
      </c>
      <c r="K43" s="21">
        <v>9</v>
      </c>
      <c r="L43" s="55">
        <v>50</v>
      </c>
      <c r="M43" s="55">
        <v>128</v>
      </c>
      <c r="N43" s="55">
        <v>41</v>
      </c>
      <c r="O43" s="55">
        <v>128</v>
      </c>
      <c r="P43" s="53">
        <v>657</v>
      </c>
    </row>
    <row r="44" spans="1:16">
      <c r="A44" s="96">
        <v>45070</v>
      </c>
      <c r="B44" s="97">
        <v>2</v>
      </c>
      <c r="C44" s="98">
        <v>2</v>
      </c>
      <c r="D44" s="91" t="s">
        <v>85</v>
      </c>
      <c r="E44" s="91">
        <v>1</v>
      </c>
      <c r="F44" s="98">
        <v>32</v>
      </c>
      <c r="G44" s="98">
        <v>124</v>
      </c>
      <c r="H44" s="98">
        <v>112</v>
      </c>
      <c r="I44" s="98">
        <v>0.64500999999999997</v>
      </c>
      <c r="J44" s="97">
        <v>53.8</v>
      </c>
      <c r="K44" s="99">
        <v>9</v>
      </c>
      <c r="L44" s="59">
        <v>31</v>
      </c>
      <c r="M44" s="59">
        <v>128</v>
      </c>
      <c r="N44" s="59">
        <v>41</v>
      </c>
      <c r="O44" s="59">
        <v>128</v>
      </c>
      <c r="P44" s="100">
        <v>337</v>
      </c>
    </row>
    <row r="45" spans="1:16">
      <c r="A45" s="86">
        <v>45070</v>
      </c>
      <c r="B45" s="87">
        <v>2</v>
      </c>
      <c r="C45">
        <v>2</v>
      </c>
      <c r="D45" s="21" t="s">
        <v>9</v>
      </c>
      <c r="E45" s="21">
        <v>2</v>
      </c>
      <c r="F45">
        <v>33</v>
      </c>
      <c r="G45">
        <v>119</v>
      </c>
      <c r="H45">
        <v>126</v>
      </c>
      <c r="I45">
        <v>0.65869</v>
      </c>
      <c r="J45" s="87">
        <v>54.7</v>
      </c>
      <c r="K45" s="21">
        <v>8.3000000000000007</v>
      </c>
      <c r="L45" s="55">
        <v>42</v>
      </c>
      <c r="M45" s="55">
        <v>128</v>
      </c>
      <c r="N45" s="55">
        <v>146</v>
      </c>
      <c r="O45" s="55">
        <v>128</v>
      </c>
      <c r="P45" s="53">
        <v>432</v>
      </c>
    </row>
    <row r="46" spans="1:16">
      <c r="A46" s="86">
        <f>A45</f>
        <v>45070</v>
      </c>
      <c r="B46" s="87">
        <f>B45</f>
        <v>2</v>
      </c>
      <c r="C46">
        <f>C45</f>
        <v>2</v>
      </c>
      <c r="D46" s="21" t="s">
        <v>83</v>
      </c>
      <c r="E46" s="21">
        <f>E45</f>
        <v>2</v>
      </c>
      <c r="F46" s="31">
        <f>(F47+F48)/2</f>
        <v>33</v>
      </c>
      <c r="G46" s="31">
        <f t="shared" ref="G46:P46" si="11">(G47+G48)/2</f>
        <v>117.5</v>
      </c>
      <c r="H46" s="31">
        <f t="shared" si="11"/>
        <v>126</v>
      </c>
      <c r="I46" s="64">
        <f t="shared" si="11"/>
        <v>0.66419000000000006</v>
      </c>
      <c r="J46" s="31">
        <f t="shared" si="11"/>
        <v>54.7</v>
      </c>
      <c r="K46" s="64">
        <f t="shared" si="11"/>
        <v>8.3000000000000007</v>
      </c>
      <c r="L46" s="31">
        <f t="shared" si="11"/>
        <v>42.5</v>
      </c>
      <c r="M46" s="31">
        <f t="shared" si="11"/>
        <v>128</v>
      </c>
      <c r="N46" s="31">
        <f t="shared" si="11"/>
        <v>42</v>
      </c>
      <c r="O46" s="64">
        <f t="shared" si="11"/>
        <v>128</v>
      </c>
      <c r="P46" s="64">
        <f t="shared" si="11"/>
        <v>462</v>
      </c>
    </row>
    <row r="47" spans="1:16">
      <c r="A47" s="86">
        <v>45070</v>
      </c>
      <c r="B47" s="87">
        <v>2</v>
      </c>
      <c r="C47">
        <v>2</v>
      </c>
      <c r="D47" s="21" t="s">
        <v>84</v>
      </c>
      <c r="E47" s="21">
        <v>2</v>
      </c>
      <c r="F47">
        <v>34</v>
      </c>
      <c r="G47">
        <v>111</v>
      </c>
      <c r="H47">
        <v>126</v>
      </c>
      <c r="I47">
        <v>0.68369000000000002</v>
      </c>
      <c r="J47" s="87">
        <v>57.3</v>
      </c>
      <c r="K47" s="21">
        <v>8.3000000000000007</v>
      </c>
      <c r="L47" s="55">
        <v>50</v>
      </c>
      <c r="M47" s="55">
        <v>128</v>
      </c>
      <c r="N47" s="55">
        <v>42</v>
      </c>
      <c r="O47" s="55">
        <v>128</v>
      </c>
      <c r="P47" s="53">
        <v>572</v>
      </c>
    </row>
    <row r="48" spans="1:16">
      <c r="A48" s="96">
        <v>45070</v>
      </c>
      <c r="B48" s="97">
        <v>2</v>
      </c>
      <c r="C48" s="98">
        <v>2</v>
      </c>
      <c r="D48" s="91" t="s">
        <v>85</v>
      </c>
      <c r="E48" s="91">
        <v>2</v>
      </c>
      <c r="F48" s="98">
        <v>32</v>
      </c>
      <c r="G48" s="98">
        <v>124</v>
      </c>
      <c r="H48" s="98">
        <v>126</v>
      </c>
      <c r="I48" s="98">
        <v>0.64468999999999999</v>
      </c>
      <c r="J48" s="97">
        <v>52.1</v>
      </c>
      <c r="K48" s="99">
        <v>8.3000000000000007</v>
      </c>
      <c r="L48" s="59">
        <v>35</v>
      </c>
      <c r="M48" s="59">
        <v>128</v>
      </c>
      <c r="N48" s="59">
        <v>42</v>
      </c>
      <c r="O48" s="59">
        <v>128</v>
      </c>
      <c r="P48" s="100">
        <v>352</v>
      </c>
    </row>
    <row r="49" spans="1:16">
      <c r="A49" s="86">
        <v>45070</v>
      </c>
      <c r="B49" s="87">
        <v>2</v>
      </c>
      <c r="C49">
        <v>2</v>
      </c>
      <c r="D49" s="21" t="s">
        <v>9</v>
      </c>
      <c r="E49" s="21">
        <v>3</v>
      </c>
      <c r="F49">
        <v>33</v>
      </c>
      <c r="G49">
        <v>118</v>
      </c>
      <c r="H49">
        <v>126</v>
      </c>
      <c r="I49">
        <v>0.66191</v>
      </c>
      <c r="J49" s="87">
        <v>55</v>
      </c>
      <c r="K49" s="21">
        <v>8.1</v>
      </c>
      <c r="L49" s="55">
        <v>39</v>
      </c>
      <c r="M49" s="55">
        <v>128</v>
      </c>
      <c r="N49" s="55">
        <v>119</v>
      </c>
      <c r="O49" s="55">
        <v>128</v>
      </c>
      <c r="P49" s="53">
        <v>457</v>
      </c>
    </row>
    <row r="50" spans="1:16">
      <c r="A50" s="86">
        <f>A49</f>
        <v>45070</v>
      </c>
      <c r="B50" s="87">
        <f>B49</f>
        <v>2</v>
      </c>
      <c r="C50">
        <f>C49</f>
        <v>2</v>
      </c>
      <c r="D50" s="21" t="s">
        <v>83</v>
      </c>
      <c r="E50" s="21">
        <f>E49</f>
        <v>3</v>
      </c>
      <c r="F50" s="31">
        <f>(F51+F52)/2</f>
        <v>33</v>
      </c>
      <c r="G50" s="31">
        <f t="shared" ref="G50:P50" si="12">(G51+G52)/2</f>
        <v>118</v>
      </c>
      <c r="H50" s="31">
        <f t="shared" si="12"/>
        <v>126</v>
      </c>
      <c r="I50" s="64">
        <f t="shared" si="12"/>
        <v>0.66391</v>
      </c>
      <c r="J50" s="31">
        <f t="shared" si="12"/>
        <v>54.7</v>
      </c>
      <c r="K50" s="64">
        <f t="shared" si="12"/>
        <v>8.1</v>
      </c>
      <c r="L50" s="31">
        <f t="shared" si="12"/>
        <v>45</v>
      </c>
      <c r="M50" s="31">
        <f t="shared" si="12"/>
        <v>128</v>
      </c>
      <c r="N50" s="31">
        <f t="shared" si="12"/>
        <v>39</v>
      </c>
      <c r="O50" s="64">
        <f t="shared" si="12"/>
        <v>128</v>
      </c>
      <c r="P50" s="64">
        <f t="shared" si="12"/>
        <v>497</v>
      </c>
    </row>
    <row r="51" spans="1:16">
      <c r="A51" s="86">
        <v>45070</v>
      </c>
      <c r="B51" s="87">
        <v>2</v>
      </c>
      <c r="C51">
        <v>2</v>
      </c>
      <c r="D51" s="21" t="s">
        <v>84</v>
      </c>
      <c r="E51" s="21">
        <v>3</v>
      </c>
      <c r="F51">
        <v>34</v>
      </c>
      <c r="G51">
        <v>111</v>
      </c>
      <c r="H51">
        <v>126</v>
      </c>
      <c r="I51">
        <v>0.68391000000000002</v>
      </c>
      <c r="J51" s="87">
        <v>56.7</v>
      </c>
      <c r="K51" s="21">
        <v>8.1</v>
      </c>
      <c r="L51" s="55">
        <v>59</v>
      </c>
      <c r="M51" s="55">
        <v>128</v>
      </c>
      <c r="N51" s="55">
        <v>39</v>
      </c>
      <c r="O51" s="55">
        <v>128</v>
      </c>
      <c r="P51" s="53">
        <v>617</v>
      </c>
    </row>
    <row r="52" spans="1:16">
      <c r="A52" s="96">
        <v>45070</v>
      </c>
      <c r="B52" s="97">
        <v>2</v>
      </c>
      <c r="C52" s="98">
        <v>2</v>
      </c>
      <c r="D52" s="91" t="s">
        <v>85</v>
      </c>
      <c r="E52" s="91">
        <v>3</v>
      </c>
      <c r="F52" s="98">
        <v>32</v>
      </c>
      <c r="G52" s="98">
        <v>125</v>
      </c>
      <c r="H52" s="98">
        <v>126</v>
      </c>
      <c r="I52" s="98">
        <v>0.64390999999999998</v>
      </c>
      <c r="J52" s="97">
        <v>52.7</v>
      </c>
      <c r="K52" s="99">
        <v>8.1</v>
      </c>
      <c r="L52" s="59">
        <v>31</v>
      </c>
      <c r="M52" s="59">
        <v>128</v>
      </c>
      <c r="N52" s="59">
        <v>39</v>
      </c>
      <c r="O52" s="59">
        <v>128</v>
      </c>
      <c r="P52" s="100">
        <v>377</v>
      </c>
    </row>
    <row r="53" spans="1:16">
      <c r="A53" s="86">
        <v>45070</v>
      </c>
      <c r="B53" s="87">
        <v>2</v>
      </c>
      <c r="C53">
        <v>2</v>
      </c>
      <c r="D53" s="21" t="s">
        <v>9</v>
      </c>
      <c r="E53" s="21">
        <v>4</v>
      </c>
      <c r="F53">
        <v>33</v>
      </c>
      <c r="G53">
        <v>117</v>
      </c>
      <c r="H53">
        <v>136</v>
      </c>
      <c r="I53">
        <v>0.66579999999999995</v>
      </c>
      <c r="J53" s="87">
        <v>55</v>
      </c>
      <c r="K53" s="21">
        <v>8.3000000000000007</v>
      </c>
      <c r="L53" s="55">
        <v>49</v>
      </c>
      <c r="M53" s="55">
        <v>128</v>
      </c>
      <c r="N53" s="55">
        <v>109</v>
      </c>
      <c r="O53" s="55">
        <v>128</v>
      </c>
      <c r="P53" s="53">
        <v>507</v>
      </c>
    </row>
    <row r="54" spans="1:16">
      <c r="A54" s="86">
        <f>A53</f>
        <v>45070</v>
      </c>
      <c r="B54" s="87">
        <f>B53</f>
        <v>2</v>
      </c>
      <c r="C54">
        <f>C53</f>
        <v>2</v>
      </c>
      <c r="D54" s="21" t="s">
        <v>83</v>
      </c>
      <c r="E54" s="21">
        <f>E53</f>
        <v>4</v>
      </c>
      <c r="F54" s="31">
        <f>(F55+F56)/2</f>
        <v>33</v>
      </c>
      <c r="G54" s="31">
        <f t="shared" ref="G54:P54" si="13">(G55+G56)/2</f>
        <v>117</v>
      </c>
      <c r="H54" s="31">
        <f t="shared" si="13"/>
        <v>136</v>
      </c>
      <c r="I54" s="64">
        <f t="shared" si="13"/>
        <v>0.6653</v>
      </c>
      <c r="J54" s="31">
        <f t="shared" si="13"/>
        <v>55.5</v>
      </c>
      <c r="K54" s="64">
        <f t="shared" si="13"/>
        <v>8.3000000000000007</v>
      </c>
      <c r="L54" s="31">
        <f t="shared" si="13"/>
        <v>48.5</v>
      </c>
      <c r="M54" s="31">
        <f t="shared" si="13"/>
        <v>128</v>
      </c>
      <c r="N54" s="31">
        <f t="shared" si="13"/>
        <v>49</v>
      </c>
      <c r="O54" s="64">
        <f t="shared" si="13"/>
        <v>128</v>
      </c>
      <c r="P54" s="64">
        <f t="shared" si="13"/>
        <v>532</v>
      </c>
    </row>
    <row r="55" spans="1:16">
      <c r="A55" s="86">
        <v>45070</v>
      </c>
      <c r="B55" s="87">
        <v>2</v>
      </c>
      <c r="C55">
        <v>2</v>
      </c>
      <c r="D55" s="21" t="s">
        <v>84</v>
      </c>
      <c r="E55" s="21">
        <v>4</v>
      </c>
      <c r="F55">
        <v>34</v>
      </c>
      <c r="G55">
        <v>111</v>
      </c>
      <c r="H55">
        <v>136</v>
      </c>
      <c r="I55">
        <v>0.68279999999999996</v>
      </c>
      <c r="J55" s="87">
        <v>57.5</v>
      </c>
      <c r="K55" s="21">
        <v>8.3000000000000007</v>
      </c>
      <c r="L55" s="55">
        <v>64</v>
      </c>
      <c r="M55" s="55">
        <v>128</v>
      </c>
      <c r="N55" s="55">
        <v>49</v>
      </c>
      <c r="O55" s="55">
        <v>128</v>
      </c>
      <c r="P55" s="53">
        <v>677</v>
      </c>
    </row>
    <row r="56" spans="1:16">
      <c r="A56" s="96">
        <v>45070</v>
      </c>
      <c r="B56" s="97">
        <v>2</v>
      </c>
      <c r="C56" s="98">
        <v>2</v>
      </c>
      <c r="D56" s="91" t="s">
        <v>85</v>
      </c>
      <c r="E56" s="91">
        <v>4</v>
      </c>
      <c r="F56" s="98">
        <v>32</v>
      </c>
      <c r="G56" s="98">
        <v>123</v>
      </c>
      <c r="H56" s="98">
        <v>136</v>
      </c>
      <c r="I56" s="98">
        <v>0.64780000000000004</v>
      </c>
      <c r="J56" s="97">
        <v>53.5</v>
      </c>
      <c r="K56" s="99">
        <v>8.3000000000000007</v>
      </c>
      <c r="L56" s="59">
        <v>33</v>
      </c>
      <c r="M56" s="59">
        <v>128</v>
      </c>
      <c r="N56" s="59">
        <v>49</v>
      </c>
      <c r="O56" s="59">
        <v>128</v>
      </c>
      <c r="P56" s="100">
        <v>387</v>
      </c>
    </row>
    <row r="57" spans="1:16">
      <c r="A57" s="86">
        <v>45070</v>
      </c>
      <c r="B57" s="87">
        <v>2</v>
      </c>
      <c r="C57">
        <v>2</v>
      </c>
      <c r="D57" s="21" t="s">
        <v>9</v>
      </c>
      <c r="E57" s="21">
        <v>5</v>
      </c>
      <c r="F57">
        <v>33</v>
      </c>
      <c r="G57">
        <v>116</v>
      </c>
      <c r="H57">
        <v>138</v>
      </c>
      <c r="I57">
        <v>0.66930000000000001</v>
      </c>
      <c r="J57" s="87">
        <v>55</v>
      </c>
      <c r="K57" s="21">
        <v>8.1</v>
      </c>
      <c r="L57" s="55">
        <v>43</v>
      </c>
      <c r="M57" s="55">
        <v>128</v>
      </c>
      <c r="N57" s="55">
        <v>131</v>
      </c>
      <c r="O57" s="55">
        <v>128</v>
      </c>
      <c r="P57" s="53">
        <v>542</v>
      </c>
    </row>
    <row r="58" spans="1:16">
      <c r="A58" s="86">
        <f>A57</f>
        <v>45070</v>
      </c>
      <c r="B58" s="87">
        <f>B57</f>
        <v>2</v>
      </c>
      <c r="C58">
        <f>C57</f>
        <v>2</v>
      </c>
      <c r="D58" s="21" t="s">
        <v>83</v>
      </c>
      <c r="E58" s="21">
        <f>E57</f>
        <v>5</v>
      </c>
      <c r="F58" s="31">
        <f>(F59+F60)/2</f>
        <v>33</v>
      </c>
      <c r="G58" s="31">
        <f t="shared" ref="G58:P58" si="14">(G59+G60)/2</f>
        <v>120</v>
      </c>
      <c r="H58" s="31">
        <f t="shared" si="14"/>
        <v>138</v>
      </c>
      <c r="I58" s="64">
        <f t="shared" si="14"/>
        <v>0.6573</v>
      </c>
      <c r="J58" s="31">
        <f t="shared" si="14"/>
        <v>54.8</v>
      </c>
      <c r="K58" s="64">
        <f t="shared" si="14"/>
        <v>8.1</v>
      </c>
      <c r="L58" s="31">
        <f t="shared" si="14"/>
        <v>41.5</v>
      </c>
      <c r="M58" s="31">
        <f t="shared" si="14"/>
        <v>128</v>
      </c>
      <c r="N58" s="31">
        <f t="shared" si="14"/>
        <v>43</v>
      </c>
      <c r="O58" s="64">
        <f t="shared" si="14"/>
        <v>128</v>
      </c>
      <c r="P58" s="64">
        <f t="shared" si="14"/>
        <v>547</v>
      </c>
    </row>
    <row r="59" spans="1:16">
      <c r="A59" s="86">
        <v>45070</v>
      </c>
      <c r="B59" s="87">
        <v>2</v>
      </c>
      <c r="C59">
        <v>2</v>
      </c>
      <c r="D59" s="21" t="s">
        <v>84</v>
      </c>
      <c r="E59" s="21">
        <v>5</v>
      </c>
      <c r="F59">
        <v>34</v>
      </c>
      <c r="G59">
        <v>113</v>
      </c>
      <c r="H59">
        <v>138</v>
      </c>
      <c r="I59">
        <v>0.67730000000000001</v>
      </c>
      <c r="J59" s="87">
        <v>56.4</v>
      </c>
      <c r="K59" s="21">
        <v>8.1</v>
      </c>
      <c r="L59" s="55">
        <v>49</v>
      </c>
      <c r="M59" s="55">
        <v>128</v>
      </c>
      <c r="N59" s="55">
        <v>43</v>
      </c>
      <c r="O59" s="55">
        <v>128</v>
      </c>
      <c r="P59" s="53">
        <v>692</v>
      </c>
    </row>
    <row r="60" spans="1:16">
      <c r="A60" s="93">
        <v>45070</v>
      </c>
      <c r="B60" s="94">
        <v>2</v>
      </c>
      <c r="C60" s="74">
        <v>2</v>
      </c>
      <c r="D60" s="75" t="s">
        <v>85</v>
      </c>
      <c r="E60" s="75">
        <v>5</v>
      </c>
      <c r="F60" s="74">
        <v>32</v>
      </c>
      <c r="G60" s="74">
        <v>127</v>
      </c>
      <c r="H60" s="74">
        <v>138</v>
      </c>
      <c r="I60" s="74">
        <v>0.63729999999999998</v>
      </c>
      <c r="J60" s="94">
        <v>53.2</v>
      </c>
      <c r="K60" s="75">
        <v>8.1</v>
      </c>
      <c r="L60" s="52">
        <v>34</v>
      </c>
      <c r="M60" s="52">
        <v>128</v>
      </c>
      <c r="N60" s="52">
        <v>43</v>
      </c>
      <c r="O60" s="52">
        <v>128</v>
      </c>
      <c r="P60" s="95">
        <v>402</v>
      </c>
    </row>
    <row r="61" spans="1:16">
      <c r="A61" s="86">
        <v>45078</v>
      </c>
      <c r="B61" s="101">
        <v>2</v>
      </c>
      <c r="C61" s="38">
        <v>3</v>
      </c>
      <c r="D61" s="21" t="s">
        <v>9</v>
      </c>
      <c r="E61" s="21">
        <v>1</v>
      </c>
      <c r="F61" s="38">
        <v>32</v>
      </c>
      <c r="G61" s="38">
        <v>126</v>
      </c>
      <c r="H61" s="38">
        <v>120</v>
      </c>
      <c r="I61" s="38">
        <v>0.64078000000000002</v>
      </c>
      <c r="J61" s="101">
        <v>56.4</v>
      </c>
      <c r="K61" s="37">
        <v>7.8</v>
      </c>
      <c r="L61" s="38">
        <v>35</v>
      </c>
      <c r="M61" s="38">
        <v>128</v>
      </c>
      <c r="N61" s="38">
        <v>140</v>
      </c>
      <c r="O61" s="38">
        <v>128</v>
      </c>
      <c r="P61" s="53">
        <v>462</v>
      </c>
    </row>
    <row r="62" spans="1:16">
      <c r="A62" s="86">
        <f>A61</f>
        <v>45078</v>
      </c>
      <c r="B62" s="87">
        <v>2</v>
      </c>
      <c r="C62">
        <v>3</v>
      </c>
      <c r="D62" s="21" t="s">
        <v>83</v>
      </c>
      <c r="E62" s="21">
        <f>E61</f>
        <v>1</v>
      </c>
      <c r="F62" s="31">
        <f>(F63+F64)/2</f>
        <v>32</v>
      </c>
      <c r="G62" s="31">
        <f t="shared" ref="G62:P62" si="15">(G63+G64)/2</f>
        <v>126</v>
      </c>
      <c r="H62" s="31">
        <f t="shared" si="15"/>
        <v>120</v>
      </c>
      <c r="I62" s="64">
        <f t="shared" si="15"/>
        <v>0.63978000000000002</v>
      </c>
      <c r="J62" s="31">
        <f t="shared" si="15"/>
        <v>56.099999999999994</v>
      </c>
      <c r="K62" s="64">
        <f t="shared" si="15"/>
        <v>7.8</v>
      </c>
      <c r="L62" s="31">
        <f t="shared" si="15"/>
        <v>31.5</v>
      </c>
      <c r="M62" s="31">
        <f t="shared" si="15"/>
        <v>128</v>
      </c>
      <c r="N62" s="31">
        <f t="shared" si="15"/>
        <v>35</v>
      </c>
      <c r="O62" s="64">
        <f t="shared" si="15"/>
        <v>128</v>
      </c>
      <c r="P62" s="64">
        <f t="shared" si="15"/>
        <v>522</v>
      </c>
    </row>
    <row r="63" spans="1:16">
      <c r="A63" s="86">
        <v>45078</v>
      </c>
      <c r="B63" s="101">
        <v>2</v>
      </c>
      <c r="C63" s="38">
        <v>3</v>
      </c>
      <c r="D63" s="21" t="s">
        <v>84</v>
      </c>
      <c r="E63" s="21">
        <v>1</v>
      </c>
      <c r="F63" s="38">
        <v>33</v>
      </c>
      <c r="G63" s="38">
        <v>122</v>
      </c>
      <c r="H63" s="38">
        <v>120</v>
      </c>
      <c r="I63" s="38">
        <v>0.65178000000000003</v>
      </c>
      <c r="J63" s="101">
        <v>57.8</v>
      </c>
      <c r="K63" s="37">
        <v>7.8</v>
      </c>
      <c r="L63" s="38">
        <v>40</v>
      </c>
      <c r="M63" s="38">
        <v>128</v>
      </c>
      <c r="N63" s="38">
        <v>35</v>
      </c>
      <c r="O63" s="38">
        <v>128</v>
      </c>
      <c r="P63" s="53">
        <v>652</v>
      </c>
    </row>
    <row r="64" spans="1:16">
      <c r="A64" s="96">
        <v>45078</v>
      </c>
      <c r="B64" s="102">
        <v>2</v>
      </c>
      <c r="C64" s="103">
        <v>3</v>
      </c>
      <c r="D64" s="91" t="s">
        <v>85</v>
      </c>
      <c r="E64" s="91">
        <v>1</v>
      </c>
      <c r="F64" s="103">
        <v>31</v>
      </c>
      <c r="G64" s="103">
        <v>130</v>
      </c>
      <c r="H64" s="103">
        <v>120</v>
      </c>
      <c r="I64" s="103">
        <v>0.62778</v>
      </c>
      <c r="J64" s="102">
        <v>54.4</v>
      </c>
      <c r="K64" s="104">
        <v>7.8</v>
      </c>
      <c r="L64" s="103">
        <v>23</v>
      </c>
      <c r="M64" s="103">
        <v>128</v>
      </c>
      <c r="N64" s="103">
        <v>35</v>
      </c>
      <c r="O64" s="103">
        <v>128</v>
      </c>
      <c r="P64" s="100">
        <v>392</v>
      </c>
    </row>
    <row r="65" spans="1:16">
      <c r="A65" s="86">
        <v>45078</v>
      </c>
      <c r="B65" s="101">
        <v>2</v>
      </c>
      <c r="C65" s="38">
        <v>3</v>
      </c>
      <c r="D65" s="21" t="s">
        <v>9</v>
      </c>
      <c r="E65" s="21">
        <v>2</v>
      </c>
      <c r="F65" s="38">
        <v>32</v>
      </c>
      <c r="G65" s="38">
        <v>128</v>
      </c>
      <c r="H65" s="38">
        <v>126</v>
      </c>
      <c r="I65" s="38">
        <v>0.63341999999999998</v>
      </c>
      <c r="J65" s="101">
        <v>56.7</v>
      </c>
      <c r="K65" s="37">
        <v>6.9</v>
      </c>
      <c r="L65" s="38">
        <v>31</v>
      </c>
      <c r="M65" s="38">
        <v>128</v>
      </c>
      <c r="N65" s="38">
        <v>146</v>
      </c>
      <c r="O65" s="38">
        <v>128</v>
      </c>
      <c r="P65" s="53">
        <v>487</v>
      </c>
    </row>
    <row r="66" spans="1:16">
      <c r="A66" s="86">
        <f>A65</f>
        <v>45078</v>
      </c>
      <c r="B66" s="87">
        <v>2</v>
      </c>
      <c r="C66">
        <v>3</v>
      </c>
      <c r="D66" s="21" t="s">
        <v>83</v>
      </c>
      <c r="E66" s="21">
        <f>E65</f>
        <v>2</v>
      </c>
      <c r="F66" s="31">
        <f>(F67+F68)/2</f>
        <v>32</v>
      </c>
      <c r="G66" s="31">
        <f t="shared" ref="G66:P66" si="16">(G67+G68)/2</f>
        <v>127.5</v>
      </c>
      <c r="H66" s="31">
        <f t="shared" si="16"/>
        <v>126</v>
      </c>
      <c r="I66" s="64">
        <f t="shared" si="16"/>
        <v>0.63641999999999999</v>
      </c>
      <c r="J66" s="31">
        <f t="shared" si="16"/>
        <v>56.099999999999994</v>
      </c>
      <c r="K66" s="64">
        <f t="shared" si="16"/>
        <v>6.9</v>
      </c>
      <c r="L66" s="31">
        <f t="shared" si="16"/>
        <v>33</v>
      </c>
      <c r="M66" s="31">
        <f t="shared" si="16"/>
        <v>128</v>
      </c>
      <c r="N66" s="31">
        <f t="shared" si="16"/>
        <v>31</v>
      </c>
      <c r="O66" s="64">
        <f t="shared" si="16"/>
        <v>128</v>
      </c>
      <c r="P66" s="64">
        <f t="shared" si="16"/>
        <v>557</v>
      </c>
    </row>
    <row r="67" spans="1:16">
      <c r="A67" s="86">
        <v>45078</v>
      </c>
      <c r="B67" s="101">
        <v>2</v>
      </c>
      <c r="C67" s="38">
        <v>3</v>
      </c>
      <c r="D67" s="21" t="s">
        <v>84</v>
      </c>
      <c r="E67" s="21">
        <v>2</v>
      </c>
      <c r="F67" s="38">
        <v>33</v>
      </c>
      <c r="G67" s="38">
        <v>122</v>
      </c>
      <c r="H67" s="38">
        <v>126</v>
      </c>
      <c r="I67" s="38">
        <v>0.65242</v>
      </c>
      <c r="J67" s="101">
        <v>57.8</v>
      </c>
      <c r="K67" s="37">
        <v>6.9</v>
      </c>
      <c r="L67" s="38">
        <v>41</v>
      </c>
      <c r="M67" s="38">
        <v>128</v>
      </c>
      <c r="N67" s="38">
        <v>31</v>
      </c>
      <c r="O67" s="38">
        <v>128</v>
      </c>
      <c r="P67" s="53">
        <v>697</v>
      </c>
    </row>
    <row r="68" spans="1:16">
      <c r="A68" s="96">
        <v>45078</v>
      </c>
      <c r="B68" s="102">
        <v>2</v>
      </c>
      <c r="C68" s="103">
        <v>3</v>
      </c>
      <c r="D68" s="91" t="s">
        <v>85</v>
      </c>
      <c r="E68" s="91">
        <v>2</v>
      </c>
      <c r="F68" s="103">
        <v>31</v>
      </c>
      <c r="G68" s="103">
        <v>133</v>
      </c>
      <c r="H68" s="103">
        <v>126</v>
      </c>
      <c r="I68" s="103">
        <v>0.62041999999999997</v>
      </c>
      <c r="J68" s="102">
        <v>54.4</v>
      </c>
      <c r="K68" s="104">
        <v>6.9</v>
      </c>
      <c r="L68" s="103">
        <v>25</v>
      </c>
      <c r="M68" s="103">
        <v>128</v>
      </c>
      <c r="N68" s="103">
        <v>31</v>
      </c>
      <c r="O68" s="103">
        <v>128</v>
      </c>
      <c r="P68" s="100">
        <v>417</v>
      </c>
    </row>
    <row r="69" spans="1:16">
      <c r="A69" s="86">
        <v>45078</v>
      </c>
      <c r="B69" s="101">
        <v>2</v>
      </c>
      <c r="C69" s="38">
        <v>3</v>
      </c>
      <c r="D69" s="21" t="s">
        <v>9</v>
      </c>
      <c r="E69" s="21">
        <v>3</v>
      </c>
      <c r="F69" s="38">
        <v>33</v>
      </c>
      <c r="G69" s="38">
        <v>122</v>
      </c>
      <c r="H69" s="38">
        <v>124</v>
      </c>
      <c r="I69" s="38">
        <v>0.65258000000000005</v>
      </c>
      <c r="J69" s="101">
        <v>56.1</v>
      </c>
      <c r="K69" s="37">
        <v>7.9</v>
      </c>
      <c r="L69" s="38">
        <v>37</v>
      </c>
      <c r="M69" s="38">
        <v>128</v>
      </c>
      <c r="N69" s="38">
        <v>119</v>
      </c>
      <c r="O69" s="38">
        <v>128</v>
      </c>
      <c r="P69" s="53">
        <v>507</v>
      </c>
    </row>
    <row r="70" spans="1:16">
      <c r="A70" s="86">
        <f>A69</f>
        <v>45078</v>
      </c>
      <c r="B70" s="87">
        <v>2</v>
      </c>
      <c r="C70">
        <v>3</v>
      </c>
      <c r="D70" s="21" t="s">
        <v>83</v>
      </c>
      <c r="E70" s="21">
        <f>E69</f>
        <v>3</v>
      </c>
      <c r="F70" s="31">
        <f>(F71+F72)/2</f>
        <v>32.5</v>
      </c>
      <c r="G70" s="31">
        <f t="shared" ref="G70:P70" si="17">(G71+G72)/2</f>
        <v>124</v>
      </c>
      <c r="H70" s="31">
        <f t="shared" si="17"/>
        <v>124</v>
      </c>
      <c r="I70" s="64">
        <f t="shared" si="17"/>
        <v>0.64558000000000004</v>
      </c>
      <c r="J70" s="31">
        <f t="shared" si="17"/>
        <v>56</v>
      </c>
      <c r="K70" s="64">
        <f t="shared" si="17"/>
        <v>7.9</v>
      </c>
      <c r="L70" s="31">
        <f t="shared" si="17"/>
        <v>36</v>
      </c>
      <c r="M70" s="31">
        <f t="shared" si="17"/>
        <v>128</v>
      </c>
      <c r="N70" s="31">
        <f t="shared" si="17"/>
        <v>37</v>
      </c>
      <c r="O70" s="64">
        <f t="shared" si="17"/>
        <v>128</v>
      </c>
      <c r="P70" s="64">
        <f t="shared" si="17"/>
        <v>532</v>
      </c>
    </row>
    <row r="71" spans="1:16">
      <c r="A71" s="86">
        <v>45078</v>
      </c>
      <c r="B71" s="101">
        <v>2</v>
      </c>
      <c r="C71" s="38">
        <v>3</v>
      </c>
      <c r="D71" s="21" t="s">
        <v>84</v>
      </c>
      <c r="E71" s="21">
        <v>3</v>
      </c>
      <c r="F71" s="38">
        <v>33</v>
      </c>
      <c r="G71" s="38">
        <v>119</v>
      </c>
      <c r="H71" s="38">
        <v>124</v>
      </c>
      <c r="I71" s="38">
        <v>0.65858000000000005</v>
      </c>
      <c r="J71" s="101">
        <v>57.3</v>
      </c>
      <c r="K71" s="37">
        <v>7.9</v>
      </c>
      <c r="L71" s="38">
        <v>43</v>
      </c>
      <c r="M71" s="38">
        <v>128</v>
      </c>
      <c r="N71" s="38">
        <v>37</v>
      </c>
      <c r="O71" s="38">
        <v>128</v>
      </c>
      <c r="P71" s="53">
        <v>637</v>
      </c>
    </row>
    <row r="72" spans="1:16">
      <c r="A72" s="96">
        <v>45078</v>
      </c>
      <c r="B72" s="102">
        <v>2</v>
      </c>
      <c r="C72" s="103">
        <v>3</v>
      </c>
      <c r="D72" s="91" t="s">
        <v>85</v>
      </c>
      <c r="E72" s="91">
        <v>3</v>
      </c>
      <c r="F72" s="103">
        <v>32</v>
      </c>
      <c r="G72" s="103">
        <v>129</v>
      </c>
      <c r="H72" s="103">
        <v>124</v>
      </c>
      <c r="I72" s="103">
        <v>0.63258000000000003</v>
      </c>
      <c r="J72" s="102">
        <v>54.7</v>
      </c>
      <c r="K72" s="104">
        <v>7.9</v>
      </c>
      <c r="L72" s="103">
        <v>29</v>
      </c>
      <c r="M72" s="103">
        <v>128</v>
      </c>
      <c r="N72" s="103">
        <v>37</v>
      </c>
      <c r="O72" s="103">
        <v>128</v>
      </c>
      <c r="P72" s="100">
        <v>427</v>
      </c>
    </row>
    <row r="73" spans="1:16">
      <c r="A73" s="86">
        <v>45078</v>
      </c>
      <c r="B73" s="101">
        <v>2</v>
      </c>
      <c r="C73" s="38">
        <v>3</v>
      </c>
      <c r="D73" s="21" t="s">
        <v>9</v>
      </c>
      <c r="E73" s="21">
        <v>4</v>
      </c>
      <c r="F73" s="38">
        <v>32</v>
      </c>
      <c r="G73" s="38">
        <v>126</v>
      </c>
      <c r="H73" s="38">
        <v>107</v>
      </c>
      <c r="I73" s="38">
        <v>0.63946999999999998</v>
      </c>
      <c r="J73" s="101">
        <v>55.5</v>
      </c>
      <c r="K73" s="37">
        <v>7.6</v>
      </c>
      <c r="L73" s="38">
        <v>34</v>
      </c>
      <c r="M73" s="38">
        <v>128</v>
      </c>
      <c r="N73" s="38">
        <v>109</v>
      </c>
      <c r="O73" s="38">
        <v>128</v>
      </c>
      <c r="P73" s="53">
        <v>632</v>
      </c>
    </row>
    <row r="74" spans="1:16">
      <c r="A74" s="86">
        <f>A73</f>
        <v>45078</v>
      </c>
      <c r="B74" s="87">
        <v>2</v>
      </c>
      <c r="C74">
        <v>3</v>
      </c>
      <c r="D74" s="21" t="s">
        <v>83</v>
      </c>
      <c r="E74" s="21">
        <f>E73</f>
        <v>4</v>
      </c>
      <c r="F74" s="31">
        <f>(F75+F76)/2</f>
        <v>32</v>
      </c>
      <c r="G74" s="31">
        <f t="shared" ref="G74:P74" si="18">(G75+G76)/2</f>
        <v>126</v>
      </c>
      <c r="H74" s="31">
        <f t="shared" si="18"/>
        <v>107</v>
      </c>
      <c r="I74" s="64">
        <f t="shared" si="18"/>
        <v>0.64046999999999998</v>
      </c>
      <c r="J74" s="31">
        <f t="shared" si="18"/>
        <v>56</v>
      </c>
      <c r="K74" s="64">
        <f t="shared" si="18"/>
        <v>7.6</v>
      </c>
      <c r="L74" s="31">
        <f t="shared" si="18"/>
        <v>33.5</v>
      </c>
      <c r="M74" s="31">
        <f t="shared" si="18"/>
        <v>128</v>
      </c>
      <c r="N74" s="31">
        <f t="shared" si="18"/>
        <v>34</v>
      </c>
      <c r="O74" s="64">
        <f t="shared" si="18"/>
        <v>128</v>
      </c>
      <c r="P74" s="64">
        <f t="shared" si="18"/>
        <v>592</v>
      </c>
    </row>
    <row r="75" spans="1:16">
      <c r="A75" s="86">
        <v>45078</v>
      </c>
      <c r="B75" s="101">
        <v>2</v>
      </c>
      <c r="C75" s="38">
        <v>3</v>
      </c>
      <c r="D75" s="21" t="s">
        <v>84</v>
      </c>
      <c r="E75" s="21">
        <v>4</v>
      </c>
      <c r="F75" s="38">
        <v>33</v>
      </c>
      <c r="G75" s="38">
        <v>122</v>
      </c>
      <c r="H75" s="38">
        <v>107</v>
      </c>
      <c r="I75" s="38">
        <v>0.65246999999999999</v>
      </c>
      <c r="J75" s="101">
        <v>57.3</v>
      </c>
      <c r="K75" s="37">
        <v>7.6</v>
      </c>
      <c r="L75" s="38">
        <v>39</v>
      </c>
      <c r="M75" s="38">
        <v>128</v>
      </c>
      <c r="N75" s="38">
        <v>34</v>
      </c>
      <c r="O75" s="38">
        <v>128</v>
      </c>
      <c r="P75" s="53">
        <v>722</v>
      </c>
    </row>
    <row r="76" spans="1:16">
      <c r="A76" s="96">
        <v>45078</v>
      </c>
      <c r="B76" s="102">
        <v>2</v>
      </c>
      <c r="C76" s="103">
        <v>3</v>
      </c>
      <c r="D76" s="91" t="s">
        <v>85</v>
      </c>
      <c r="E76" s="91">
        <v>4</v>
      </c>
      <c r="F76" s="103">
        <v>31</v>
      </c>
      <c r="G76" s="103">
        <v>130</v>
      </c>
      <c r="H76" s="103">
        <v>107</v>
      </c>
      <c r="I76" s="103">
        <v>0.62846999999999997</v>
      </c>
      <c r="J76" s="102">
        <v>54.7</v>
      </c>
      <c r="K76" s="104">
        <v>7.6</v>
      </c>
      <c r="L76" s="103">
        <v>28</v>
      </c>
      <c r="M76" s="103">
        <v>128</v>
      </c>
      <c r="N76" s="103">
        <v>34</v>
      </c>
      <c r="O76" s="103">
        <v>128</v>
      </c>
      <c r="P76" s="100">
        <v>462</v>
      </c>
    </row>
    <row r="77" spans="1:16">
      <c r="A77" s="86">
        <v>45078</v>
      </c>
      <c r="B77" s="101">
        <v>2</v>
      </c>
      <c r="C77" s="38">
        <v>3</v>
      </c>
      <c r="D77" s="21" t="s">
        <v>9</v>
      </c>
      <c r="E77" s="21">
        <v>5</v>
      </c>
      <c r="F77" s="38">
        <v>31</v>
      </c>
      <c r="G77" s="38">
        <v>130</v>
      </c>
      <c r="H77" s="38">
        <v>130</v>
      </c>
      <c r="I77" s="38">
        <v>0.63</v>
      </c>
      <c r="J77" s="101">
        <v>56.1</v>
      </c>
      <c r="K77" s="37">
        <v>7.6</v>
      </c>
      <c r="L77" s="38">
        <v>31</v>
      </c>
      <c r="M77" s="38">
        <v>128</v>
      </c>
      <c r="N77" s="38">
        <v>131</v>
      </c>
      <c r="O77" s="38">
        <v>128</v>
      </c>
      <c r="P77" s="53">
        <v>558</v>
      </c>
    </row>
    <row r="78" spans="1:16">
      <c r="A78" s="86">
        <f>A77</f>
        <v>45078</v>
      </c>
      <c r="B78" s="87">
        <v>2</v>
      </c>
      <c r="C78">
        <v>3</v>
      </c>
      <c r="D78" s="21" t="s">
        <v>83</v>
      </c>
      <c r="E78" s="21">
        <f>E77</f>
        <v>5</v>
      </c>
      <c r="F78" s="31">
        <f>(F79+F80)/2</f>
        <v>31.5</v>
      </c>
      <c r="G78" s="31">
        <f t="shared" ref="G78:P78" si="19">(G79+G80)/2</f>
        <v>128.5</v>
      </c>
      <c r="H78" s="31">
        <f t="shared" si="19"/>
        <v>130</v>
      </c>
      <c r="I78" s="64">
        <f t="shared" si="19"/>
        <v>0.63250000000000006</v>
      </c>
      <c r="J78" s="31">
        <f>(J79+J80)/2</f>
        <v>55.5</v>
      </c>
      <c r="K78" s="64">
        <f t="shared" si="19"/>
        <v>7.6</v>
      </c>
      <c r="L78" s="31">
        <f t="shared" si="19"/>
        <v>33.5</v>
      </c>
      <c r="M78" s="31">
        <f t="shared" si="19"/>
        <v>128</v>
      </c>
      <c r="N78" s="31">
        <f t="shared" si="19"/>
        <v>31</v>
      </c>
      <c r="O78" s="64">
        <f t="shared" si="19"/>
        <v>128</v>
      </c>
      <c r="P78" s="64">
        <f t="shared" si="19"/>
        <v>603</v>
      </c>
    </row>
    <row r="79" spans="1:16">
      <c r="A79" s="86">
        <v>45078</v>
      </c>
      <c r="B79" s="101">
        <v>2</v>
      </c>
      <c r="C79" s="38">
        <v>3</v>
      </c>
      <c r="D79" s="21" t="s">
        <v>84</v>
      </c>
      <c r="E79" s="21">
        <v>5</v>
      </c>
      <c r="F79" s="38">
        <v>32</v>
      </c>
      <c r="G79" s="38">
        <v>124</v>
      </c>
      <c r="H79" s="38">
        <v>130</v>
      </c>
      <c r="I79" s="38">
        <v>0.64500000000000002</v>
      </c>
      <c r="J79" s="101">
        <v>57.5</v>
      </c>
      <c r="K79" s="37">
        <v>7.6</v>
      </c>
      <c r="L79" s="38">
        <v>41</v>
      </c>
      <c r="M79" s="38">
        <v>128</v>
      </c>
      <c r="N79" s="38">
        <v>31</v>
      </c>
      <c r="O79" s="38">
        <v>128</v>
      </c>
      <c r="P79" s="53">
        <v>738</v>
      </c>
    </row>
    <row r="80" spans="1:16">
      <c r="A80" s="96">
        <v>45078</v>
      </c>
      <c r="B80" s="105">
        <v>2</v>
      </c>
      <c r="C80" s="45">
        <v>3</v>
      </c>
      <c r="D80" s="75" t="s">
        <v>85</v>
      </c>
      <c r="E80" s="75">
        <v>5</v>
      </c>
      <c r="F80" s="45">
        <v>31</v>
      </c>
      <c r="G80" s="45">
        <v>133</v>
      </c>
      <c r="H80" s="45">
        <v>130</v>
      </c>
      <c r="I80" s="45">
        <v>0.62</v>
      </c>
      <c r="J80" s="105">
        <v>53.5</v>
      </c>
      <c r="K80" s="44">
        <v>7.6</v>
      </c>
      <c r="L80" s="45">
        <v>26</v>
      </c>
      <c r="M80" s="45">
        <v>128</v>
      </c>
      <c r="N80" s="45">
        <v>31</v>
      </c>
      <c r="O80" s="45">
        <v>128</v>
      </c>
      <c r="P80" s="95">
        <v>468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6"/>
  <sheetViews>
    <sheetView workbookViewId="0">
      <selection activeCell="K24" sqref="K24"/>
    </sheetView>
  </sheetViews>
  <sheetFormatPr defaultRowHeight="14.4"/>
  <sheetData>
    <row r="1" spans="1:21">
      <c r="A1" t="s">
        <v>86</v>
      </c>
      <c r="B1" t="s">
        <v>0</v>
      </c>
      <c r="C1" t="s">
        <v>46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</row>
    <row r="2" spans="1:21">
      <c r="A2" t="s">
        <v>96</v>
      </c>
      <c r="B2">
        <v>2</v>
      </c>
      <c r="C2">
        <v>1</v>
      </c>
      <c r="D2">
        <v>2023</v>
      </c>
      <c r="E2">
        <v>11</v>
      </c>
      <c r="F2">
        <v>16</v>
      </c>
      <c r="G2">
        <v>17</v>
      </c>
      <c r="H2">
        <v>33</v>
      </c>
      <c r="I2">
        <v>29</v>
      </c>
      <c r="J2">
        <v>200</v>
      </c>
      <c r="K2">
        <v>75</v>
      </c>
      <c r="L2">
        <v>50</v>
      </c>
      <c r="M2">
        <v>100</v>
      </c>
      <c r="N2">
        <v>80</v>
      </c>
      <c r="O2">
        <v>96</v>
      </c>
      <c r="P2">
        <v>84</v>
      </c>
      <c r="Q2">
        <v>102</v>
      </c>
      <c r="R2">
        <v>86</v>
      </c>
      <c r="S2">
        <v>96</v>
      </c>
      <c r="T2">
        <v>92</v>
      </c>
      <c r="U2">
        <v>255</v>
      </c>
    </row>
    <row r="3" spans="1:21">
      <c r="A3" t="s">
        <v>96</v>
      </c>
      <c r="B3">
        <v>2</v>
      </c>
      <c r="C3">
        <v>2</v>
      </c>
      <c r="D3">
        <v>2023</v>
      </c>
      <c r="E3">
        <v>11</v>
      </c>
      <c r="F3">
        <v>16</v>
      </c>
      <c r="G3">
        <v>17</v>
      </c>
      <c r="H3">
        <v>34</v>
      </c>
      <c r="I3">
        <v>10</v>
      </c>
      <c r="J3">
        <v>250</v>
      </c>
      <c r="K3">
        <v>75</v>
      </c>
      <c r="L3">
        <v>125</v>
      </c>
      <c r="M3">
        <v>75</v>
      </c>
      <c r="N3">
        <v>105</v>
      </c>
      <c r="O3">
        <v>81</v>
      </c>
      <c r="P3">
        <v>99</v>
      </c>
      <c r="Q3">
        <v>77</v>
      </c>
      <c r="R3">
        <v>97</v>
      </c>
      <c r="S3">
        <v>77</v>
      </c>
      <c r="T3">
        <v>87.5</v>
      </c>
      <c r="U3">
        <v>255</v>
      </c>
    </row>
    <row r="4" spans="1:21">
      <c r="A4" t="s">
        <v>96</v>
      </c>
      <c r="B4">
        <v>2</v>
      </c>
      <c r="C4">
        <v>3</v>
      </c>
      <c r="D4">
        <v>2023</v>
      </c>
      <c r="E4">
        <v>11</v>
      </c>
      <c r="F4">
        <v>16</v>
      </c>
      <c r="G4">
        <v>17</v>
      </c>
      <c r="H4">
        <v>34</v>
      </c>
      <c r="I4">
        <v>47</v>
      </c>
      <c r="J4">
        <v>35</v>
      </c>
      <c r="K4">
        <v>85</v>
      </c>
      <c r="L4">
        <v>135</v>
      </c>
      <c r="M4">
        <v>55</v>
      </c>
      <c r="N4">
        <v>95</v>
      </c>
      <c r="O4">
        <v>81</v>
      </c>
      <c r="P4">
        <v>93</v>
      </c>
      <c r="Q4">
        <v>83</v>
      </c>
      <c r="R4">
        <v>91</v>
      </c>
      <c r="S4">
        <v>73</v>
      </c>
      <c r="T4">
        <v>85</v>
      </c>
      <c r="U4">
        <v>255</v>
      </c>
    </row>
    <row r="5" spans="1:21">
      <c r="A5" t="s">
        <v>96</v>
      </c>
      <c r="B5">
        <v>2</v>
      </c>
      <c r="C5">
        <v>4</v>
      </c>
      <c r="D5">
        <v>2023</v>
      </c>
      <c r="E5">
        <v>11</v>
      </c>
      <c r="F5">
        <v>16</v>
      </c>
      <c r="G5">
        <v>17</v>
      </c>
      <c r="H5">
        <v>35</v>
      </c>
      <c r="I5">
        <v>18</v>
      </c>
      <c r="J5">
        <v>23</v>
      </c>
      <c r="K5">
        <v>73</v>
      </c>
      <c r="L5">
        <v>48</v>
      </c>
      <c r="M5">
        <v>98</v>
      </c>
      <c r="N5">
        <v>68</v>
      </c>
      <c r="O5">
        <v>92</v>
      </c>
      <c r="P5">
        <v>78</v>
      </c>
      <c r="Q5">
        <v>92</v>
      </c>
      <c r="R5">
        <v>76</v>
      </c>
      <c r="S5">
        <v>90</v>
      </c>
      <c r="T5">
        <v>84</v>
      </c>
      <c r="U5">
        <v>255</v>
      </c>
    </row>
    <row r="6" spans="1:21">
      <c r="A6" t="s">
        <v>96</v>
      </c>
      <c r="B6">
        <v>2</v>
      </c>
      <c r="C6">
        <v>5</v>
      </c>
      <c r="D6">
        <v>2023</v>
      </c>
      <c r="E6">
        <v>11</v>
      </c>
      <c r="F6">
        <v>16</v>
      </c>
      <c r="G6">
        <v>17</v>
      </c>
      <c r="H6">
        <v>35</v>
      </c>
      <c r="I6">
        <v>51</v>
      </c>
      <c r="J6">
        <v>252</v>
      </c>
      <c r="K6">
        <v>77</v>
      </c>
      <c r="L6">
        <v>102</v>
      </c>
      <c r="M6">
        <v>72</v>
      </c>
      <c r="N6">
        <v>92</v>
      </c>
      <c r="O6">
        <v>82</v>
      </c>
      <c r="P6">
        <v>98</v>
      </c>
      <c r="Q6">
        <v>76</v>
      </c>
      <c r="R6">
        <v>90</v>
      </c>
      <c r="S6">
        <v>72</v>
      </c>
      <c r="T6">
        <v>84</v>
      </c>
      <c r="U6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5E8AC-8D68-4E6E-BA4C-4EFA14629D29}">
  <dimension ref="A1:U11"/>
  <sheetViews>
    <sheetView workbookViewId="0">
      <selection activeCell="E17" sqref="E17"/>
    </sheetView>
  </sheetViews>
  <sheetFormatPr defaultRowHeight="14.4"/>
  <sheetData>
    <row r="1" spans="1:21">
      <c r="A1" t="s">
        <v>86</v>
      </c>
      <c r="B1" t="s">
        <v>0</v>
      </c>
      <c r="C1" t="s">
        <v>46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</row>
    <row r="2" spans="1:21">
      <c r="A2" t="s">
        <v>142</v>
      </c>
      <c r="B2">
        <v>1</v>
      </c>
      <c r="C2">
        <v>1</v>
      </c>
      <c r="D2">
        <v>2023</v>
      </c>
      <c r="E2">
        <v>11</v>
      </c>
      <c r="F2">
        <v>22</v>
      </c>
      <c r="G2">
        <v>14</v>
      </c>
      <c r="H2">
        <v>20</v>
      </c>
      <c r="I2">
        <v>52</v>
      </c>
      <c r="J2">
        <v>200</v>
      </c>
      <c r="K2">
        <v>50</v>
      </c>
      <c r="L2">
        <v>100</v>
      </c>
      <c r="M2">
        <v>30</v>
      </c>
      <c r="N2">
        <v>100</v>
      </c>
      <c r="O2">
        <v>62</v>
      </c>
      <c r="P2">
        <v>88</v>
      </c>
      <c r="Q2">
        <v>66</v>
      </c>
      <c r="R2">
        <v>94</v>
      </c>
      <c r="S2">
        <v>58</v>
      </c>
      <c r="T2">
        <v>76.5</v>
      </c>
      <c r="U2">
        <v>255</v>
      </c>
    </row>
    <row r="3" spans="1:21">
      <c r="A3" t="s">
        <v>142</v>
      </c>
      <c r="B3">
        <v>1</v>
      </c>
      <c r="C3">
        <v>2</v>
      </c>
      <c r="D3">
        <v>2023</v>
      </c>
      <c r="E3">
        <v>11</v>
      </c>
      <c r="F3">
        <v>22</v>
      </c>
      <c r="G3">
        <v>14</v>
      </c>
      <c r="H3">
        <v>21</v>
      </c>
      <c r="I3">
        <v>28</v>
      </c>
      <c r="J3">
        <v>250</v>
      </c>
      <c r="K3">
        <v>50</v>
      </c>
      <c r="L3">
        <v>100</v>
      </c>
      <c r="M3">
        <v>60</v>
      </c>
      <c r="N3">
        <v>90</v>
      </c>
      <c r="O3">
        <v>64</v>
      </c>
      <c r="P3">
        <v>82</v>
      </c>
      <c r="Q3">
        <v>70</v>
      </c>
      <c r="R3">
        <v>78</v>
      </c>
      <c r="S3">
        <v>68</v>
      </c>
      <c r="T3">
        <v>74.5</v>
      </c>
      <c r="U3">
        <v>255</v>
      </c>
    </row>
    <row r="4" spans="1:21">
      <c r="A4" t="s">
        <v>142</v>
      </c>
      <c r="B4">
        <v>1</v>
      </c>
      <c r="C4">
        <v>3</v>
      </c>
      <c r="D4">
        <v>2023</v>
      </c>
      <c r="E4">
        <v>11</v>
      </c>
      <c r="F4">
        <v>22</v>
      </c>
      <c r="G4">
        <v>14</v>
      </c>
      <c r="H4">
        <v>22</v>
      </c>
      <c r="I4">
        <v>2</v>
      </c>
      <c r="J4">
        <v>35</v>
      </c>
      <c r="K4">
        <v>110</v>
      </c>
      <c r="L4">
        <v>35</v>
      </c>
      <c r="M4">
        <v>105</v>
      </c>
      <c r="N4">
        <v>45</v>
      </c>
      <c r="O4">
        <v>85</v>
      </c>
      <c r="P4">
        <v>63</v>
      </c>
      <c r="Q4">
        <v>79</v>
      </c>
      <c r="R4">
        <v>59</v>
      </c>
      <c r="S4">
        <v>83</v>
      </c>
      <c r="T4">
        <v>71</v>
      </c>
      <c r="U4">
        <v>255</v>
      </c>
    </row>
    <row r="5" spans="1:21">
      <c r="A5" t="s">
        <v>142</v>
      </c>
      <c r="B5">
        <v>1</v>
      </c>
      <c r="C5">
        <v>4</v>
      </c>
      <c r="D5">
        <v>2023</v>
      </c>
      <c r="E5">
        <v>11</v>
      </c>
      <c r="F5">
        <v>22</v>
      </c>
      <c r="G5">
        <v>14</v>
      </c>
      <c r="H5">
        <v>22</v>
      </c>
      <c r="I5">
        <v>31</v>
      </c>
      <c r="J5">
        <v>23</v>
      </c>
      <c r="K5">
        <v>98</v>
      </c>
      <c r="L5">
        <v>48</v>
      </c>
      <c r="M5">
        <v>88</v>
      </c>
      <c r="N5">
        <v>58</v>
      </c>
      <c r="O5">
        <v>86</v>
      </c>
      <c r="P5">
        <v>66</v>
      </c>
      <c r="Q5">
        <v>84</v>
      </c>
      <c r="R5">
        <v>68</v>
      </c>
      <c r="S5">
        <v>94</v>
      </c>
      <c r="T5">
        <v>78</v>
      </c>
      <c r="U5">
        <v>255</v>
      </c>
    </row>
    <row r="6" spans="1:21">
      <c r="A6" t="s">
        <v>142</v>
      </c>
      <c r="B6">
        <v>1</v>
      </c>
      <c r="C6">
        <v>5</v>
      </c>
      <c r="D6">
        <v>2023</v>
      </c>
      <c r="E6">
        <v>11</v>
      </c>
      <c r="F6">
        <v>22</v>
      </c>
      <c r="G6">
        <v>14</v>
      </c>
      <c r="H6">
        <v>23</v>
      </c>
      <c r="I6">
        <v>3</v>
      </c>
      <c r="J6">
        <v>252</v>
      </c>
      <c r="K6">
        <v>52</v>
      </c>
      <c r="L6">
        <v>102</v>
      </c>
      <c r="M6">
        <v>52</v>
      </c>
      <c r="N6">
        <v>82</v>
      </c>
      <c r="O6">
        <v>62</v>
      </c>
      <c r="P6">
        <v>78</v>
      </c>
      <c r="Q6">
        <v>62</v>
      </c>
      <c r="R6">
        <v>74</v>
      </c>
      <c r="S6">
        <v>62</v>
      </c>
      <c r="T6">
        <v>69</v>
      </c>
      <c r="U6">
        <v>255</v>
      </c>
    </row>
    <row r="7" spans="1:21">
      <c r="A7" t="s">
        <v>142</v>
      </c>
      <c r="B7">
        <v>2</v>
      </c>
      <c r="C7">
        <v>1</v>
      </c>
      <c r="D7">
        <v>2023</v>
      </c>
      <c r="E7">
        <v>11</v>
      </c>
      <c r="F7">
        <v>22</v>
      </c>
      <c r="G7">
        <v>14</v>
      </c>
      <c r="H7">
        <v>38</v>
      </c>
      <c r="I7">
        <v>6</v>
      </c>
      <c r="J7">
        <v>250</v>
      </c>
      <c r="K7">
        <v>50</v>
      </c>
      <c r="L7">
        <v>100</v>
      </c>
      <c r="M7">
        <v>60</v>
      </c>
      <c r="N7">
        <v>80</v>
      </c>
      <c r="O7">
        <v>64</v>
      </c>
      <c r="P7">
        <v>80</v>
      </c>
      <c r="Q7">
        <v>58</v>
      </c>
      <c r="R7">
        <v>78</v>
      </c>
      <c r="S7">
        <v>62</v>
      </c>
      <c r="T7">
        <v>69.5</v>
      </c>
      <c r="U7">
        <v>255</v>
      </c>
    </row>
    <row r="8" spans="1:21">
      <c r="A8" t="s">
        <v>142</v>
      </c>
      <c r="B8">
        <v>2</v>
      </c>
      <c r="C8">
        <v>2</v>
      </c>
      <c r="D8">
        <v>2023</v>
      </c>
      <c r="E8">
        <v>11</v>
      </c>
      <c r="F8">
        <v>22</v>
      </c>
      <c r="G8">
        <v>14</v>
      </c>
      <c r="H8">
        <v>38</v>
      </c>
      <c r="I8">
        <v>51</v>
      </c>
      <c r="J8">
        <v>35</v>
      </c>
      <c r="K8">
        <v>85</v>
      </c>
      <c r="L8">
        <v>35</v>
      </c>
      <c r="M8">
        <v>75</v>
      </c>
      <c r="N8">
        <v>55</v>
      </c>
      <c r="O8">
        <v>73</v>
      </c>
      <c r="P8">
        <v>63</v>
      </c>
      <c r="Q8">
        <v>79</v>
      </c>
      <c r="R8">
        <v>75</v>
      </c>
      <c r="S8">
        <v>83</v>
      </c>
      <c r="T8">
        <v>75</v>
      </c>
      <c r="U8">
        <v>255</v>
      </c>
    </row>
    <row r="9" spans="1:21">
      <c r="A9" t="s">
        <v>142</v>
      </c>
      <c r="B9">
        <v>2</v>
      </c>
      <c r="C9">
        <v>3</v>
      </c>
      <c r="D9">
        <v>2023</v>
      </c>
      <c r="E9">
        <v>11</v>
      </c>
      <c r="F9">
        <v>22</v>
      </c>
      <c r="G9">
        <v>14</v>
      </c>
      <c r="H9">
        <v>39</v>
      </c>
      <c r="I9">
        <v>36</v>
      </c>
      <c r="J9">
        <v>23</v>
      </c>
      <c r="K9">
        <v>100</v>
      </c>
      <c r="L9">
        <v>50</v>
      </c>
      <c r="M9">
        <v>80</v>
      </c>
      <c r="N9">
        <v>50</v>
      </c>
      <c r="O9">
        <v>82</v>
      </c>
      <c r="P9">
        <v>62</v>
      </c>
      <c r="Q9">
        <v>78</v>
      </c>
      <c r="R9">
        <v>60</v>
      </c>
      <c r="S9">
        <v>76</v>
      </c>
      <c r="T9">
        <v>69</v>
      </c>
      <c r="U9">
        <v>255</v>
      </c>
    </row>
    <row r="10" spans="1:21">
      <c r="A10" t="s">
        <v>142</v>
      </c>
      <c r="B10">
        <v>2</v>
      </c>
      <c r="C10">
        <v>4</v>
      </c>
      <c r="D10">
        <v>2023</v>
      </c>
      <c r="E10">
        <v>11</v>
      </c>
      <c r="F10">
        <v>22</v>
      </c>
      <c r="G10">
        <v>14</v>
      </c>
      <c r="H10">
        <v>40</v>
      </c>
      <c r="I10">
        <v>14</v>
      </c>
      <c r="J10">
        <v>252</v>
      </c>
      <c r="K10">
        <v>52</v>
      </c>
      <c r="L10">
        <v>77</v>
      </c>
      <c r="M10">
        <v>57</v>
      </c>
      <c r="N10">
        <v>77</v>
      </c>
      <c r="O10">
        <v>71</v>
      </c>
      <c r="P10">
        <v>79</v>
      </c>
      <c r="Q10">
        <v>71</v>
      </c>
      <c r="R10">
        <v>87</v>
      </c>
      <c r="S10">
        <v>59</v>
      </c>
      <c r="T10">
        <v>74</v>
      </c>
      <c r="U10">
        <v>255</v>
      </c>
    </row>
    <row r="11" spans="1:21">
      <c r="A11" t="s">
        <v>142</v>
      </c>
      <c r="B11">
        <v>2</v>
      </c>
      <c r="C11">
        <v>5</v>
      </c>
      <c r="D11">
        <v>2023</v>
      </c>
      <c r="E11">
        <v>11</v>
      </c>
      <c r="F11">
        <v>22</v>
      </c>
      <c r="G11">
        <v>14</v>
      </c>
      <c r="H11">
        <v>40</v>
      </c>
      <c r="I11">
        <v>48</v>
      </c>
      <c r="J11">
        <v>40</v>
      </c>
      <c r="K11">
        <v>90</v>
      </c>
      <c r="L11">
        <v>40</v>
      </c>
      <c r="M11">
        <v>40</v>
      </c>
      <c r="N11">
        <v>30</v>
      </c>
      <c r="O11">
        <v>80</v>
      </c>
      <c r="P11">
        <v>62</v>
      </c>
      <c r="Q11">
        <v>76</v>
      </c>
      <c r="R11">
        <v>68</v>
      </c>
      <c r="S11">
        <v>80</v>
      </c>
      <c r="T11">
        <v>71.5</v>
      </c>
      <c r="U11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6"/>
  <sheetViews>
    <sheetView topLeftCell="AJ1" workbookViewId="0">
      <selection activeCell="AR19" sqref="AR19"/>
    </sheetView>
  </sheetViews>
  <sheetFormatPr defaultRowHeight="14.4"/>
  <sheetData>
    <row r="1" spans="1:53">
      <c r="A1" s="32" t="s">
        <v>10</v>
      </c>
      <c r="B1" s="33" t="s">
        <v>11</v>
      </c>
      <c r="C1" s="34" t="s">
        <v>12</v>
      </c>
      <c r="D1" s="34" t="s">
        <v>13</v>
      </c>
      <c r="E1" s="33" t="s">
        <v>14</v>
      </c>
      <c r="F1" s="34" t="s">
        <v>2</v>
      </c>
      <c r="G1" s="34" t="s">
        <v>1</v>
      </c>
      <c r="H1" s="34" t="s">
        <v>15</v>
      </c>
      <c r="I1" s="34" t="s">
        <v>16</v>
      </c>
      <c r="J1" s="34" t="s">
        <v>17</v>
      </c>
      <c r="K1" s="34" t="s">
        <v>18</v>
      </c>
      <c r="L1" s="34" t="s">
        <v>19</v>
      </c>
      <c r="M1" s="33" t="s">
        <v>20</v>
      </c>
      <c r="N1" s="33" t="s">
        <v>21</v>
      </c>
      <c r="O1" s="33" t="s">
        <v>22</v>
      </c>
      <c r="P1" s="33" t="s">
        <v>23</v>
      </c>
      <c r="Q1" s="34" t="s">
        <v>24</v>
      </c>
      <c r="R1" s="34" t="s">
        <v>25</v>
      </c>
      <c r="S1" s="33" t="s">
        <v>26</v>
      </c>
      <c r="T1" s="34" t="s">
        <v>5</v>
      </c>
      <c r="U1" s="34" t="s">
        <v>6</v>
      </c>
      <c r="V1" s="34" t="s">
        <v>7</v>
      </c>
      <c r="W1" s="34" t="s">
        <v>8</v>
      </c>
      <c r="X1" s="34" t="s">
        <v>27</v>
      </c>
      <c r="Y1" s="33" t="s">
        <v>28</v>
      </c>
      <c r="Z1" s="34" t="s">
        <v>29</v>
      </c>
      <c r="AA1" s="33" t="s">
        <v>30</v>
      </c>
      <c r="AB1" s="34" t="s">
        <v>5</v>
      </c>
      <c r="AC1" s="34" t="s">
        <v>6</v>
      </c>
      <c r="AD1" s="34" t="s">
        <v>7</v>
      </c>
      <c r="AE1" s="34" t="s">
        <v>8</v>
      </c>
      <c r="AF1" s="34" t="s">
        <v>27</v>
      </c>
      <c r="AG1" s="33" t="s">
        <v>28</v>
      </c>
      <c r="AH1" s="34" t="s">
        <v>29</v>
      </c>
      <c r="AI1" s="33" t="s">
        <v>30</v>
      </c>
      <c r="AJ1" s="34" t="s">
        <v>5</v>
      </c>
      <c r="AK1" s="34" t="s">
        <v>6</v>
      </c>
      <c r="AL1" s="34" t="s">
        <v>7</v>
      </c>
      <c r="AM1" s="34" t="s">
        <v>8</v>
      </c>
      <c r="AN1" s="34" t="s">
        <v>27</v>
      </c>
      <c r="AO1" s="33" t="s">
        <v>28</v>
      </c>
      <c r="AP1" s="34" t="s">
        <v>29</v>
      </c>
      <c r="AQ1" s="33" t="s">
        <v>30</v>
      </c>
      <c r="AR1" s="35" t="s">
        <v>5</v>
      </c>
      <c r="AS1" s="35" t="s">
        <v>6</v>
      </c>
      <c r="AT1" s="35" t="s">
        <v>7</v>
      </c>
      <c r="AU1" s="35" t="s">
        <v>8</v>
      </c>
      <c r="AV1" s="35" t="s">
        <v>27</v>
      </c>
      <c r="AW1" s="36" t="s">
        <v>28</v>
      </c>
      <c r="AX1" s="35" t="s">
        <v>29</v>
      </c>
      <c r="AY1" s="35" t="s">
        <v>30</v>
      </c>
      <c r="AZ1" s="32" t="s">
        <v>22</v>
      </c>
      <c r="BA1" s="33" t="s">
        <v>23</v>
      </c>
    </row>
    <row r="2" spans="1:53">
      <c r="A2" s="37">
        <v>1</v>
      </c>
      <c r="B2" s="37" t="s">
        <v>31</v>
      </c>
      <c r="C2" s="38" t="s">
        <v>32</v>
      </c>
      <c r="D2" s="38" t="s">
        <v>33</v>
      </c>
      <c r="E2" s="37" t="s">
        <v>33</v>
      </c>
      <c r="F2" s="38">
        <v>3</v>
      </c>
      <c r="G2" s="38">
        <v>1999</v>
      </c>
      <c r="H2" s="38">
        <v>23</v>
      </c>
      <c r="I2" s="38" t="s">
        <v>34</v>
      </c>
      <c r="J2" s="38" t="s">
        <v>35</v>
      </c>
      <c r="K2" s="38" t="s">
        <v>35</v>
      </c>
      <c r="L2" s="38"/>
      <c r="M2" s="37">
        <v>1</v>
      </c>
      <c r="N2" s="37"/>
      <c r="O2" s="37">
        <v>120</v>
      </c>
      <c r="P2" s="37">
        <v>7</v>
      </c>
      <c r="Q2" s="38" t="s">
        <v>36</v>
      </c>
      <c r="R2" s="38"/>
      <c r="S2" s="37" t="s">
        <v>35</v>
      </c>
      <c r="T2" s="38">
        <v>30</v>
      </c>
      <c r="U2" s="38">
        <v>139</v>
      </c>
      <c r="V2" s="38">
        <v>255</v>
      </c>
      <c r="W2" s="38">
        <v>0.60199999999999998</v>
      </c>
      <c r="X2" s="38">
        <v>1</v>
      </c>
      <c r="Y2" s="37">
        <v>1E-3</v>
      </c>
      <c r="Z2" s="38">
        <v>47.8</v>
      </c>
      <c r="AA2" s="37">
        <v>12.9</v>
      </c>
      <c r="AB2" s="38">
        <v>30</v>
      </c>
      <c r="AC2" s="38">
        <v>143</v>
      </c>
      <c r="AD2" s="38">
        <v>163</v>
      </c>
      <c r="AE2" s="38">
        <v>0.59099999999999997</v>
      </c>
      <c r="AF2" s="38">
        <v>1</v>
      </c>
      <c r="AG2" s="37">
        <v>1E-3</v>
      </c>
      <c r="AH2" s="38">
        <v>46.9</v>
      </c>
      <c r="AI2" s="37">
        <v>11.5</v>
      </c>
      <c r="AJ2" s="38">
        <v>29</v>
      </c>
      <c r="AK2" s="38">
        <v>145</v>
      </c>
      <c r="AL2" s="38">
        <v>138</v>
      </c>
      <c r="AM2" s="38">
        <v>0.58699999999999997</v>
      </c>
      <c r="AN2" s="38">
        <v>1</v>
      </c>
      <c r="AO2" s="37">
        <v>1E-3</v>
      </c>
      <c r="AP2" s="38">
        <v>47.2</v>
      </c>
      <c r="AQ2" s="37">
        <v>11.1</v>
      </c>
      <c r="AR2" s="39"/>
      <c r="AS2" s="39"/>
      <c r="AT2" s="39"/>
      <c r="AU2" s="39"/>
      <c r="AV2" s="39"/>
      <c r="AW2" s="40"/>
      <c r="AX2" s="39"/>
      <c r="AY2" s="39"/>
      <c r="AZ2" s="41">
        <v>15</v>
      </c>
      <c r="BA2" s="37"/>
    </row>
    <row r="3" spans="1:53">
      <c r="A3" s="37"/>
      <c r="B3" s="37"/>
      <c r="C3" s="38"/>
      <c r="D3" s="38"/>
      <c r="E3" s="37"/>
      <c r="F3" s="38"/>
      <c r="G3" s="38"/>
      <c r="H3" s="38"/>
      <c r="I3" s="38"/>
      <c r="J3" s="38"/>
      <c r="K3" s="38"/>
      <c r="L3" s="38"/>
      <c r="M3" s="37"/>
      <c r="N3" s="37"/>
      <c r="O3" s="37"/>
      <c r="P3" s="37"/>
      <c r="Q3" s="38"/>
      <c r="R3" s="38"/>
      <c r="S3" s="37"/>
      <c r="T3" s="38">
        <v>30</v>
      </c>
      <c r="U3" s="38">
        <v>138</v>
      </c>
      <c r="V3" s="38">
        <v>181</v>
      </c>
      <c r="W3" s="38">
        <v>0.60499999999999998</v>
      </c>
      <c r="X3" s="38">
        <v>1</v>
      </c>
      <c r="Y3" s="37">
        <v>1E-3</v>
      </c>
      <c r="Z3" s="38">
        <v>45.8</v>
      </c>
      <c r="AA3" s="37">
        <v>14.5</v>
      </c>
      <c r="AB3" s="38">
        <v>30</v>
      </c>
      <c r="AC3" s="38">
        <v>138</v>
      </c>
      <c r="AD3" s="38">
        <v>207</v>
      </c>
      <c r="AE3" s="38">
        <v>0.60499999999999998</v>
      </c>
      <c r="AF3" s="38">
        <v>1</v>
      </c>
      <c r="AG3" s="37">
        <v>1E-3</v>
      </c>
      <c r="AH3" s="38">
        <v>46.7</v>
      </c>
      <c r="AI3" s="42">
        <v>12</v>
      </c>
      <c r="AJ3" s="38">
        <v>30</v>
      </c>
      <c r="AK3" s="38">
        <v>143</v>
      </c>
      <c r="AL3" s="38">
        <v>141</v>
      </c>
      <c r="AM3" s="38">
        <v>0.59099999999999997</v>
      </c>
      <c r="AN3" s="38">
        <v>1</v>
      </c>
      <c r="AO3" s="37">
        <v>1E-3</v>
      </c>
      <c r="AP3" s="38">
        <v>46.7</v>
      </c>
      <c r="AQ3" s="37">
        <v>11.1</v>
      </c>
      <c r="AR3" s="39"/>
      <c r="AS3" s="39"/>
      <c r="AT3" s="39"/>
      <c r="AU3" s="39"/>
      <c r="AV3" s="39"/>
      <c r="AW3" s="40"/>
      <c r="AX3" s="39"/>
      <c r="AY3" s="39"/>
      <c r="AZ3" s="41"/>
      <c r="BA3" s="37"/>
    </row>
    <row r="4" spans="1:53">
      <c r="A4" s="37"/>
      <c r="B4" s="37"/>
      <c r="C4" s="38"/>
      <c r="D4" s="38"/>
      <c r="E4" s="37"/>
      <c r="F4" s="38"/>
      <c r="G4" s="38"/>
      <c r="H4" s="38"/>
      <c r="I4" s="38"/>
      <c r="J4" s="38"/>
      <c r="K4" s="38"/>
      <c r="L4" s="38"/>
      <c r="M4" s="37"/>
      <c r="N4" s="37"/>
      <c r="O4" s="37"/>
      <c r="P4" s="37"/>
      <c r="Q4" s="38"/>
      <c r="R4" s="38"/>
      <c r="S4" s="37"/>
      <c r="T4" s="38">
        <v>30</v>
      </c>
      <c r="U4" s="38">
        <v>139</v>
      </c>
      <c r="V4" s="38">
        <v>170</v>
      </c>
      <c r="W4" s="38">
        <v>0.60299999999999998</v>
      </c>
      <c r="X4" s="38">
        <v>1</v>
      </c>
      <c r="Y4" s="37">
        <v>1E-3</v>
      </c>
      <c r="Z4" s="38">
        <v>43.8</v>
      </c>
      <c r="AA4" s="37">
        <v>13.8</v>
      </c>
      <c r="AB4" s="38">
        <v>30</v>
      </c>
      <c r="AC4" s="38">
        <v>139</v>
      </c>
      <c r="AD4" s="38">
        <v>169</v>
      </c>
      <c r="AE4" s="38">
        <v>0.60299999999999998</v>
      </c>
      <c r="AF4" s="38">
        <v>1</v>
      </c>
      <c r="AG4" s="37">
        <v>1E-3</v>
      </c>
      <c r="AH4" s="38">
        <v>47.5</v>
      </c>
      <c r="AI4" s="37">
        <v>12.7</v>
      </c>
      <c r="AJ4" s="38">
        <v>30</v>
      </c>
      <c r="AK4" s="38">
        <v>141</v>
      </c>
      <c r="AL4" s="38">
        <v>162</v>
      </c>
      <c r="AM4" s="38">
        <v>0.59599999999999997</v>
      </c>
      <c r="AN4" s="38">
        <v>1</v>
      </c>
      <c r="AO4" s="37">
        <v>1E-3</v>
      </c>
      <c r="AP4" s="38">
        <v>47.2</v>
      </c>
      <c r="AQ4" s="37">
        <v>11.3</v>
      </c>
      <c r="AR4" s="39"/>
      <c r="AS4" s="39"/>
      <c r="AT4" s="39"/>
      <c r="AU4" s="39"/>
      <c r="AV4" s="39"/>
      <c r="AW4" s="40"/>
      <c r="AX4" s="39"/>
      <c r="AY4" s="39"/>
      <c r="AZ4" s="41"/>
      <c r="BA4" s="37"/>
    </row>
    <row r="5" spans="1:53">
      <c r="A5" s="37"/>
      <c r="B5" s="37"/>
      <c r="C5" s="38"/>
      <c r="D5" s="38"/>
      <c r="E5" s="37"/>
      <c r="F5" s="38"/>
      <c r="G5" s="38"/>
      <c r="H5" s="38"/>
      <c r="I5" s="38"/>
      <c r="J5" s="38"/>
      <c r="K5" s="38"/>
      <c r="L5" s="38"/>
      <c r="M5" s="37"/>
      <c r="N5" s="37"/>
      <c r="O5" s="37"/>
      <c r="P5" s="37"/>
      <c r="Q5" s="38"/>
      <c r="R5" s="38"/>
      <c r="S5" s="37"/>
      <c r="T5" s="38">
        <v>30</v>
      </c>
      <c r="U5" s="38">
        <v>139</v>
      </c>
      <c r="V5" s="38">
        <v>194</v>
      </c>
      <c r="W5" s="38">
        <v>0.60299999999999998</v>
      </c>
      <c r="X5" s="38">
        <v>1</v>
      </c>
      <c r="Y5" s="37">
        <v>1E-3</v>
      </c>
      <c r="Z5" s="38">
        <v>46.4</v>
      </c>
      <c r="AA5" s="37">
        <v>12.2</v>
      </c>
      <c r="AB5" s="38">
        <v>30</v>
      </c>
      <c r="AC5" s="38">
        <v>143</v>
      </c>
      <c r="AD5" s="38">
        <v>178</v>
      </c>
      <c r="AE5" s="38">
        <v>0.59199999999999997</v>
      </c>
      <c r="AF5" s="38">
        <v>1</v>
      </c>
      <c r="AG5" s="37">
        <v>1E-3</v>
      </c>
      <c r="AH5" s="38">
        <v>46.1</v>
      </c>
      <c r="AI5" s="37">
        <v>12.7</v>
      </c>
      <c r="AJ5" s="38">
        <v>30</v>
      </c>
      <c r="AK5" s="38">
        <v>143</v>
      </c>
      <c r="AL5" s="38">
        <v>153</v>
      </c>
      <c r="AM5" s="43">
        <v>0.59</v>
      </c>
      <c r="AN5" s="38">
        <v>1</v>
      </c>
      <c r="AO5" s="37">
        <v>1E-3</v>
      </c>
      <c r="AP5" s="38">
        <v>47.2</v>
      </c>
      <c r="AQ5" s="37">
        <v>11.3</v>
      </c>
      <c r="AR5" s="39"/>
      <c r="AS5" s="39"/>
      <c r="AT5" s="39"/>
      <c r="AU5" s="39"/>
      <c r="AV5" s="39"/>
      <c r="AW5" s="40"/>
      <c r="AX5" s="39"/>
      <c r="AY5" s="39"/>
      <c r="AZ5" s="41"/>
      <c r="BA5" s="37"/>
    </row>
    <row r="6" spans="1:53">
      <c r="A6" s="44"/>
      <c r="B6" s="44"/>
      <c r="C6" s="45"/>
      <c r="D6" s="45"/>
      <c r="E6" s="44"/>
      <c r="F6" s="45"/>
      <c r="G6" s="45"/>
      <c r="H6" s="45"/>
      <c r="I6" s="45"/>
      <c r="J6" s="45"/>
      <c r="K6" s="45"/>
      <c r="L6" s="45"/>
      <c r="M6" s="44"/>
      <c r="N6" s="44"/>
      <c r="O6" s="44"/>
      <c r="P6" s="44"/>
      <c r="Q6" s="45"/>
      <c r="R6" s="45"/>
      <c r="S6" s="44"/>
      <c r="T6" s="45">
        <v>30</v>
      </c>
      <c r="U6" s="45">
        <v>139</v>
      </c>
      <c r="V6" s="45">
        <v>157</v>
      </c>
      <c r="W6" s="45">
        <v>0.60299999999999998</v>
      </c>
      <c r="X6" s="45">
        <v>1</v>
      </c>
      <c r="Y6" s="44">
        <v>1E-3</v>
      </c>
      <c r="Z6" s="45">
        <v>46.7</v>
      </c>
      <c r="AA6" s="44">
        <v>11.5</v>
      </c>
      <c r="AB6" s="45">
        <v>30</v>
      </c>
      <c r="AC6" s="45">
        <v>141</v>
      </c>
      <c r="AD6" s="45">
        <v>158</v>
      </c>
      <c r="AE6" s="45">
        <v>0.59799999999999998</v>
      </c>
      <c r="AF6" s="45">
        <v>1</v>
      </c>
      <c r="AG6" s="44">
        <v>1E-3</v>
      </c>
      <c r="AH6" s="45">
        <v>46.4</v>
      </c>
      <c r="AI6" s="44">
        <v>12.7</v>
      </c>
      <c r="AJ6" s="45">
        <v>29</v>
      </c>
      <c r="AK6" s="45">
        <v>144</v>
      </c>
      <c r="AL6" s="45">
        <v>163</v>
      </c>
      <c r="AM6" s="45">
        <v>0.58899999999999997</v>
      </c>
      <c r="AN6" s="45">
        <v>1</v>
      </c>
      <c r="AO6" s="44">
        <v>1E-3</v>
      </c>
      <c r="AP6" s="45">
        <v>47.5</v>
      </c>
      <c r="AQ6" s="44">
        <v>10.8</v>
      </c>
      <c r="AR6" s="46"/>
      <c r="AS6" s="46"/>
      <c r="AT6" s="46"/>
      <c r="AU6" s="46"/>
      <c r="AV6" s="46"/>
      <c r="AW6" s="47"/>
      <c r="AX6" s="46"/>
      <c r="AY6" s="46"/>
      <c r="AZ6" s="48"/>
      <c r="BA6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6"/>
  <sheetViews>
    <sheetView topLeftCell="V1" workbookViewId="0">
      <selection activeCell="G19" sqref="G19"/>
    </sheetView>
  </sheetViews>
  <sheetFormatPr defaultRowHeight="14.4"/>
  <sheetData>
    <row r="1" spans="1:41">
      <c r="A1" s="1" t="s">
        <v>11</v>
      </c>
      <c r="B1" s="2" t="s">
        <v>37</v>
      </c>
      <c r="C1" s="3" t="s">
        <v>38</v>
      </c>
      <c r="D1" s="3" t="s">
        <v>16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41</v>
      </c>
      <c r="J1" s="3" t="s">
        <v>20</v>
      </c>
      <c r="K1" s="3" t="s">
        <v>41</v>
      </c>
      <c r="L1" s="3" t="s">
        <v>43</v>
      </c>
      <c r="M1" s="3" t="s">
        <v>41</v>
      </c>
      <c r="N1" s="4" t="s">
        <v>44</v>
      </c>
      <c r="O1" s="5" t="s">
        <v>45</v>
      </c>
      <c r="P1" s="6" t="s">
        <v>46</v>
      </c>
      <c r="Q1" s="7" t="s">
        <v>47</v>
      </c>
      <c r="R1" s="3" t="s">
        <v>48</v>
      </c>
      <c r="S1" s="3" t="s">
        <v>49</v>
      </c>
      <c r="T1" s="3" t="s">
        <v>50</v>
      </c>
      <c r="U1" s="3" t="s">
        <v>51</v>
      </c>
      <c r="V1" s="3" t="s">
        <v>52</v>
      </c>
      <c r="W1" s="3" t="s">
        <v>53</v>
      </c>
      <c r="X1" s="3" t="s">
        <v>54</v>
      </c>
      <c r="Y1" s="3" t="s">
        <v>55</v>
      </c>
      <c r="Z1" s="3" t="s">
        <v>56</v>
      </c>
      <c r="AA1" s="3" t="s">
        <v>57</v>
      </c>
      <c r="AB1" s="7" t="s">
        <v>58</v>
      </c>
      <c r="AC1" s="8" t="s">
        <v>59</v>
      </c>
      <c r="AD1" s="8" t="s">
        <v>60</v>
      </c>
      <c r="AE1" s="8" t="s">
        <v>61</v>
      </c>
      <c r="AF1" s="8" t="s">
        <v>62</v>
      </c>
      <c r="AG1" s="8" t="s">
        <v>63</v>
      </c>
      <c r="AH1" s="8" t="s">
        <v>64</v>
      </c>
      <c r="AI1" s="8" t="s">
        <v>65</v>
      </c>
      <c r="AJ1" s="8" t="s">
        <v>66</v>
      </c>
      <c r="AK1" s="8" t="s">
        <v>67</v>
      </c>
      <c r="AL1" s="8" t="s">
        <v>68</v>
      </c>
      <c r="AM1" s="9" t="s">
        <v>69</v>
      </c>
      <c r="AN1" s="9" t="s">
        <v>70</v>
      </c>
      <c r="AO1" s="10" t="s">
        <v>71</v>
      </c>
    </row>
    <row r="2" spans="1:41">
      <c r="A2" s="11" t="s">
        <v>32</v>
      </c>
      <c r="B2" s="12">
        <v>3</v>
      </c>
      <c r="C2" s="13">
        <v>1999</v>
      </c>
      <c r="D2" s="13" t="s">
        <v>34</v>
      </c>
      <c r="E2" s="13" t="s">
        <v>72</v>
      </c>
      <c r="F2" s="13" t="s">
        <v>35</v>
      </c>
      <c r="G2" s="13"/>
      <c r="H2" s="13" t="s">
        <v>35</v>
      </c>
      <c r="I2" s="13"/>
      <c r="J2" s="13">
        <v>1</v>
      </c>
      <c r="K2" s="13"/>
      <c r="L2" s="13" t="s">
        <v>36</v>
      </c>
      <c r="M2" s="13"/>
      <c r="N2" s="11" t="s">
        <v>73</v>
      </c>
      <c r="O2" s="11" t="s">
        <v>74</v>
      </c>
      <c r="P2" s="14">
        <v>1</v>
      </c>
      <c r="Q2" s="15" t="s">
        <v>9</v>
      </c>
      <c r="R2" s="13">
        <v>2023</v>
      </c>
      <c r="S2" s="13">
        <v>1</v>
      </c>
      <c r="T2" s="13">
        <v>27</v>
      </c>
      <c r="U2" s="13">
        <v>12</v>
      </c>
      <c r="V2" s="13">
        <v>51</v>
      </c>
      <c r="W2" s="13">
        <v>58</v>
      </c>
      <c r="X2" s="13">
        <v>31</v>
      </c>
      <c r="Y2" s="13">
        <v>128</v>
      </c>
      <c r="Z2" s="16">
        <v>140</v>
      </c>
      <c r="AA2" s="16">
        <v>128</v>
      </c>
      <c r="AB2" s="17">
        <v>2</v>
      </c>
      <c r="AC2" s="13"/>
      <c r="AD2" s="13"/>
      <c r="AE2" s="13"/>
      <c r="AF2" s="13"/>
      <c r="AG2" s="13"/>
      <c r="AH2" s="13"/>
      <c r="AI2" s="16">
        <v>30</v>
      </c>
      <c r="AJ2" s="16">
        <v>143</v>
      </c>
      <c r="AK2" s="16">
        <v>131</v>
      </c>
      <c r="AL2" s="16">
        <v>0.59199999999999997</v>
      </c>
      <c r="AM2" s="13">
        <v>0.02</v>
      </c>
      <c r="AN2" s="13">
        <v>10</v>
      </c>
      <c r="AO2" s="17">
        <v>4</v>
      </c>
    </row>
    <row r="3" spans="1:41">
      <c r="A3" s="18" t="s">
        <v>32</v>
      </c>
      <c r="B3" s="19"/>
      <c r="N3" s="18"/>
      <c r="O3" s="18"/>
      <c r="P3" s="20">
        <v>1</v>
      </c>
      <c r="Q3" s="21" t="s">
        <v>75</v>
      </c>
      <c r="R3">
        <v>2023</v>
      </c>
      <c r="S3">
        <v>1</v>
      </c>
      <c r="T3">
        <v>27</v>
      </c>
      <c r="U3">
        <v>12</v>
      </c>
      <c r="V3">
        <v>52</v>
      </c>
      <c r="W3">
        <v>15</v>
      </c>
      <c r="X3">
        <v>25</v>
      </c>
      <c r="Y3">
        <v>128</v>
      </c>
      <c r="Z3" s="22">
        <v>140</v>
      </c>
      <c r="AA3" s="22">
        <v>128</v>
      </c>
      <c r="AB3" s="23">
        <v>2</v>
      </c>
      <c r="AI3" s="22">
        <v>28</v>
      </c>
      <c r="AJ3" s="22">
        <v>157</v>
      </c>
      <c r="AK3" s="22">
        <v>131</v>
      </c>
      <c r="AL3" s="22">
        <v>0.55200000000000005</v>
      </c>
      <c r="AM3">
        <v>0.02</v>
      </c>
      <c r="AN3">
        <v>10</v>
      </c>
      <c r="AO3" s="23">
        <v>3</v>
      </c>
    </row>
    <row r="4" spans="1:41">
      <c r="A4" s="18" t="s">
        <v>32</v>
      </c>
      <c r="B4" s="19"/>
      <c r="N4" s="18"/>
      <c r="O4" s="18"/>
      <c r="P4" s="20">
        <v>1</v>
      </c>
      <c r="Q4" s="21" t="s">
        <v>76</v>
      </c>
      <c r="R4">
        <v>2023</v>
      </c>
      <c r="S4">
        <v>1</v>
      </c>
      <c r="T4">
        <v>27</v>
      </c>
      <c r="U4">
        <v>12</v>
      </c>
      <c r="V4">
        <v>52</v>
      </c>
      <c r="W4">
        <v>27</v>
      </c>
      <c r="X4">
        <v>31</v>
      </c>
      <c r="Y4">
        <v>128</v>
      </c>
      <c r="Z4" s="22">
        <v>140</v>
      </c>
      <c r="AA4" s="22">
        <v>128</v>
      </c>
      <c r="AB4" s="23">
        <v>3</v>
      </c>
      <c r="AI4" s="22">
        <v>30</v>
      </c>
      <c r="AJ4" s="22">
        <v>143</v>
      </c>
      <c r="AK4" s="22">
        <v>131</v>
      </c>
      <c r="AL4" s="22">
        <v>0.59199999999999997</v>
      </c>
      <c r="AM4">
        <v>0.02</v>
      </c>
      <c r="AN4">
        <v>10</v>
      </c>
      <c r="AO4" s="23">
        <v>3</v>
      </c>
    </row>
    <row r="5" spans="1:41">
      <c r="A5" s="18" t="s">
        <v>32</v>
      </c>
      <c r="B5" s="19"/>
      <c r="N5" s="18"/>
      <c r="O5" s="18"/>
      <c r="P5" s="20">
        <v>2</v>
      </c>
      <c r="Q5" s="21" t="s">
        <v>9</v>
      </c>
      <c r="R5">
        <v>2023</v>
      </c>
      <c r="S5">
        <v>1</v>
      </c>
      <c r="T5">
        <v>27</v>
      </c>
      <c r="U5">
        <v>12</v>
      </c>
      <c r="V5">
        <v>52</v>
      </c>
      <c r="W5">
        <v>45</v>
      </c>
      <c r="X5">
        <v>29</v>
      </c>
      <c r="Y5">
        <v>128</v>
      </c>
      <c r="Z5" s="22">
        <v>146</v>
      </c>
      <c r="AA5" s="22">
        <v>128</v>
      </c>
      <c r="AB5" s="23">
        <v>3</v>
      </c>
      <c r="AI5" s="22">
        <v>31</v>
      </c>
      <c r="AJ5" s="22">
        <v>131</v>
      </c>
      <c r="AK5" s="22">
        <v>115</v>
      </c>
      <c r="AL5" s="22">
        <v>0.626</v>
      </c>
      <c r="AM5">
        <v>0.02</v>
      </c>
      <c r="AN5">
        <v>10</v>
      </c>
      <c r="AO5" s="23">
        <v>4</v>
      </c>
    </row>
    <row r="6" spans="1:41">
      <c r="A6" s="18" t="s">
        <v>32</v>
      </c>
      <c r="B6" s="19"/>
      <c r="N6" s="18"/>
      <c r="O6" s="18"/>
      <c r="P6" s="20">
        <v>2</v>
      </c>
      <c r="Q6" s="21" t="s">
        <v>75</v>
      </c>
      <c r="R6">
        <v>2023</v>
      </c>
      <c r="S6">
        <v>1</v>
      </c>
      <c r="T6">
        <v>27</v>
      </c>
      <c r="U6">
        <v>12</v>
      </c>
      <c r="V6">
        <v>52</v>
      </c>
      <c r="W6">
        <v>55</v>
      </c>
      <c r="X6">
        <v>27</v>
      </c>
      <c r="Y6">
        <v>128</v>
      </c>
      <c r="Z6" s="22">
        <v>146</v>
      </c>
      <c r="AA6" s="22">
        <v>128</v>
      </c>
      <c r="AB6" s="23">
        <v>1</v>
      </c>
      <c r="AI6" s="22">
        <v>31</v>
      </c>
      <c r="AJ6" s="22">
        <v>130</v>
      </c>
      <c r="AK6" s="22">
        <v>115</v>
      </c>
      <c r="AL6" s="22">
        <v>0.63</v>
      </c>
      <c r="AM6">
        <v>1E-3</v>
      </c>
      <c r="AN6">
        <v>1</v>
      </c>
      <c r="AO6" s="23">
        <v>3</v>
      </c>
    </row>
    <row r="7" spans="1:41">
      <c r="A7" s="18" t="s">
        <v>32</v>
      </c>
      <c r="B7" s="19"/>
      <c r="N7" s="18"/>
      <c r="O7" s="18"/>
      <c r="P7" s="20">
        <v>2</v>
      </c>
      <c r="Q7" s="21" t="s">
        <v>76</v>
      </c>
      <c r="R7">
        <v>2023</v>
      </c>
      <c r="S7">
        <v>1</v>
      </c>
      <c r="T7">
        <v>27</v>
      </c>
      <c r="U7">
        <v>12</v>
      </c>
      <c r="V7">
        <v>53</v>
      </c>
      <c r="W7">
        <v>8</v>
      </c>
      <c r="X7">
        <v>30</v>
      </c>
      <c r="Y7">
        <v>128</v>
      </c>
      <c r="Z7" s="22">
        <v>146</v>
      </c>
      <c r="AA7" s="22">
        <v>128</v>
      </c>
      <c r="AB7" s="23">
        <v>4</v>
      </c>
      <c r="AI7" s="22">
        <v>28</v>
      </c>
      <c r="AJ7" s="22">
        <v>153</v>
      </c>
      <c r="AK7" s="22">
        <v>115</v>
      </c>
      <c r="AL7" s="22">
        <v>0.56200000000000006</v>
      </c>
      <c r="AM7">
        <v>5.0000000000000001E-3</v>
      </c>
      <c r="AN7">
        <v>5</v>
      </c>
      <c r="AO7" s="23">
        <v>4</v>
      </c>
    </row>
    <row r="8" spans="1:41">
      <c r="A8" s="18" t="s">
        <v>32</v>
      </c>
      <c r="B8" s="19"/>
      <c r="N8" s="18"/>
      <c r="O8" s="18"/>
      <c r="P8" s="20">
        <v>3</v>
      </c>
      <c r="Q8" s="21" t="s">
        <v>9</v>
      </c>
      <c r="R8">
        <v>2023</v>
      </c>
      <c r="S8">
        <v>1</v>
      </c>
      <c r="T8">
        <v>27</v>
      </c>
      <c r="U8">
        <v>12</v>
      </c>
      <c r="V8">
        <v>53</v>
      </c>
      <c r="W8">
        <v>27</v>
      </c>
      <c r="X8">
        <v>25</v>
      </c>
      <c r="Y8">
        <v>128</v>
      </c>
      <c r="Z8" s="22">
        <v>119</v>
      </c>
      <c r="AA8" s="22">
        <v>128</v>
      </c>
      <c r="AB8" s="23">
        <v>3</v>
      </c>
      <c r="AI8" s="22">
        <v>29</v>
      </c>
      <c r="AJ8" s="22">
        <v>145</v>
      </c>
      <c r="AK8" s="22">
        <v>135</v>
      </c>
      <c r="AL8" s="22">
        <v>0.58499999999999996</v>
      </c>
      <c r="AM8">
        <v>0.02</v>
      </c>
      <c r="AN8">
        <v>10</v>
      </c>
      <c r="AO8" s="23">
        <v>4</v>
      </c>
    </row>
    <row r="9" spans="1:41">
      <c r="A9" s="18" t="s">
        <v>32</v>
      </c>
      <c r="B9" s="19"/>
      <c r="N9" s="18"/>
      <c r="O9" s="18"/>
      <c r="P9" s="20">
        <v>3</v>
      </c>
      <c r="Q9" s="21" t="s">
        <v>75</v>
      </c>
      <c r="R9">
        <v>2023</v>
      </c>
      <c r="S9">
        <v>1</v>
      </c>
      <c r="T9">
        <v>27</v>
      </c>
      <c r="U9">
        <v>12</v>
      </c>
      <c r="V9">
        <v>53</v>
      </c>
      <c r="W9">
        <v>47</v>
      </c>
      <c r="X9">
        <v>22</v>
      </c>
      <c r="Y9">
        <v>128</v>
      </c>
      <c r="Z9" s="22">
        <v>119</v>
      </c>
      <c r="AA9" s="22">
        <v>128</v>
      </c>
      <c r="AB9" s="23">
        <v>3</v>
      </c>
      <c r="AI9" s="22">
        <v>29</v>
      </c>
      <c r="AJ9" s="22">
        <v>145</v>
      </c>
      <c r="AK9" s="22">
        <v>135</v>
      </c>
      <c r="AL9" s="22">
        <v>0.58499999999999996</v>
      </c>
      <c r="AM9">
        <v>0.02</v>
      </c>
      <c r="AN9">
        <v>10</v>
      </c>
      <c r="AO9" s="23">
        <v>4</v>
      </c>
    </row>
    <row r="10" spans="1:41">
      <c r="A10" s="18" t="s">
        <v>32</v>
      </c>
      <c r="B10" s="19"/>
      <c r="N10" s="18"/>
      <c r="O10" s="18"/>
      <c r="P10" s="20">
        <v>3</v>
      </c>
      <c r="Q10" s="21" t="s">
        <v>76</v>
      </c>
      <c r="R10">
        <v>2023</v>
      </c>
      <c r="S10">
        <v>1</v>
      </c>
      <c r="T10">
        <v>27</v>
      </c>
      <c r="U10">
        <v>12</v>
      </c>
      <c r="V10">
        <v>53</v>
      </c>
      <c r="W10">
        <v>57</v>
      </c>
      <c r="X10">
        <v>32</v>
      </c>
      <c r="Y10">
        <v>128</v>
      </c>
      <c r="Z10" s="22">
        <v>119</v>
      </c>
      <c r="AA10" s="22">
        <v>128</v>
      </c>
      <c r="AB10" s="23">
        <v>3</v>
      </c>
      <c r="AI10" s="22">
        <v>29</v>
      </c>
      <c r="AJ10" s="22">
        <v>145</v>
      </c>
      <c r="AK10" s="22">
        <v>135</v>
      </c>
      <c r="AL10" s="22">
        <v>0.58499999999999996</v>
      </c>
      <c r="AM10">
        <v>0.02</v>
      </c>
      <c r="AN10">
        <v>10</v>
      </c>
      <c r="AO10" s="23">
        <v>3</v>
      </c>
    </row>
    <row r="11" spans="1:41">
      <c r="A11" s="18" t="s">
        <v>32</v>
      </c>
      <c r="B11" s="19"/>
      <c r="N11" s="18"/>
      <c r="O11" s="18"/>
      <c r="P11" s="20">
        <v>4</v>
      </c>
      <c r="Q11" s="21" t="s">
        <v>9</v>
      </c>
      <c r="R11">
        <v>2023</v>
      </c>
      <c r="S11">
        <v>1</v>
      </c>
      <c r="T11">
        <v>27</v>
      </c>
      <c r="U11">
        <v>12</v>
      </c>
      <c r="V11">
        <v>54</v>
      </c>
      <c r="W11">
        <v>30</v>
      </c>
      <c r="X11">
        <v>29</v>
      </c>
      <c r="Y11">
        <v>128</v>
      </c>
      <c r="Z11" s="22">
        <v>109</v>
      </c>
      <c r="AA11" s="22">
        <v>128</v>
      </c>
      <c r="AB11" s="23">
        <v>3</v>
      </c>
      <c r="AI11" s="22">
        <v>30</v>
      </c>
      <c r="AJ11" s="22">
        <v>143</v>
      </c>
      <c r="AK11" s="22">
        <v>165</v>
      </c>
      <c r="AL11" s="22">
        <v>0.59199999999999997</v>
      </c>
      <c r="AM11">
        <v>0.02</v>
      </c>
      <c r="AN11">
        <v>10</v>
      </c>
      <c r="AO11" s="23">
        <v>4</v>
      </c>
    </row>
    <row r="12" spans="1:41">
      <c r="A12" s="18" t="s">
        <v>32</v>
      </c>
      <c r="B12" s="19"/>
      <c r="N12" s="18"/>
      <c r="O12" s="18"/>
      <c r="P12" s="20">
        <v>4</v>
      </c>
      <c r="Q12" s="21" t="s">
        <v>75</v>
      </c>
      <c r="R12">
        <v>2023</v>
      </c>
      <c r="S12">
        <v>1</v>
      </c>
      <c r="T12">
        <v>27</v>
      </c>
      <c r="U12">
        <v>12</v>
      </c>
      <c r="V12">
        <v>54</v>
      </c>
      <c r="W12">
        <v>47</v>
      </c>
      <c r="X12">
        <v>23</v>
      </c>
      <c r="Y12">
        <v>128</v>
      </c>
      <c r="Z12" s="22">
        <v>109</v>
      </c>
      <c r="AA12" s="22">
        <v>128</v>
      </c>
      <c r="AB12" s="23">
        <v>3</v>
      </c>
      <c r="AI12" s="22">
        <v>30</v>
      </c>
      <c r="AJ12" s="22">
        <v>143</v>
      </c>
      <c r="AK12" s="22">
        <v>145</v>
      </c>
      <c r="AL12" s="22">
        <v>0.59199999999999997</v>
      </c>
      <c r="AM12">
        <v>0.02</v>
      </c>
      <c r="AN12">
        <v>10</v>
      </c>
      <c r="AO12" s="23">
        <v>3</v>
      </c>
    </row>
    <row r="13" spans="1:41">
      <c r="A13" s="18" t="s">
        <v>32</v>
      </c>
      <c r="B13" s="19"/>
      <c r="N13" s="18"/>
      <c r="O13" s="18"/>
      <c r="P13" s="20">
        <v>4</v>
      </c>
      <c r="Q13" s="21" t="s">
        <v>76</v>
      </c>
      <c r="R13">
        <v>2023</v>
      </c>
      <c r="S13">
        <v>1</v>
      </c>
      <c r="T13">
        <v>27</v>
      </c>
      <c r="U13">
        <v>12</v>
      </c>
      <c r="V13">
        <v>54</v>
      </c>
      <c r="W13">
        <v>53</v>
      </c>
      <c r="X13">
        <v>32</v>
      </c>
      <c r="Y13">
        <v>128</v>
      </c>
      <c r="Z13" s="22">
        <v>109</v>
      </c>
      <c r="AA13" s="22">
        <v>128</v>
      </c>
      <c r="AB13" s="23">
        <v>3</v>
      </c>
      <c r="AI13" s="22">
        <v>28</v>
      </c>
      <c r="AJ13" s="22">
        <v>157</v>
      </c>
      <c r="AK13" s="22">
        <v>145</v>
      </c>
      <c r="AL13" s="22">
        <v>0.55200000000000005</v>
      </c>
      <c r="AM13">
        <v>0.02</v>
      </c>
      <c r="AN13">
        <v>10</v>
      </c>
      <c r="AO13" s="23">
        <v>2</v>
      </c>
    </row>
    <row r="14" spans="1:41">
      <c r="A14" s="18" t="s">
        <v>32</v>
      </c>
      <c r="B14" s="19"/>
      <c r="N14" s="18"/>
      <c r="O14" s="18"/>
      <c r="P14" s="20">
        <v>5</v>
      </c>
      <c r="Q14" s="21" t="s">
        <v>9</v>
      </c>
      <c r="R14">
        <v>2023</v>
      </c>
      <c r="S14">
        <v>1</v>
      </c>
      <c r="T14">
        <v>27</v>
      </c>
      <c r="U14">
        <v>12</v>
      </c>
      <c r="V14">
        <v>55</v>
      </c>
      <c r="W14">
        <v>9</v>
      </c>
      <c r="X14">
        <v>28</v>
      </c>
      <c r="Y14">
        <v>128</v>
      </c>
      <c r="Z14" s="22">
        <v>131</v>
      </c>
      <c r="AA14" s="22">
        <v>128</v>
      </c>
      <c r="AB14" s="23">
        <v>4</v>
      </c>
      <c r="AI14" s="22">
        <v>30</v>
      </c>
      <c r="AJ14" s="22">
        <v>143</v>
      </c>
      <c r="AK14" s="22">
        <v>231</v>
      </c>
      <c r="AL14" s="22">
        <v>0.59099999999999997</v>
      </c>
      <c r="AM14">
        <v>0.02</v>
      </c>
      <c r="AN14">
        <v>10</v>
      </c>
      <c r="AO14" s="23">
        <v>4</v>
      </c>
    </row>
    <row r="15" spans="1:41">
      <c r="A15" s="18" t="s">
        <v>32</v>
      </c>
      <c r="B15" s="19"/>
      <c r="N15" s="18"/>
      <c r="O15" s="18"/>
      <c r="P15" s="20">
        <v>5</v>
      </c>
      <c r="Q15" s="21" t="s">
        <v>75</v>
      </c>
      <c r="R15">
        <v>2023</v>
      </c>
      <c r="S15">
        <v>1</v>
      </c>
      <c r="T15">
        <v>27</v>
      </c>
      <c r="U15">
        <v>12</v>
      </c>
      <c r="V15">
        <v>55</v>
      </c>
      <c r="W15">
        <v>21</v>
      </c>
      <c r="X15">
        <v>21</v>
      </c>
      <c r="Y15">
        <v>128</v>
      </c>
      <c r="Z15" s="22">
        <v>131</v>
      </c>
      <c r="AA15" s="22">
        <v>128</v>
      </c>
      <c r="AB15" s="23">
        <v>3</v>
      </c>
      <c r="AI15" s="22">
        <v>31</v>
      </c>
      <c r="AJ15" s="22">
        <v>136</v>
      </c>
      <c r="AK15" s="22">
        <v>161</v>
      </c>
      <c r="AL15" s="22">
        <v>0.61099999999999999</v>
      </c>
      <c r="AM15">
        <v>0.02</v>
      </c>
      <c r="AN15">
        <v>10</v>
      </c>
      <c r="AO15" s="23">
        <v>3</v>
      </c>
    </row>
    <row r="16" spans="1:41">
      <c r="A16" s="24" t="s">
        <v>32</v>
      </c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4"/>
      <c r="O16" s="24"/>
      <c r="P16" s="27">
        <v>5</v>
      </c>
      <c r="Q16" s="28" t="s">
        <v>76</v>
      </c>
      <c r="R16" s="26">
        <v>2023</v>
      </c>
      <c r="S16" s="26">
        <v>1</v>
      </c>
      <c r="T16" s="26">
        <v>27</v>
      </c>
      <c r="U16" s="26">
        <v>12</v>
      </c>
      <c r="V16" s="26">
        <v>55</v>
      </c>
      <c r="W16" s="26">
        <v>29</v>
      </c>
      <c r="X16" s="26">
        <v>31</v>
      </c>
      <c r="Y16" s="26">
        <v>128</v>
      </c>
      <c r="Z16" s="29">
        <v>131</v>
      </c>
      <c r="AA16" s="29">
        <v>128</v>
      </c>
      <c r="AB16" s="30">
        <v>3</v>
      </c>
      <c r="AC16" s="26"/>
      <c r="AD16" s="26"/>
      <c r="AE16" s="26"/>
      <c r="AF16" s="26"/>
      <c r="AG16" s="26"/>
      <c r="AH16" s="26"/>
      <c r="AI16" s="29">
        <v>28</v>
      </c>
      <c r="AJ16" s="29">
        <v>157</v>
      </c>
      <c r="AK16" s="29">
        <v>161</v>
      </c>
      <c r="AL16" s="29">
        <v>0.55100000000000005</v>
      </c>
      <c r="AM16" s="26">
        <v>0.02</v>
      </c>
      <c r="AN16" s="26">
        <v>10</v>
      </c>
      <c r="AO16" s="30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6"/>
  <sheetViews>
    <sheetView workbookViewId="0">
      <selection activeCell="A56" sqref="A56"/>
    </sheetView>
  </sheetViews>
  <sheetFormatPr defaultRowHeight="14.4"/>
  <cols>
    <col min="1" max="1" width="10.5546875" bestFit="1" customWidth="1"/>
  </cols>
  <sheetData>
    <row r="1" spans="1:11">
      <c r="A1" s="49" t="s">
        <v>77</v>
      </c>
      <c r="B1" s="50" t="s">
        <v>78</v>
      </c>
      <c r="C1" s="50" t="s">
        <v>0</v>
      </c>
      <c r="D1" s="50" t="s">
        <v>79</v>
      </c>
      <c r="E1" s="51" t="s">
        <v>46</v>
      </c>
      <c r="F1" s="51" t="s">
        <v>5</v>
      </c>
      <c r="G1" s="51" t="s">
        <v>6</v>
      </c>
      <c r="H1" s="51" t="s">
        <v>7</v>
      </c>
      <c r="I1" s="52" t="s">
        <v>8</v>
      </c>
      <c r="J1" s="53" t="s">
        <v>80</v>
      </c>
      <c r="K1" s="54" t="s">
        <v>81</v>
      </c>
    </row>
    <row r="2" spans="1:11">
      <c r="A2" s="55"/>
      <c r="B2" s="56">
        <v>0</v>
      </c>
      <c r="C2" s="55">
        <v>1</v>
      </c>
      <c r="D2" s="54" t="s">
        <v>9</v>
      </c>
      <c r="E2" s="54">
        <v>1</v>
      </c>
      <c r="F2" s="55">
        <v>30</v>
      </c>
      <c r="G2" s="55">
        <v>139</v>
      </c>
      <c r="H2" s="55">
        <v>255</v>
      </c>
      <c r="I2" s="55">
        <v>0.60199999999999998</v>
      </c>
      <c r="J2" s="57">
        <v>46.1</v>
      </c>
      <c r="K2" s="58">
        <v>12.4</v>
      </c>
    </row>
    <row r="3" spans="1:11">
      <c r="A3" s="55"/>
      <c r="B3" s="56">
        <v>0</v>
      </c>
      <c r="C3" s="55">
        <v>1</v>
      </c>
      <c r="D3" s="54" t="s">
        <v>9</v>
      </c>
      <c r="E3" s="54">
        <v>2</v>
      </c>
      <c r="F3" s="55">
        <v>30</v>
      </c>
      <c r="G3" s="55">
        <v>138</v>
      </c>
      <c r="H3" s="55">
        <v>181</v>
      </c>
      <c r="I3" s="55">
        <v>0.60499999999999998</v>
      </c>
      <c r="J3" s="56">
        <v>45.2</v>
      </c>
      <c r="K3" s="54">
        <v>12.5</v>
      </c>
    </row>
    <row r="4" spans="1:11">
      <c r="A4" s="55"/>
      <c r="B4" s="56">
        <v>0</v>
      </c>
      <c r="C4" s="55">
        <v>1</v>
      </c>
      <c r="D4" s="54" t="s">
        <v>9</v>
      </c>
      <c r="E4" s="54">
        <v>3</v>
      </c>
      <c r="F4" s="55">
        <v>30</v>
      </c>
      <c r="G4" s="55">
        <v>139</v>
      </c>
      <c r="H4" s="55">
        <v>170</v>
      </c>
      <c r="I4" s="55">
        <v>0.60299999999999998</v>
      </c>
      <c r="J4" s="56">
        <v>46.4</v>
      </c>
      <c r="K4" s="54">
        <v>11.8</v>
      </c>
    </row>
    <row r="5" spans="1:11">
      <c r="A5" s="55"/>
      <c r="B5" s="56">
        <v>0</v>
      </c>
      <c r="C5" s="55">
        <v>1</v>
      </c>
      <c r="D5" s="54" t="s">
        <v>9</v>
      </c>
      <c r="E5" s="54">
        <v>4</v>
      </c>
      <c r="F5" s="55">
        <v>30</v>
      </c>
      <c r="G5" s="55">
        <v>139</v>
      </c>
      <c r="H5" s="55">
        <v>194</v>
      </c>
      <c r="I5" s="55">
        <v>0.60299999999999998</v>
      </c>
      <c r="J5" s="56">
        <v>44.9</v>
      </c>
      <c r="K5" s="54">
        <v>12.5</v>
      </c>
    </row>
    <row r="6" spans="1:11">
      <c r="A6" s="59" t="s">
        <v>82</v>
      </c>
      <c r="B6" s="60">
        <v>0</v>
      </c>
      <c r="C6" s="59">
        <v>1</v>
      </c>
      <c r="D6" s="61" t="s">
        <v>9</v>
      </c>
      <c r="E6" s="61">
        <v>5</v>
      </c>
      <c r="F6" s="59">
        <v>30</v>
      </c>
      <c r="G6" s="59">
        <v>139</v>
      </c>
      <c r="H6" s="59">
        <v>157</v>
      </c>
      <c r="I6" s="59">
        <v>0.60299999999999998</v>
      </c>
      <c r="J6" s="60">
        <v>44.4</v>
      </c>
      <c r="K6" s="61">
        <v>12.9</v>
      </c>
    </row>
    <row r="7" spans="1:11">
      <c r="A7" s="55"/>
      <c r="B7" s="56">
        <v>0</v>
      </c>
      <c r="C7" s="55">
        <v>2</v>
      </c>
      <c r="D7" s="54" t="s">
        <v>9</v>
      </c>
      <c r="E7" s="54">
        <v>1</v>
      </c>
      <c r="F7" s="55">
        <v>28</v>
      </c>
      <c r="G7" s="55">
        <v>153</v>
      </c>
      <c r="H7" s="55">
        <v>172</v>
      </c>
      <c r="I7" s="55">
        <v>0.56399999999999995</v>
      </c>
      <c r="J7" s="56">
        <v>45.5</v>
      </c>
      <c r="K7" s="54">
        <v>13.1</v>
      </c>
    </row>
    <row r="8" spans="1:11">
      <c r="A8" s="55"/>
      <c r="B8" s="56">
        <v>0</v>
      </c>
      <c r="C8" s="55">
        <v>2</v>
      </c>
      <c r="D8" s="54" t="s">
        <v>9</v>
      </c>
      <c r="E8" s="54">
        <v>2</v>
      </c>
      <c r="F8" s="55">
        <v>27</v>
      </c>
      <c r="G8" s="55">
        <v>162</v>
      </c>
      <c r="H8" s="55">
        <v>161</v>
      </c>
      <c r="I8" s="55">
        <v>0.53800000000000003</v>
      </c>
      <c r="J8" s="56">
        <v>45.2</v>
      </c>
      <c r="K8" s="54">
        <v>12.7</v>
      </c>
    </row>
    <row r="9" spans="1:11">
      <c r="A9" s="55"/>
      <c r="B9" s="56">
        <v>0</v>
      </c>
      <c r="C9" s="55">
        <v>2</v>
      </c>
      <c r="D9" s="54" t="s">
        <v>9</v>
      </c>
      <c r="E9" s="54">
        <v>3</v>
      </c>
      <c r="F9" s="55">
        <v>28</v>
      </c>
      <c r="G9" s="55">
        <v>154</v>
      </c>
      <c r="H9" s="55">
        <v>195</v>
      </c>
      <c r="I9" s="55">
        <v>0.56100000000000005</v>
      </c>
      <c r="J9" s="56">
        <v>45.5</v>
      </c>
      <c r="K9" s="54">
        <v>13.4</v>
      </c>
    </row>
    <row r="10" spans="1:11">
      <c r="A10" s="55"/>
      <c r="B10" s="56">
        <v>0</v>
      </c>
      <c r="C10" s="55">
        <v>2</v>
      </c>
      <c r="D10" s="54" t="s">
        <v>9</v>
      </c>
      <c r="E10" s="54">
        <v>4</v>
      </c>
      <c r="F10" s="55">
        <v>28</v>
      </c>
      <c r="G10" s="55">
        <v>155</v>
      </c>
      <c r="H10" s="55">
        <v>164</v>
      </c>
      <c r="I10" s="55">
        <v>0.55700000000000005</v>
      </c>
      <c r="J10" s="56">
        <v>45.8</v>
      </c>
      <c r="K10" s="54">
        <v>12.4</v>
      </c>
    </row>
    <row r="11" spans="1:11">
      <c r="A11" s="59" t="s">
        <v>82</v>
      </c>
      <c r="B11" s="60">
        <v>0</v>
      </c>
      <c r="C11" s="59">
        <v>2</v>
      </c>
      <c r="D11" s="61" t="s">
        <v>9</v>
      </c>
      <c r="E11" s="61">
        <v>5</v>
      </c>
      <c r="F11" s="59">
        <v>28</v>
      </c>
      <c r="G11" s="59">
        <v>155</v>
      </c>
      <c r="H11" s="59">
        <v>160</v>
      </c>
      <c r="I11" s="59">
        <v>0.55600000000000005</v>
      </c>
      <c r="J11" s="60">
        <v>44.7</v>
      </c>
      <c r="K11" s="61">
        <v>12</v>
      </c>
    </row>
    <row r="12" spans="1:11">
      <c r="A12" s="55"/>
      <c r="B12" s="56">
        <v>0</v>
      </c>
      <c r="C12" s="55">
        <v>3</v>
      </c>
      <c r="D12" s="54" t="s">
        <v>9</v>
      </c>
      <c r="E12" s="54">
        <v>1</v>
      </c>
      <c r="F12" s="55">
        <v>28</v>
      </c>
      <c r="G12" s="55">
        <v>154</v>
      </c>
      <c r="H12" s="55">
        <v>161</v>
      </c>
      <c r="I12" s="55">
        <v>0.56000000000000005</v>
      </c>
      <c r="J12" s="56">
        <v>46.9</v>
      </c>
      <c r="K12" s="54">
        <v>11.3</v>
      </c>
    </row>
    <row r="13" spans="1:11">
      <c r="A13" s="55"/>
      <c r="B13" s="56">
        <v>0</v>
      </c>
      <c r="C13" s="55">
        <v>3</v>
      </c>
      <c r="D13" s="54" t="s">
        <v>9</v>
      </c>
      <c r="E13" s="54">
        <v>2</v>
      </c>
      <c r="F13" s="55">
        <v>28</v>
      </c>
      <c r="G13" s="55">
        <v>157</v>
      </c>
      <c r="H13" s="55">
        <v>225</v>
      </c>
      <c r="I13" s="55">
        <v>0.55100000000000005</v>
      </c>
      <c r="J13" s="56">
        <v>46.4</v>
      </c>
      <c r="K13" s="54">
        <v>12.7</v>
      </c>
    </row>
    <row r="14" spans="1:11">
      <c r="A14" s="55"/>
      <c r="B14" s="56">
        <v>0</v>
      </c>
      <c r="C14" s="55">
        <v>3</v>
      </c>
      <c r="D14" s="54" t="s">
        <v>9</v>
      </c>
      <c r="E14" s="54">
        <v>3</v>
      </c>
      <c r="F14" s="55">
        <v>28</v>
      </c>
      <c r="G14" s="55">
        <v>155</v>
      </c>
      <c r="H14" s="55">
        <v>194</v>
      </c>
      <c r="I14" s="55">
        <v>0.55600000000000005</v>
      </c>
      <c r="J14" s="56">
        <v>46.1</v>
      </c>
      <c r="K14" s="54">
        <v>11.5</v>
      </c>
    </row>
    <row r="15" spans="1:11">
      <c r="A15" s="55"/>
      <c r="B15" s="56">
        <v>0</v>
      </c>
      <c r="C15" s="55">
        <v>3</v>
      </c>
      <c r="D15" s="54" t="s">
        <v>9</v>
      </c>
      <c r="E15" s="54">
        <v>4</v>
      </c>
      <c r="F15" s="55">
        <v>28</v>
      </c>
      <c r="G15" s="55">
        <v>157</v>
      </c>
      <c r="H15" s="55">
        <v>205</v>
      </c>
      <c r="I15" s="55">
        <v>0.55200000000000005</v>
      </c>
      <c r="J15" s="56">
        <v>46.1</v>
      </c>
      <c r="K15" s="54">
        <v>11.1</v>
      </c>
    </row>
    <row r="16" spans="1:11">
      <c r="A16" s="52" t="s">
        <v>82</v>
      </c>
      <c r="B16" s="62">
        <v>0</v>
      </c>
      <c r="C16" s="52">
        <v>3</v>
      </c>
      <c r="D16" s="51" t="s">
        <v>9</v>
      </c>
      <c r="E16" s="51">
        <v>5</v>
      </c>
      <c r="F16" s="52">
        <v>29</v>
      </c>
      <c r="G16" s="52">
        <v>150</v>
      </c>
      <c r="H16" s="52">
        <v>170</v>
      </c>
      <c r="I16" s="52">
        <v>0.56999999999999995</v>
      </c>
      <c r="J16" s="62">
        <v>46.1</v>
      </c>
      <c r="K16" s="51">
        <v>11.3</v>
      </c>
    </row>
    <row r="17" spans="1:11">
      <c r="A17" s="63">
        <v>45057</v>
      </c>
      <c r="B17" s="56">
        <v>1</v>
      </c>
      <c r="C17" s="55">
        <v>1</v>
      </c>
      <c r="D17" s="54" t="s">
        <v>9</v>
      </c>
      <c r="E17" s="54">
        <v>1</v>
      </c>
      <c r="F17" s="31">
        <v>32</v>
      </c>
      <c r="G17" s="31">
        <v>126</v>
      </c>
      <c r="H17" s="31">
        <v>120</v>
      </c>
      <c r="I17" s="64">
        <v>0.64078000000000002</v>
      </c>
      <c r="J17" s="55">
        <v>55</v>
      </c>
      <c r="K17" s="54">
        <v>8.5</v>
      </c>
    </row>
    <row r="18" spans="1:11">
      <c r="A18" s="63">
        <v>45057</v>
      </c>
      <c r="B18" s="56">
        <v>1</v>
      </c>
      <c r="C18" s="55">
        <v>1</v>
      </c>
      <c r="D18" s="54" t="s">
        <v>83</v>
      </c>
      <c r="E18" s="54">
        <v>1</v>
      </c>
      <c r="F18" s="31">
        <v>32</v>
      </c>
      <c r="G18" s="31">
        <v>126</v>
      </c>
      <c r="H18" s="31">
        <v>120</v>
      </c>
      <c r="I18" s="64">
        <v>0.63978000000000002</v>
      </c>
      <c r="J18" s="31">
        <v>54.55</v>
      </c>
      <c r="K18" s="64">
        <v>8.5</v>
      </c>
    </row>
    <row r="19" spans="1:11">
      <c r="A19" s="63">
        <v>45057</v>
      </c>
      <c r="B19" s="56">
        <v>1</v>
      </c>
      <c r="C19" s="55">
        <v>1</v>
      </c>
      <c r="D19" s="54" t="s">
        <v>84</v>
      </c>
      <c r="E19" s="54">
        <v>1</v>
      </c>
      <c r="F19" s="31">
        <v>33</v>
      </c>
      <c r="G19" s="31">
        <v>122</v>
      </c>
      <c r="H19" s="31">
        <v>120</v>
      </c>
      <c r="I19" s="64">
        <v>0.65178000000000003</v>
      </c>
      <c r="J19" s="55">
        <v>56.4</v>
      </c>
      <c r="K19" s="54">
        <v>8.5</v>
      </c>
    </row>
    <row r="20" spans="1:11">
      <c r="A20" s="66">
        <v>45057</v>
      </c>
      <c r="B20" s="67">
        <v>1</v>
      </c>
      <c r="C20" s="65">
        <v>1</v>
      </c>
      <c r="D20" s="68" t="s">
        <v>85</v>
      </c>
      <c r="E20" s="68">
        <v>1</v>
      </c>
      <c r="F20" s="69">
        <v>31</v>
      </c>
      <c r="G20" s="69">
        <v>130</v>
      </c>
      <c r="H20" s="69">
        <v>120</v>
      </c>
      <c r="I20" s="70">
        <v>0.62778</v>
      </c>
      <c r="J20" s="65">
        <v>52.7</v>
      </c>
      <c r="K20" s="68">
        <v>8.5</v>
      </c>
    </row>
    <row r="21" spans="1:11">
      <c r="A21" s="63">
        <v>45057</v>
      </c>
      <c r="B21" s="56">
        <v>1</v>
      </c>
      <c r="C21" s="55">
        <v>1</v>
      </c>
      <c r="D21" s="54" t="s">
        <v>9</v>
      </c>
      <c r="E21" s="54">
        <v>2</v>
      </c>
      <c r="F21" s="31">
        <v>32</v>
      </c>
      <c r="G21" s="31">
        <v>128</v>
      </c>
      <c r="H21" s="31">
        <v>126</v>
      </c>
      <c r="I21" s="64">
        <v>0.63341999999999998</v>
      </c>
      <c r="J21" s="55">
        <v>55</v>
      </c>
      <c r="K21" s="54">
        <v>9.1999999999999993</v>
      </c>
    </row>
    <row r="22" spans="1:11">
      <c r="A22" s="63">
        <v>45057</v>
      </c>
      <c r="B22" s="56">
        <v>1</v>
      </c>
      <c r="C22" s="55">
        <v>1</v>
      </c>
      <c r="D22" s="54" t="s">
        <v>83</v>
      </c>
      <c r="E22" s="54">
        <v>2</v>
      </c>
      <c r="F22" s="31">
        <v>32</v>
      </c>
      <c r="G22" s="31">
        <v>127.5</v>
      </c>
      <c r="H22" s="31">
        <v>126</v>
      </c>
      <c r="I22" s="64">
        <v>0.63641999999999999</v>
      </c>
      <c r="J22" s="31">
        <v>55.4</v>
      </c>
      <c r="K22" s="64">
        <v>9.1999999999999993</v>
      </c>
    </row>
    <row r="23" spans="1:11">
      <c r="A23" s="63">
        <v>45057</v>
      </c>
      <c r="B23" s="56">
        <v>1</v>
      </c>
      <c r="C23" s="55">
        <v>1</v>
      </c>
      <c r="D23" s="54" t="s">
        <v>84</v>
      </c>
      <c r="E23" s="54">
        <v>2</v>
      </c>
      <c r="F23" s="31">
        <v>33</v>
      </c>
      <c r="G23" s="31">
        <v>122</v>
      </c>
      <c r="H23" s="31">
        <v>126</v>
      </c>
      <c r="I23" s="64">
        <v>0.65242</v>
      </c>
      <c r="J23" s="55">
        <v>56.7</v>
      </c>
      <c r="K23" s="54">
        <v>9.1999999999999993</v>
      </c>
    </row>
    <row r="24" spans="1:11">
      <c r="A24" s="66">
        <v>45057</v>
      </c>
      <c r="B24" s="67">
        <v>1</v>
      </c>
      <c r="C24" s="65">
        <v>1</v>
      </c>
      <c r="D24" s="68" t="s">
        <v>85</v>
      </c>
      <c r="E24" s="68">
        <v>2</v>
      </c>
      <c r="F24" s="69">
        <v>31</v>
      </c>
      <c r="G24" s="69">
        <v>133</v>
      </c>
      <c r="H24" s="69">
        <v>126</v>
      </c>
      <c r="I24" s="70">
        <v>0.62041999999999997</v>
      </c>
      <c r="J24" s="65">
        <v>54.1</v>
      </c>
      <c r="K24" s="68">
        <v>9.1999999999999993</v>
      </c>
    </row>
    <row r="25" spans="1:11">
      <c r="A25" s="63">
        <v>45057</v>
      </c>
      <c r="B25" s="56">
        <v>1</v>
      </c>
      <c r="C25" s="55">
        <v>1</v>
      </c>
      <c r="D25" s="54" t="s">
        <v>9</v>
      </c>
      <c r="E25" s="54">
        <v>3</v>
      </c>
      <c r="F25" s="31">
        <v>33</v>
      </c>
      <c r="G25" s="31">
        <v>122</v>
      </c>
      <c r="H25" s="31">
        <v>124</v>
      </c>
      <c r="I25" s="64">
        <v>0.65258000000000005</v>
      </c>
      <c r="J25" s="55">
        <v>54.1</v>
      </c>
      <c r="K25" s="54">
        <v>8.3000000000000007</v>
      </c>
    </row>
    <row r="26" spans="1:11">
      <c r="A26" s="63">
        <v>45057</v>
      </c>
      <c r="B26" s="56">
        <v>1</v>
      </c>
      <c r="C26" s="55">
        <v>1</v>
      </c>
      <c r="D26" s="54" t="s">
        <v>83</v>
      </c>
      <c r="E26" s="54">
        <v>3</v>
      </c>
      <c r="F26" s="31">
        <v>32.5</v>
      </c>
      <c r="G26" s="31">
        <v>124</v>
      </c>
      <c r="H26" s="31">
        <v>124</v>
      </c>
      <c r="I26" s="64">
        <v>0.64558000000000004</v>
      </c>
      <c r="J26" s="31">
        <v>55</v>
      </c>
      <c r="K26" s="64">
        <v>8.3000000000000007</v>
      </c>
    </row>
    <row r="27" spans="1:11">
      <c r="A27" s="63">
        <v>45057</v>
      </c>
      <c r="B27" s="56">
        <v>1</v>
      </c>
      <c r="C27" s="55">
        <v>1</v>
      </c>
      <c r="D27" s="54" t="s">
        <v>84</v>
      </c>
      <c r="E27" s="54">
        <v>3</v>
      </c>
      <c r="F27" s="31">
        <v>33</v>
      </c>
      <c r="G27" s="31">
        <v>119</v>
      </c>
      <c r="H27" s="31">
        <v>124</v>
      </c>
      <c r="I27" s="64">
        <v>0.65858000000000005</v>
      </c>
      <c r="J27" s="55">
        <v>57.3</v>
      </c>
      <c r="K27" s="54">
        <v>8.3000000000000007</v>
      </c>
    </row>
    <row r="28" spans="1:11">
      <c r="A28" s="66">
        <v>45057</v>
      </c>
      <c r="B28" s="67">
        <v>1</v>
      </c>
      <c r="C28" s="65">
        <v>1</v>
      </c>
      <c r="D28" s="68" t="s">
        <v>85</v>
      </c>
      <c r="E28" s="68">
        <v>3</v>
      </c>
      <c r="F28" s="69">
        <v>32</v>
      </c>
      <c r="G28" s="69">
        <v>129</v>
      </c>
      <c r="H28" s="69">
        <v>124</v>
      </c>
      <c r="I28" s="70">
        <v>0.63258000000000003</v>
      </c>
      <c r="J28" s="65">
        <v>52.7</v>
      </c>
      <c r="K28" s="68">
        <v>8.3000000000000007</v>
      </c>
    </row>
    <row r="29" spans="1:11">
      <c r="A29" s="63">
        <v>45057</v>
      </c>
      <c r="B29" s="56">
        <v>1</v>
      </c>
      <c r="C29" s="55">
        <v>1</v>
      </c>
      <c r="D29" s="54" t="s">
        <v>9</v>
      </c>
      <c r="E29" s="54">
        <v>4</v>
      </c>
      <c r="F29" s="31">
        <v>32</v>
      </c>
      <c r="G29" s="31">
        <v>126</v>
      </c>
      <c r="H29" s="31">
        <v>107</v>
      </c>
      <c r="I29" s="64">
        <v>0.63946999999999998</v>
      </c>
      <c r="J29" s="55">
        <v>55.8</v>
      </c>
      <c r="K29" s="54">
        <v>7.1</v>
      </c>
    </row>
    <row r="30" spans="1:11">
      <c r="A30" s="63">
        <v>45057</v>
      </c>
      <c r="B30" s="56">
        <v>1</v>
      </c>
      <c r="C30" s="55">
        <v>1</v>
      </c>
      <c r="D30" s="54" t="s">
        <v>83</v>
      </c>
      <c r="E30" s="54">
        <v>4</v>
      </c>
      <c r="F30" s="31">
        <v>32</v>
      </c>
      <c r="G30" s="31">
        <v>126</v>
      </c>
      <c r="H30" s="31">
        <v>107</v>
      </c>
      <c r="I30" s="64">
        <v>0.64046999999999998</v>
      </c>
      <c r="J30" s="31">
        <v>55.65</v>
      </c>
      <c r="K30" s="64">
        <v>7.1</v>
      </c>
    </row>
    <row r="31" spans="1:11">
      <c r="A31" s="63">
        <v>45057</v>
      </c>
      <c r="B31" s="56">
        <v>1</v>
      </c>
      <c r="C31" s="55">
        <v>1</v>
      </c>
      <c r="D31" s="54" t="s">
        <v>84</v>
      </c>
      <c r="E31" s="54">
        <v>4</v>
      </c>
      <c r="F31" s="31">
        <v>33</v>
      </c>
      <c r="G31" s="31">
        <v>122</v>
      </c>
      <c r="H31" s="31">
        <v>107</v>
      </c>
      <c r="I31" s="64">
        <v>0.65246999999999999</v>
      </c>
      <c r="J31" s="55">
        <v>57.5</v>
      </c>
      <c r="K31" s="54">
        <v>7.1</v>
      </c>
    </row>
    <row r="32" spans="1:11">
      <c r="A32" s="66">
        <v>45057</v>
      </c>
      <c r="B32" s="67">
        <v>1</v>
      </c>
      <c r="C32" s="65">
        <v>1</v>
      </c>
      <c r="D32" s="68" t="s">
        <v>85</v>
      </c>
      <c r="E32" s="68">
        <v>4</v>
      </c>
      <c r="F32" s="69">
        <v>31</v>
      </c>
      <c r="G32" s="69">
        <v>130</v>
      </c>
      <c r="H32" s="69">
        <v>107</v>
      </c>
      <c r="I32" s="70">
        <v>0.62846999999999997</v>
      </c>
      <c r="J32" s="65">
        <v>53.8</v>
      </c>
      <c r="K32" s="68">
        <v>7.1</v>
      </c>
    </row>
    <row r="33" spans="1:11">
      <c r="A33" s="63">
        <v>45057</v>
      </c>
      <c r="B33" s="56">
        <v>1</v>
      </c>
      <c r="C33" s="55">
        <v>1</v>
      </c>
      <c r="D33" s="54" t="s">
        <v>9</v>
      </c>
      <c r="E33" s="54">
        <v>5</v>
      </c>
      <c r="F33" s="31">
        <v>31</v>
      </c>
      <c r="G33" s="31">
        <v>130</v>
      </c>
      <c r="H33" s="31">
        <v>130</v>
      </c>
      <c r="I33" s="64">
        <v>0.63</v>
      </c>
      <c r="J33" s="55">
        <v>55.8</v>
      </c>
      <c r="K33" s="54">
        <v>7.9</v>
      </c>
    </row>
    <row r="34" spans="1:11">
      <c r="A34" s="63">
        <v>45057</v>
      </c>
      <c r="B34" s="56">
        <v>1</v>
      </c>
      <c r="C34" s="55">
        <v>1</v>
      </c>
      <c r="D34" s="54" t="s">
        <v>83</v>
      </c>
      <c r="E34" s="54">
        <v>5</v>
      </c>
      <c r="F34" s="31">
        <v>31.5</v>
      </c>
      <c r="G34" s="31">
        <v>128.5</v>
      </c>
      <c r="H34" s="31">
        <v>130</v>
      </c>
      <c r="I34" s="64">
        <v>0.63249999999999995</v>
      </c>
      <c r="J34" s="31">
        <v>55.25</v>
      </c>
      <c r="K34" s="64">
        <v>7.9</v>
      </c>
    </row>
    <row r="35" spans="1:11">
      <c r="A35" s="63">
        <v>45057</v>
      </c>
      <c r="B35" s="56">
        <v>1</v>
      </c>
      <c r="C35" s="55">
        <v>1</v>
      </c>
      <c r="D35" s="54" t="s">
        <v>84</v>
      </c>
      <c r="E35" s="54">
        <v>5</v>
      </c>
      <c r="F35" s="31">
        <v>32</v>
      </c>
      <c r="G35" s="31">
        <v>124</v>
      </c>
      <c r="H35" s="31">
        <v>130</v>
      </c>
      <c r="I35" s="64">
        <v>0.64500000000000002</v>
      </c>
      <c r="J35" s="55">
        <v>57</v>
      </c>
      <c r="K35" s="54">
        <v>7.9</v>
      </c>
    </row>
    <row r="36" spans="1:11">
      <c r="A36" s="71">
        <v>45057</v>
      </c>
      <c r="B36" s="62">
        <v>1</v>
      </c>
      <c r="C36" s="52">
        <v>1</v>
      </c>
      <c r="D36" s="51" t="s">
        <v>85</v>
      </c>
      <c r="E36" s="51">
        <v>5</v>
      </c>
      <c r="F36" s="72">
        <v>31</v>
      </c>
      <c r="G36" s="72">
        <v>133</v>
      </c>
      <c r="H36" s="72">
        <v>130</v>
      </c>
      <c r="I36" s="72">
        <v>0.62</v>
      </c>
      <c r="J36" s="62">
        <v>53.5</v>
      </c>
      <c r="K36" s="51">
        <v>7.9</v>
      </c>
    </row>
    <row r="37" spans="1:11">
      <c r="A37" s="63">
        <v>45070</v>
      </c>
      <c r="B37" s="56">
        <v>2</v>
      </c>
      <c r="C37" s="55">
        <v>1</v>
      </c>
      <c r="D37" s="54" t="s">
        <v>9</v>
      </c>
      <c r="E37" s="54">
        <v>1</v>
      </c>
      <c r="F37" s="55">
        <v>33</v>
      </c>
      <c r="G37" s="55">
        <v>117</v>
      </c>
      <c r="H37" s="55">
        <v>93</v>
      </c>
      <c r="I37" s="55">
        <v>0.66476000000000002</v>
      </c>
      <c r="J37" s="56">
        <v>55.5</v>
      </c>
      <c r="K37" s="54">
        <v>8.5</v>
      </c>
    </row>
    <row r="38" spans="1:11">
      <c r="A38" s="63">
        <v>45070</v>
      </c>
      <c r="B38" s="56">
        <v>2</v>
      </c>
      <c r="C38" s="55">
        <v>1</v>
      </c>
      <c r="D38" s="54" t="s">
        <v>83</v>
      </c>
      <c r="E38" s="54">
        <v>1</v>
      </c>
      <c r="F38" s="31">
        <v>32.5</v>
      </c>
      <c r="G38" s="31">
        <v>122</v>
      </c>
      <c r="H38" s="31">
        <v>93</v>
      </c>
      <c r="I38" s="64">
        <v>0.65176000000000001</v>
      </c>
      <c r="J38" s="31">
        <v>55.7</v>
      </c>
      <c r="K38" s="64">
        <v>8.5</v>
      </c>
    </row>
    <row r="39" spans="1:11">
      <c r="A39" s="63">
        <v>45070</v>
      </c>
      <c r="B39" s="56">
        <v>2</v>
      </c>
      <c r="C39" s="55">
        <v>1</v>
      </c>
      <c r="D39" s="54" t="s">
        <v>84</v>
      </c>
      <c r="E39" s="54">
        <v>1</v>
      </c>
      <c r="F39" s="55">
        <v>34</v>
      </c>
      <c r="G39" s="55">
        <v>114</v>
      </c>
      <c r="H39" s="55">
        <v>93</v>
      </c>
      <c r="I39" s="55">
        <v>0.67476000000000003</v>
      </c>
      <c r="J39" s="56">
        <v>57</v>
      </c>
      <c r="K39" s="54">
        <v>8.5</v>
      </c>
    </row>
    <row r="40" spans="1:11">
      <c r="A40" s="73">
        <v>45070</v>
      </c>
      <c r="B40" s="60">
        <v>2</v>
      </c>
      <c r="C40" s="59">
        <v>1</v>
      </c>
      <c r="D40" s="68" t="s">
        <v>85</v>
      </c>
      <c r="E40" s="68">
        <v>1</v>
      </c>
      <c r="F40" s="59">
        <v>31</v>
      </c>
      <c r="G40" s="59">
        <v>130</v>
      </c>
      <c r="H40" s="59">
        <v>93</v>
      </c>
      <c r="I40" s="59">
        <v>0.62875999999999999</v>
      </c>
      <c r="J40" s="60">
        <v>54.4</v>
      </c>
      <c r="K40" s="61">
        <v>8.5</v>
      </c>
    </row>
    <row r="41" spans="1:11">
      <c r="A41" s="63">
        <v>45070</v>
      </c>
      <c r="B41" s="56">
        <v>2</v>
      </c>
      <c r="C41" s="55">
        <v>1</v>
      </c>
      <c r="D41" s="54" t="s">
        <v>9</v>
      </c>
      <c r="E41" s="54">
        <v>2</v>
      </c>
      <c r="F41" s="55">
        <v>33</v>
      </c>
      <c r="G41" s="55">
        <v>120</v>
      </c>
      <c r="H41" s="55">
        <v>99</v>
      </c>
      <c r="I41" s="55">
        <v>0.65690000000000004</v>
      </c>
      <c r="J41" s="56">
        <v>55.5</v>
      </c>
      <c r="K41" s="54">
        <v>7.6</v>
      </c>
    </row>
    <row r="42" spans="1:11">
      <c r="A42" s="63">
        <v>45070</v>
      </c>
      <c r="B42" s="56">
        <v>2</v>
      </c>
      <c r="C42" s="55">
        <v>1</v>
      </c>
      <c r="D42" s="54" t="s">
        <v>83</v>
      </c>
      <c r="E42" s="54">
        <v>2</v>
      </c>
      <c r="F42" s="31">
        <v>33</v>
      </c>
      <c r="G42" s="31">
        <v>118.5</v>
      </c>
      <c r="H42" s="31">
        <v>99</v>
      </c>
      <c r="I42" s="64">
        <v>0.66090000000000004</v>
      </c>
      <c r="J42" s="31">
        <v>55.85</v>
      </c>
      <c r="K42" s="64">
        <v>7.6</v>
      </c>
    </row>
    <row r="43" spans="1:11">
      <c r="A43" s="63">
        <v>45070</v>
      </c>
      <c r="B43" s="56">
        <v>2</v>
      </c>
      <c r="C43" s="55">
        <v>1</v>
      </c>
      <c r="D43" s="54" t="s">
        <v>84</v>
      </c>
      <c r="E43" s="54">
        <v>2</v>
      </c>
      <c r="F43" s="55">
        <v>34</v>
      </c>
      <c r="G43" s="55">
        <v>114</v>
      </c>
      <c r="H43" s="55">
        <v>99</v>
      </c>
      <c r="I43" s="55">
        <v>0.67290000000000005</v>
      </c>
      <c r="J43" s="56">
        <v>57.3</v>
      </c>
      <c r="K43" s="54">
        <v>7.6</v>
      </c>
    </row>
    <row r="44" spans="1:11">
      <c r="A44" s="73">
        <v>45070</v>
      </c>
      <c r="B44" s="60">
        <v>2</v>
      </c>
      <c r="C44" s="59">
        <v>1</v>
      </c>
      <c r="D44" s="68" t="s">
        <v>85</v>
      </c>
      <c r="E44" s="68">
        <v>2</v>
      </c>
      <c r="F44" s="59">
        <v>32</v>
      </c>
      <c r="G44" s="59">
        <v>123</v>
      </c>
      <c r="H44" s="59">
        <v>99</v>
      </c>
      <c r="I44" s="59">
        <v>0.64890000000000003</v>
      </c>
      <c r="J44" s="60">
        <v>54.4</v>
      </c>
      <c r="K44" s="61">
        <v>7.6</v>
      </c>
    </row>
    <row r="45" spans="1:11">
      <c r="A45" s="63">
        <v>45070</v>
      </c>
      <c r="B45" s="56">
        <v>2</v>
      </c>
      <c r="C45" s="55">
        <v>1</v>
      </c>
      <c r="D45" s="54" t="s">
        <v>9</v>
      </c>
      <c r="E45" s="54">
        <v>3</v>
      </c>
      <c r="F45" s="55">
        <v>33</v>
      </c>
      <c r="G45" s="55">
        <v>121</v>
      </c>
      <c r="H45" s="55">
        <v>104</v>
      </c>
      <c r="I45" s="55">
        <v>0.65400000000000003</v>
      </c>
      <c r="J45" s="56">
        <v>56.4</v>
      </c>
      <c r="K45" s="54">
        <v>7.4</v>
      </c>
    </row>
    <row r="46" spans="1:11">
      <c r="A46" s="63">
        <v>45070</v>
      </c>
      <c r="B46" s="56">
        <v>2</v>
      </c>
      <c r="C46" s="55">
        <v>1</v>
      </c>
      <c r="D46" s="54" t="s">
        <v>83</v>
      </c>
      <c r="E46" s="54">
        <v>3</v>
      </c>
      <c r="F46" s="31">
        <v>33.5</v>
      </c>
      <c r="G46" s="31">
        <v>113.5</v>
      </c>
      <c r="H46" s="31">
        <v>104</v>
      </c>
      <c r="I46" s="64">
        <v>0.67649999999999999</v>
      </c>
      <c r="J46" s="31">
        <v>56.4</v>
      </c>
      <c r="K46" s="64">
        <v>7.4</v>
      </c>
    </row>
    <row r="47" spans="1:11">
      <c r="A47" s="63">
        <v>45070</v>
      </c>
      <c r="B47" s="56">
        <v>2</v>
      </c>
      <c r="C47" s="55">
        <v>1</v>
      </c>
      <c r="D47" s="54" t="s">
        <v>84</v>
      </c>
      <c r="E47" s="54">
        <v>3</v>
      </c>
      <c r="F47" s="55">
        <v>36</v>
      </c>
      <c r="G47" s="55">
        <v>97</v>
      </c>
      <c r="H47" s="55">
        <v>104</v>
      </c>
      <c r="I47" s="55">
        <v>0.72399999999999998</v>
      </c>
      <c r="J47" s="56">
        <v>58.1</v>
      </c>
      <c r="K47" s="54">
        <v>7.4</v>
      </c>
    </row>
    <row r="48" spans="1:11">
      <c r="A48" s="73">
        <v>45070</v>
      </c>
      <c r="B48" s="60">
        <v>2</v>
      </c>
      <c r="C48" s="59">
        <v>1</v>
      </c>
      <c r="D48" s="68" t="s">
        <v>85</v>
      </c>
      <c r="E48" s="68">
        <v>3</v>
      </c>
      <c r="F48" s="59">
        <v>31</v>
      </c>
      <c r="G48" s="59">
        <v>130</v>
      </c>
      <c r="H48" s="59">
        <v>104</v>
      </c>
      <c r="I48" s="59">
        <v>0.629</v>
      </c>
      <c r="J48" s="60">
        <v>54.7</v>
      </c>
      <c r="K48" s="61">
        <v>7.4</v>
      </c>
    </row>
    <row r="49" spans="1:11">
      <c r="A49" s="63">
        <v>45070</v>
      </c>
      <c r="B49" s="56">
        <v>2</v>
      </c>
      <c r="C49" s="55">
        <v>1</v>
      </c>
      <c r="D49" s="54" t="s">
        <v>9</v>
      </c>
      <c r="E49" s="54">
        <v>4</v>
      </c>
      <c r="F49" s="55">
        <v>32</v>
      </c>
      <c r="G49" s="55">
        <v>123</v>
      </c>
      <c r="H49" s="55">
        <v>121</v>
      </c>
      <c r="I49" s="55">
        <v>0.64897000000000005</v>
      </c>
      <c r="J49" s="56">
        <v>56.1</v>
      </c>
      <c r="K49" s="54">
        <v>7.9</v>
      </c>
    </row>
    <row r="50" spans="1:11">
      <c r="A50" s="63">
        <v>45070</v>
      </c>
      <c r="B50" s="56">
        <v>2</v>
      </c>
      <c r="C50" s="55">
        <v>1</v>
      </c>
      <c r="D50" s="54" t="s">
        <v>83</v>
      </c>
      <c r="E50" s="54">
        <v>4</v>
      </c>
      <c r="F50" s="31">
        <v>32.5</v>
      </c>
      <c r="G50" s="31">
        <v>121</v>
      </c>
      <c r="H50" s="31">
        <v>121</v>
      </c>
      <c r="I50" s="64">
        <v>0.65547</v>
      </c>
      <c r="J50" s="31">
        <v>55.95</v>
      </c>
      <c r="K50" s="64">
        <v>7.9</v>
      </c>
    </row>
    <row r="51" spans="1:11">
      <c r="A51" s="63">
        <v>45070</v>
      </c>
      <c r="B51" s="56">
        <v>2</v>
      </c>
      <c r="C51" s="55">
        <v>1</v>
      </c>
      <c r="D51" s="54" t="s">
        <v>84</v>
      </c>
      <c r="E51" s="54">
        <v>4</v>
      </c>
      <c r="F51" s="55">
        <v>33</v>
      </c>
      <c r="G51" s="55">
        <v>116</v>
      </c>
      <c r="H51" s="55">
        <v>121</v>
      </c>
      <c r="I51" s="55">
        <v>0.66996999999999995</v>
      </c>
      <c r="J51" s="56">
        <v>57.8</v>
      </c>
      <c r="K51" s="54">
        <v>7.9</v>
      </c>
    </row>
    <row r="52" spans="1:11">
      <c r="A52" s="73">
        <v>45070</v>
      </c>
      <c r="B52" s="60">
        <v>2</v>
      </c>
      <c r="C52" s="59">
        <v>1</v>
      </c>
      <c r="D52" s="68" t="s">
        <v>85</v>
      </c>
      <c r="E52" s="68">
        <v>4</v>
      </c>
      <c r="F52" s="59">
        <v>32</v>
      </c>
      <c r="G52" s="59">
        <v>126</v>
      </c>
      <c r="H52" s="59">
        <v>121</v>
      </c>
      <c r="I52" s="59">
        <v>0.64097000000000004</v>
      </c>
      <c r="J52" s="60">
        <v>54.1</v>
      </c>
      <c r="K52" s="61">
        <v>7.9</v>
      </c>
    </row>
    <row r="53" spans="1:11">
      <c r="A53" s="63">
        <v>45070</v>
      </c>
      <c r="B53" s="56">
        <v>2</v>
      </c>
      <c r="C53" s="55">
        <v>1</v>
      </c>
      <c r="D53" s="54" t="s">
        <v>9</v>
      </c>
      <c r="E53" s="54">
        <v>5</v>
      </c>
      <c r="F53" s="55">
        <v>33</v>
      </c>
      <c r="G53" s="55">
        <v>121</v>
      </c>
      <c r="H53" s="55">
        <v>127</v>
      </c>
      <c r="I53" s="55">
        <v>0.65459999999999996</v>
      </c>
      <c r="J53" s="56">
        <v>55.8</v>
      </c>
      <c r="K53" s="54">
        <v>7.8</v>
      </c>
    </row>
    <row r="54" spans="1:11">
      <c r="A54" s="63">
        <v>45070</v>
      </c>
      <c r="B54" s="56">
        <v>2</v>
      </c>
      <c r="C54" s="55">
        <v>1</v>
      </c>
      <c r="D54" s="54" t="s">
        <v>83</v>
      </c>
      <c r="E54" s="54">
        <v>5</v>
      </c>
      <c r="F54" s="31">
        <v>33</v>
      </c>
      <c r="G54" s="31">
        <v>117</v>
      </c>
      <c r="H54" s="31">
        <v>127</v>
      </c>
      <c r="I54" s="64">
        <v>0.66459999999999997</v>
      </c>
      <c r="J54" s="31">
        <v>55.35</v>
      </c>
      <c r="K54" s="64">
        <v>7.8</v>
      </c>
    </row>
    <row r="55" spans="1:11">
      <c r="A55" s="63">
        <v>45070</v>
      </c>
      <c r="B55" s="56">
        <v>2</v>
      </c>
      <c r="C55" s="55">
        <v>1</v>
      </c>
      <c r="D55" s="54" t="s">
        <v>84</v>
      </c>
      <c r="E55" s="54">
        <v>5</v>
      </c>
      <c r="F55" s="55">
        <v>35</v>
      </c>
      <c r="G55" s="55">
        <v>103</v>
      </c>
      <c r="H55" s="55">
        <v>127</v>
      </c>
      <c r="I55" s="55">
        <v>0.7046</v>
      </c>
      <c r="J55" s="56">
        <v>57.5</v>
      </c>
      <c r="K55" s="54">
        <v>7.8</v>
      </c>
    </row>
    <row r="56" spans="1:11">
      <c r="A56" s="71">
        <v>45070</v>
      </c>
      <c r="B56" s="62">
        <v>2</v>
      </c>
      <c r="C56" s="52">
        <v>1</v>
      </c>
      <c r="D56" s="51" t="s">
        <v>85</v>
      </c>
      <c r="E56" s="51">
        <v>5</v>
      </c>
      <c r="F56" s="52">
        <v>31</v>
      </c>
      <c r="G56" s="52">
        <v>131</v>
      </c>
      <c r="H56" s="52">
        <v>127</v>
      </c>
      <c r="I56" s="52">
        <v>0.62460000000000004</v>
      </c>
      <c r="J56" s="62">
        <v>53.2</v>
      </c>
      <c r="K56" s="51">
        <v>7.8</v>
      </c>
    </row>
    <row r="57" spans="1:11">
      <c r="A57" s="63">
        <v>45070</v>
      </c>
      <c r="B57" s="56">
        <v>2</v>
      </c>
      <c r="C57" s="55">
        <v>2</v>
      </c>
      <c r="D57" s="54" t="s">
        <v>9</v>
      </c>
      <c r="E57" s="54">
        <v>1</v>
      </c>
      <c r="F57" s="55">
        <v>34</v>
      </c>
      <c r="G57" s="55">
        <v>115</v>
      </c>
      <c r="H57" s="55">
        <v>112</v>
      </c>
      <c r="I57" s="55">
        <v>0.67201</v>
      </c>
      <c r="J57" s="56">
        <v>55</v>
      </c>
      <c r="K57" s="54">
        <v>9</v>
      </c>
    </row>
    <row r="58" spans="1:11">
      <c r="A58" s="63">
        <v>45070</v>
      </c>
      <c r="B58" s="56">
        <v>2</v>
      </c>
      <c r="C58" s="55">
        <v>2</v>
      </c>
      <c r="D58" s="54" t="s">
        <v>83</v>
      </c>
      <c r="E58" s="54">
        <v>1</v>
      </c>
      <c r="F58" s="31">
        <v>33</v>
      </c>
      <c r="G58" s="31">
        <v>118</v>
      </c>
      <c r="H58" s="31">
        <v>112</v>
      </c>
      <c r="I58" s="64">
        <v>0.66200999999999999</v>
      </c>
      <c r="J58" s="31">
        <v>55.25</v>
      </c>
      <c r="K58" s="64">
        <v>9</v>
      </c>
    </row>
    <row r="59" spans="1:11">
      <c r="A59" s="63">
        <v>45070</v>
      </c>
      <c r="B59" s="56">
        <v>2</v>
      </c>
      <c r="C59" s="55">
        <v>2</v>
      </c>
      <c r="D59" s="54" t="s">
        <v>84</v>
      </c>
      <c r="E59" s="54">
        <v>1</v>
      </c>
      <c r="F59" s="55">
        <v>34</v>
      </c>
      <c r="G59" s="55">
        <v>112</v>
      </c>
      <c r="H59" s="55">
        <v>112</v>
      </c>
      <c r="I59" s="55">
        <v>0.67901</v>
      </c>
      <c r="J59" s="56">
        <v>56.7</v>
      </c>
      <c r="K59" s="54">
        <v>9</v>
      </c>
    </row>
    <row r="60" spans="1:11">
      <c r="A60" s="73">
        <v>45070</v>
      </c>
      <c r="B60" s="60">
        <v>2</v>
      </c>
      <c r="C60" s="59">
        <v>2</v>
      </c>
      <c r="D60" s="68" t="s">
        <v>85</v>
      </c>
      <c r="E60" s="68">
        <v>1</v>
      </c>
      <c r="F60" s="59">
        <v>32</v>
      </c>
      <c r="G60" s="59">
        <v>124</v>
      </c>
      <c r="H60" s="59">
        <v>112</v>
      </c>
      <c r="I60" s="59">
        <v>0.64500999999999997</v>
      </c>
      <c r="J60" s="60">
        <v>53.8</v>
      </c>
      <c r="K60" s="61">
        <v>9</v>
      </c>
    </row>
    <row r="61" spans="1:11">
      <c r="A61" s="63">
        <v>45070</v>
      </c>
      <c r="B61" s="56">
        <v>2</v>
      </c>
      <c r="C61" s="55">
        <v>2</v>
      </c>
      <c r="D61" s="54" t="s">
        <v>9</v>
      </c>
      <c r="E61" s="54">
        <v>2</v>
      </c>
      <c r="F61" s="55">
        <v>33</v>
      </c>
      <c r="G61" s="55">
        <v>119</v>
      </c>
      <c r="H61" s="55">
        <v>126</v>
      </c>
      <c r="I61" s="55">
        <v>0.65869</v>
      </c>
      <c r="J61" s="56">
        <v>54.7</v>
      </c>
      <c r="K61" s="54">
        <v>8.3000000000000007</v>
      </c>
    </row>
    <row r="62" spans="1:11">
      <c r="A62" s="63">
        <v>45070</v>
      </c>
      <c r="B62" s="56">
        <v>2</v>
      </c>
      <c r="C62" s="55">
        <v>2</v>
      </c>
      <c r="D62" s="54" t="s">
        <v>83</v>
      </c>
      <c r="E62" s="54">
        <v>2</v>
      </c>
      <c r="F62" s="31">
        <v>33</v>
      </c>
      <c r="G62" s="31">
        <v>117.5</v>
      </c>
      <c r="H62" s="31">
        <v>126</v>
      </c>
      <c r="I62" s="64">
        <v>0.66418999999999995</v>
      </c>
      <c r="J62" s="31">
        <v>54.7</v>
      </c>
      <c r="K62" s="64">
        <v>8.3000000000000007</v>
      </c>
    </row>
    <row r="63" spans="1:11">
      <c r="A63" s="63">
        <v>45070</v>
      </c>
      <c r="B63" s="56">
        <v>2</v>
      </c>
      <c r="C63" s="55">
        <v>2</v>
      </c>
      <c r="D63" s="54" t="s">
        <v>84</v>
      </c>
      <c r="E63" s="54">
        <v>2</v>
      </c>
      <c r="F63" s="55">
        <v>34</v>
      </c>
      <c r="G63" s="55">
        <v>111</v>
      </c>
      <c r="H63" s="55">
        <v>126</v>
      </c>
      <c r="I63" s="55">
        <v>0.68369000000000002</v>
      </c>
      <c r="J63" s="56">
        <v>57.3</v>
      </c>
      <c r="K63" s="54">
        <v>8.3000000000000007</v>
      </c>
    </row>
    <row r="64" spans="1:11">
      <c r="A64" s="73">
        <v>45070</v>
      </c>
      <c r="B64" s="60">
        <v>2</v>
      </c>
      <c r="C64" s="59">
        <v>2</v>
      </c>
      <c r="D64" s="68" t="s">
        <v>85</v>
      </c>
      <c r="E64" s="68">
        <v>2</v>
      </c>
      <c r="F64" s="59">
        <v>32</v>
      </c>
      <c r="G64" s="59">
        <v>124</v>
      </c>
      <c r="H64" s="59">
        <v>126</v>
      </c>
      <c r="I64" s="59">
        <v>0.64468999999999999</v>
      </c>
      <c r="J64" s="60">
        <v>52.1</v>
      </c>
      <c r="K64" s="61">
        <v>8.3000000000000007</v>
      </c>
    </row>
    <row r="65" spans="1:11">
      <c r="A65" s="63">
        <v>45070</v>
      </c>
      <c r="B65" s="56">
        <v>2</v>
      </c>
      <c r="C65" s="55">
        <v>2</v>
      </c>
      <c r="D65" s="54" t="s">
        <v>9</v>
      </c>
      <c r="E65" s="54">
        <v>3</v>
      </c>
      <c r="F65" s="55">
        <v>33</v>
      </c>
      <c r="G65" s="55">
        <v>118</v>
      </c>
      <c r="H65" s="55">
        <v>126</v>
      </c>
      <c r="I65" s="55">
        <v>0.66191</v>
      </c>
      <c r="J65" s="56">
        <v>55</v>
      </c>
      <c r="K65" s="54">
        <v>8.1</v>
      </c>
    </row>
    <row r="66" spans="1:11">
      <c r="A66" s="63">
        <v>45070</v>
      </c>
      <c r="B66" s="56">
        <v>2</v>
      </c>
      <c r="C66" s="55">
        <v>2</v>
      </c>
      <c r="D66" s="54" t="s">
        <v>83</v>
      </c>
      <c r="E66" s="54">
        <v>3</v>
      </c>
      <c r="F66" s="31">
        <v>33</v>
      </c>
      <c r="G66" s="31">
        <v>118</v>
      </c>
      <c r="H66" s="31">
        <v>126</v>
      </c>
      <c r="I66" s="64">
        <v>0.66391</v>
      </c>
      <c r="J66" s="31">
        <v>54.7</v>
      </c>
      <c r="K66" s="64">
        <v>8.1</v>
      </c>
    </row>
    <row r="67" spans="1:11">
      <c r="A67" s="63">
        <v>45070</v>
      </c>
      <c r="B67" s="56">
        <v>2</v>
      </c>
      <c r="C67" s="55">
        <v>2</v>
      </c>
      <c r="D67" s="54" t="s">
        <v>84</v>
      </c>
      <c r="E67" s="54">
        <v>3</v>
      </c>
      <c r="F67" s="55">
        <v>34</v>
      </c>
      <c r="G67" s="55">
        <v>111</v>
      </c>
      <c r="H67" s="55">
        <v>126</v>
      </c>
      <c r="I67" s="55">
        <v>0.68391000000000002</v>
      </c>
      <c r="J67" s="56">
        <v>56.7</v>
      </c>
      <c r="K67" s="54">
        <v>8.1</v>
      </c>
    </row>
    <row r="68" spans="1:11">
      <c r="A68" s="73">
        <v>45070</v>
      </c>
      <c r="B68" s="60">
        <v>2</v>
      </c>
      <c r="C68" s="59">
        <v>2</v>
      </c>
      <c r="D68" s="68" t="s">
        <v>85</v>
      </c>
      <c r="E68" s="68">
        <v>3</v>
      </c>
      <c r="F68" s="59">
        <v>32</v>
      </c>
      <c r="G68" s="59">
        <v>125</v>
      </c>
      <c r="H68" s="59">
        <v>126</v>
      </c>
      <c r="I68" s="59">
        <v>0.64390999999999998</v>
      </c>
      <c r="J68" s="60">
        <v>52.7</v>
      </c>
      <c r="K68" s="61">
        <v>8.1</v>
      </c>
    </row>
    <row r="69" spans="1:11">
      <c r="A69" s="63">
        <v>45070</v>
      </c>
      <c r="B69" s="56">
        <v>2</v>
      </c>
      <c r="C69" s="55">
        <v>2</v>
      </c>
      <c r="D69" s="54" t="s">
        <v>9</v>
      </c>
      <c r="E69" s="54">
        <v>4</v>
      </c>
      <c r="F69" s="55">
        <v>33</v>
      </c>
      <c r="G69" s="55">
        <v>117</v>
      </c>
      <c r="H69" s="55">
        <v>136</v>
      </c>
      <c r="I69" s="55">
        <v>0.66579999999999995</v>
      </c>
      <c r="J69" s="56">
        <v>55</v>
      </c>
      <c r="K69" s="54">
        <v>8.3000000000000007</v>
      </c>
    </row>
    <row r="70" spans="1:11">
      <c r="A70" s="63">
        <v>45070</v>
      </c>
      <c r="B70" s="56">
        <v>2</v>
      </c>
      <c r="C70" s="55">
        <v>2</v>
      </c>
      <c r="D70" s="54" t="s">
        <v>83</v>
      </c>
      <c r="E70" s="54">
        <v>4</v>
      </c>
      <c r="F70" s="31">
        <v>33</v>
      </c>
      <c r="G70" s="31">
        <v>117</v>
      </c>
      <c r="H70" s="31">
        <v>136</v>
      </c>
      <c r="I70" s="64">
        <v>0.6653</v>
      </c>
      <c r="J70" s="31">
        <v>55.5</v>
      </c>
      <c r="K70" s="64">
        <v>8.3000000000000007</v>
      </c>
    </row>
    <row r="71" spans="1:11">
      <c r="A71" s="63">
        <v>45070</v>
      </c>
      <c r="B71" s="56">
        <v>2</v>
      </c>
      <c r="C71" s="55">
        <v>2</v>
      </c>
      <c r="D71" s="54" t="s">
        <v>84</v>
      </c>
      <c r="E71" s="54">
        <v>4</v>
      </c>
      <c r="F71" s="55">
        <v>34</v>
      </c>
      <c r="G71" s="55">
        <v>111</v>
      </c>
      <c r="H71" s="55">
        <v>136</v>
      </c>
      <c r="I71" s="55">
        <v>0.68279999999999996</v>
      </c>
      <c r="J71" s="56">
        <v>57.5</v>
      </c>
      <c r="K71" s="54">
        <v>8.3000000000000007</v>
      </c>
    </row>
    <row r="72" spans="1:11">
      <c r="A72" s="73">
        <v>45070</v>
      </c>
      <c r="B72" s="60">
        <v>2</v>
      </c>
      <c r="C72" s="59">
        <v>2</v>
      </c>
      <c r="D72" s="68" t="s">
        <v>85</v>
      </c>
      <c r="E72" s="68">
        <v>4</v>
      </c>
      <c r="F72" s="59">
        <v>32</v>
      </c>
      <c r="G72" s="59">
        <v>123</v>
      </c>
      <c r="H72" s="59">
        <v>136</v>
      </c>
      <c r="I72" s="59">
        <v>0.64780000000000004</v>
      </c>
      <c r="J72" s="60">
        <v>53.5</v>
      </c>
      <c r="K72" s="61">
        <v>8.3000000000000007</v>
      </c>
    </row>
    <row r="73" spans="1:11">
      <c r="A73" s="63">
        <v>45070</v>
      </c>
      <c r="B73" s="56">
        <v>2</v>
      </c>
      <c r="C73" s="55">
        <v>2</v>
      </c>
      <c r="D73" s="54" t="s">
        <v>9</v>
      </c>
      <c r="E73" s="54">
        <v>5</v>
      </c>
      <c r="F73" s="55">
        <v>33</v>
      </c>
      <c r="G73" s="55">
        <v>116</v>
      </c>
      <c r="H73" s="55">
        <v>138</v>
      </c>
      <c r="I73" s="55">
        <v>0.66930000000000001</v>
      </c>
      <c r="J73" s="56">
        <v>55</v>
      </c>
      <c r="K73" s="54">
        <v>8.1</v>
      </c>
    </row>
    <row r="74" spans="1:11">
      <c r="A74" s="63">
        <v>45070</v>
      </c>
      <c r="B74" s="56">
        <v>2</v>
      </c>
      <c r="C74" s="55">
        <v>2</v>
      </c>
      <c r="D74" s="54" t="s">
        <v>83</v>
      </c>
      <c r="E74" s="54">
        <v>5</v>
      </c>
      <c r="F74" s="31">
        <v>33</v>
      </c>
      <c r="G74" s="31">
        <v>120</v>
      </c>
      <c r="H74" s="31">
        <v>138</v>
      </c>
      <c r="I74" s="64">
        <v>0.6573</v>
      </c>
      <c r="J74" s="31">
        <v>54.8</v>
      </c>
      <c r="K74" s="64">
        <v>8.1</v>
      </c>
    </row>
    <row r="75" spans="1:11">
      <c r="A75" s="63">
        <v>45070</v>
      </c>
      <c r="B75" s="56">
        <v>2</v>
      </c>
      <c r="C75" s="55">
        <v>2</v>
      </c>
      <c r="D75" s="54" t="s">
        <v>84</v>
      </c>
      <c r="E75" s="54">
        <v>5</v>
      </c>
      <c r="F75" s="55">
        <v>34</v>
      </c>
      <c r="G75" s="55">
        <v>113</v>
      </c>
      <c r="H75" s="55">
        <v>138</v>
      </c>
      <c r="I75" s="55">
        <v>0.67730000000000001</v>
      </c>
      <c r="J75" s="56">
        <v>56.4</v>
      </c>
      <c r="K75" s="54">
        <v>8.1</v>
      </c>
    </row>
    <row r="76" spans="1:11">
      <c r="A76" s="71">
        <v>45070</v>
      </c>
      <c r="B76" s="62">
        <v>2</v>
      </c>
      <c r="C76" s="52">
        <v>2</v>
      </c>
      <c r="D76" s="51" t="s">
        <v>85</v>
      </c>
      <c r="E76" s="51">
        <v>5</v>
      </c>
      <c r="F76" s="52">
        <v>32</v>
      </c>
      <c r="G76" s="52">
        <v>127</v>
      </c>
      <c r="H76" s="52">
        <v>138</v>
      </c>
      <c r="I76" s="52">
        <v>0.63729999999999998</v>
      </c>
      <c r="J76" s="62">
        <v>53.2</v>
      </c>
      <c r="K76" s="51">
        <v>8.1</v>
      </c>
    </row>
    <row r="77" spans="1:11">
      <c r="A77" s="63">
        <v>45078</v>
      </c>
      <c r="B77" s="56">
        <v>2</v>
      </c>
      <c r="C77" s="55">
        <v>3</v>
      </c>
      <c r="D77" s="54" t="s">
        <v>9</v>
      </c>
      <c r="E77" s="54">
        <v>1</v>
      </c>
      <c r="F77" s="55">
        <v>32</v>
      </c>
      <c r="G77" s="55">
        <v>126</v>
      </c>
      <c r="H77" s="55">
        <v>120</v>
      </c>
      <c r="I77" s="55">
        <v>0.64078000000000002</v>
      </c>
      <c r="J77" s="56">
        <v>56.4</v>
      </c>
      <c r="K77" s="54">
        <v>7.8</v>
      </c>
    </row>
    <row r="78" spans="1:11">
      <c r="A78" s="63">
        <v>45078</v>
      </c>
      <c r="B78" s="56">
        <v>2</v>
      </c>
      <c r="C78" s="55">
        <v>3</v>
      </c>
      <c r="D78" s="54" t="s">
        <v>83</v>
      </c>
      <c r="E78" s="54">
        <v>1</v>
      </c>
      <c r="F78" s="31">
        <v>32</v>
      </c>
      <c r="G78" s="31">
        <v>126</v>
      </c>
      <c r="H78" s="31">
        <v>120</v>
      </c>
      <c r="I78" s="64">
        <v>0.63978000000000002</v>
      </c>
      <c r="J78" s="31">
        <v>56.1</v>
      </c>
      <c r="K78" s="64">
        <v>7.8</v>
      </c>
    </row>
    <row r="79" spans="1:11">
      <c r="A79" s="63">
        <v>45078</v>
      </c>
      <c r="B79" s="56">
        <v>2</v>
      </c>
      <c r="C79" s="55">
        <v>3</v>
      </c>
      <c r="D79" s="54" t="s">
        <v>84</v>
      </c>
      <c r="E79" s="54">
        <v>1</v>
      </c>
      <c r="F79" s="55">
        <v>33</v>
      </c>
      <c r="G79" s="55">
        <v>122</v>
      </c>
      <c r="H79" s="55">
        <v>120</v>
      </c>
      <c r="I79" s="55">
        <v>0.65178000000000003</v>
      </c>
      <c r="J79" s="56">
        <v>57.8</v>
      </c>
      <c r="K79" s="54">
        <v>7.8</v>
      </c>
    </row>
    <row r="80" spans="1:11">
      <c r="A80" s="73">
        <v>45078</v>
      </c>
      <c r="B80" s="60">
        <v>2</v>
      </c>
      <c r="C80" s="59">
        <v>3</v>
      </c>
      <c r="D80" s="68" t="s">
        <v>85</v>
      </c>
      <c r="E80" s="68">
        <v>1</v>
      </c>
      <c r="F80" s="59">
        <v>31</v>
      </c>
      <c r="G80" s="59">
        <v>130</v>
      </c>
      <c r="H80" s="59">
        <v>120</v>
      </c>
      <c r="I80" s="59">
        <v>0.62778</v>
      </c>
      <c r="J80" s="60">
        <v>54.4</v>
      </c>
      <c r="K80" s="61">
        <v>7.8</v>
      </c>
    </row>
    <row r="81" spans="1:11">
      <c r="A81" s="63">
        <v>45078</v>
      </c>
      <c r="B81" s="56">
        <v>2</v>
      </c>
      <c r="C81" s="55">
        <v>3</v>
      </c>
      <c r="D81" s="54" t="s">
        <v>9</v>
      </c>
      <c r="E81" s="54">
        <v>2</v>
      </c>
      <c r="F81" s="55">
        <v>32</v>
      </c>
      <c r="G81" s="55">
        <v>128</v>
      </c>
      <c r="H81" s="55">
        <v>126</v>
      </c>
      <c r="I81" s="55">
        <v>0.63341999999999998</v>
      </c>
      <c r="J81" s="56">
        <v>56.7</v>
      </c>
      <c r="K81" s="54">
        <v>6.9</v>
      </c>
    </row>
    <row r="82" spans="1:11">
      <c r="A82" s="63">
        <v>45078</v>
      </c>
      <c r="B82" s="56">
        <v>2</v>
      </c>
      <c r="C82" s="55">
        <v>3</v>
      </c>
      <c r="D82" s="54" t="s">
        <v>83</v>
      </c>
      <c r="E82" s="54">
        <v>2</v>
      </c>
      <c r="F82" s="31">
        <v>32</v>
      </c>
      <c r="G82" s="31">
        <v>127.5</v>
      </c>
      <c r="H82" s="31">
        <v>126</v>
      </c>
      <c r="I82" s="64">
        <v>0.63641999999999999</v>
      </c>
      <c r="J82" s="31">
        <v>56.1</v>
      </c>
      <c r="K82" s="64">
        <v>6.9</v>
      </c>
    </row>
    <row r="83" spans="1:11">
      <c r="A83" s="63">
        <v>45078</v>
      </c>
      <c r="B83" s="56">
        <v>2</v>
      </c>
      <c r="C83" s="55">
        <v>3</v>
      </c>
      <c r="D83" s="54" t="s">
        <v>84</v>
      </c>
      <c r="E83" s="54">
        <v>2</v>
      </c>
      <c r="F83" s="55">
        <v>33</v>
      </c>
      <c r="G83" s="55">
        <v>122</v>
      </c>
      <c r="H83" s="55">
        <v>126</v>
      </c>
      <c r="I83" s="55">
        <v>0.65242</v>
      </c>
      <c r="J83" s="56">
        <v>57.8</v>
      </c>
      <c r="K83" s="54">
        <v>6.9</v>
      </c>
    </row>
    <row r="84" spans="1:11">
      <c r="A84" s="73">
        <v>45078</v>
      </c>
      <c r="B84" s="60">
        <v>2</v>
      </c>
      <c r="C84" s="59">
        <v>3</v>
      </c>
      <c r="D84" s="68" t="s">
        <v>85</v>
      </c>
      <c r="E84" s="68">
        <v>2</v>
      </c>
      <c r="F84" s="59">
        <v>31</v>
      </c>
      <c r="G84" s="59">
        <v>133</v>
      </c>
      <c r="H84" s="59">
        <v>126</v>
      </c>
      <c r="I84" s="59">
        <v>0.62041999999999997</v>
      </c>
      <c r="J84" s="60">
        <v>54.4</v>
      </c>
      <c r="K84" s="61">
        <v>6.9</v>
      </c>
    </row>
    <row r="85" spans="1:11">
      <c r="A85" s="63">
        <v>45078</v>
      </c>
      <c r="B85" s="56">
        <v>2</v>
      </c>
      <c r="C85" s="55">
        <v>3</v>
      </c>
      <c r="D85" s="54" t="s">
        <v>9</v>
      </c>
      <c r="E85" s="54">
        <v>3</v>
      </c>
      <c r="F85" s="55">
        <v>33</v>
      </c>
      <c r="G85" s="55">
        <v>122</v>
      </c>
      <c r="H85" s="55">
        <v>124</v>
      </c>
      <c r="I85" s="55">
        <v>0.65258000000000005</v>
      </c>
      <c r="J85" s="56">
        <v>56.1</v>
      </c>
      <c r="K85" s="54">
        <v>7.9</v>
      </c>
    </row>
    <row r="86" spans="1:11">
      <c r="A86" s="63">
        <v>45078</v>
      </c>
      <c r="B86" s="56">
        <v>2</v>
      </c>
      <c r="C86" s="55">
        <v>3</v>
      </c>
      <c r="D86" s="54" t="s">
        <v>83</v>
      </c>
      <c r="E86" s="54">
        <v>3</v>
      </c>
      <c r="F86" s="31">
        <v>32.5</v>
      </c>
      <c r="G86" s="31">
        <v>124</v>
      </c>
      <c r="H86" s="31">
        <v>124</v>
      </c>
      <c r="I86" s="64">
        <v>0.64558000000000004</v>
      </c>
      <c r="J86" s="31">
        <v>56</v>
      </c>
      <c r="K86" s="64">
        <v>7.9</v>
      </c>
    </row>
    <row r="87" spans="1:11">
      <c r="A87" s="63">
        <v>45078</v>
      </c>
      <c r="B87" s="56">
        <v>2</v>
      </c>
      <c r="C87" s="55">
        <v>3</v>
      </c>
      <c r="D87" s="54" t="s">
        <v>84</v>
      </c>
      <c r="E87" s="54">
        <v>3</v>
      </c>
      <c r="F87" s="55">
        <v>33</v>
      </c>
      <c r="G87" s="55">
        <v>119</v>
      </c>
      <c r="H87" s="55">
        <v>124</v>
      </c>
      <c r="I87" s="55">
        <v>0.65858000000000005</v>
      </c>
      <c r="J87" s="56">
        <v>57.3</v>
      </c>
      <c r="K87" s="54">
        <v>7.9</v>
      </c>
    </row>
    <row r="88" spans="1:11">
      <c r="A88" s="73">
        <v>45078</v>
      </c>
      <c r="B88" s="60">
        <v>2</v>
      </c>
      <c r="C88" s="59">
        <v>3</v>
      </c>
      <c r="D88" s="68" t="s">
        <v>85</v>
      </c>
      <c r="E88" s="68">
        <v>3</v>
      </c>
      <c r="F88" s="59">
        <v>32</v>
      </c>
      <c r="G88" s="59">
        <v>129</v>
      </c>
      <c r="H88" s="59">
        <v>124</v>
      </c>
      <c r="I88" s="59">
        <v>0.63258000000000003</v>
      </c>
      <c r="J88" s="60">
        <v>54.7</v>
      </c>
      <c r="K88" s="61">
        <v>7.9</v>
      </c>
    </row>
    <row r="89" spans="1:11">
      <c r="A89" s="63">
        <v>45078</v>
      </c>
      <c r="B89" s="56">
        <v>2</v>
      </c>
      <c r="C89" s="55">
        <v>3</v>
      </c>
      <c r="D89" s="54" t="s">
        <v>9</v>
      </c>
      <c r="E89" s="54">
        <v>4</v>
      </c>
      <c r="F89" s="55">
        <v>32</v>
      </c>
      <c r="G89" s="55">
        <v>126</v>
      </c>
      <c r="H89" s="55">
        <v>107</v>
      </c>
      <c r="I89" s="55">
        <v>0.63946999999999998</v>
      </c>
      <c r="J89" s="56">
        <v>55.5</v>
      </c>
      <c r="K89" s="54">
        <v>7.6</v>
      </c>
    </row>
    <row r="90" spans="1:11">
      <c r="A90" s="63">
        <v>45078</v>
      </c>
      <c r="B90" s="56">
        <v>2</v>
      </c>
      <c r="C90" s="55">
        <v>3</v>
      </c>
      <c r="D90" s="54" t="s">
        <v>83</v>
      </c>
      <c r="E90" s="54">
        <v>4</v>
      </c>
      <c r="F90" s="31">
        <v>32</v>
      </c>
      <c r="G90" s="31">
        <v>126</v>
      </c>
      <c r="H90" s="31">
        <v>107</v>
      </c>
      <c r="I90" s="64">
        <v>0.64046999999999998</v>
      </c>
      <c r="J90" s="31">
        <v>56</v>
      </c>
      <c r="K90" s="64">
        <v>7.6</v>
      </c>
    </row>
    <row r="91" spans="1:11">
      <c r="A91" s="63">
        <v>45078</v>
      </c>
      <c r="B91" s="56">
        <v>2</v>
      </c>
      <c r="C91" s="55">
        <v>3</v>
      </c>
      <c r="D91" s="54" t="s">
        <v>84</v>
      </c>
      <c r="E91" s="54">
        <v>4</v>
      </c>
      <c r="F91" s="55">
        <v>33</v>
      </c>
      <c r="G91" s="55">
        <v>122</v>
      </c>
      <c r="H91" s="55">
        <v>107</v>
      </c>
      <c r="I91" s="55">
        <v>0.65246999999999999</v>
      </c>
      <c r="J91" s="56">
        <v>57.3</v>
      </c>
      <c r="K91" s="54">
        <v>7.6</v>
      </c>
    </row>
    <row r="92" spans="1:11">
      <c r="A92" s="73">
        <v>45078</v>
      </c>
      <c r="B92" s="60">
        <v>2</v>
      </c>
      <c r="C92" s="59">
        <v>3</v>
      </c>
      <c r="D92" s="68" t="s">
        <v>85</v>
      </c>
      <c r="E92" s="68">
        <v>4</v>
      </c>
      <c r="F92" s="59">
        <v>31</v>
      </c>
      <c r="G92" s="59">
        <v>130</v>
      </c>
      <c r="H92" s="59">
        <v>107</v>
      </c>
      <c r="I92" s="59">
        <v>0.62846999999999997</v>
      </c>
      <c r="J92" s="60">
        <v>54.7</v>
      </c>
      <c r="K92" s="61">
        <v>7.6</v>
      </c>
    </row>
    <row r="93" spans="1:11">
      <c r="A93" s="63">
        <v>45078</v>
      </c>
      <c r="B93" s="56">
        <v>2</v>
      </c>
      <c r="C93" s="55">
        <v>3</v>
      </c>
      <c r="D93" s="54" t="s">
        <v>9</v>
      </c>
      <c r="E93" s="54">
        <v>5</v>
      </c>
      <c r="F93" s="55">
        <v>31</v>
      </c>
      <c r="G93" s="55">
        <v>130</v>
      </c>
      <c r="H93" s="55">
        <v>130</v>
      </c>
      <c r="I93" s="55">
        <v>0.63</v>
      </c>
      <c r="J93" s="56">
        <v>56.1</v>
      </c>
      <c r="K93" s="54">
        <v>7.6</v>
      </c>
    </row>
    <row r="94" spans="1:11">
      <c r="A94" s="63">
        <v>45078</v>
      </c>
      <c r="B94" s="56">
        <v>2</v>
      </c>
      <c r="C94" s="55">
        <v>3</v>
      </c>
      <c r="D94" s="54" t="s">
        <v>83</v>
      </c>
      <c r="E94" s="54">
        <v>5</v>
      </c>
      <c r="F94" s="31">
        <v>31.5</v>
      </c>
      <c r="G94" s="31">
        <v>128.5</v>
      </c>
      <c r="H94" s="31">
        <v>130</v>
      </c>
      <c r="I94" s="64">
        <v>0.63249999999999995</v>
      </c>
      <c r="J94" s="31">
        <v>55.5</v>
      </c>
      <c r="K94" s="64">
        <v>7.6</v>
      </c>
    </row>
    <row r="95" spans="1:11">
      <c r="A95" s="63">
        <v>45078</v>
      </c>
      <c r="B95" s="56">
        <v>2</v>
      </c>
      <c r="C95" s="55">
        <v>3</v>
      </c>
      <c r="D95" s="54" t="s">
        <v>84</v>
      </c>
      <c r="E95" s="54">
        <v>5</v>
      </c>
      <c r="F95" s="55">
        <v>32</v>
      </c>
      <c r="G95" s="55">
        <v>124</v>
      </c>
      <c r="H95" s="55">
        <v>130</v>
      </c>
      <c r="I95" s="55">
        <v>0.64500000000000002</v>
      </c>
      <c r="J95" s="56">
        <v>57.5</v>
      </c>
      <c r="K95" s="54">
        <v>7.6</v>
      </c>
    </row>
    <row r="96" spans="1:11">
      <c r="A96" s="73">
        <v>45078</v>
      </c>
      <c r="B96" s="62">
        <v>2</v>
      </c>
      <c r="C96" s="52">
        <v>3</v>
      </c>
      <c r="D96" s="51" t="s">
        <v>85</v>
      </c>
      <c r="E96" s="51">
        <v>5</v>
      </c>
      <c r="F96" s="52">
        <v>31</v>
      </c>
      <c r="G96" s="52">
        <v>133</v>
      </c>
      <c r="H96" s="52">
        <v>130</v>
      </c>
      <c r="I96" s="52">
        <v>0.62</v>
      </c>
      <c r="J96" s="62">
        <v>53.5</v>
      </c>
      <c r="K96" s="51">
        <v>7.6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6"/>
  <sheetViews>
    <sheetView workbookViewId="0">
      <selection activeCell="D21" sqref="D21"/>
    </sheetView>
  </sheetViews>
  <sheetFormatPr defaultRowHeight="14.4"/>
  <sheetData>
    <row r="1" spans="1:17">
      <c r="A1" s="31" t="s">
        <v>86</v>
      </c>
      <c r="B1" s="31" t="s">
        <v>0</v>
      </c>
      <c r="C1" s="31" t="s">
        <v>46</v>
      </c>
      <c r="D1" s="31" t="s">
        <v>4</v>
      </c>
      <c r="E1" s="31" t="s">
        <v>87</v>
      </c>
      <c r="F1" s="31" t="s">
        <v>88</v>
      </c>
      <c r="G1" s="31" t="s">
        <v>89</v>
      </c>
      <c r="H1" s="31" t="s">
        <v>90</v>
      </c>
      <c r="I1" s="31" t="s">
        <v>91</v>
      </c>
      <c r="J1" s="31" t="s">
        <v>92</v>
      </c>
      <c r="K1" s="31" t="s">
        <v>5</v>
      </c>
      <c r="L1" s="31" t="s">
        <v>6</v>
      </c>
      <c r="M1" s="31" t="s">
        <v>7</v>
      </c>
      <c r="N1" s="31" t="s">
        <v>8</v>
      </c>
      <c r="O1" s="31" t="s">
        <v>93</v>
      </c>
      <c r="P1" s="31" t="s">
        <v>94</v>
      </c>
      <c r="Q1" s="31" t="s">
        <v>95</v>
      </c>
    </row>
    <row r="2" spans="1:17">
      <c r="A2" s="31" t="s">
        <v>96</v>
      </c>
      <c r="B2" s="31">
        <v>2</v>
      </c>
      <c r="C2" s="31">
        <v>1</v>
      </c>
      <c r="D2" s="31" t="s">
        <v>9</v>
      </c>
      <c r="E2" s="31">
        <v>2023</v>
      </c>
      <c r="F2" s="31">
        <v>11</v>
      </c>
      <c r="G2" s="31">
        <v>16</v>
      </c>
      <c r="H2" s="31">
        <v>17</v>
      </c>
      <c r="I2" s="31">
        <v>29</v>
      </c>
      <c r="J2" s="31">
        <v>4</v>
      </c>
      <c r="K2" s="31">
        <v>33</v>
      </c>
      <c r="L2" s="31">
        <v>120</v>
      </c>
      <c r="M2" s="31">
        <v>200</v>
      </c>
      <c r="N2" s="31">
        <v>0.65705301699999996</v>
      </c>
      <c r="O2" s="31">
        <v>5.0000000000000001E-3</v>
      </c>
      <c r="P2" s="31">
        <v>10</v>
      </c>
      <c r="Q2" s="31">
        <v>4</v>
      </c>
    </row>
    <row r="3" spans="1:17">
      <c r="A3" s="31" t="s">
        <v>96</v>
      </c>
      <c r="B3" s="31">
        <v>2</v>
      </c>
      <c r="C3" s="31">
        <v>1</v>
      </c>
      <c r="D3" s="31" t="s">
        <v>97</v>
      </c>
      <c r="E3" s="31">
        <v>2023</v>
      </c>
      <c r="F3" s="31">
        <v>11</v>
      </c>
      <c r="G3" s="31">
        <v>16</v>
      </c>
      <c r="H3" s="31">
        <v>17</v>
      </c>
      <c r="I3" s="31">
        <v>29</v>
      </c>
      <c r="J3" s="31">
        <v>12</v>
      </c>
      <c r="K3" s="31">
        <v>34</v>
      </c>
      <c r="L3" s="31">
        <v>110</v>
      </c>
      <c r="M3" s="31">
        <v>200</v>
      </c>
      <c r="N3" s="31">
        <v>0.68705301699999999</v>
      </c>
      <c r="O3" s="31">
        <v>5.0000000000000001E-3</v>
      </c>
      <c r="P3" s="31">
        <v>10</v>
      </c>
      <c r="Q3" s="31">
        <v>4</v>
      </c>
    </row>
    <row r="4" spans="1:17">
      <c r="A4" s="31" t="s">
        <v>96</v>
      </c>
      <c r="B4" s="31">
        <v>2</v>
      </c>
      <c r="C4" s="31">
        <v>1</v>
      </c>
      <c r="D4" s="31" t="s">
        <v>98</v>
      </c>
      <c r="E4" s="31">
        <v>2023</v>
      </c>
      <c r="F4" s="31">
        <v>11</v>
      </c>
      <c r="G4" s="31">
        <v>16</v>
      </c>
      <c r="H4" s="31">
        <v>17</v>
      </c>
      <c r="I4" s="31">
        <v>29</v>
      </c>
      <c r="J4" s="31">
        <v>18</v>
      </c>
      <c r="K4" s="31">
        <v>31</v>
      </c>
      <c r="L4" s="31">
        <v>131</v>
      </c>
      <c r="M4" s="31">
        <v>200</v>
      </c>
      <c r="N4" s="31">
        <v>0.62705301700000005</v>
      </c>
      <c r="O4" s="31">
        <v>5.0000000000000001E-3</v>
      </c>
      <c r="P4" s="31">
        <v>10</v>
      </c>
      <c r="Q4" s="31">
        <v>4</v>
      </c>
    </row>
    <row r="5" spans="1:17">
      <c r="A5" s="31" t="s">
        <v>96</v>
      </c>
      <c r="B5" s="31">
        <v>2</v>
      </c>
      <c r="C5" s="31">
        <v>2</v>
      </c>
      <c r="D5" s="31" t="s">
        <v>9</v>
      </c>
      <c r="E5" s="31">
        <v>2023</v>
      </c>
      <c r="F5" s="31">
        <v>11</v>
      </c>
      <c r="G5" s="31">
        <v>16</v>
      </c>
      <c r="H5" s="31">
        <v>17</v>
      </c>
      <c r="I5" s="31">
        <v>29</v>
      </c>
      <c r="J5" s="31">
        <v>45</v>
      </c>
      <c r="K5" s="31">
        <v>33</v>
      </c>
      <c r="L5" s="31">
        <v>120</v>
      </c>
      <c r="M5" s="31">
        <v>155</v>
      </c>
      <c r="N5" s="31">
        <v>0.65577712300000002</v>
      </c>
      <c r="O5" s="31">
        <v>0.01</v>
      </c>
      <c r="P5" s="31">
        <v>1</v>
      </c>
      <c r="Q5" s="31">
        <v>3</v>
      </c>
    </row>
    <row r="6" spans="1:17">
      <c r="A6" s="31" t="s">
        <v>96</v>
      </c>
      <c r="B6" s="31">
        <v>2</v>
      </c>
      <c r="C6" s="31">
        <v>2</v>
      </c>
      <c r="D6" s="31" t="s">
        <v>97</v>
      </c>
      <c r="E6" s="31">
        <v>2023</v>
      </c>
      <c r="F6" s="31">
        <v>11</v>
      </c>
      <c r="G6" s="31">
        <v>16</v>
      </c>
      <c r="H6" s="31">
        <v>17</v>
      </c>
      <c r="I6" s="31">
        <v>29</v>
      </c>
      <c r="J6" s="31">
        <v>52</v>
      </c>
      <c r="K6" s="31">
        <v>35</v>
      </c>
      <c r="L6" s="31">
        <v>103</v>
      </c>
      <c r="M6" s="31">
        <v>155</v>
      </c>
      <c r="N6" s="31">
        <v>0.70577712299999995</v>
      </c>
      <c r="O6" s="31">
        <v>5.0000000000000001E-3</v>
      </c>
      <c r="P6" s="31">
        <v>1</v>
      </c>
      <c r="Q6" s="31">
        <v>3</v>
      </c>
    </row>
    <row r="7" spans="1:17">
      <c r="A7" s="31" t="s">
        <v>96</v>
      </c>
      <c r="B7" s="31">
        <v>2</v>
      </c>
      <c r="C7" s="31">
        <v>2</v>
      </c>
      <c r="D7" s="31" t="s">
        <v>98</v>
      </c>
      <c r="E7" s="31">
        <v>2023</v>
      </c>
      <c r="F7" s="31">
        <v>11</v>
      </c>
      <c r="G7" s="31">
        <v>16</v>
      </c>
      <c r="H7" s="31">
        <v>17</v>
      </c>
      <c r="I7" s="31">
        <v>29</v>
      </c>
      <c r="J7" s="31">
        <v>57</v>
      </c>
      <c r="K7" s="31">
        <v>31</v>
      </c>
      <c r="L7" s="31">
        <v>133</v>
      </c>
      <c r="M7" s="31">
        <v>155</v>
      </c>
      <c r="N7" s="31">
        <v>0.62077712299999999</v>
      </c>
      <c r="O7" s="31">
        <v>5.0000000000000001E-3</v>
      </c>
      <c r="P7" s="31">
        <v>1</v>
      </c>
      <c r="Q7" s="31">
        <v>4</v>
      </c>
    </row>
    <row r="8" spans="1:17">
      <c r="A8" s="31" t="s">
        <v>96</v>
      </c>
      <c r="B8" s="31">
        <v>2</v>
      </c>
      <c r="C8" s="31">
        <v>3</v>
      </c>
      <c r="D8" s="31" t="s">
        <v>9</v>
      </c>
      <c r="E8" s="31">
        <v>2023</v>
      </c>
      <c r="F8" s="31">
        <v>11</v>
      </c>
      <c r="G8" s="31">
        <v>16</v>
      </c>
      <c r="H8" s="31">
        <v>17</v>
      </c>
      <c r="I8" s="31">
        <v>30</v>
      </c>
      <c r="J8" s="31">
        <v>9</v>
      </c>
      <c r="K8" s="31">
        <v>33</v>
      </c>
      <c r="L8" s="31">
        <v>116</v>
      </c>
      <c r="M8" s="31">
        <v>207</v>
      </c>
      <c r="N8" s="31">
        <v>0.66939097299999994</v>
      </c>
      <c r="O8" s="31">
        <v>5.0000000000000001E-3</v>
      </c>
      <c r="P8" s="31">
        <v>15</v>
      </c>
      <c r="Q8" s="31">
        <v>4</v>
      </c>
    </row>
    <row r="9" spans="1:17">
      <c r="A9" s="31" t="s">
        <v>96</v>
      </c>
      <c r="B9" s="31">
        <v>2</v>
      </c>
      <c r="C9" s="31">
        <v>3</v>
      </c>
      <c r="D9" s="31" t="s">
        <v>97</v>
      </c>
      <c r="E9" s="31">
        <v>2023</v>
      </c>
      <c r="F9" s="31">
        <v>11</v>
      </c>
      <c r="G9" s="31">
        <v>16</v>
      </c>
      <c r="H9" s="31">
        <v>17</v>
      </c>
      <c r="I9" s="31">
        <v>30</v>
      </c>
      <c r="J9" s="31">
        <v>12</v>
      </c>
      <c r="K9" s="31">
        <v>34</v>
      </c>
      <c r="L9" s="31">
        <v>109</v>
      </c>
      <c r="M9" s="31">
        <v>207</v>
      </c>
      <c r="N9" s="31">
        <v>0.68939097299999996</v>
      </c>
      <c r="O9" s="31">
        <v>5.0000000000000001E-3</v>
      </c>
      <c r="P9" s="31">
        <v>15</v>
      </c>
      <c r="Q9" s="31">
        <v>4</v>
      </c>
    </row>
    <row r="10" spans="1:17">
      <c r="A10" s="31" t="s">
        <v>96</v>
      </c>
      <c r="B10" s="31">
        <v>2</v>
      </c>
      <c r="C10" s="31">
        <v>3</v>
      </c>
      <c r="D10" s="31" t="s">
        <v>98</v>
      </c>
      <c r="E10" s="31">
        <v>2023</v>
      </c>
      <c r="F10" s="31">
        <v>11</v>
      </c>
      <c r="G10" s="31">
        <v>16</v>
      </c>
      <c r="H10" s="31">
        <v>17</v>
      </c>
      <c r="I10" s="31">
        <v>30</v>
      </c>
      <c r="J10" s="31">
        <v>15</v>
      </c>
      <c r="K10" s="31">
        <v>32</v>
      </c>
      <c r="L10" s="31">
        <v>126</v>
      </c>
      <c r="M10" s="31">
        <v>207</v>
      </c>
      <c r="N10" s="31">
        <v>0.63939097300000003</v>
      </c>
      <c r="O10" s="31">
        <v>5.0000000000000001E-3</v>
      </c>
      <c r="P10" s="31">
        <v>15</v>
      </c>
      <c r="Q10" s="31">
        <v>4</v>
      </c>
    </row>
    <row r="11" spans="1:17">
      <c r="A11" s="31" t="s">
        <v>96</v>
      </c>
      <c r="B11" s="31">
        <v>2</v>
      </c>
      <c r="C11" s="31">
        <v>4</v>
      </c>
      <c r="D11" s="31" t="s">
        <v>9</v>
      </c>
      <c r="E11" s="31">
        <v>2023</v>
      </c>
      <c r="F11" s="31">
        <v>11</v>
      </c>
      <c r="G11" s="31">
        <v>16</v>
      </c>
      <c r="H11" s="31">
        <v>17</v>
      </c>
      <c r="I11" s="31">
        <v>30</v>
      </c>
      <c r="J11" s="31">
        <v>22</v>
      </c>
      <c r="K11" s="31">
        <v>33</v>
      </c>
      <c r="L11" s="31">
        <v>119</v>
      </c>
      <c r="M11" s="31">
        <v>206</v>
      </c>
      <c r="N11" s="31">
        <v>0.65983886999999997</v>
      </c>
      <c r="O11" s="31">
        <v>0.02</v>
      </c>
      <c r="P11" s="31">
        <v>25</v>
      </c>
      <c r="Q11" s="31">
        <v>4</v>
      </c>
    </row>
    <row r="12" spans="1:17">
      <c r="A12" s="31" t="s">
        <v>96</v>
      </c>
      <c r="B12" s="31">
        <v>2</v>
      </c>
      <c r="C12" s="31">
        <v>4</v>
      </c>
      <c r="D12" s="31" t="s">
        <v>97</v>
      </c>
      <c r="E12" s="31">
        <v>2023</v>
      </c>
      <c r="F12" s="31">
        <v>11</v>
      </c>
      <c r="G12" s="31">
        <v>16</v>
      </c>
      <c r="H12" s="31">
        <v>17</v>
      </c>
      <c r="I12" s="31">
        <v>30</v>
      </c>
      <c r="J12" s="31">
        <v>25</v>
      </c>
      <c r="K12" s="31">
        <v>34</v>
      </c>
      <c r="L12" s="31">
        <v>110</v>
      </c>
      <c r="M12" s="31">
        <v>206</v>
      </c>
      <c r="N12" s="31">
        <v>0.68483886999999999</v>
      </c>
      <c r="O12" s="31">
        <v>5.0000000000000001E-3</v>
      </c>
      <c r="P12" s="31">
        <v>25</v>
      </c>
      <c r="Q12" s="31">
        <v>4</v>
      </c>
    </row>
    <row r="13" spans="1:17">
      <c r="A13" s="31" t="s">
        <v>96</v>
      </c>
      <c r="B13" s="31">
        <v>2</v>
      </c>
      <c r="C13" s="31">
        <v>4</v>
      </c>
      <c r="D13" s="31" t="s">
        <v>98</v>
      </c>
      <c r="E13" s="31">
        <v>2023</v>
      </c>
      <c r="F13" s="31">
        <v>11</v>
      </c>
      <c r="G13" s="31">
        <v>16</v>
      </c>
      <c r="H13" s="31">
        <v>17</v>
      </c>
      <c r="I13" s="31">
        <v>30</v>
      </c>
      <c r="J13" s="31">
        <v>28</v>
      </c>
      <c r="K13" s="31">
        <v>31</v>
      </c>
      <c r="L13" s="31">
        <v>130</v>
      </c>
      <c r="M13" s="31">
        <v>206</v>
      </c>
      <c r="N13" s="31">
        <v>0.62983887000000005</v>
      </c>
      <c r="O13" s="31">
        <v>5.0000000000000001E-3</v>
      </c>
      <c r="P13" s="31">
        <v>25</v>
      </c>
      <c r="Q13" s="31">
        <v>4</v>
      </c>
    </row>
    <row r="14" spans="1:17">
      <c r="A14" s="31" t="s">
        <v>96</v>
      </c>
      <c r="B14" s="31">
        <v>2</v>
      </c>
      <c r="C14" s="31">
        <v>5</v>
      </c>
      <c r="D14" s="31" t="s">
        <v>9</v>
      </c>
      <c r="E14" s="31">
        <v>2023</v>
      </c>
      <c r="F14" s="31">
        <v>11</v>
      </c>
      <c r="G14" s="31">
        <v>16</v>
      </c>
      <c r="H14" s="31">
        <v>17</v>
      </c>
      <c r="I14" s="31">
        <v>30</v>
      </c>
      <c r="J14" s="31">
        <v>42</v>
      </c>
      <c r="K14" s="31">
        <v>34</v>
      </c>
      <c r="L14" s="31">
        <v>114</v>
      </c>
      <c r="M14" s="31">
        <v>253</v>
      </c>
      <c r="N14" s="31">
        <v>0.67560319099999999</v>
      </c>
      <c r="O14" s="31">
        <v>5.0000000000000001E-3</v>
      </c>
      <c r="P14" s="31">
        <v>10</v>
      </c>
      <c r="Q14" s="31">
        <v>4</v>
      </c>
    </row>
    <row r="15" spans="1:17">
      <c r="A15" s="31" t="s">
        <v>96</v>
      </c>
      <c r="B15" s="31">
        <v>2</v>
      </c>
      <c r="C15" s="31">
        <v>5</v>
      </c>
      <c r="D15" s="31" t="s">
        <v>97</v>
      </c>
      <c r="E15" s="31">
        <v>2023</v>
      </c>
      <c r="F15" s="31">
        <v>11</v>
      </c>
      <c r="G15" s="31">
        <v>16</v>
      </c>
      <c r="H15" s="31">
        <v>17</v>
      </c>
      <c r="I15" s="31">
        <v>30</v>
      </c>
      <c r="J15" s="31">
        <v>46</v>
      </c>
      <c r="K15" s="31">
        <v>35</v>
      </c>
      <c r="L15" s="31">
        <v>103</v>
      </c>
      <c r="M15" s="31">
        <v>253</v>
      </c>
      <c r="N15" s="31">
        <v>0.70560319100000002</v>
      </c>
      <c r="O15" s="31">
        <v>5.0000000000000001E-3</v>
      </c>
      <c r="P15" s="31">
        <v>10</v>
      </c>
      <c r="Q15" s="31">
        <v>4</v>
      </c>
    </row>
    <row r="16" spans="1:17">
      <c r="A16" s="31" t="s">
        <v>96</v>
      </c>
      <c r="B16" s="31">
        <v>2</v>
      </c>
      <c r="C16" s="31">
        <v>5</v>
      </c>
      <c r="D16" s="31" t="s">
        <v>98</v>
      </c>
      <c r="E16" s="31">
        <v>2023</v>
      </c>
      <c r="F16" s="31">
        <v>11</v>
      </c>
      <c r="G16" s="31">
        <v>16</v>
      </c>
      <c r="H16" s="31">
        <v>17</v>
      </c>
      <c r="I16" s="31">
        <v>30</v>
      </c>
      <c r="J16" s="31">
        <v>48</v>
      </c>
      <c r="K16" s="31">
        <v>32</v>
      </c>
      <c r="L16" s="31">
        <v>124</v>
      </c>
      <c r="M16" s="31">
        <v>253</v>
      </c>
      <c r="N16" s="31">
        <v>0.64560319099999997</v>
      </c>
      <c r="O16" s="31">
        <v>5.0000000000000001E-3</v>
      </c>
      <c r="P16" s="31">
        <v>10</v>
      </c>
      <c r="Q16" s="31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3E140-FD49-4F42-A038-E6C2E7126FC8}">
  <dimension ref="A1:Q31"/>
  <sheetViews>
    <sheetView workbookViewId="0">
      <selection sqref="A1:Q31"/>
    </sheetView>
  </sheetViews>
  <sheetFormatPr defaultRowHeight="14.4"/>
  <cols>
    <col min="1" max="1" width="14.109375" bestFit="1" customWidth="1"/>
    <col min="4" max="4" width="11" bestFit="1" customWidth="1"/>
  </cols>
  <sheetData>
    <row r="1" spans="1:17">
      <c r="A1" t="s">
        <v>86</v>
      </c>
      <c r="B1" t="s">
        <v>0</v>
      </c>
      <c r="C1" t="s">
        <v>46</v>
      </c>
      <c r="D1" t="s">
        <v>4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5</v>
      </c>
      <c r="L1" t="s">
        <v>6</v>
      </c>
      <c r="M1" t="s">
        <v>7</v>
      </c>
      <c r="N1" t="s">
        <v>8</v>
      </c>
      <c r="O1" t="s">
        <v>93</v>
      </c>
      <c r="P1" t="s">
        <v>94</v>
      </c>
      <c r="Q1" t="s">
        <v>95</v>
      </c>
    </row>
    <row r="2" spans="1:17">
      <c r="A2" t="s">
        <v>142</v>
      </c>
      <c r="B2">
        <v>1</v>
      </c>
      <c r="C2">
        <v>1</v>
      </c>
      <c r="D2" t="s">
        <v>9</v>
      </c>
      <c r="E2">
        <v>2023</v>
      </c>
      <c r="F2">
        <v>11</v>
      </c>
      <c r="G2">
        <v>22</v>
      </c>
      <c r="H2">
        <v>14</v>
      </c>
      <c r="I2">
        <v>15</v>
      </c>
      <c r="J2">
        <v>49</v>
      </c>
      <c r="K2">
        <v>34</v>
      </c>
      <c r="L2">
        <v>110</v>
      </c>
      <c r="M2">
        <v>102</v>
      </c>
      <c r="N2">
        <v>0.68584789862449058</v>
      </c>
      <c r="O2">
        <v>5.0000000000000001E-3</v>
      </c>
      <c r="P2">
        <v>1</v>
      </c>
      <c r="Q2">
        <v>1</v>
      </c>
    </row>
    <row r="3" spans="1:17">
      <c r="A3" t="s">
        <v>142</v>
      </c>
      <c r="B3">
        <v>1</v>
      </c>
      <c r="C3">
        <v>1</v>
      </c>
      <c r="D3" t="s">
        <v>97</v>
      </c>
      <c r="E3">
        <v>2023</v>
      </c>
      <c r="F3">
        <v>11</v>
      </c>
      <c r="G3">
        <v>22</v>
      </c>
      <c r="H3">
        <v>14</v>
      </c>
      <c r="I3">
        <v>15</v>
      </c>
      <c r="J3">
        <v>55</v>
      </c>
      <c r="K3">
        <v>37</v>
      </c>
      <c r="L3">
        <v>92</v>
      </c>
      <c r="M3">
        <v>102</v>
      </c>
      <c r="N3">
        <v>0.73584789862449063</v>
      </c>
      <c r="O3">
        <v>5.0000000000000001E-3</v>
      </c>
      <c r="P3">
        <v>1</v>
      </c>
      <c r="Q3">
        <v>1</v>
      </c>
    </row>
    <row r="4" spans="1:17">
      <c r="A4" t="s">
        <v>142</v>
      </c>
      <c r="B4">
        <v>1</v>
      </c>
      <c r="C4">
        <v>1</v>
      </c>
      <c r="D4" t="s">
        <v>98</v>
      </c>
      <c r="E4">
        <v>2023</v>
      </c>
      <c r="F4">
        <v>11</v>
      </c>
      <c r="G4">
        <v>22</v>
      </c>
      <c r="H4">
        <v>14</v>
      </c>
      <c r="I4">
        <v>15</v>
      </c>
      <c r="J4">
        <v>59</v>
      </c>
      <c r="K4">
        <v>34</v>
      </c>
      <c r="L4">
        <v>115</v>
      </c>
      <c r="M4">
        <v>102</v>
      </c>
      <c r="N4">
        <v>0.67084789862449057</v>
      </c>
      <c r="O4">
        <v>5.0000000000000001E-3</v>
      </c>
      <c r="P4">
        <v>1</v>
      </c>
      <c r="Q4">
        <v>1</v>
      </c>
    </row>
    <row r="5" spans="1:17">
      <c r="A5" t="s">
        <v>142</v>
      </c>
      <c r="B5">
        <v>1</v>
      </c>
      <c r="C5">
        <v>2</v>
      </c>
      <c r="D5" t="s">
        <v>9</v>
      </c>
      <c r="E5">
        <v>2023</v>
      </c>
      <c r="F5">
        <v>11</v>
      </c>
      <c r="G5">
        <v>22</v>
      </c>
      <c r="H5">
        <v>14</v>
      </c>
      <c r="I5">
        <v>16</v>
      </c>
      <c r="J5">
        <v>26</v>
      </c>
      <c r="K5">
        <v>35</v>
      </c>
      <c r="L5">
        <v>105</v>
      </c>
      <c r="M5">
        <v>101</v>
      </c>
      <c r="N5">
        <v>0.69895434635803066</v>
      </c>
      <c r="O5">
        <v>5.0000000000000001E-3</v>
      </c>
      <c r="P5">
        <v>1</v>
      </c>
      <c r="Q5">
        <v>1</v>
      </c>
    </row>
    <row r="6" spans="1:17">
      <c r="A6" t="s">
        <v>142</v>
      </c>
      <c r="B6">
        <v>1</v>
      </c>
      <c r="C6">
        <v>2</v>
      </c>
      <c r="D6" t="s">
        <v>97</v>
      </c>
      <c r="E6">
        <v>2023</v>
      </c>
      <c r="F6">
        <v>11</v>
      </c>
      <c r="G6">
        <v>22</v>
      </c>
      <c r="H6">
        <v>14</v>
      </c>
      <c r="I6">
        <v>16</v>
      </c>
      <c r="J6">
        <v>30</v>
      </c>
      <c r="K6">
        <v>37</v>
      </c>
      <c r="L6">
        <v>91</v>
      </c>
      <c r="M6">
        <v>101</v>
      </c>
      <c r="N6">
        <v>0.7389543463580307</v>
      </c>
      <c r="O6">
        <v>5.0000000000000001E-3</v>
      </c>
      <c r="P6">
        <v>1</v>
      </c>
      <c r="Q6">
        <v>1</v>
      </c>
    </row>
    <row r="7" spans="1:17">
      <c r="A7" t="s">
        <v>142</v>
      </c>
      <c r="B7">
        <v>1</v>
      </c>
      <c r="C7">
        <v>2</v>
      </c>
      <c r="D7" t="s">
        <v>98</v>
      </c>
      <c r="E7">
        <v>2023</v>
      </c>
      <c r="F7">
        <v>11</v>
      </c>
      <c r="G7">
        <v>22</v>
      </c>
      <c r="H7">
        <v>14</v>
      </c>
      <c r="I7">
        <v>16</v>
      </c>
      <c r="J7">
        <v>34</v>
      </c>
      <c r="K7">
        <v>34</v>
      </c>
      <c r="L7">
        <v>112</v>
      </c>
      <c r="M7">
        <v>101</v>
      </c>
      <c r="N7">
        <v>0.67895434635803065</v>
      </c>
      <c r="O7">
        <v>5.0000000000000001E-3</v>
      </c>
      <c r="P7">
        <v>1</v>
      </c>
      <c r="Q7">
        <v>1</v>
      </c>
    </row>
    <row r="8" spans="1:17">
      <c r="A8" t="s">
        <v>142</v>
      </c>
      <c r="B8">
        <v>1</v>
      </c>
      <c r="C8">
        <v>3</v>
      </c>
      <c r="D8" t="s">
        <v>9</v>
      </c>
      <c r="E8">
        <v>2023</v>
      </c>
      <c r="F8">
        <v>11</v>
      </c>
      <c r="G8">
        <v>22</v>
      </c>
      <c r="H8">
        <v>14</v>
      </c>
      <c r="I8">
        <v>17</v>
      </c>
      <c r="J8">
        <v>14</v>
      </c>
      <c r="K8">
        <v>32</v>
      </c>
      <c r="L8">
        <v>128</v>
      </c>
      <c r="M8">
        <v>129</v>
      </c>
      <c r="N8">
        <v>0.63539513966641148</v>
      </c>
      <c r="O8">
        <v>5.0000000000000001E-3</v>
      </c>
      <c r="P8">
        <v>5</v>
      </c>
      <c r="Q8">
        <v>1</v>
      </c>
    </row>
    <row r="9" spans="1:17">
      <c r="A9" t="s">
        <v>142</v>
      </c>
      <c r="B9">
        <v>1</v>
      </c>
      <c r="C9">
        <v>3</v>
      </c>
      <c r="D9" t="s">
        <v>97</v>
      </c>
      <c r="E9">
        <v>2023</v>
      </c>
      <c r="F9">
        <v>11</v>
      </c>
      <c r="G9">
        <v>22</v>
      </c>
      <c r="H9">
        <v>14</v>
      </c>
      <c r="I9">
        <v>17</v>
      </c>
      <c r="J9">
        <v>16</v>
      </c>
      <c r="K9">
        <v>33</v>
      </c>
      <c r="L9">
        <v>121</v>
      </c>
      <c r="M9">
        <v>129</v>
      </c>
      <c r="N9">
        <v>0.6553951396664115</v>
      </c>
      <c r="O9">
        <v>5.0000000000000001E-3</v>
      </c>
      <c r="P9">
        <v>5</v>
      </c>
      <c r="Q9">
        <v>1</v>
      </c>
    </row>
    <row r="10" spans="1:17">
      <c r="A10" t="s">
        <v>142</v>
      </c>
      <c r="B10">
        <v>1</v>
      </c>
      <c r="C10">
        <v>3</v>
      </c>
      <c r="D10" t="s">
        <v>98</v>
      </c>
      <c r="E10">
        <v>2023</v>
      </c>
      <c r="F10">
        <v>11</v>
      </c>
      <c r="G10">
        <v>22</v>
      </c>
      <c r="H10">
        <v>14</v>
      </c>
      <c r="I10">
        <v>17</v>
      </c>
      <c r="J10">
        <v>20</v>
      </c>
      <c r="K10">
        <v>31</v>
      </c>
      <c r="L10">
        <v>133</v>
      </c>
      <c r="M10">
        <v>129</v>
      </c>
      <c r="N10">
        <v>0.62039513966641147</v>
      </c>
      <c r="O10">
        <v>5.0000000000000001E-3</v>
      </c>
      <c r="P10">
        <v>5</v>
      </c>
      <c r="Q10">
        <v>1</v>
      </c>
    </row>
    <row r="11" spans="1:17">
      <c r="A11" t="s">
        <v>142</v>
      </c>
      <c r="B11">
        <v>1</v>
      </c>
      <c r="C11">
        <v>4</v>
      </c>
      <c r="D11" t="s">
        <v>9</v>
      </c>
      <c r="E11">
        <v>2023</v>
      </c>
      <c r="F11">
        <v>11</v>
      </c>
      <c r="G11">
        <v>22</v>
      </c>
      <c r="H11">
        <v>14</v>
      </c>
      <c r="I11">
        <v>17</v>
      </c>
      <c r="J11">
        <v>39</v>
      </c>
      <c r="K11">
        <v>32</v>
      </c>
      <c r="L11">
        <v>129</v>
      </c>
      <c r="M11">
        <v>155</v>
      </c>
      <c r="N11">
        <v>0.63199728845632852</v>
      </c>
      <c r="O11">
        <v>5.0000000000000001E-3</v>
      </c>
      <c r="P11">
        <v>15</v>
      </c>
      <c r="Q11">
        <v>1</v>
      </c>
    </row>
    <row r="12" spans="1:17">
      <c r="A12" t="s">
        <v>142</v>
      </c>
      <c r="B12">
        <v>1</v>
      </c>
      <c r="C12">
        <v>4</v>
      </c>
      <c r="D12" t="s">
        <v>97</v>
      </c>
      <c r="E12">
        <v>2023</v>
      </c>
      <c r="F12">
        <v>11</v>
      </c>
      <c r="G12">
        <v>22</v>
      </c>
      <c r="H12">
        <v>14</v>
      </c>
      <c r="I12">
        <v>17</v>
      </c>
      <c r="J12">
        <v>42</v>
      </c>
      <c r="K12">
        <v>33</v>
      </c>
      <c r="L12">
        <v>120</v>
      </c>
      <c r="M12">
        <v>155</v>
      </c>
      <c r="N12">
        <v>0.65699728845632854</v>
      </c>
      <c r="O12">
        <v>5.0000000000000001E-3</v>
      </c>
      <c r="P12">
        <v>15</v>
      </c>
      <c r="Q12">
        <v>1</v>
      </c>
    </row>
    <row r="13" spans="1:17">
      <c r="A13" t="s">
        <v>142</v>
      </c>
      <c r="B13">
        <v>1</v>
      </c>
      <c r="C13">
        <v>4</v>
      </c>
      <c r="D13" t="s">
        <v>98</v>
      </c>
      <c r="E13">
        <v>2023</v>
      </c>
      <c r="F13">
        <v>11</v>
      </c>
      <c r="G13">
        <v>22</v>
      </c>
      <c r="H13">
        <v>14</v>
      </c>
      <c r="I13">
        <v>17</v>
      </c>
      <c r="J13">
        <v>46</v>
      </c>
      <c r="K13">
        <v>31</v>
      </c>
      <c r="L13">
        <v>134</v>
      </c>
      <c r="M13">
        <v>155</v>
      </c>
      <c r="N13">
        <v>0.61699728845632851</v>
      </c>
      <c r="O13">
        <v>5.0000000000000001E-3</v>
      </c>
      <c r="P13">
        <v>15</v>
      </c>
      <c r="Q13">
        <v>1</v>
      </c>
    </row>
    <row r="14" spans="1:17">
      <c r="A14" t="s">
        <v>142</v>
      </c>
      <c r="B14">
        <v>1</v>
      </c>
      <c r="C14">
        <v>5</v>
      </c>
      <c r="D14" t="s">
        <v>9</v>
      </c>
      <c r="E14">
        <v>2023</v>
      </c>
      <c r="F14">
        <v>11</v>
      </c>
      <c r="G14">
        <v>22</v>
      </c>
      <c r="H14">
        <v>14</v>
      </c>
      <c r="I14">
        <v>18</v>
      </c>
      <c r="J14">
        <v>1</v>
      </c>
      <c r="K14">
        <v>32</v>
      </c>
      <c r="L14">
        <v>129</v>
      </c>
      <c r="M14">
        <v>133</v>
      </c>
      <c r="N14">
        <v>0.63038939389766713</v>
      </c>
      <c r="O14">
        <v>0.01</v>
      </c>
      <c r="P14">
        <v>5</v>
      </c>
      <c r="Q14">
        <v>1</v>
      </c>
    </row>
    <row r="15" spans="1:17">
      <c r="A15" t="s">
        <v>142</v>
      </c>
      <c r="B15">
        <v>1</v>
      </c>
      <c r="C15">
        <v>5</v>
      </c>
      <c r="D15" t="s">
        <v>97</v>
      </c>
      <c r="E15">
        <v>2023</v>
      </c>
      <c r="F15">
        <v>11</v>
      </c>
      <c r="G15">
        <v>22</v>
      </c>
      <c r="H15">
        <v>14</v>
      </c>
      <c r="I15">
        <v>18</v>
      </c>
      <c r="J15">
        <v>4</v>
      </c>
      <c r="K15">
        <v>33</v>
      </c>
      <c r="L15">
        <v>122</v>
      </c>
      <c r="M15">
        <v>133</v>
      </c>
      <c r="N15">
        <v>0.65038939389766715</v>
      </c>
      <c r="O15">
        <v>5.0000000000000001E-3</v>
      </c>
      <c r="P15">
        <v>5</v>
      </c>
      <c r="Q15">
        <v>1</v>
      </c>
    </row>
    <row r="16" spans="1:17">
      <c r="A16" t="s">
        <v>142</v>
      </c>
      <c r="B16">
        <v>1</v>
      </c>
      <c r="C16">
        <v>5</v>
      </c>
      <c r="D16" t="s">
        <v>98</v>
      </c>
      <c r="E16">
        <v>2023</v>
      </c>
      <c r="F16">
        <v>11</v>
      </c>
      <c r="G16">
        <v>22</v>
      </c>
      <c r="H16">
        <v>14</v>
      </c>
      <c r="I16">
        <v>18</v>
      </c>
      <c r="J16">
        <v>9</v>
      </c>
      <c r="K16">
        <v>31</v>
      </c>
      <c r="L16">
        <v>136</v>
      </c>
      <c r="M16">
        <v>133</v>
      </c>
      <c r="N16">
        <v>0.61038939389766711</v>
      </c>
      <c r="O16">
        <v>5.0000000000000001E-3</v>
      </c>
      <c r="P16">
        <v>5</v>
      </c>
      <c r="Q16">
        <v>1</v>
      </c>
    </row>
    <row r="17" spans="1:17">
      <c r="A17" t="s">
        <v>142</v>
      </c>
      <c r="B17">
        <v>2</v>
      </c>
      <c r="C17">
        <v>1</v>
      </c>
      <c r="D17" t="s">
        <v>9</v>
      </c>
      <c r="E17">
        <v>2023</v>
      </c>
      <c r="F17">
        <v>11</v>
      </c>
      <c r="G17">
        <v>22</v>
      </c>
      <c r="H17">
        <v>14</v>
      </c>
      <c r="I17">
        <v>43</v>
      </c>
      <c r="J17">
        <v>36</v>
      </c>
      <c r="K17">
        <v>32</v>
      </c>
      <c r="L17">
        <v>124</v>
      </c>
      <c r="M17">
        <v>126</v>
      </c>
      <c r="N17">
        <v>0.64481394162585348</v>
      </c>
      <c r="O17">
        <v>0.01</v>
      </c>
      <c r="P17">
        <v>10</v>
      </c>
      <c r="Q17">
        <v>1</v>
      </c>
    </row>
    <row r="18" spans="1:17">
      <c r="A18" t="s">
        <v>142</v>
      </c>
      <c r="B18">
        <v>2</v>
      </c>
      <c r="C18">
        <v>1</v>
      </c>
      <c r="D18" t="s">
        <v>97</v>
      </c>
      <c r="E18">
        <v>2023</v>
      </c>
      <c r="F18">
        <v>11</v>
      </c>
      <c r="G18">
        <v>22</v>
      </c>
      <c r="H18">
        <v>14</v>
      </c>
      <c r="I18">
        <v>43</v>
      </c>
      <c r="J18">
        <v>39</v>
      </c>
      <c r="K18">
        <v>34</v>
      </c>
      <c r="L18">
        <v>114</v>
      </c>
      <c r="M18">
        <v>126</v>
      </c>
      <c r="N18">
        <v>0.67481394162585351</v>
      </c>
      <c r="O18">
        <v>5.0000000000000001E-3</v>
      </c>
      <c r="P18">
        <v>10</v>
      </c>
      <c r="Q18">
        <v>1</v>
      </c>
    </row>
    <row r="19" spans="1:17">
      <c r="A19" t="s">
        <v>142</v>
      </c>
      <c r="B19">
        <v>2</v>
      </c>
      <c r="C19">
        <v>1</v>
      </c>
      <c r="D19" t="s">
        <v>98</v>
      </c>
      <c r="E19">
        <v>2023</v>
      </c>
      <c r="F19">
        <v>11</v>
      </c>
      <c r="G19">
        <v>22</v>
      </c>
      <c r="H19">
        <v>14</v>
      </c>
      <c r="I19">
        <v>43</v>
      </c>
      <c r="J19">
        <v>48</v>
      </c>
      <c r="K19">
        <v>29</v>
      </c>
      <c r="L19">
        <v>145</v>
      </c>
      <c r="M19">
        <v>126</v>
      </c>
      <c r="N19">
        <v>0.58481394162585343</v>
      </c>
      <c r="O19">
        <v>5.0000000000000001E-3</v>
      </c>
      <c r="P19">
        <v>10</v>
      </c>
      <c r="Q19">
        <v>1</v>
      </c>
    </row>
    <row r="20" spans="1:17">
      <c r="A20" t="s">
        <v>142</v>
      </c>
      <c r="B20">
        <v>2</v>
      </c>
      <c r="C20">
        <v>2</v>
      </c>
      <c r="D20" t="s">
        <v>9</v>
      </c>
      <c r="E20">
        <v>2023</v>
      </c>
      <c r="F20">
        <v>11</v>
      </c>
      <c r="G20">
        <v>22</v>
      </c>
      <c r="H20">
        <v>14</v>
      </c>
      <c r="I20">
        <v>44</v>
      </c>
      <c r="J20">
        <v>16</v>
      </c>
      <c r="K20">
        <v>31</v>
      </c>
      <c r="L20">
        <v>134</v>
      </c>
      <c r="M20">
        <v>135</v>
      </c>
      <c r="N20">
        <v>0.61811682663654688</v>
      </c>
      <c r="O20">
        <v>5.0000000000000001E-3</v>
      </c>
      <c r="P20">
        <v>10</v>
      </c>
      <c r="Q20">
        <v>1</v>
      </c>
    </row>
    <row r="21" spans="1:17">
      <c r="A21" t="s">
        <v>142</v>
      </c>
      <c r="B21">
        <v>2</v>
      </c>
      <c r="C21">
        <v>2</v>
      </c>
      <c r="D21" t="s">
        <v>97</v>
      </c>
      <c r="E21">
        <v>2023</v>
      </c>
      <c r="F21">
        <v>11</v>
      </c>
      <c r="G21">
        <v>22</v>
      </c>
      <c r="H21">
        <v>14</v>
      </c>
      <c r="I21">
        <v>44</v>
      </c>
      <c r="J21">
        <v>21</v>
      </c>
      <c r="K21">
        <v>33</v>
      </c>
      <c r="L21">
        <v>121</v>
      </c>
      <c r="M21">
        <v>135</v>
      </c>
      <c r="N21">
        <v>0.65311682663654691</v>
      </c>
      <c r="O21">
        <v>5.0000000000000001E-3</v>
      </c>
      <c r="P21">
        <v>10</v>
      </c>
      <c r="Q21">
        <v>1</v>
      </c>
    </row>
    <row r="22" spans="1:17">
      <c r="A22" t="s">
        <v>142</v>
      </c>
      <c r="B22">
        <v>2</v>
      </c>
      <c r="C22">
        <v>2</v>
      </c>
      <c r="D22" t="s">
        <v>98</v>
      </c>
      <c r="E22">
        <v>2023</v>
      </c>
      <c r="F22">
        <v>11</v>
      </c>
      <c r="G22">
        <v>22</v>
      </c>
      <c r="H22">
        <v>14</v>
      </c>
      <c r="I22">
        <v>44</v>
      </c>
      <c r="J22">
        <v>25</v>
      </c>
      <c r="K22">
        <v>30</v>
      </c>
      <c r="L22">
        <v>139</v>
      </c>
      <c r="M22">
        <v>135</v>
      </c>
      <c r="N22">
        <v>0.60311682663654687</v>
      </c>
      <c r="O22">
        <v>5.0000000000000001E-3</v>
      </c>
      <c r="P22">
        <v>10</v>
      </c>
      <c r="Q22">
        <v>1</v>
      </c>
    </row>
    <row r="23" spans="1:17">
      <c r="A23" t="s">
        <v>142</v>
      </c>
      <c r="B23">
        <v>2</v>
      </c>
      <c r="C23">
        <v>3</v>
      </c>
      <c r="D23" t="s">
        <v>9</v>
      </c>
      <c r="E23">
        <v>2023</v>
      </c>
      <c r="F23">
        <v>11</v>
      </c>
      <c r="G23">
        <v>22</v>
      </c>
      <c r="H23">
        <v>14</v>
      </c>
      <c r="I23">
        <v>44</v>
      </c>
      <c r="J23">
        <v>39</v>
      </c>
      <c r="K23">
        <v>32</v>
      </c>
      <c r="L23">
        <v>128</v>
      </c>
      <c r="M23">
        <v>118</v>
      </c>
      <c r="N23">
        <v>0.63409770834458379</v>
      </c>
      <c r="O23">
        <v>5.0000000000000001E-3</v>
      </c>
      <c r="P23">
        <v>15</v>
      </c>
      <c r="Q23">
        <v>1</v>
      </c>
    </row>
    <row r="24" spans="1:17">
      <c r="A24" t="s">
        <v>142</v>
      </c>
      <c r="B24">
        <v>2</v>
      </c>
      <c r="C24">
        <v>3</v>
      </c>
      <c r="D24" t="s">
        <v>97</v>
      </c>
      <c r="E24">
        <v>2023</v>
      </c>
      <c r="F24">
        <v>11</v>
      </c>
      <c r="G24">
        <v>22</v>
      </c>
      <c r="H24">
        <v>14</v>
      </c>
      <c r="I24">
        <v>44</v>
      </c>
      <c r="J24">
        <v>45</v>
      </c>
      <c r="K24">
        <v>33</v>
      </c>
      <c r="L24">
        <v>119</v>
      </c>
      <c r="M24">
        <v>118</v>
      </c>
      <c r="N24">
        <v>0.65909770834458381</v>
      </c>
      <c r="O24">
        <v>5.0000000000000001E-3</v>
      </c>
      <c r="P24">
        <v>15</v>
      </c>
      <c r="Q24">
        <v>1</v>
      </c>
    </row>
    <row r="25" spans="1:17">
      <c r="A25" t="s">
        <v>142</v>
      </c>
      <c r="B25">
        <v>2</v>
      </c>
      <c r="C25">
        <v>3</v>
      </c>
      <c r="D25" t="s">
        <v>98</v>
      </c>
      <c r="E25">
        <v>2023</v>
      </c>
      <c r="F25">
        <v>11</v>
      </c>
      <c r="G25">
        <v>22</v>
      </c>
      <c r="H25">
        <v>14</v>
      </c>
      <c r="I25">
        <v>44</v>
      </c>
      <c r="J25">
        <v>49</v>
      </c>
      <c r="K25">
        <v>31</v>
      </c>
      <c r="L25">
        <v>135</v>
      </c>
      <c r="M25">
        <v>118</v>
      </c>
      <c r="N25">
        <v>0.61409770834458377</v>
      </c>
      <c r="O25">
        <v>5.0000000000000001E-3</v>
      </c>
      <c r="P25">
        <v>15</v>
      </c>
      <c r="Q25">
        <v>1</v>
      </c>
    </row>
    <row r="26" spans="1:17">
      <c r="A26" t="s">
        <v>142</v>
      </c>
      <c r="B26">
        <v>2</v>
      </c>
      <c r="C26">
        <v>4</v>
      </c>
      <c r="D26" t="s">
        <v>9</v>
      </c>
      <c r="E26">
        <v>2023</v>
      </c>
      <c r="F26">
        <v>11</v>
      </c>
      <c r="G26">
        <v>22</v>
      </c>
      <c r="H26">
        <v>14</v>
      </c>
      <c r="I26">
        <v>45</v>
      </c>
      <c r="J26">
        <v>10</v>
      </c>
      <c r="K26">
        <v>32</v>
      </c>
      <c r="L26">
        <v>129</v>
      </c>
      <c r="M26">
        <v>124</v>
      </c>
      <c r="N26">
        <v>0.6303408694257544</v>
      </c>
      <c r="O26">
        <v>5.0000000000000001E-3</v>
      </c>
      <c r="P26">
        <v>1</v>
      </c>
      <c r="Q26">
        <v>1</v>
      </c>
    </row>
    <row r="27" spans="1:17">
      <c r="A27" t="s">
        <v>142</v>
      </c>
      <c r="B27">
        <v>2</v>
      </c>
      <c r="C27">
        <v>4</v>
      </c>
      <c r="D27" t="s">
        <v>97</v>
      </c>
      <c r="E27">
        <v>2023</v>
      </c>
      <c r="F27">
        <v>11</v>
      </c>
      <c r="G27">
        <v>22</v>
      </c>
      <c r="H27">
        <v>14</v>
      </c>
      <c r="I27">
        <v>45</v>
      </c>
      <c r="J27">
        <v>13</v>
      </c>
      <c r="K27">
        <v>33</v>
      </c>
      <c r="L27">
        <v>122</v>
      </c>
      <c r="M27">
        <v>124</v>
      </c>
      <c r="N27">
        <v>0.65034086942575442</v>
      </c>
      <c r="O27">
        <v>5.0000000000000001E-3</v>
      </c>
      <c r="P27">
        <v>1</v>
      </c>
      <c r="Q27">
        <v>1</v>
      </c>
    </row>
    <row r="28" spans="1:17">
      <c r="A28" t="s">
        <v>142</v>
      </c>
      <c r="B28">
        <v>2</v>
      </c>
      <c r="C28">
        <v>4</v>
      </c>
      <c r="D28" t="s">
        <v>98</v>
      </c>
      <c r="E28">
        <v>2023</v>
      </c>
      <c r="F28">
        <v>11</v>
      </c>
      <c r="G28">
        <v>22</v>
      </c>
      <c r="H28">
        <v>14</v>
      </c>
      <c r="I28">
        <v>45</v>
      </c>
      <c r="J28">
        <v>20</v>
      </c>
      <c r="K28">
        <v>31</v>
      </c>
      <c r="L28">
        <v>136</v>
      </c>
      <c r="M28">
        <v>124</v>
      </c>
      <c r="N28">
        <v>0.61034086942575438</v>
      </c>
      <c r="O28">
        <v>5.0000000000000001E-3</v>
      </c>
      <c r="P28">
        <v>1</v>
      </c>
      <c r="Q28">
        <v>1</v>
      </c>
    </row>
    <row r="29" spans="1:17">
      <c r="A29" t="s">
        <v>142</v>
      </c>
      <c r="B29">
        <v>2</v>
      </c>
      <c r="C29">
        <v>5</v>
      </c>
      <c r="D29" t="s">
        <v>9</v>
      </c>
      <c r="E29">
        <v>2023</v>
      </c>
      <c r="F29">
        <v>11</v>
      </c>
      <c r="G29">
        <v>22</v>
      </c>
      <c r="H29">
        <v>14</v>
      </c>
      <c r="I29">
        <v>45</v>
      </c>
      <c r="J29">
        <v>52</v>
      </c>
      <c r="K29">
        <v>31</v>
      </c>
      <c r="L29">
        <v>130</v>
      </c>
      <c r="M29">
        <v>131</v>
      </c>
      <c r="N29">
        <v>0.62743452371495156</v>
      </c>
      <c r="O29">
        <v>5.0000000000000001E-3</v>
      </c>
      <c r="P29">
        <v>1</v>
      </c>
      <c r="Q29">
        <v>1</v>
      </c>
    </row>
    <row r="30" spans="1:17">
      <c r="A30" t="s">
        <v>142</v>
      </c>
      <c r="B30">
        <v>2</v>
      </c>
      <c r="C30">
        <v>5</v>
      </c>
      <c r="D30" t="s">
        <v>97</v>
      </c>
      <c r="E30">
        <v>2023</v>
      </c>
      <c r="F30">
        <v>11</v>
      </c>
      <c r="G30">
        <v>22</v>
      </c>
      <c r="H30">
        <v>14</v>
      </c>
      <c r="I30">
        <v>45</v>
      </c>
      <c r="J30">
        <v>56</v>
      </c>
      <c r="K30">
        <v>33</v>
      </c>
      <c r="L30">
        <v>120</v>
      </c>
      <c r="M30">
        <v>131</v>
      </c>
      <c r="N30">
        <v>0.65743452371495159</v>
      </c>
      <c r="O30">
        <v>5.0000000000000001E-3</v>
      </c>
      <c r="P30">
        <v>1</v>
      </c>
      <c r="Q30">
        <v>1</v>
      </c>
    </row>
    <row r="31" spans="1:17">
      <c r="A31" t="s">
        <v>142</v>
      </c>
      <c r="B31">
        <v>2</v>
      </c>
      <c r="C31">
        <v>5</v>
      </c>
      <c r="D31" t="s">
        <v>98</v>
      </c>
      <c r="E31">
        <v>2023</v>
      </c>
      <c r="F31">
        <v>11</v>
      </c>
      <c r="G31">
        <v>22</v>
      </c>
      <c r="H31">
        <v>14</v>
      </c>
      <c r="I31">
        <v>46</v>
      </c>
      <c r="J31">
        <v>0</v>
      </c>
      <c r="K31">
        <v>30</v>
      </c>
      <c r="L31">
        <v>137</v>
      </c>
      <c r="M31">
        <v>131</v>
      </c>
      <c r="N31">
        <v>0.60743452371495155</v>
      </c>
      <c r="O31">
        <v>5.0000000000000001E-3</v>
      </c>
      <c r="P31">
        <v>1</v>
      </c>
      <c r="Q3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31"/>
  <sheetViews>
    <sheetView tabSelected="1" topLeftCell="A113" workbookViewId="0">
      <selection activeCell="A132" sqref="A132"/>
    </sheetView>
  </sheetViews>
  <sheetFormatPr defaultRowHeight="14.4"/>
  <cols>
    <col min="5" max="5" width="10.6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34" t="s">
        <v>5</v>
      </c>
      <c r="G1" s="34" t="s">
        <v>6</v>
      </c>
      <c r="H1" s="34" t="s">
        <v>99</v>
      </c>
      <c r="I1" s="34"/>
    </row>
    <row r="2" spans="1:9">
      <c r="A2">
        <v>1</v>
      </c>
      <c r="B2">
        <v>2023</v>
      </c>
      <c r="C2">
        <v>1</v>
      </c>
      <c r="D2">
        <v>5</v>
      </c>
      <c r="E2" t="s">
        <v>9</v>
      </c>
      <c r="F2">
        <f>'HFP1'!A3</f>
        <v>62</v>
      </c>
      <c r="G2">
        <f>'HFP1'!B3</f>
        <v>256</v>
      </c>
      <c r="H2">
        <f>F2/G2</f>
        <v>0.2421875</v>
      </c>
    </row>
    <row r="3" spans="1:9">
      <c r="A3">
        <v>1</v>
      </c>
      <c r="B3">
        <v>2023</v>
      </c>
      <c r="C3">
        <v>1</v>
      </c>
      <c r="D3">
        <v>5</v>
      </c>
      <c r="E3" t="s">
        <v>9</v>
      </c>
      <c r="F3">
        <f>'HFP1'!A4</f>
        <v>57</v>
      </c>
      <c r="G3">
        <f>'HFP1'!B4</f>
        <v>256</v>
      </c>
      <c r="H3">
        <f t="shared" ref="H3:H66" si="0">F3/G3</f>
        <v>0.22265625</v>
      </c>
    </row>
    <row r="4" spans="1:9">
      <c r="A4">
        <v>1</v>
      </c>
      <c r="B4">
        <v>2023</v>
      </c>
      <c r="C4">
        <v>1</v>
      </c>
      <c r="D4">
        <v>5</v>
      </c>
      <c r="E4" t="s">
        <v>9</v>
      </c>
      <c r="F4">
        <f>'HFP1'!A5</f>
        <v>59</v>
      </c>
      <c r="G4">
        <f>'HFP1'!B5</f>
        <v>256</v>
      </c>
      <c r="H4">
        <f t="shared" si="0"/>
        <v>0.23046875</v>
      </c>
    </row>
    <row r="5" spans="1:9">
      <c r="A5">
        <v>1</v>
      </c>
      <c r="B5">
        <v>2023</v>
      </c>
      <c r="C5">
        <v>1</v>
      </c>
      <c r="D5">
        <v>5</v>
      </c>
      <c r="E5" t="s">
        <v>9</v>
      </c>
      <c r="F5">
        <f>'HFP1'!A6</f>
        <v>58</v>
      </c>
      <c r="G5">
        <f>'HFP1'!B6</f>
        <v>256</v>
      </c>
      <c r="H5">
        <f t="shared" si="0"/>
        <v>0.2265625</v>
      </c>
    </row>
    <row r="6" spans="1:9">
      <c r="A6">
        <v>1</v>
      </c>
      <c r="B6">
        <v>2023</v>
      </c>
      <c r="C6">
        <v>1</v>
      </c>
      <c r="D6">
        <v>5</v>
      </c>
      <c r="E6" t="s">
        <v>9</v>
      </c>
      <c r="F6">
        <f>'HFP1'!A7</f>
        <v>62</v>
      </c>
      <c r="G6">
        <f>'HFP1'!B7</f>
        <v>256</v>
      </c>
      <c r="H6">
        <f t="shared" si="0"/>
        <v>0.2421875</v>
      </c>
    </row>
    <row r="7" spans="1:9">
      <c r="A7">
        <v>2</v>
      </c>
      <c r="B7">
        <v>2023</v>
      </c>
      <c r="C7">
        <v>1</v>
      </c>
      <c r="D7">
        <v>5</v>
      </c>
      <c r="E7" t="s">
        <v>9</v>
      </c>
      <c r="F7">
        <f>'HFP1'!E3</f>
        <v>27</v>
      </c>
      <c r="G7">
        <f>'HFP1'!F3</f>
        <v>128</v>
      </c>
      <c r="H7">
        <f t="shared" si="0"/>
        <v>0.2109375</v>
      </c>
    </row>
    <row r="8" spans="1:9">
      <c r="A8">
        <v>2</v>
      </c>
      <c r="B8">
        <v>2023</v>
      </c>
      <c r="C8">
        <v>1</v>
      </c>
      <c r="D8">
        <v>5</v>
      </c>
      <c r="E8" t="s">
        <v>9</v>
      </c>
      <c r="F8">
        <f>'HFP1'!E4</f>
        <v>27</v>
      </c>
      <c r="G8">
        <f>'HFP1'!F4</f>
        <v>128</v>
      </c>
      <c r="H8">
        <f t="shared" si="0"/>
        <v>0.2109375</v>
      </c>
    </row>
    <row r="9" spans="1:9">
      <c r="A9">
        <v>2</v>
      </c>
      <c r="B9">
        <v>2023</v>
      </c>
      <c r="C9">
        <v>1</v>
      </c>
      <c r="D9">
        <v>5</v>
      </c>
      <c r="E9" t="s">
        <v>9</v>
      </c>
      <c r="F9">
        <f>'HFP1'!E5</f>
        <v>28</v>
      </c>
      <c r="G9">
        <f>'HFP1'!F5</f>
        <v>128</v>
      </c>
      <c r="H9">
        <f t="shared" si="0"/>
        <v>0.21875</v>
      </c>
    </row>
    <row r="10" spans="1:9">
      <c r="A10">
        <v>2</v>
      </c>
      <c r="B10">
        <v>2023</v>
      </c>
      <c r="C10">
        <v>1</v>
      </c>
      <c r="D10">
        <v>5</v>
      </c>
      <c r="E10" t="s">
        <v>9</v>
      </c>
      <c r="F10">
        <f>'HFP1'!E6</f>
        <v>27</v>
      </c>
      <c r="G10">
        <f>'HFP1'!F6</f>
        <v>128</v>
      </c>
      <c r="H10">
        <f t="shared" si="0"/>
        <v>0.2109375</v>
      </c>
    </row>
    <row r="11" spans="1:9">
      <c r="A11">
        <v>2</v>
      </c>
      <c r="B11">
        <v>2023</v>
      </c>
      <c r="C11">
        <v>1</v>
      </c>
      <c r="D11">
        <v>5</v>
      </c>
      <c r="E11" t="s">
        <v>9</v>
      </c>
      <c r="F11">
        <f>'HFP1'!E7</f>
        <v>28</v>
      </c>
      <c r="G11">
        <f>'HFP1'!F7</f>
        <v>128</v>
      </c>
      <c r="H11">
        <f t="shared" si="0"/>
        <v>0.21875</v>
      </c>
    </row>
    <row r="12" spans="1:9">
      <c r="A12">
        <v>3</v>
      </c>
      <c r="B12">
        <v>2023</v>
      </c>
      <c r="C12">
        <v>1</v>
      </c>
      <c r="D12">
        <v>5</v>
      </c>
      <c r="E12" t="s">
        <v>9</v>
      </c>
      <c r="F12">
        <f>'HFP1'!J3</f>
        <v>59</v>
      </c>
      <c r="G12">
        <f>'HFP1'!K3</f>
        <v>256</v>
      </c>
      <c r="H12">
        <f t="shared" si="0"/>
        <v>0.23046875</v>
      </c>
    </row>
    <row r="13" spans="1:9">
      <c r="A13">
        <v>3</v>
      </c>
      <c r="B13">
        <v>2023</v>
      </c>
      <c r="C13">
        <v>1</v>
      </c>
      <c r="D13">
        <v>5</v>
      </c>
      <c r="E13" t="s">
        <v>9</v>
      </c>
      <c r="F13">
        <f>'HFP1'!J4</f>
        <v>71</v>
      </c>
      <c r="G13">
        <f>'HFP1'!K4</f>
        <v>256</v>
      </c>
      <c r="H13">
        <f t="shared" si="0"/>
        <v>0.27734375</v>
      </c>
    </row>
    <row r="14" spans="1:9">
      <c r="A14">
        <v>3</v>
      </c>
      <c r="B14">
        <v>2023</v>
      </c>
      <c r="C14">
        <v>1</v>
      </c>
      <c r="D14">
        <v>5</v>
      </c>
      <c r="E14" t="s">
        <v>9</v>
      </c>
      <c r="F14">
        <f>'HFP1'!J5</f>
        <v>59</v>
      </c>
      <c r="G14">
        <f>'HFP1'!K5</f>
        <v>256</v>
      </c>
      <c r="H14">
        <f t="shared" si="0"/>
        <v>0.23046875</v>
      </c>
    </row>
    <row r="15" spans="1:9">
      <c r="A15">
        <v>3</v>
      </c>
      <c r="B15">
        <v>2023</v>
      </c>
      <c r="C15">
        <v>1</v>
      </c>
      <c r="D15">
        <v>5</v>
      </c>
      <c r="E15" t="s">
        <v>9</v>
      </c>
      <c r="F15">
        <f>'HFP1'!J6</f>
        <v>54</v>
      </c>
      <c r="G15">
        <f>'HFP1'!K6</f>
        <v>256</v>
      </c>
      <c r="H15">
        <f t="shared" si="0"/>
        <v>0.2109375</v>
      </c>
    </row>
    <row r="16" spans="1:9">
      <c r="A16">
        <v>3</v>
      </c>
      <c r="B16">
        <v>2023</v>
      </c>
      <c r="C16">
        <v>1</v>
      </c>
      <c r="D16">
        <v>5</v>
      </c>
      <c r="E16" t="s">
        <v>9</v>
      </c>
      <c r="F16">
        <f>'HFP1'!J7</f>
        <v>52</v>
      </c>
      <c r="G16">
        <f>'HFP1'!K7</f>
        <v>256</v>
      </c>
      <c r="H16">
        <f t="shared" si="0"/>
        <v>0.203125</v>
      </c>
    </row>
    <row r="17" spans="1:8">
      <c r="A17">
        <v>4</v>
      </c>
      <c r="B17">
        <v>2023</v>
      </c>
      <c r="C17">
        <v>1</v>
      </c>
      <c r="D17">
        <v>5</v>
      </c>
      <c r="E17" t="s">
        <v>9</v>
      </c>
      <c r="F17">
        <f>'HFP1'!N3</f>
        <v>28</v>
      </c>
      <c r="G17">
        <f>'HFP1'!O3</f>
        <v>128</v>
      </c>
      <c r="H17">
        <f t="shared" si="0"/>
        <v>0.21875</v>
      </c>
    </row>
    <row r="18" spans="1:8">
      <c r="A18">
        <v>4</v>
      </c>
      <c r="B18">
        <v>2023</v>
      </c>
      <c r="C18">
        <v>1</v>
      </c>
      <c r="D18">
        <v>5</v>
      </c>
      <c r="E18" t="s">
        <v>9</v>
      </c>
      <c r="F18">
        <f>'HFP1'!N4</f>
        <v>22</v>
      </c>
      <c r="G18">
        <f>'HFP1'!O4</f>
        <v>128</v>
      </c>
      <c r="H18">
        <f t="shared" si="0"/>
        <v>0.171875</v>
      </c>
    </row>
    <row r="19" spans="1:8">
      <c r="A19">
        <v>4</v>
      </c>
      <c r="B19">
        <v>2023</v>
      </c>
      <c r="C19">
        <v>1</v>
      </c>
      <c r="D19">
        <v>5</v>
      </c>
      <c r="E19" t="s">
        <v>9</v>
      </c>
      <c r="F19">
        <f>'HFP1'!N5</f>
        <v>23</v>
      </c>
      <c r="G19">
        <f>'HFP1'!O5</f>
        <v>128</v>
      </c>
      <c r="H19">
        <f t="shared" si="0"/>
        <v>0.1796875</v>
      </c>
    </row>
    <row r="20" spans="1:8">
      <c r="A20">
        <v>4</v>
      </c>
      <c r="B20">
        <v>2023</v>
      </c>
      <c r="C20">
        <v>1</v>
      </c>
      <c r="D20">
        <v>5</v>
      </c>
      <c r="E20" t="s">
        <v>9</v>
      </c>
      <c r="F20">
        <f>'HFP1'!N6</f>
        <v>25</v>
      </c>
      <c r="G20">
        <f>'HFP1'!O6</f>
        <v>128</v>
      </c>
      <c r="H20">
        <f t="shared" si="0"/>
        <v>0.1953125</v>
      </c>
    </row>
    <row r="21" spans="1:8">
      <c r="A21">
        <v>4</v>
      </c>
      <c r="B21">
        <v>2023</v>
      </c>
      <c r="C21">
        <v>1</v>
      </c>
      <c r="D21">
        <v>5</v>
      </c>
      <c r="E21" t="s">
        <v>9</v>
      </c>
      <c r="F21">
        <f>'HFP1'!N7</f>
        <v>26</v>
      </c>
      <c r="G21">
        <f>'HFP1'!O7</f>
        <v>128</v>
      </c>
      <c r="H21">
        <f t="shared" si="0"/>
        <v>0.203125</v>
      </c>
    </row>
    <row r="22" spans="1:8">
      <c r="A22">
        <v>5</v>
      </c>
      <c r="B22">
        <v>2023</v>
      </c>
      <c r="C22">
        <v>1</v>
      </c>
      <c r="D22">
        <v>12</v>
      </c>
      <c r="E22" t="s">
        <v>9</v>
      </c>
      <c r="F22">
        <f>'HFP1'!W3</f>
        <v>30</v>
      </c>
      <c r="G22">
        <f>'HFP1'!X3</f>
        <v>128</v>
      </c>
      <c r="H22">
        <f t="shared" si="0"/>
        <v>0.234375</v>
      </c>
    </row>
    <row r="23" spans="1:8">
      <c r="A23">
        <v>5</v>
      </c>
      <c r="B23">
        <v>2023</v>
      </c>
      <c r="C23">
        <v>1</v>
      </c>
      <c r="D23">
        <v>12</v>
      </c>
      <c r="E23" t="s">
        <v>9</v>
      </c>
      <c r="F23">
        <f>'HFP1'!W4</f>
        <v>27</v>
      </c>
      <c r="G23">
        <f>'HFP1'!X4</f>
        <v>128</v>
      </c>
      <c r="H23">
        <f t="shared" si="0"/>
        <v>0.2109375</v>
      </c>
    </row>
    <row r="24" spans="1:8">
      <c r="A24">
        <v>5</v>
      </c>
      <c r="B24">
        <v>2023</v>
      </c>
      <c r="C24">
        <v>1</v>
      </c>
      <c r="D24">
        <v>12</v>
      </c>
      <c r="E24" t="s">
        <v>9</v>
      </c>
      <c r="F24">
        <f>'HFP1'!W5</f>
        <v>27</v>
      </c>
      <c r="G24">
        <f>'HFP1'!X5</f>
        <v>128</v>
      </c>
      <c r="H24">
        <f t="shared" si="0"/>
        <v>0.2109375</v>
      </c>
    </row>
    <row r="25" spans="1:8">
      <c r="A25">
        <v>5</v>
      </c>
      <c r="B25">
        <v>2023</v>
      </c>
      <c r="C25">
        <v>1</v>
      </c>
      <c r="D25">
        <v>12</v>
      </c>
      <c r="E25" t="s">
        <v>9</v>
      </c>
      <c r="F25">
        <f>'HFP1'!W6</f>
        <v>27</v>
      </c>
      <c r="G25">
        <f>'HFP1'!X6</f>
        <v>128</v>
      </c>
      <c r="H25">
        <f t="shared" si="0"/>
        <v>0.2109375</v>
      </c>
    </row>
    <row r="26" spans="1:8">
      <c r="A26">
        <v>5</v>
      </c>
      <c r="B26">
        <v>2023</v>
      </c>
      <c r="C26">
        <v>1</v>
      </c>
      <c r="D26">
        <v>12</v>
      </c>
      <c r="E26" t="s">
        <v>9</v>
      </c>
      <c r="F26">
        <f>'HFP1'!W7</f>
        <v>33</v>
      </c>
      <c r="G26">
        <f>'HFP1'!X7</f>
        <v>128</v>
      </c>
      <c r="H26">
        <f t="shared" si="0"/>
        <v>0.2578125</v>
      </c>
    </row>
    <row r="27" spans="1:8">
      <c r="A27">
        <v>6</v>
      </c>
      <c r="B27">
        <f>'HFP2'!B2</f>
        <v>2023</v>
      </c>
      <c r="C27">
        <f>'HFP2'!C2</f>
        <v>1</v>
      </c>
      <c r="D27">
        <f>'HFP2'!D2</f>
        <v>27</v>
      </c>
      <c r="E27" t="str">
        <f>'HFP2'!A2</f>
        <v>Best</v>
      </c>
      <c r="F27">
        <f>'HFP2'!H2</f>
        <v>31</v>
      </c>
      <c r="G27">
        <f>'HFP2'!I2</f>
        <v>128</v>
      </c>
      <c r="H27">
        <f t="shared" si="0"/>
        <v>0.2421875</v>
      </c>
    </row>
    <row r="28" spans="1:8">
      <c r="A28">
        <v>6</v>
      </c>
      <c r="B28">
        <f>'HFP2'!B3</f>
        <v>2023</v>
      </c>
      <c r="C28">
        <f>'HFP2'!C3</f>
        <v>1</v>
      </c>
      <c r="D28">
        <f>'HFP2'!D3</f>
        <v>27</v>
      </c>
      <c r="E28" t="str">
        <f>'HFP2'!A3</f>
        <v>Minimum</v>
      </c>
      <c r="F28">
        <f>'HFP2'!H3</f>
        <v>25</v>
      </c>
      <c r="G28">
        <f>'HFP2'!I3</f>
        <v>128</v>
      </c>
      <c r="H28">
        <f t="shared" si="0"/>
        <v>0.1953125</v>
      </c>
    </row>
    <row r="29" spans="1:8">
      <c r="A29">
        <v>6</v>
      </c>
      <c r="B29">
        <f>'HFP2'!B4</f>
        <v>2023</v>
      </c>
      <c r="C29">
        <f>'HFP2'!C4</f>
        <v>1</v>
      </c>
      <c r="D29">
        <f>'HFP2'!D4</f>
        <v>27</v>
      </c>
      <c r="E29" t="str">
        <f>'HFP2'!A4</f>
        <v>Maximum</v>
      </c>
      <c r="F29">
        <f>'HFP2'!H4</f>
        <v>31</v>
      </c>
      <c r="G29">
        <f>'HFP2'!I4</f>
        <v>128</v>
      </c>
      <c r="H29">
        <f t="shared" si="0"/>
        <v>0.2421875</v>
      </c>
    </row>
    <row r="30" spans="1:8">
      <c r="A30">
        <v>6</v>
      </c>
      <c r="B30">
        <f>'HFP2'!B5</f>
        <v>2023</v>
      </c>
      <c r="C30">
        <f>'HFP2'!C5</f>
        <v>1</v>
      </c>
      <c r="D30">
        <f>'HFP2'!D5</f>
        <v>27</v>
      </c>
      <c r="E30" t="str">
        <f>'HFP2'!A5</f>
        <v>Best</v>
      </c>
      <c r="F30">
        <f>'HFP2'!H5</f>
        <v>29</v>
      </c>
      <c r="G30">
        <f>'HFP2'!I5</f>
        <v>128</v>
      </c>
      <c r="H30">
        <f t="shared" si="0"/>
        <v>0.2265625</v>
      </c>
    </row>
    <row r="31" spans="1:8">
      <c r="A31">
        <v>6</v>
      </c>
      <c r="B31">
        <f>'HFP2'!B6</f>
        <v>2023</v>
      </c>
      <c r="C31">
        <f>'HFP2'!C6</f>
        <v>1</v>
      </c>
      <c r="D31">
        <f>'HFP2'!D6</f>
        <v>27</v>
      </c>
      <c r="E31" t="str">
        <f>'HFP2'!A6</f>
        <v>Minimum</v>
      </c>
      <c r="F31">
        <f>'HFP2'!H6</f>
        <v>27</v>
      </c>
      <c r="G31">
        <f>'HFP2'!I6</f>
        <v>128</v>
      </c>
      <c r="H31">
        <f t="shared" si="0"/>
        <v>0.2109375</v>
      </c>
    </row>
    <row r="32" spans="1:8">
      <c r="A32">
        <v>6</v>
      </c>
      <c r="B32">
        <f>'HFP2'!B7</f>
        <v>2023</v>
      </c>
      <c r="C32">
        <f>'HFP2'!C7</f>
        <v>1</v>
      </c>
      <c r="D32">
        <f>'HFP2'!D7</f>
        <v>27</v>
      </c>
      <c r="E32" t="str">
        <f>'HFP2'!A7</f>
        <v>Maximum</v>
      </c>
      <c r="F32">
        <f>'HFP2'!H7</f>
        <v>30</v>
      </c>
      <c r="G32">
        <f>'HFP2'!I7</f>
        <v>128</v>
      </c>
      <c r="H32">
        <f t="shared" si="0"/>
        <v>0.234375</v>
      </c>
    </row>
    <row r="33" spans="1:8">
      <c r="A33">
        <v>6</v>
      </c>
      <c r="B33">
        <f>'HFP2'!B8</f>
        <v>2023</v>
      </c>
      <c r="C33">
        <f>'HFP2'!C8</f>
        <v>1</v>
      </c>
      <c r="D33">
        <f>'HFP2'!D8</f>
        <v>27</v>
      </c>
      <c r="E33" t="str">
        <f>'HFP2'!A8</f>
        <v>Best</v>
      </c>
      <c r="F33">
        <f>'HFP2'!H8</f>
        <v>25</v>
      </c>
      <c r="G33">
        <f>'HFP2'!I8</f>
        <v>128</v>
      </c>
      <c r="H33">
        <f t="shared" si="0"/>
        <v>0.1953125</v>
      </c>
    </row>
    <row r="34" spans="1:8">
      <c r="A34">
        <v>6</v>
      </c>
      <c r="B34">
        <f>'HFP2'!B9</f>
        <v>2023</v>
      </c>
      <c r="C34">
        <f>'HFP2'!C9</f>
        <v>1</v>
      </c>
      <c r="D34">
        <f>'HFP2'!D9</f>
        <v>27</v>
      </c>
      <c r="E34" t="str">
        <f>'HFP2'!A9</f>
        <v>Minimum</v>
      </c>
      <c r="F34">
        <f>'HFP2'!H9</f>
        <v>22</v>
      </c>
      <c r="G34">
        <f>'HFP2'!I9</f>
        <v>128</v>
      </c>
      <c r="H34">
        <f t="shared" si="0"/>
        <v>0.171875</v>
      </c>
    </row>
    <row r="35" spans="1:8">
      <c r="A35">
        <v>6</v>
      </c>
      <c r="B35">
        <f>'HFP2'!B10</f>
        <v>2023</v>
      </c>
      <c r="C35">
        <f>'HFP2'!C10</f>
        <v>1</v>
      </c>
      <c r="D35">
        <f>'HFP2'!D10</f>
        <v>27</v>
      </c>
      <c r="E35" t="str">
        <f>'HFP2'!A10</f>
        <v>Maximum</v>
      </c>
      <c r="F35">
        <f>'HFP2'!H10</f>
        <v>32</v>
      </c>
      <c r="G35">
        <f>'HFP2'!I10</f>
        <v>128</v>
      </c>
      <c r="H35">
        <f t="shared" si="0"/>
        <v>0.25</v>
      </c>
    </row>
    <row r="36" spans="1:8">
      <c r="A36">
        <v>6</v>
      </c>
      <c r="B36">
        <f>'HFP2'!B11</f>
        <v>2023</v>
      </c>
      <c r="C36">
        <f>'HFP2'!C11</f>
        <v>1</v>
      </c>
      <c r="D36">
        <f>'HFP2'!D11</f>
        <v>27</v>
      </c>
      <c r="E36" t="str">
        <f>'HFP2'!A11</f>
        <v>Best</v>
      </c>
      <c r="F36">
        <f>'HFP2'!H11</f>
        <v>29</v>
      </c>
      <c r="G36">
        <f>'HFP2'!I11</f>
        <v>128</v>
      </c>
      <c r="H36">
        <f t="shared" si="0"/>
        <v>0.2265625</v>
      </c>
    </row>
    <row r="37" spans="1:8">
      <c r="A37">
        <v>6</v>
      </c>
      <c r="B37">
        <f>'HFP2'!B12</f>
        <v>2023</v>
      </c>
      <c r="C37">
        <f>'HFP2'!C12</f>
        <v>1</v>
      </c>
      <c r="D37">
        <f>'HFP2'!D12</f>
        <v>27</v>
      </c>
      <c r="E37" t="str">
        <f>'HFP2'!A12</f>
        <v>Minimum</v>
      </c>
      <c r="F37">
        <f>'HFP2'!H12</f>
        <v>23</v>
      </c>
      <c r="G37">
        <f>'HFP2'!I12</f>
        <v>128</v>
      </c>
      <c r="H37">
        <f t="shared" si="0"/>
        <v>0.1796875</v>
      </c>
    </row>
    <row r="38" spans="1:8">
      <c r="A38">
        <v>6</v>
      </c>
      <c r="B38">
        <f>'HFP2'!B13</f>
        <v>2023</v>
      </c>
      <c r="C38">
        <f>'HFP2'!C13</f>
        <v>1</v>
      </c>
      <c r="D38">
        <f>'HFP2'!D13</f>
        <v>27</v>
      </c>
      <c r="E38" t="str">
        <f>'HFP2'!A13</f>
        <v>Maximum</v>
      </c>
      <c r="F38">
        <f>'HFP2'!H13</f>
        <v>32</v>
      </c>
      <c r="G38">
        <f>'HFP2'!I13</f>
        <v>128</v>
      </c>
      <c r="H38">
        <f t="shared" si="0"/>
        <v>0.25</v>
      </c>
    </row>
    <row r="39" spans="1:8">
      <c r="A39">
        <v>6</v>
      </c>
      <c r="B39">
        <f>'HFP2'!B14</f>
        <v>2023</v>
      </c>
      <c r="C39">
        <f>'HFP2'!C14</f>
        <v>1</v>
      </c>
      <c r="D39">
        <f>'HFP2'!D14</f>
        <v>27</v>
      </c>
      <c r="E39" t="str">
        <f>'HFP2'!A14</f>
        <v>Best</v>
      </c>
      <c r="F39">
        <f>'HFP2'!H14</f>
        <v>28</v>
      </c>
      <c r="G39">
        <f>'HFP2'!I14</f>
        <v>128</v>
      </c>
      <c r="H39">
        <f t="shared" si="0"/>
        <v>0.21875</v>
      </c>
    </row>
    <row r="40" spans="1:8">
      <c r="A40">
        <v>6</v>
      </c>
      <c r="B40">
        <f>'HFP2'!B15</f>
        <v>2023</v>
      </c>
      <c r="C40">
        <f>'HFP2'!C15</f>
        <v>1</v>
      </c>
      <c r="D40">
        <f>'HFP2'!D15</f>
        <v>27</v>
      </c>
      <c r="E40" t="str">
        <f>'HFP2'!A15</f>
        <v>Minimum</v>
      </c>
      <c r="F40">
        <f>'HFP2'!H15</f>
        <v>21</v>
      </c>
      <c r="G40">
        <f>'HFP2'!I15</f>
        <v>128</v>
      </c>
      <c r="H40">
        <f t="shared" si="0"/>
        <v>0.1640625</v>
      </c>
    </row>
    <row r="41" spans="1:8">
      <c r="A41">
        <v>6</v>
      </c>
      <c r="B41">
        <f>'HFP2'!B16</f>
        <v>2023</v>
      </c>
      <c r="C41">
        <f>'HFP2'!C16</f>
        <v>1</v>
      </c>
      <c r="D41">
        <f>'HFP2'!D16</f>
        <v>27</v>
      </c>
      <c r="E41" t="str">
        <f>'HFP2'!A16</f>
        <v>Maximum</v>
      </c>
      <c r="F41">
        <f>'HFP2'!H16</f>
        <v>31</v>
      </c>
      <c r="G41">
        <f>'HFP2'!I16</f>
        <v>128</v>
      </c>
      <c r="H41">
        <f t="shared" si="0"/>
        <v>0.2421875</v>
      </c>
    </row>
    <row r="42" spans="1:8">
      <c r="A42">
        <v>7</v>
      </c>
      <c r="B42">
        <v>2023</v>
      </c>
      <c r="C42">
        <v>5</v>
      </c>
      <c r="D42">
        <v>11</v>
      </c>
      <c r="E42" t="str">
        <f>'HFP3'!D1</f>
        <v>Best</v>
      </c>
      <c r="F42">
        <f>'HFP3'!L1</f>
        <v>34</v>
      </c>
      <c r="G42">
        <f>'HFP3'!M1</f>
        <v>128</v>
      </c>
      <c r="H42">
        <f t="shared" si="0"/>
        <v>0.265625</v>
      </c>
    </row>
    <row r="43" spans="1:8">
      <c r="A43">
        <v>7</v>
      </c>
      <c r="B43">
        <v>2023</v>
      </c>
      <c r="C43">
        <v>5</v>
      </c>
      <c r="D43">
        <v>11</v>
      </c>
      <c r="E43" t="str">
        <f>'HFP3'!D2</f>
        <v>Midpoint</v>
      </c>
      <c r="F43">
        <f>'HFP3'!L2</f>
        <v>35</v>
      </c>
      <c r="G43">
        <f>'HFP3'!M2</f>
        <v>128</v>
      </c>
      <c r="H43">
        <f t="shared" si="0"/>
        <v>0.2734375</v>
      </c>
    </row>
    <row r="44" spans="1:8">
      <c r="A44">
        <v>7</v>
      </c>
      <c r="B44">
        <v>2023</v>
      </c>
      <c r="C44">
        <v>5</v>
      </c>
      <c r="D44">
        <v>11</v>
      </c>
      <c r="E44" t="str">
        <f>'HFP3'!D3</f>
        <v>Min</v>
      </c>
      <c r="F44">
        <f>'HFP3'!L3</f>
        <v>39</v>
      </c>
      <c r="G44">
        <f>'HFP3'!M3</f>
        <v>128</v>
      </c>
      <c r="H44">
        <f t="shared" si="0"/>
        <v>0.3046875</v>
      </c>
    </row>
    <row r="45" spans="1:8">
      <c r="A45">
        <v>7</v>
      </c>
      <c r="B45">
        <v>2023</v>
      </c>
      <c r="C45">
        <v>5</v>
      </c>
      <c r="D45">
        <v>11</v>
      </c>
      <c r="E45" t="str">
        <f>'HFP3'!D4</f>
        <v>Max</v>
      </c>
      <c r="F45">
        <f>'HFP3'!L4</f>
        <v>31</v>
      </c>
      <c r="G45">
        <f>'HFP3'!M4</f>
        <v>128</v>
      </c>
      <c r="H45">
        <f t="shared" si="0"/>
        <v>0.2421875</v>
      </c>
    </row>
    <row r="46" spans="1:8">
      <c r="A46">
        <v>7</v>
      </c>
      <c r="B46">
        <v>2023</v>
      </c>
      <c r="C46">
        <v>5</v>
      </c>
      <c r="D46">
        <v>11</v>
      </c>
      <c r="E46" t="str">
        <f>'HFP3'!D5</f>
        <v>Best</v>
      </c>
      <c r="F46">
        <f>'HFP3'!L5</f>
        <v>34</v>
      </c>
      <c r="G46">
        <f>'HFP3'!M5</f>
        <v>128</v>
      </c>
      <c r="H46">
        <f t="shared" si="0"/>
        <v>0.265625</v>
      </c>
    </row>
    <row r="47" spans="1:8">
      <c r="A47">
        <v>7</v>
      </c>
      <c r="B47">
        <v>2023</v>
      </c>
      <c r="C47">
        <v>5</v>
      </c>
      <c r="D47">
        <v>11</v>
      </c>
      <c r="E47" t="str">
        <f>'HFP3'!D6</f>
        <v>Midpoint</v>
      </c>
      <c r="F47">
        <f>'HFP3'!L6</f>
        <v>35.5</v>
      </c>
      <c r="G47">
        <f>'HFP3'!M6</f>
        <v>128</v>
      </c>
      <c r="H47">
        <f t="shared" si="0"/>
        <v>0.27734375</v>
      </c>
    </row>
    <row r="48" spans="1:8">
      <c r="A48">
        <v>7</v>
      </c>
      <c r="B48">
        <v>2023</v>
      </c>
      <c r="C48">
        <v>5</v>
      </c>
      <c r="D48">
        <v>11</v>
      </c>
      <c r="E48" t="str">
        <f>'HFP3'!D7</f>
        <v>Min</v>
      </c>
      <c r="F48">
        <f>'HFP3'!L7</f>
        <v>41</v>
      </c>
      <c r="G48">
        <f>'HFP3'!M7</f>
        <v>128</v>
      </c>
      <c r="H48">
        <f t="shared" si="0"/>
        <v>0.3203125</v>
      </c>
    </row>
    <row r="49" spans="1:8">
      <c r="A49">
        <v>7</v>
      </c>
      <c r="B49">
        <v>2023</v>
      </c>
      <c r="C49">
        <v>5</v>
      </c>
      <c r="D49">
        <v>11</v>
      </c>
      <c r="E49" t="str">
        <f>'HFP3'!D8</f>
        <v>Max</v>
      </c>
      <c r="F49">
        <f>'HFP3'!L8</f>
        <v>30</v>
      </c>
      <c r="G49">
        <f>'HFP3'!M8</f>
        <v>128</v>
      </c>
      <c r="H49">
        <f t="shared" si="0"/>
        <v>0.234375</v>
      </c>
    </row>
    <row r="50" spans="1:8">
      <c r="A50">
        <v>7</v>
      </c>
      <c r="B50">
        <v>2023</v>
      </c>
      <c r="C50">
        <v>5</v>
      </c>
      <c r="D50">
        <v>11</v>
      </c>
      <c r="E50" t="str">
        <f>'HFP3'!D9</f>
        <v>Best</v>
      </c>
      <c r="F50">
        <f>'HFP3'!L9</f>
        <v>35</v>
      </c>
      <c r="G50">
        <f>'HFP3'!M9</f>
        <v>128</v>
      </c>
      <c r="H50">
        <f t="shared" si="0"/>
        <v>0.2734375</v>
      </c>
    </row>
    <row r="51" spans="1:8">
      <c r="A51">
        <v>7</v>
      </c>
      <c r="B51">
        <v>2023</v>
      </c>
      <c r="C51">
        <v>5</v>
      </c>
      <c r="D51">
        <v>11</v>
      </c>
      <c r="E51" t="str">
        <f>'HFP3'!D10</f>
        <v>Midpoint</v>
      </c>
      <c r="F51">
        <f>'HFP3'!L10</f>
        <v>36</v>
      </c>
      <c r="G51">
        <f>'HFP3'!M10</f>
        <v>128</v>
      </c>
      <c r="H51">
        <f t="shared" si="0"/>
        <v>0.28125</v>
      </c>
    </row>
    <row r="52" spans="1:8">
      <c r="A52">
        <v>7</v>
      </c>
      <c r="B52">
        <v>2023</v>
      </c>
      <c r="C52">
        <v>5</v>
      </c>
      <c r="D52">
        <v>11</v>
      </c>
      <c r="E52" t="str">
        <f>'HFP3'!D11</f>
        <v>Min</v>
      </c>
      <c r="F52">
        <f>'HFP3'!L11</f>
        <v>42</v>
      </c>
      <c r="G52">
        <f>'HFP3'!M11</f>
        <v>128</v>
      </c>
      <c r="H52">
        <f t="shared" si="0"/>
        <v>0.328125</v>
      </c>
    </row>
    <row r="53" spans="1:8">
      <c r="A53">
        <v>7</v>
      </c>
      <c r="B53">
        <v>2023</v>
      </c>
      <c r="C53">
        <v>5</v>
      </c>
      <c r="D53">
        <v>11</v>
      </c>
      <c r="E53" t="str">
        <f>'HFP3'!D12</f>
        <v>Max</v>
      </c>
      <c r="F53">
        <f>'HFP3'!L12</f>
        <v>30</v>
      </c>
      <c r="G53">
        <f>'HFP3'!M12</f>
        <v>128</v>
      </c>
      <c r="H53">
        <f t="shared" si="0"/>
        <v>0.234375</v>
      </c>
    </row>
    <row r="54" spans="1:8">
      <c r="A54">
        <v>7</v>
      </c>
      <c r="B54">
        <v>2023</v>
      </c>
      <c r="C54">
        <v>5</v>
      </c>
      <c r="D54">
        <v>11</v>
      </c>
      <c r="E54" t="str">
        <f>'HFP3'!D13</f>
        <v>Best</v>
      </c>
      <c r="F54">
        <f>'HFP3'!L13</f>
        <v>31</v>
      </c>
      <c r="G54">
        <f>'HFP3'!M13</f>
        <v>128</v>
      </c>
      <c r="H54">
        <f t="shared" si="0"/>
        <v>0.2421875</v>
      </c>
    </row>
    <row r="55" spans="1:8">
      <c r="A55">
        <v>7</v>
      </c>
      <c r="B55">
        <v>2023</v>
      </c>
      <c r="C55">
        <v>5</v>
      </c>
      <c r="D55">
        <v>11</v>
      </c>
      <c r="E55" t="str">
        <f>'HFP3'!D14</f>
        <v>Midpoint</v>
      </c>
      <c r="F55">
        <f>'HFP3'!L14</f>
        <v>31.5</v>
      </c>
      <c r="G55">
        <f>'HFP3'!M14</f>
        <v>128</v>
      </c>
      <c r="H55">
        <f t="shared" si="0"/>
        <v>0.24609375</v>
      </c>
    </row>
    <row r="56" spans="1:8">
      <c r="A56">
        <v>7</v>
      </c>
      <c r="B56">
        <v>2023</v>
      </c>
      <c r="C56">
        <v>5</v>
      </c>
      <c r="D56">
        <v>11</v>
      </c>
      <c r="E56" t="str">
        <f>'HFP3'!D15</f>
        <v>Min</v>
      </c>
      <c r="F56">
        <f>'HFP3'!L15</f>
        <v>36</v>
      </c>
      <c r="G56">
        <f>'HFP3'!M15</f>
        <v>128</v>
      </c>
      <c r="H56">
        <f t="shared" si="0"/>
        <v>0.28125</v>
      </c>
    </row>
    <row r="57" spans="1:8">
      <c r="A57">
        <v>7</v>
      </c>
      <c r="B57">
        <v>2023</v>
      </c>
      <c r="C57">
        <v>5</v>
      </c>
      <c r="D57">
        <v>11</v>
      </c>
      <c r="E57" t="str">
        <f>'HFP3'!D16</f>
        <v>Max</v>
      </c>
      <c r="F57">
        <f>'HFP3'!L16</f>
        <v>27</v>
      </c>
      <c r="G57">
        <f>'HFP3'!M16</f>
        <v>128</v>
      </c>
      <c r="H57">
        <f t="shared" si="0"/>
        <v>0.2109375</v>
      </c>
    </row>
    <row r="58" spans="1:8">
      <c r="A58">
        <v>7</v>
      </c>
      <c r="B58">
        <v>2023</v>
      </c>
      <c r="C58">
        <v>5</v>
      </c>
      <c r="D58">
        <v>11</v>
      </c>
      <c r="E58" t="str">
        <f>'HFP3'!D17</f>
        <v>Best</v>
      </c>
      <c r="F58">
        <f>'HFP3'!L17</f>
        <v>32</v>
      </c>
      <c r="G58">
        <f>'HFP3'!M17</f>
        <v>128</v>
      </c>
      <c r="H58">
        <f t="shared" si="0"/>
        <v>0.25</v>
      </c>
    </row>
    <row r="59" spans="1:8">
      <c r="A59">
        <v>7</v>
      </c>
      <c r="B59">
        <v>2023</v>
      </c>
      <c r="C59">
        <v>5</v>
      </c>
      <c r="D59">
        <v>11</v>
      </c>
      <c r="E59" t="str">
        <f>'HFP3'!D18</f>
        <v>Midpoint</v>
      </c>
      <c r="F59">
        <f>'HFP3'!L18</f>
        <v>32.5</v>
      </c>
      <c r="G59">
        <f>'HFP3'!M18</f>
        <v>128</v>
      </c>
      <c r="H59">
        <f t="shared" si="0"/>
        <v>0.25390625</v>
      </c>
    </row>
    <row r="60" spans="1:8">
      <c r="A60">
        <v>7</v>
      </c>
      <c r="B60">
        <v>2023</v>
      </c>
      <c r="C60">
        <v>5</v>
      </c>
      <c r="D60">
        <v>11</v>
      </c>
      <c r="E60" t="str">
        <f>'HFP3'!D19</f>
        <v>Min</v>
      </c>
      <c r="F60">
        <f>'HFP3'!L19</f>
        <v>38</v>
      </c>
      <c r="G60">
        <f>'HFP3'!M19</f>
        <v>128</v>
      </c>
      <c r="H60">
        <f t="shared" si="0"/>
        <v>0.296875</v>
      </c>
    </row>
    <row r="61" spans="1:8">
      <c r="A61">
        <v>7</v>
      </c>
      <c r="B61">
        <v>2023</v>
      </c>
      <c r="C61">
        <v>5</v>
      </c>
      <c r="D61">
        <v>11</v>
      </c>
      <c r="E61" t="str">
        <f>'HFP3'!D20</f>
        <v>Max</v>
      </c>
      <c r="F61">
        <f>'HFP3'!L20</f>
        <v>27</v>
      </c>
      <c r="G61">
        <f>'HFP3'!M20</f>
        <v>128</v>
      </c>
      <c r="H61">
        <f t="shared" si="0"/>
        <v>0.2109375</v>
      </c>
    </row>
    <row r="62" spans="1:8">
      <c r="A62">
        <v>8</v>
      </c>
      <c r="B62">
        <v>2023</v>
      </c>
      <c r="C62">
        <v>5</v>
      </c>
      <c r="D62">
        <v>24</v>
      </c>
      <c r="E62" t="str">
        <f>'HFP3'!D21</f>
        <v>Best</v>
      </c>
      <c r="F62">
        <f>'HFP3'!L21</f>
        <v>41</v>
      </c>
      <c r="G62">
        <f>'HFP3'!M21</f>
        <v>128</v>
      </c>
      <c r="H62">
        <f t="shared" si="0"/>
        <v>0.3203125</v>
      </c>
    </row>
    <row r="63" spans="1:8">
      <c r="A63">
        <v>8</v>
      </c>
      <c r="B63">
        <v>2023</v>
      </c>
      <c r="C63">
        <v>5</v>
      </c>
      <c r="D63">
        <v>24</v>
      </c>
      <c r="E63" t="str">
        <f>'HFP3'!D22</f>
        <v>Midpoint</v>
      </c>
      <c r="F63">
        <f>'HFP3'!L22</f>
        <v>41.5</v>
      </c>
      <c r="G63">
        <f>'HFP3'!M22</f>
        <v>128</v>
      </c>
      <c r="H63">
        <f t="shared" si="0"/>
        <v>0.32421875</v>
      </c>
    </row>
    <row r="64" spans="1:8">
      <c r="A64">
        <v>8</v>
      </c>
      <c r="B64">
        <v>2023</v>
      </c>
      <c r="C64">
        <v>5</v>
      </c>
      <c r="D64">
        <v>24</v>
      </c>
      <c r="E64" t="str">
        <f>'HFP3'!D23</f>
        <v>Min</v>
      </c>
      <c r="F64">
        <f>'HFP3'!L23</f>
        <v>46</v>
      </c>
      <c r="G64">
        <f>'HFP3'!M23</f>
        <v>128</v>
      </c>
      <c r="H64">
        <f t="shared" si="0"/>
        <v>0.359375</v>
      </c>
    </row>
    <row r="65" spans="1:8">
      <c r="A65">
        <v>8</v>
      </c>
      <c r="B65">
        <v>2023</v>
      </c>
      <c r="C65">
        <v>5</v>
      </c>
      <c r="D65">
        <v>24</v>
      </c>
      <c r="E65" t="str">
        <f>'HFP3'!D24</f>
        <v>Max</v>
      </c>
      <c r="F65">
        <f>'HFP3'!L24</f>
        <v>37</v>
      </c>
      <c r="G65">
        <f>'HFP3'!M24</f>
        <v>128</v>
      </c>
      <c r="H65">
        <f t="shared" si="0"/>
        <v>0.2890625</v>
      </c>
    </row>
    <row r="66" spans="1:8">
      <c r="A66">
        <v>8</v>
      </c>
      <c r="B66">
        <v>2023</v>
      </c>
      <c r="C66">
        <v>5</v>
      </c>
      <c r="D66">
        <v>24</v>
      </c>
      <c r="E66" t="str">
        <f>'HFP3'!D25</f>
        <v>Best</v>
      </c>
      <c r="F66">
        <f>'HFP3'!L25</f>
        <v>46</v>
      </c>
      <c r="G66">
        <f>'HFP3'!M25</f>
        <v>128</v>
      </c>
      <c r="H66">
        <f t="shared" si="0"/>
        <v>0.359375</v>
      </c>
    </row>
    <row r="67" spans="1:8">
      <c r="A67">
        <v>8</v>
      </c>
      <c r="B67">
        <v>2023</v>
      </c>
      <c r="C67">
        <v>5</v>
      </c>
      <c r="D67">
        <v>24</v>
      </c>
      <c r="E67" t="str">
        <f>'HFP3'!D26</f>
        <v>Midpoint</v>
      </c>
      <c r="F67">
        <f>'HFP3'!L26</f>
        <v>46.5</v>
      </c>
      <c r="G67">
        <f>'HFP3'!M26</f>
        <v>128</v>
      </c>
      <c r="H67">
        <f t="shared" ref="H67:H125" si="1">F67/G67</f>
        <v>0.36328125</v>
      </c>
    </row>
    <row r="68" spans="1:8">
      <c r="A68">
        <v>8</v>
      </c>
      <c r="B68">
        <v>2023</v>
      </c>
      <c r="C68">
        <v>5</v>
      </c>
      <c r="D68">
        <v>24</v>
      </c>
      <c r="E68" t="str">
        <f>'HFP3'!D27</f>
        <v>Min</v>
      </c>
      <c r="F68">
        <f>'HFP3'!L27</f>
        <v>52</v>
      </c>
      <c r="G68">
        <f>'HFP3'!M27</f>
        <v>128</v>
      </c>
      <c r="H68">
        <f t="shared" si="1"/>
        <v>0.40625</v>
      </c>
    </row>
    <row r="69" spans="1:8">
      <c r="A69">
        <v>8</v>
      </c>
      <c r="B69">
        <v>2023</v>
      </c>
      <c r="C69">
        <v>5</v>
      </c>
      <c r="D69">
        <v>24</v>
      </c>
      <c r="E69" t="str">
        <f>'HFP3'!D28</f>
        <v>Max</v>
      </c>
      <c r="F69">
        <f>'HFP3'!L28</f>
        <v>41</v>
      </c>
      <c r="G69">
        <f>'HFP3'!M28</f>
        <v>128</v>
      </c>
      <c r="H69">
        <f t="shared" si="1"/>
        <v>0.3203125</v>
      </c>
    </row>
    <row r="70" spans="1:8">
      <c r="A70">
        <v>8</v>
      </c>
      <c r="B70">
        <v>2023</v>
      </c>
      <c r="C70">
        <v>5</v>
      </c>
      <c r="D70">
        <v>24</v>
      </c>
      <c r="E70" t="str">
        <f>'HFP3'!D29</f>
        <v>Best</v>
      </c>
      <c r="F70">
        <f>'HFP3'!L29</f>
        <v>39</v>
      </c>
      <c r="G70">
        <f>'HFP3'!M29</f>
        <v>128</v>
      </c>
      <c r="H70">
        <f t="shared" si="1"/>
        <v>0.3046875</v>
      </c>
    </row>
    <row r="71" spans="1:8">
      <c r="A71">
        <v>8</v>
      </c>
      <c r="B71">
        <v>2023</v>
      </c>
      <c r="C71">
        <v>5</v>
      </c>
      <c r="D71">
        <v>24</v>
      </c>
      <c r="E71" t="str">
        <f>'HFP3'!D30</f>
        <v>Midpoint</v>
      </c>
      <c r="F71">
        <f>'HFP3'!L30</f>
        <v>41</v>
      </c>
      <c r="G71">
        <f>'HFP3'!M30</f>
        <v>128</v>
      </c>
      <c r="H71">
        <f t="shared" si="1"/>
        <v>0.3203125</v>
      </c>
    </row>
    <row r="72" spans="1:8">
      <c r="A72">
        <v>8</v>
      </c>
      <c r="B72">
        <v>2023</v>
      </c>
      <c r="C72">
        <v>5</v>
      </c>
      <c r="D72">
        <v>24</v>
      </c>
      <c r="E72" t="str">
        <f>'HFP3'!D31</f>
        <v>Min</v>
      </c>
      <c r="F72">
        <f>'HFP3'!L31</f>
        <v>49</v>
      </c>
      <c r="G72">
        <f>'HFP3'!M31</f>
        <v>128</v>
      </c>
      <c r="H72">
        <f t="shared" si="1"/>
        <v>0.3828125</v>
      </c>
    </row>
    <row r="73" spans="1:8">
      <c r="A73">
        <v>8</v>
      </c>
      <c r="B73">
        <v>2023</v>
      </c>
      <c r="C73">
        <v>5</v>
      </c>
      <c r="D73">
        <v>24</v>
      </c>
      <c r="E73" t="str">
        <f>'HFP3'!D32</f>
        <v>Max</v>
      </c>
      <c r="F73">
        <f>'HFP3'!L32</f>
        <v>33</v>
      </c>
      <c r="G73">
        <f>'HFP3'!M32</f>
        <v>128</v>
      </c>
      <c r="H73">
        <f t="shared" si="1"/>
        <v>0.2578125</v>
      </c>
    </row>
    <row r="74" spans="1:8">
      <c r="A74">
        <v>8</v>
      </c>
      <c r="B74">
        <v>2023</v>
      </c>
      <c r="C74">
        <v>5</v>
      </c>
      <c r="D74">
        <v>24</v>
      </c>
      <c r="E74" t="str">
        <f>'HFP3'!D33</f>
        <v>Best</v>
      </c>
      <c r="F74">
        <f>'HFP3'!L33</f>
        <v>51</v>
      </c>
      <c r="G74">
        <f>'HFP3'!M33</f>
        <v>128</v>
      </c>
      <c r="H74">
        <f t="shared" si="1"/>
        <v>0.3984375</v>
      </c>
    </row>
    <row r="75" spans="1:8">
      <c r="A75">
        <v>8</v>
      </c>
      <c r="B75">
        <v>2023</v>
      </c>
      <c r="C75">
        <v>5</v>
      </c>
      <c r="D75">
        <v>24</v>
      </c>
      <c r="E75" t="str">
        <f>'HFP3'!D34</f>
        <v>Midpoint</v>
      </c>
      <c r="F75">
        <f>'HFP3'!L34</f>
        <v>44.5</v>
      </c>
      <c r="G75">
        <f>'HFP3'!M34</f>
        <v>128</v>
      </c>
      <c r="H75">
        <f t="shared" si="1"/>
        <v>0.34765625</v>
      </c>
    </row>
    <row r="76" spans="1:8">
      <c r="A76">
        <v>8</v>
      </c>
      <c r="B76">
        <v>2023</v>
      </c>
      <c r="C76">
        <v>5</v>
      </c>
      <c r="D76">
        <v>24</v>
      </c>
      <c r="E76" t="str">
        <f>'HFP3'!D35</f>
        <v>Min</v>
      </c>
      <c r="F76">
        <f>'HFP3'!L35</f>
        <v>55</v>
      </c>
      <c r="G76">
        <f>'HFP3'!M35</f>
        <v>128</v>
      </c>
      <c r="H76">
        <f t="shared" si="1"/>
        <v>0.4296875</v>
      </c>
    </row>
    <row r="77" spans="1:8">
      <c r="A77">
        <v>8</v>
      </c>
      <c r="B77">
        <v>2023</v>
      </c>
      <c r="C77">
        <v>5</v>
      </c>
      <c r="D77">
        <v>24</v>
      </c>
      <c r="E77" t="str">
        <f>'HFP3'!D36</f>
        <v>Max</v>
      </c>
      <c r="F77">
        <f>'HFP3'!L36</f>
        <v>34</v>
      </c>
      <c r="G77">
        <f>'HFP3'!M36</f>
        <v>128</v>
      </c>
      <c r="H77">
        <f t="shared" si="1"/>
        <v>0.265625</v>
      </c>
    </row>
    <row r="78" spans="1:8">
      <c r="A78">
        <v>8</v>
      </c>
      <c r="B78">
        <v>2023</v>
      </c>
      <c r="C78">
        <v>5</v>
      </c>
      <c r="D78">
        <v>24</v>
      </c>
      <c r="E78" t="str">
        <f>'HFP3'!D37</f>
        <v>Best</v>
      </c>
      <c r="F78">
        <f>'HFP3'!L37</f>
        <v>36</v>
      </c>
      <c r="G78">
        <f>'HFP3'!M37</f>
        <v>128</v>
      </c>
      <c r="H78">
        <f t="shared" si="1"/>
        <v>0.28125</v>
      </c>
    </row>
    <row r="79" spans="1:8">
      <c r="A79">
        <v>8</v>
      </c>
      <c r="B79">
        <v>2023</v>
      </c>
      <c r="C79">
        <v>5</v>
      </c>
      <c r="D79">
        <v>24</v>
      </c>
      <c r="E79" t="str">
        <f>'HFP3'!D38</f>
        <v>Midpoint</v>
      </c>
      <c r="F79">
        <f>'HFP3'!L38</f>
        <v>39</v>
      </c>
      <c r="G79">
        <f>'HFP3'!M38</f>
        <v>128</v>
      </c>
      <c r="H79">
        <f t="shared" si="1"/>
        <v>0.3046875</v>
      </c>
    </row>
    <row r="80" spans="1:8">
      <c r="A80">
        <v>8</v>
      </c>
      <c r="B80">
        <v>2023</v>
      </c>
      <c r="C80">
        <v>5</v>
      </c>
      <c r="D80">
        <v>24</v>
      </c>
      <c r="E80" t="str">
        <f>'HFP3'!D39</f>
        <v>Min</v>
      </c>
      <c r="F80">
        <f>'HFP3'!L39</f>
        <v>46</v>
      </c>
      <c r="G80">
        <f>'HFP3'!M39</f>
        <v>128</v>
      </c>
      <c r="H80">
        <f t="shared" si="1"/>
        <v>0.359375</v>
      </c>
    </row>
    <row r="81" spans="1:8">
      <c r="A81">
        <v>8</v>
      </c>
      <c r="B81">
        <v>2023</v>
      </c>
      <c r="C81">
        <v>5</v>
      </c>
      <c r="D81">
        <v>24</v>
      </c>
      <c r="E81" t="str">
        <f>'HFP3'!D40</f>
        <v>Max</v>
      </c>
      <c r="F81">
        <f>'HFP3'!L40</f>
        <v>32</v>
      </c>
      <c r="G81">
        <f>'HFP3'!M40</f>
        <v>128</v>
      </c>
      <c r="H81">
        <f t="shared" si="1"/>
        <v>0.25</v>
      </c>
    </row>
    <row r="82" spans="1:8">
      <c r="A82">
        <v>9</v>
      </c>
      <c r="B82">
        <v>2023</v>
      </c>
      <c r="C82">
        <v>5</v>
      </c>
      <c r="D82">
        <v>24</v>
      </c>
      <c r="E82" t="str">
        <f>'HFP3'!D41</f>
        <v>Best</v>
      </c>
      <c r="F82">
        <f>'HFP3'!L41</f>
        <v>41</v>
      </c>
      <c r="G82">
        <f>'HFP3'!M41</f>
        <v>128</v>
      </c>
      <c r="H82">
        <f t="shared" si="1"/>
        <v>0.3203125</v>
      </c>
    </row>
    <row r="83" spans="1:8">
      <c r="A83">
        <v>9</v>
      </c>
      <c r="B83">
        <v>2023</v>
      </c>
      <c r="C83">
        <v>5</v>
      </c>
      <c r="D83">
        <v>24</v>
      </c>
      <c r="E83" t="str">
        <f>'HFP3'!D42</f>
        <v>Midpoint</v>
      </c>
      <c r="F83">
        <f>'HFP3'!L42</f>
        <v>40.5</v>
      </c>
      <c r="G83">
        <f>'HFP3'!M42</f>
        <v>128</v>
      </c>
      <c r="H83">
        <f t="shared" si="1"/>
        <v>0.31640625</v>
      </c>
    </row>
    <row r="84" spans="1:8">
      <c r="A84">
        <v>9</v>
      </c>
      <c r="B84">
        <v>2023</v>
      </c>
      <c r="C84">
        <v>5</v>
      </c>
      <c r="D84">
        <v>24</v>
      </c>
      <c r="E84" t="str">
        <f>'HFP3'!D43</f>
        <v>Min</v>
      </c>
      <c r="F84">
        <f>'HFP3'!L43</f>
        <v>50</v>
      </c>
      <c r="G84">
        <f>'HFP3'!M43</f>
        <v>128</v>
      </c>
      <c r="H84">
        <f t="shared" si="1"/>
        <v>0.390625</v>
      </c>
    </row>
    <row r="85" spans="1:8">
      <c r="A85">
        <v>9</v>
      </c>
      <c r="B85">
        <v>2023</v>
      </c>
      <c r="C85">
        <v>5</v>
      </c>
      <c r="D85">
        <v>24</v>
      </c>
      <c r="E85" t="str">
        <f>'HFP3'!D44</f>
        <v>Max</v>
      </c>
      <c r="F85">
        <f>'HFP3'!L44</f>
        <v>31</v>
      </c>
      <c r="G85">
        <f>'HFP3'!M44</f>
        <v>128</v>
      </c>
      <c r="H85">
        <f t="shared" si="1"/>
        <v>0.2421875</v>
      </c>
    </row>
    <row r="86" spans="1:8">
      <c r="A86">
        <v>9</v>
      </c>
      <c r="B86">
        <v>2023</v>
      </c>
      <c r="C86">
        <v>5</v>
      </c>
      <c r="D86">
        <v>24</v>
      </c>
      <c r="E86" t="str">
        <f>'HFP3'!D45</f>
        <v>Best</v>
      </c>
      <c r="F86">
        <f>'HFP3'!L45</f>
        <v>42</v>
      </c>
      <c r="G86">
        <f>'HFP3'!M45</f>
        <v>128</v>
      </c>
      <c r="H86">
        <f t="shared" si="1"/>
        <v>0.328125</v>
      </c>
    </row>
    <row r="87" spans="1:8">
      <c r="A87">
        <v>9</v>
      </c>
      <c r="B87">
        <v>2023</v>
      </c>
      <c r="C87">
        <v>5</v>
      </c>
      <c r="D87">
        <v>24</v>
      </c>
      <c r="E87" t="str">
        <f>'HFP3'!D46</f>
        <v>Midpoint</v>
      </c>
      <c r="F87">
        <f>'HFP3'!L46</f>
        <v>42.5</v>
      </c>
      <c r="G87">
        <f>'HFP3'!M46</f>
        <v>128</v>
      </c>
      <c r="H87">
        <f t="shared" si="1"/>
        <v>0.33203125</v>
      </c>
    </row>
    <row r="88" spans="1:8">
      <c r="A88">
        <v>9</v>
      </c>
      <c r="B88">
        <v>2023</v>
      </c>
      <c r="C88">
        <v>5</v>
      </c>
      <c r="D88">
        <v>24</v>
      </c>
      <c r="E88" t="str">
        <f>'HFP3'!D47</f>
        <v>Min</v>
      </c>
      <c r="F88">
        <f>'HFP3'!L47</f>
        <v>50</v>
      </c>
      <c r="G88">
        <f>'HFP3'!M47</f>
        <v>128</v>
      </c>
      <c r="H88">
        <f t="shared" si="1"/>
        <v>0.390625</v>
      </c>
    </row>
    <row r="89" spans="1:8">
      <c r="A89">
        <v>9</v>
      </c>
      <c r="B89">
        <v>2023</v>
      </c>
      <c r="C89">
        <v>5</v>
      </c>
      <c r="D89">
        <v>24</v>
      </c>
      <c r="E89" t="str">
        <f>'HFP3'!D48</f>
        <v>Max</v>
      </c>
      <c r="F89">
        <f>'HFP3'!L48</f>
        <v>35</v>
      </c>
      <c r="G89">
        <f>'HFP3'!M48</f>
        <v>128</v>
      </c>
      <c r="H89">
        <f t="shared" si="1"/>
        <v>0.2734375</v>
      </c>
    </row>
    <row r="90" spans="1:8">
      <c r="A90">
        <v>9</v>
      </c>
      <c r="B90">
        <v>2023</v>
      </c>
      <c r="C90">
        <v>5</v>
      </c>
      <c r="D90">
        <v>24</v>
      </c>
      <c r="E90" t="str">
        <f>'HFP3'!D49</f>
        <v>Best</v>
      </c>
      <c r="F90">
        <f>'HFP3'!L49</f>
        <v>39</v>
      </c>
      <c r="G90">
        <f>'HFP3'!M49</f>
        <v>128</v>
      </c>
      <c r="H90">
        <f t="shared" si="1"/>
        <v>0.3046875</v>
      </c>
    </row>
    <row r="91" spans="1:8">
      <c r="A91">
        <v>9</v>
      </c>
      <c r="B91">
        <v>2023</v>
      </c>
      <c r="C91">
        <v>5</v>
      </c>
      <c r="D91">
        <v>24</v>
      </c>
      <c r="E91" t="str">
        <f>'HFP3'!D50</f>
        <v>Midpoint</v>
      </c>
      <c r="F91">
        <f>'HFP3'!L50</f>
        <v>45</v>
      </c>
      <c r="G91">
        <f>'HFP3'!M50</f>
        <v>128</v>
      </c>
      <c r="H91">
        <f t="shared" si="1"/>
        <v>0.3515625</v>
      </c>
    </row>
    <row r="92" spans="1:8">
      <c r="A92">
        <v>9</v>
      </c>
      <c r="B92">
        <v>2023</v>
      </c>
      <c r="C92">
        <v>5</v>
      </c>
      <c r="D92">
        <v>24</v>
      </c>
      <c r="E92" t="str">
        <f>'HFP3'!D51</f>
        <v>Min</v>
      </c>
      <c r="F92">
        <f>'HFP3'!L51</f>
        <v>59</v>
      </c>
      <c r="G92">
        <f>'HFP3'!M51</f>
        <v>128</v>
      </c>
      <c r="H92">
        <f t="shared" si="1"/>
        <v>0.4609375</v>
      </c>
    </row>
    <row r="93" spans="1:8">
      <c r="A93">
        <v>9</v>
      </c>
      <c r="B93">
        <v>2023</v>
      </c>
      <c r="C93">
        <v>5</v>
      </c>
      <c r="D93">
        <v>24</v>
      </c>
      <c r="E93" t="str">
        <f>'HFP3'!D52</f>
        <v>Max</v>
      </c>
      <c r="F93">
        <f>'HFP3'!L52</f>
        <v>31</v>
      </c>
      <c r="G93">
        <f>'HFP3'!M52</f>
        <v>128</v>
      </c>
      <c r="H93">
        <f t="shared" si="1"/>
        <v>0.2421875</v>
      </c>
    </row>
    <row r="94" spans="1:8">
      <c r="A94">
        <v>9</v>
      </c>
      <c r="B94">
        <v>2023</v>
      </c>
      <c r="C94">
        <v>5</v>
      </c>
      <c r="D94">
        <v>24</v>
      </c>
      <c r="E94" t="str">
        <f>'HFP3'!D53</f>
        <v>Best</v>
      </c>
      <c r="F94">
        <f>'HFP3'!L53</f>
        <v>49</v>
      </c>
      <c r="G94">
        <f>'HFP3'!M53</f>
        <v>128</v>
      </c>
      <c r="H94">
        <f t="shared" si="1"/>
        <v>0.3828125</v>
      </c>
    </row>
    <row r="95" spans="1:8">
      <c r="A95">
        <v>9</v>
      </c>
      <c r="B95">
        <v>2023</v>
      </c>
      <c r="C95">
        <v>5</v>
      </c>
      <c r="D95">
        <v>24</v>
      </c>
      <c r="E95" t="str">
        <f>'HFP3'!D54</f>
        <v>Midpoint</v>
      </c>
      <c r="F95">
        <f>'HFP3'!L54</f>
        <v>48.5</v>
      </c>
      <c r="G95">
        <f>'HFP3'!M54</f>
        <v>128</v>
      </c>
      <c r="H95">
        <f t="shared" si="1"/>
        <v>0.37890625</v>
      </c>
    </row>
    <row r="96" spans="1:8">
      <c r="A96">
        <v>9</v>
      </c>
      <c r="B96">
        <v>2023</v>
      </c>
      <c r="C96">
        <v>5</v>
      </c>
      <c r="D96">
        <v>24</v>
      </c>
      <c r="E96" t="str">
        <f>'HFP3'!D55</f>
        <v>Min</v>
      </c>
      <c r="F96">
        <f>'HFP3'!L55</f>
        <v>64</v>
      </c>
      <c r="G96">
        <f>'HFP3'!M55</f>
        <v>128</v>
      </c>
      <c r="H96">
        <f t="shared" si="1"/>
        <v>0.5</v>
      </c>
    </row>
    <row r="97" spans="1:8">
      <c r="A97">
        <v>9</v>
      </c>
      <c r="B97">
        <v>2023</v>
      </c>
      <c r="C97">
        <v>5</v>
      </c>
      <c r="D97">
        <v>24</v>
      </c>
      <c r="E97" t="str">
        <f>'HFP3'!D56</f>
        <v>Max</v>
      </c>
      <c r="F97">
        <f>'HFP3'!L56</f>
        <v>33</v>
      </c>
      <c r="G97">
        <f>'HFP3'!M56</f>
        <v>128</v>
      </c>
      <c r="H97">
        <f t="shared" si="1"/>
        <v>0.2578125</v>
      </c>
    </row>
    <row r="98" spans="1:8">
      <c r="A98">
        <v>9</v>
      </c>
      <c r="B98">
        <v>2023</v>
      </c>
      <c r="C98">
        <v>5</v>
      </c>
      <c r="D98">
        <v>24</v>
      </c>
      <c r="E98" t="str">
        <f>'HFP3'!D57</f>
        <v>Best</v>
      </c>
      <c r="F98">
        <f>'HFP3'!L57</f>
        <v>43</v>
      </c>
      <c r="G98">
        <f>'HFP3'!M57</f>
        <v>128</v>
      </c>
      <c r="H98">
        <f t="shared" si="1"/>
        <v>0.3359375</v>
      </c>
    </row>
    <row r="99" spans="1:8">
      <c r="A99">
        <v>9</v>
      </c>
      <c r="B99">
        <v>2023</v>
      </c>
      <c r="C99">
        <v>5</v>
      </c>
      <c r="D99">
        <v>24</v>
      </c>
      <c r="E99" t="str">
        <f>'HFP3'!D58</f>
        <v>Midpoint</v>
      </c>
      <c r="F99">
        <f>'HFP3'!L58</f>
        <v>41.5</v>
      </c>
      <c r="G99">
        <f>'HFP3'!M58</f>
        <v>128</v>
      </c>
      <c r="H99">
        <f t="shared" si="1"/>
        <v>0.32421875</v>
      </c>
    </row>
    <row r="100" spans="1:8">
      <c r="A100">
        <v>9</v>
      </c>
      <c r="B100">
        <v>2023</v>
      </c>
      <c r="C100">
        <v>5</v>
      </c>
      <c r="D100">
        <v>24</v>
      </c>
      <c r="E100" t="str">
        <f>'HFP3'!D59</f>
        <v>Min</v>
      </c>
      <c r="F100">
        <f>'HFP3'!L59</f>
        <v>49</v>
      </c>
      <c r="G100">
        <f>'HFP3'!M59</f>
        <v>128</v>
      </c>
      <c r="H100">
        <f t="shared" si="1"/>
        <v>0.3828125</v>
      </c>
    </row>
    <row r="101" spans="1:8">
      <c r="A101">
        <v>9</v>
      </c>
      <c r="B101">
        <v>2023</v>
      </c>
      <c r="C101">
        <v>5</v>
      </c>
      <c r="D101">
        <v>24</v>
      </c>
      <c r="E101" t="str">
        <f>'HFP3'!D60</f>
        <v>Max</v>
      </c>
      <c r="F101">
        <f>'HFP3'!L60</f>
        <v>34</v>
      </c>
      <c r="G101">
        <f>'HFP3'!M60</f>
        <v>128</v>
      </c>
      <c r="H101">
        <f t="shared" si="1"/>
        <v>0.265625</v>
      </c>
    </row>
    <row r="102" spans="1:8">
      <c r="A102">
        <v>10</v>
      </c>
      <c r="B102">
        <v>2023</v>
      </c>
      <c r="C102">
        <v>6</v>
      </c>
      <c r="D102">
        <v>1</v>
      </c>
      <c r="E102" t="str">
        <f>'HFP3'!D61</f>
        <v>Best</v>
      </c>
      <c r="F102">
        <f>'HFP3'!L61</f>
        <v>35</v>
      </c>
      <c r="G102">
        <f>'HFP3'!M61</f>
        <v>128</v>
      </c>
      <c r="H102">
        <f t="shared" si="1"/>
        <v>0.2734375</v>
      </c>
    </row>
    <row r="103" spans="1:8">
      <c r="A103">
        <v>10</v>
      </c>
      <c r="B103">
        <v>2023</v>
      </c>
      <c r="C103">
        <v>6</v>
      </c>
      <c r="D103">
        <v>1</v>
      </c>
      <c r="E103" t="str">
        <f>'HFP3'!D62</f>
        <v>Midpoint</v>
      </c>
      <c r="F103">
        <f>'HFP3'!L62</f>
        <v>31.5</v>
      </c>
      <c r="G103">
        <f>'HFP3'!M62</f>
        <v>128</v>
      </c>
      <c r="H103">
        <f t="shared" si="1"/>
        <v>0.24609375</v>
      </c>
    </row>
    <row r="104" spans="1:8">
      <c r="A104">
        <v>10</v>
      </c>
      <c r="B104">
        <v>2023</v>
      </c>
      <c r="C104">
        <v>6</v>
      </c>
      <c r="D104">
        <v>1</v>
      </c>
      <c r="E104" t="str">
        <f>'HFP3'!D63</f>
        <v>Min</v>
      </c>
      <c r="F104">
        <f>'HFP3'!L63</f>
        <v>40</v>
      </c>
      <c r="G104">
        <f>'HFP3'!M63</f>
        <v>128</v>
      </c>
      <c r="H104">
        <f t="shared" si="1"/>
        <v>0.3125</v>
      </c>
    </row>
    <row r="105" spans="1:8">
      <c r="A105">
        <v>10</v>
      </c>
      <c r="B105">
        <v>2023</v>
      </c>
      <c r="C105">
        <v>6</v>
      </c>
      <c r="D105">
        <v>1</v>
      </c>
      <c r="E105" t="str">
        <f>'HFP3'!D64</f>
        <v>Max</v>
      </c>
      <c r="F105">
        <f>'HFP3'!L64</f>
        <v>23</v>
      </c>
      <c r="G105">
        <f>'HFP3'!M64</f>
        <v>128</v>
      </c>
      <c r="H105">
        <f t="shared" si="1"/>
        <v>0.1796875</v>
      </c>
    </row>
    <row r="106" spans="1:8">
      <c r="A106">
        <v>10</v>
      </c>
      <c r="B106">
        <v>2023</v>
      </c>
      <c r="C106">
        <v>6</v>
      </c>
      <c r="D106">
        <v>1</v>
      </c>
      <c r="E106" t="str">
        <f>'HFP3'!D65</f>
        <v>Best</v>
      </c>
      <c r="F106">
        <f>'HFP3'!L65</f>
        <v>31</v>
      </c>
      <c r="G106">
        <f>'HFP3'!M65</f>
        <v>128</v>
      </c>
      <c r="H106">
        <f t="shared" si="1"/>
        <v>0.2421875</v>
      </c>
    </row>
    <row r="107" spans="1:8">
      <c r="A107">
        <v>10</v>
      </c>
      <c r="B107">
        <v>2023</v>
      </c>
      <c r="C107">
        <v>6</v>
      </c>
      <c r="D107">
        <v>1</v>
      </c>
      <c r="E107" t="str">
        <f>'HFP3'!D66</f>
        <v>Midpoint</v>
      </c>
      <c r="F107">
        <f>'HFP3'!L66</f>
        <v>33</v>
      </c>
      <c r="G107">
        <f>'HFP3'!M66</f>
        <v>128</v>
      </c>
      <c r="H107">
        <f t="shared" si="1"/>
        <v>0.2578125</v>
      </c>
    </row>
    <row r="108" spans="1:8">
      <c r="A108">
        <v>10</v>
      </c>
      <c r="B108">
        <v>2023</v>
      </c>
      <c r="C108">
        <v>6</v>
      </c>
      <c r="D108">
        <v>1</v>
      </c>
      <c r="E108" t="str">
        <f>'HFP3'!D67</f>
        <v>Min</v>
      </c>
      <c r="F108">
        <f>'HFP3'!L67</f>
        <v>41</v>
      </c>
      <c r="G108">
        <f>'HFP3'!M67</f>
        <v>128</v>
      </c>
      <c r="H108">
        <f t="shared" si="1"/>
        <v>0.3203125</v>
      </c>
    </row>
    <row r="109" spans="1:8">
      <c r="A109">
        <v>10</v>
      </c>
      <c r="B109">
        <v>2023</v>
      </c>
      <c r="C109">
        <v>6</v>
      </c>
      <c r="D109">
        <v>1</v>
      </c>
      <c r="E109" t="str">
        <f>'HFP3'!D68</f>
        <v>Max</v>
      </c>
      <c r="F109">
        <f>'HFP3'!L68</f>
        <v>25</v>
      </c>
      <c r="G109">
        <f>'HFP3'!M68</f>
        <v>128</v>
      </c>
      <c r="H109">
        <f t="shared" si="1"/>
        <v>0.1953125</v>
      </c>
    </row>
    <row r="110" spans="1:8">
      <c r="A110">
        <v>10</v>
      </c>
      <c r="B110">
        <v>2023</v>
      </c>
      <c r="C110">
        <v>6</v>
      </c>
      <c r="D110">
        <v>1</v>
      </c>
      <c r="E110" t="str">
        <f>'HFP3'!D69</f>
        <v>Best</v>
      </c>
      <c r="F110">
        <f>'HFP3'!L69</f>
        <v>37</v>
      </c>
      <c r="G110">
        <f>'HFP3'!M69</f>
        <v>128</v>
      </c>
      <c r="H110">
        <f t="shared" si="1"/>
        <v>0.2890625</v>
      </c>
    </row>
    <row r="111" spans="1:8">
      <c r="A111">
        <v>10</v>
      </c>
      <c r="B111">
        <v>2023</v>
      </c>
      <c r="C111">
        <v>6</v>
      </c>
      <c r="D111">
        <v>1</v>
      </c>
      <c r="E111" t="str">
        <f>'HFP3'!D70</f>
        <v>Midpoint</v>
      </c>
      <c r="F111">
        <f>'HFP3'!L70</f>
        <v>36</v>
      </c>
      <c r="G111">
        <f>'HFP3'!M70</f>
        <v>128</v>
      </c>
      <c r="H111">
        <f t="shared" si="1"/>
        <v>0.28125</v>
      </c>
    </row>
    <row r="112" spans="1:8">
      <c r="A112">
        <v>10</v>
      </c>
      <c r="B112">
        <v>2023</v>
      </c>
      <c r="C112">
        <v>6</v>
      </c>
      <c r="D112">
        <v>1</v>
      </c>
      <c r="E112" t="str">
        <f>'HFP3'!D71</f>
        <v>Min</v>
      </c>
      <c r="F112">
        <f>'HFP3'!L71</f>
        <v>43</v>
      </c>
      <c r="G112">
        <f>'HFP3'!M71</f>
        <v>128</v>
      </c>
      <c r="H112">
        <f t="shared" si="1"/>
        <v>0.3359375</v>
      </c>
    </row>
    <row r="113" spans="1:8">
      <c r="A113">
        <v>10</v>
      </c>
      <c r="B113">
        <v>2023</v>
      </c>
      <c r="C113">
        <v>6</v>
      </c>
      <c r="D113">
        <v>1</v>
      </c>
      <c r="E113" t="str">
        <f>'HFP3'!D72</f>
        <v>Max</v>
      </c>
      <c r="F113">
        <f>'HFP3'!L72</f>
        <v>29</v>
      </c>
      <c r="G113">
        <f>'HFP3'!M72</f>
        <v>128</v>
      </c>
      <c r="H113">
        <f t="shared" si="1"/>
        <v>0.2265625</v>
      </c>
    </row>
    <row r="114" spans="1:8">
      <c r="A114">
        <v>10</v>
      </c>
      <c r="B114">
        <v>2023</v>
      </c>
      <c r="C114">
        <v>6</v>
      </c>
      <c r="D114">
        <v>1</v>
      </c>
      <c r="E114" t="str">
        <f>'HFP3'!D73</f>
        <v>Best</v>
      </c>
      <c r="F114">
        <f>'HFP3'!L73</f>
        <v>34</v>
      </c>
      <c r="G114">
        <f>'HFP3'!M73</f>
        <v>128</v>
      </c>
      <c r="H114">
        <f t="shared" si="1"/>
        <v>0.265625</v>
      </c>
    </row>
    <row r="115" spans="1:8">
      <c r="A115">
        <v>10</v>
      </c>
      <c r="B115">
        <v>2023</v>
      </c>
      <c r="C115">
        <v>6</v>
      </c>
      <c r="D115">
        <v>1</v>
      </c>
      <c r="E115" t="str">
        <f>'HFP3'!D74</f>
        <v>Midpoint</v>
      </c>
      <c r="F115">
        <f>'HFP3'!L74</f>
        <v>33.5</v>
      </c>
      <c r="G115">
        <f>'HFP3'!M74</f>
        <v>128</v>
      </c>
      <c r="H115">
        <f t="shared" si="1"/>
        <v>0.26171875</v>
      </c>
    </row>
    <row r="116" spans="1:8">
      <c r="A116">
        <v>10</v>
      </c>
      <c r="B116">
        <v>2023</v>
      </c>
      <c r="C116">
        <v>6</v>
      </c>
      <c r="D116">
        <v>1</v>
      </c>
      <c r="E116" t="str">
        <f>'HFP3'!D75</f>
        <v>Min</v>
      </c>
      <c r="F116">
        <f>'HFP3'!L75</f>
        <v>39</v>
      </c>
      <c r="G116">
        <f>'HFP3'!M75</f>
        <v>128</v>
      </c>
      <c r="H116">
        <f t="shared" si="1"/>
        <v>0.3046875</v>
      </c>
    </row>
    <row r="117" spans="1:8">
      <c r="A117">
        <v>10</v>
      </c>
      <c r="B117">
        <v>2023</v>
      </c>
      <c r="C117">
        <v>6</v>
      </c>
      <c r="D117">
        <v>1</v>
      </c>
      <c r="E117" t="str">
        <f>'HFP3'!D76</f>
        <v>Max</v>
      </c>
      <c r="F117">
        <f>'HFP3'!L76</f>
        <v>28</v>
      </c>
      <c r="G117">
        <f>'HFP3'!M76</f>
        <v>128</v>
      </c>
      <c r="H117">
        <f t="shared" si="1"/>
        <v>0.21875</v>
      </c>
    </row>
    <row r="118" spans="1:8">
      <c r="A118">
        <v>10</v>
      </c>
      <c r="B118">
        <v>2023</v>
      </c>
      <c r="C118">
        <v>6</v>
      </c>
      <c r="D118">
        <v>1</v>
      </c>
      <c r="E118" t="str">
        <f>'HFP3'!D77</f>
        <v>Best</v>
      </c>
      <c r="F118">
        <f>'HFP3'!L77</f>
        <v>31</v>
      </c>
      <c r="G118">
        <f>'HFP3'!M77</f>
        <v>128</v>
      </c>
      <c r="H118">
        <f t="shared" si="1"/>
        <v>0.2421875</v>
      </c>
    </row>
    <row r="119" spans="1:8">
      <c r="A119">
        <v>10</v>
      </c>
      <c r="B119">
        <v>2023</v>
      </c>
      <c r="C119">
        <v>6</v>
      </c>
      <c r="D119">
        <v>1</v>
      </c>
      <c r="E119" t="str">
        <f>'HFP3'!D78</f>
        <v>Midpoint</v>
      </c>
      <c r="F119">
        <f>'HFP3'!L78</f>
        <v>33.5</v>
      </c>
      <c r="G119">
        <f>'HFP3'!M78</f>
        <v>128</v>
      </c>
      <c r="H119">
        <f t="shared" si="1"/>
        <v>0.26171875</v>
      </c>
    </row>
    <row r="120" spans="1:8">
      <c r="A120">
        <v>10</v>
      </c>
      <c r="B120">
        <v>2023</v>
      </c>
      <c r="C120">
        <v>6</v>
      </c>
      <c r="D120">
        <v>1</v>
      </c>
      <c r="E120" t="str">
        <f>'HFP3'!D79</f>
        <v>Min</v>
      </c>
      <c r="F120">
        <f>'HFP3'!L79</f>
        <v>41</v>
      </c>
      <c r="G120">
        <f>'HFP3'!M79</f>
        <v>128</v>
      </c>
      <c r="H120">
        <f t="shared" si="1"/>
        <v>0.3203125</v>
      </c>
    </row>
    <row r="121" spans="1:8">
      <c r="A121">
        <v>10</v>
      </c>
      <c r="B121">
        <v>2023</v>
      </c>
      <c r="C121">
        <v>6</v>
      </c>
      <c r="D121">
        <v>1</v>
      </c>
      <c r="E121" t="str">
        <f>'HFP3'!D80</f>
        <v>Max</v>
      </c>
      <c r="F121">
        <f>'HFP3'!L80</f>
        <v>26</v>
      </c>
      <c r="G121">
        <f>'HFP3'!M80</f>
        <v>128</v>
      </c>
      <c r="H121">
        <f t="shared" si="1"/>
        <v>0.203125</v>
      </c>
    </row>
    <row r="122" spans="1:8">
      <c r="A122">
        <v>11</v>
      </c>
      <c r="B122">
        <f>'HFP5'!D2</f>
        <v>2023</v>
      </c>
      <c r="C122">
        <f>'HFP5'!E2</f>
        <v>11</v>
      </c>
      <c r="D122">
        <f>'HFP5'!F2</f>
        <v>22</v>
      </c>
      <c r="E122" t="s">
        <v>9</v>
      </c>
      <c r="F122">
        <f>'HFP5'!T2</f>
        <v>76.5</v>
      </c>
      <c r="G122">
        <f>'HFP5'!U2</f>
        <v>255</v>
      </c>
      <c r="H122">
        <f t="shared" si="1"/>
        <v>0.3</v>
      </c>
    </row>
    <row r="123" spans="1:8">
      <c r="A123">
        <v>11</v>
      </c>
      <c r="B123">
        <f>'HFP5'!D3</f>
        <v>2023</v>
      </c>
      <c r="C123">
        <f>'HFP5'!E3</f>
        <v>11</v>
      </c>
      <c r="D123">
        <f>'HFP5'!F3</f>
        <v>22</v>
      </c>
      <c r="E123" t="s">
        <v>9</v>
      </c>
      <c r="F123">
        <f>'HFP5'!T3</f>
        <v>74.5</v>
      </c>
      <c r="G123">
        <f>'HFP5'!U3</f>
        <v>255</v>
      </c>
      <c r="H123">
        <f t="shared" si="1"/>
        <v>0.29215686274509806</v>
      </c>
    </row>
    <row r="124" spans="1:8">
      <c r="A124">
        <v>11</v>
      </c>
      <c r="B124">
        <f>'HFP5'!D4</f>
        <v>2023</v>
      </c>
      <c r="C124">
        <f>'HFP5'!E4</f>
        <v>11</v>
      </c>
      <c r="D124">
        <f>'HFP5'!F4</f>
        <v>22</v>
      </c>
      <c r="E124" t="s">
        <v>9</v>
      </c>
      <c r="F124">
        <f>'HFP5'!T4</f>
        <v>71</v>
      </c>
      <c r="G124">
        <f>'HFP5'!U4</f>
        <v>255</v>
      </c>
      <c r="H124">
        <f t="shared" si="1"/>
        <v>0.27843137254901962</v>
      </c>
    </row>
    <row r="125" spans="1:8">
      <c r="A125">
        <v>11</v>
      </c>
      <c r="B125">
        <f>'HFP5'!D5</f>
        <v>2023</v>
      </c>
      <c r="C125">
        <f>'HFP5'!E5</f>
        <v>11</v>
      </c>
      <c r="D125">
        <f>'HFP5'!F5</f>
        <v>22</v>
      </c>
      <c r="E125" t="s">
        <v>9</v>
      </c>
      <c r="F125">
        <f>'HFP5'!T5</f>
        <v>78</v>
      </c>
      <c r="G125">
        <f>'HFP5'!U5</f>
        <v>255</v>
      </c>
      <c r="H125">
        <f t="shared" si="1"/>
        <v>0.30588235294117649</v>
      </c>
    </row>
    <row r="126" spans="1:8">
      <c r="A126">
        <v>11</v>
      </c>
      <c r="B126">
        <f>'HFP5'!D6</f>
        <v>2023</v>
      </c>
      <c r="C126">
        <f>'HFP5'!E6</f>
        <v>11</v>
      </c>
      <c r="D126">
        <f>'HFP5'!F6</f>
        <v>22</v>
      </c>
      <c r="E126" t="s">
        <v>9</v>
      </c>
      <c r="F126">
        <f>'HFP5'!T6</f>
        <v>69</v>
      </c>
      <c r="G126">
        <f>'HFP5'!U6</f>
        <v>255</v>
      </c>
      <c r="H126">
        <f t="shared" ref="H126" si="2">F126/G126</f>
        <v>0.27058823529411763</v>
      </c>
    </row>
    <row r="127" spans="1:8">
      <c r="A127">
        <v>12</v>
      </c>
      <c r="B127">
        <f>'HFP5'!D7</f>
        <v>2023</v>
      </c>
      <c r="C127">
        <f>'HFP5'!E7</f>
        <v>11</v>
      </c>
      <c r="D127">
        <f>'HFP5'!F7</f>
        <v>22</v>
      </c>
      <c r="E127" t="s">
        <v>9</v>
      </c>
      <c r="F127">
        <f>'HFP5'!T7</f>
        <v>69.5</v>
      </c>
      <c r="G127">
        <f>'HFP5'!U7</f>
        <v>255</v>
      </c>
      <c r="H127">
        <f t="shared" ref="H127:H131" si="3">F127/G127</f>
        <v>0.27254901960784311</v>
      </c>
    </row>
    <row r="128" spans="1:8">
      <c r="A128">
        <v>12</v>
      </c>
      <c r="B128">
        <f>'HFP5'!D8</f>
        <v>2023</v>
      </c>
      <c r="C128">
        <f>'HFP5'!E8</f>
        <v>11</v>
      </c>
      <c r="D128">
        <f>'HFP5'!F8</f>
        <v>22</v>
      </c>
      <c r="E128" t="s">
        <v>9</v>
      </c>
      <c r="F128">
        <f>'HFP5'!T8</f>
        <v>75</v>
      </c>
      <c r="G128">
        <f>'HFP5'!U8</f>
        <v>255</v>
      </c>
      <c r="H128">
        <f t="shared" si="3"/>
        <v>0.29411764705882354</v>
      </c>
    </row>
    <row r="129" spans="1:8">
      <c r="A129">
        <v>12</v>
      </c>
      <c r="B129">
        <f>'HFP5'!D9</f>
        <v>2023</v>
      </c>
      <c r="C129">
        <f>'HFP5'!E9</f>
        <v>11</v>
      </c>
      <c r="D129">
        <f>'HFP5'!F9</f>
        <v>22</v>
      </c>
      <c r="E129" t="s">
        <v>9</v>
      </c>
      <c r="F129">
        <f>'HFP5'!T9</f>
        <v>69</v>
      </c>
      <c r="G129">
        <f>'HFP5'!U9</f>
        <v>255</v>
      </c>
      <c r="H129">
        <f t="shared" si="3"/>
        <v>0.27058823529411763</v>
      </c>
    </row>
    <row r="130" spans="1:8">
      <c r="A130">
        <v>12</v>
      </c>
      <c r="B130">
        <f>'HFP5'!D10</f>
        <v>2023</v>
      </c>
      <c r="C130">
        <f>'HFP5'!E10</f>
        <v>11</v>
      </c>
      <c r="D130">
        <f>'HFP5'!F10</f>
        <v>22</v>
      </c>
      <c r="E130" t="s">
        <v>9</v>
      </c>
      <c r="F130">
        <f>'HFP5'!T10</f>
        <v>74</v>
      </c>
      <c r="G130">
        <f>'HFP5'!U10</f>
        <v>255</v>
      </c>
      <c r="H130">
        <f t="shared" si="3"/>
        <v>0.29019607843137257</v>
      </c>
    </row>
    <row r="131" spans="1:8">
      <c r="A131">
        <v>12</v>
      </c>
      <c r="B131">
        <f>'HFP5'!D11</f>
        <v>2023</v>
      </c>
      <c r="C131">
        <f>'HFP5'!E11</f>
        <v>11</v>
      </c>
      <c r="D131">
        <f>'HFP5'!F11</f>
        <v>22</v>
      </c>
      <c r="E131" t="s">
        <v>9</v>
      </c>
      <c r="F131">
        <f>'HFP5'!T11</f>
        <v>71.5</v>
      </c>
      <c r="G131">
        <f>'HFP5'!U11</f>
        <v>255</v>
      </c>
      <c r="H131">
        <f t="shared" si="3"/>
        <v>0.2803921568627451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D11" sqref="D11"/>
    </sheetView>
  </sheetViews>
  <sheetFormatPr defaultRowHeight="14.4"/>
  <sheetData>
    <row r="1" spans="1:27">
      <c r="A1" s="106" t="s">
        <v>100</v>
      </c>
      <c r="B1" s="107"/>
      <c r="C1" s="107"/>
      <c r="D1" s="107"/>
      <c r="E1" s="107"/>
      <c r="F1" s="107"/>
      <c r="G1" s="107"/>
      <c r="H1" s="107"/>
      <c r="I1" s="108"/>
      <c r="J1" s="106" t="s">
        <v>101</v>
      </c>
      <c r="K1" s="107"/>
      <c r="L1" s="107"/>
      <c r="M1" s="107"/>
      <c r="N1" s="107"/>
      <c r="O1" s="107"/>
      <c r="P1" s="107"/>
      <c r="Q1" s="107"/>
      <c r="R1" s="108"/>
      <c r="S1" s="106" t="s">
        <v>102</v>
      </c>
      <c r="T1" s="107"/>
      <c r="U1" s="107"/>
      <c r="V1" s="107"/>
      <c r="W1" s="107"/>
      <c r="X1" s="107"/>
      <c r="Y1" s="107"/>
      <c r="Z1" s="107"/>
      <c r="AA1" s="107"/>
    </row>
    <row r="2" spans="1:27">
      <c r="A2" s="45" t="s">
        <v>103</v>
      </c>
      <c r="B2" s="45" t="s">
        <v>104</v>
      </c>
      <c r="C2" s="45" t="s">
        <v>105</v>
      </c>
      <c r="D2" s="44" t="s">
        <v>106</v>
      </c>
      <c r="E2" s="45" t="s">
        <v>107</v>
      </c>
      <c r="F2" s="45" t="s">
        <v>108</v>
      </c>
      <c r="G2" s="45" t="s">
        <v>109</v>
      </c>
      <c r="H2" s="44" t="s">
        <v>110</v>
      </c>
      <c r="I2" s="33" t="s">
        <v>111</v>
      </c>
      <c r="J2" s="45" t="s">
        <v>112</v>
      </c>
      <c r="K2" s="45" t="s">
        <v>113</v>
      </c>
      <c r="L2" s="45" t="s">
        <v>114</v>
      </c>
      <c r="M2" s="44" t="s">
        <v>115</v>
      </c>
      <c r="N2" s="45" t="s">
        <v>116</v>
      </c>
      <c r="O2" s="45" t="s">
        <v>117</v>
      </c>
      <c r="P2" s="45" t="s">
        <v>118</v>
      </c>
      <c r="Q2" s="44" t="s">
        <v>119</v>
      </c>
      <c r="R2" s="33" t="s">
        <v>120</v>
      </c>
      <c r="S2" s="45" t="s">
        <v>121</v>
      </c>
      <c r="T2" s="45" t="s">
        <v>122</v>
      </c>
      <c r="U2" s="45" t="s">
        <v>123</v>
      </c>
      <c r="V2" s="44" t="s">
        <v>124</v>
      </c>
      <c r="W2" s="45" t="s">
        <v>125</v>
      </c>
      <c r="X2" s="45" t="s">
        <v>126</v>
      </c>
      <c r="Y2" s="45" t="s">
        <v>127</v>
      </c>
      <c r="Z2" s="44" t="s">
        <v>128</v>
      </c>
      <c r="AA2" s="45" t="s">
        <v>129</v>
      </c>
    </row>
    <row r="3" spans="1:27">
      <c r="A3" s="38">
        <v>62</v>
      </c>
      <c r="B3" s="38">
        <v>256</v>
      </c>
      <c r="C3" s="38">
        <v>134</v>
      </c>
      <c r="D3" s="38">
        <v>128</v>
      </c>
      <c r="E3" s="38">
        <v>27</v>
      </c>
      <c r="F3" s="38">
        <v>128</v>
      </c>
      <c r="G3" s="38">
        <v>106</v>
      </c>
      <c r="H3" s="37">
        <v>256</v>
      </c>
      <c r="I3" s="37">
        <v>415</v>
      </c>
      <c r="J3" s="38">
        <v>59</v>
      </c>
      <c r="K3" s="38">
        <v>256</v>
      </c>
      <c r="L3" s="38">
        <v>116</v>
      </c>
      <c r="M3" s="38">
        <v>128</v>
      </c>
      <c r="N3" s="38">
        <v>28</v>
      </c>
      <c r="O3" s="38">
        <v>128</v>
      </c>
      <c r="P3" s="38">
        <v>126</v>
      </c>
      <c r="Q3" s="37">
        <v>256</v>
      </c>
      <c r="R3" s="37">
        <v>313</v>
      </c>
      <c r="S3" s="38"/>
      <c r="T3" s="38"/>
      <c r="U3" s="38"/>
      <c r="V3" s="37"/>
      <c r="W3" s="76">
        <v>30</v>
      </c>
      <c r="X3" s="76">
        <v>128</v>
      </c>
      <c r="Y3" s="76">
        <v>149</v>
      </c>
      <c r="Z3" s="77">
        <v>128</v>
      </c>
      <c r="AA3" s="38">
        <v>482</v>
      </c>
    </row>
    <row r="4" spans="1:27">
      <c r="A4" s="38">
        <v>57</v>
      </c>
      <c r="B4" s="38">
        <v>256</v>
      </c>
      <c r="C4" s="38">
        <v>120</v>
      </c>
      <c r="D4" s="38">
        <v>256</v>
      </c>
      <c r="E4" s="38">
        <v>27</v>
      </c>
      <c r="F4" s="38">
        <v>128</v>
      </c>
      <c r="G4" s="38">
        <v>105</v>
      </c>
      <c r="H4" s="37">
        <v>128</v>
      </c>
      <c r="I4" s="37">
        <v>486</v>
      </c>
      <c r="J4" s="38">
        <v>71</v>
      </c>
      <c r="K4" s="38">
        <v>256</v>
      </c>
      <c r="L4" s="38">
        <v>121</v>
      </c>
      <c r="M4" s="38">
        <v>256</v>
      </c>
      <c r="N4" s="38">
        <v>22</v>
      </c>
      <c r="O4" s="38">
        <v>128</v>
      </c>
      <c r="P4" s="38">
        <v>122</v>
      </c>
      <c r="Q4" s="37">
        <v>128</v>
      </c>
      <c r="R4" s="37">
        <v>532</v>
      </c>
      <c r="S4" s="38"/>
      <c r="T4" s="38"/>
      <c r="U4" s="38"/>
      <c r="V4" s="37"/>
      <c r="W4" s="76">
        <v>27</v>
      </c>
      <c r="X4" s="76">
        <v>128</v>
      </c>
      <c r="Y4" s="76">
        <v>143</v>
      </c>
      <c r="Z4" s="77">
        <v>128</v>
      </c>
      <c r="AA4" s="38">
        <v>557</v>
      </c>
    </row>
    <row r="5" spans="1:27">
      <c r="A5" s="38">
        <v>59</v>
      </c>
      <c r="B5" s="38">
        <v>256</v>
      </c>
      <c r="C5" s="38">
        <v>123</v>
      </c>
      <c r="D5" s="38">
        <v>256</v>
      </c>
      <c r="E5" s="38">
        <v>28</v>
      </c>
      <c r="F5" s="38">
        <v>128</v>
      </c>
      <c r="G5" s="38">
        <v>130</v>
      </c>
      <c r="H5" s="37">
        <v>128</v>
      </c>
      <c r="I5" s="37">
        <v>624</v>
      </c>
      <c r="J5" s="38">
        <v>59</v>
      </c>
      <c r="K5" s="38">
        <v>256</v>
      </c>
      <c r="L5" s="38">
        <v>106</v>
      </c>
      <c r="M5" s="38">
        <v>256</v>
      </c>
      <c r="N5" s="38">
        <v>23</v>
      </c>
      <c r="O5" s="38">
        <v>128</v>
      </c>
      <c r="P5" s="38">
        <v>151</v>
      </c>
      <c r="Q5" s="37">
        <v>128</v>
      </c>
      <c r="R5" s="37">
        <v>592</v>
      </c>
      <c r="S5" s="38"/>
      <c r="T5" s="38"/>
      <c r="U5" s="38"/>
      <c r="V5" s="37"/>
      <c r="W5" s="76">
        <v>27</v>
      </c>
      <c r="X5" s="76">
        <v>128</v>
      </c>
      <c r="Y5" s="76">
        <v>130</v>
      </c>
      <c r="Z5" s="77">
        <v>128</v>
      </c>
      <c r="AA5" s="38">
        <v>497</v>
      </c>
    </row>
    <row r="6" spans="1:27">
      <c r="A6" s="38">
        <v>58</v>
      </c>
      <c r="B6" s="38">
        <v>256</v>
      </c>
      <c r="C6" s="38">
        <v>139</v>
      </c>
      <c r="D6" s="38">
        <v>256</v>
      </c>
      <c r="E6" s="38">
        <v>27</v>
      </c>
      <c r="F6" s="38">
        <v>128</v>
      </c>
      <c r="G6" s="38">
        <v>117</v>
      </c>
      <c r="H6" s="37">
        <v>128</v>
      </c>
      <c r="I6" s="37">
        <v>547</v>
      </c>
      <c r="J6" s="38">
        <v>54</v>
      </c>
      <c r="K6" s="38">
        <v>256</v>
      </c>
      <c r="L6" s="38">
        <v>134</v>
      </c>
      <c r="M6" s="38">
        <v>256</v>
      </c>
      <c r="N6" s="38">
        <v>25</v>
      </c>
      <c r="O6" s="38">
        <v>128</v>
      </c>
      <c r="P6" s="38">
        <v>131</v>
      </c>
      <c r="Q6" s="37">
        <v>128</v>
      </c>
      <c r="R6" s="37">
        <v>572</v>
      </c>
      <c r="S6" s="38"/>
      <c r="T6" s="38"/>
      <c r="U6" s="38"/>
      <c r="V6" s="37"/>
      <c r="W6" s="76">
        <v>27</v>
      </c>
      <c r="X6" s="76">
        <v>128</v>
      </c>
      <c r="Y6" s="76">
        <v>103</v>
      </c>
      <c r="Z6" s="77">
        <v>128</v>
      </c>
      <c r="AA6" s="38">
        <v>587</v>
      </c>
    </row>
    <row r="7" spans="1:27">
      <c r="A7" s="45">
        <v>62</v>
      </c>
      <c r="B7" s="45">
        <v>256</v>
      </c>
      <c r="C7" s="45">
        <v>107</v>
      </c>
      <c r="D7" s="44">
        <v>256</v>
      </c>
      <c r="E7" s="45">
        <v>28</v>
      </c>
      <c r="F7" s="45">
        <v>128</v>
      </c>
      <c r="G7" s="45">
        <v>116</v>
      </c>
      <c r="H7" s="44">
        <v>128</v>
      </c>
      <c r="I7" s="44">
        <v>632</v>
      </c>
      <c r="J7" s="45">
        <v>52</v>
      </c>
      <c r="K7" s="45">
        <v>256</v>
      </c>
      <c r="L7" s="45">
        <v>104</v>
      </c>
      <c r="M7" s="45">
        <v>256</v>
      </c>
      <c r="N7" s="45">
        <v>26</v>
      </c>
      <c r="O7" s="45">
        <v>128</v>
      </c>
      <c r="P7" s="45">
        <v>111</v>
      </c>
      <c r="Q7" s="44">
        <v>128</v>
      </c>
      <c r="R7" s="44">
        <v>507</v>
      </c>
      <c r="S7" s="45"/>
      <c r="T7" s="45"/>
      <c r="U7" s="45"/>
      <c r="V7" s="44"/>
      <c r="W7" s="78">
        <v>33</v>
      </c>
      <c r="X7" s="78">
        <v>128</v>
      </c>
      <c r="Y7" s="78">
        <v>124</v>
      </c>
      <c r="Z7" s="79">
        <v>128</v>
      </c>
      <c r="AA7" s="45">
        <v>561</v>
      </c>
    </row>
  </sheetData>
  <mergeCells count="3">
    <mergeCell ref="A1:I1"/>
    <mergeCell ref="J1:R1"/>
    <mergeCell ref="S1:AA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6"/>
  <sheetViews>
    <sheetView workbookViewId="0">
      <selection activeCell="E21" sqref="E21"/>
    </sheetView>
  </sheetViews>
  <sheetFormatPr defaultRowHeight="14.4"/>
  <sheetData>
    <row r="1" spans="1:9">
      <c r="A1" s="82" t="s">
        <v>47</v>
      </c>
      <c r="B1" s="83" t="s">
        <v>48</v>
      </c>
      <c r="C1" s="83" t="s">
        <v>49</v>
      </c>
      <c r="D1" s="83" t="s">
        <v>50</v>
      </c>
      <c r="E1" s="83" t="s">
        <v>51</v>
      </c>
      <c r="F1" s="83" t="s">
        <v>52</v>
      </c>
      <c r="G1" s="83" t="s">
        <v>53</v>
      </c>
      <c r="H1" s="83" t="s">
        <v>54</v>
      </c>
      <c r="I1" s="83" t="s">
        <v>55</v>
      </c>
    </row>
    <row r="2" spans="1:9">
      <c r="A2" s="84" t="s">
        <v>9</v>
      </c>
      <c r="B2" s="80">
        <v>2023</v>
      </c>
      <c r="C2" s="80">
        <v>1</v>
      </c>
      <c r="D2" s="80">
        <v>27</v>
      </c>
      <c r="E2" s="80">
        <v>12</v>
      </c>
      <c r="F2" s="80">
        <v>51</v>
      </c>
      <c r="G2" s="80">
        <v>58</v>
      </c>
      <c r="H2" s="80">
        <v>31</v>
      </c>
      <c r="I2" s="80">
        <v>128</v>
      </c>
    </row>
    <row r="3" spans="1:9">
      <c r="A3" s="37" t="s">
        <v>75</v>
      </c>
      <c r="B3" s="38">
        <v>2023</v>
      </c>
      <c r="C3" s="38">
        <v>1</v>
      </c>
      <c r="D3" s="38">
        <v>27</v>
      </c>
      <c r="E3" s="38">
        <v>12</v>
      </c>
      <c r="F3" s="38">
        <v>52</v>
      </c>
      <c r="G3" s="38">
        <v>15</v>
      </c>
      <c r="H3" s="38">
        <v>25</v>
      </c>
      <c r="I3" s="38">
        <v>128</v>
      </c>
    </row>
    <row r="4" spans="1:9">
      <c r="A4" s="37" t="s">
        <v>76</v>
      </c>
      <c r="B4" s="38">
        <v>2023</v>
      </c>
      <c r="C4" s="38">
        <v>1</v>
      </c>
      <c r="D4" s="38">
        <v>27</v>
      </c>
      <c r="E4" s="38">
        <v>12</v>
      </c>
      <c r="F4" s="38">
        <v>52</v>
      </c>
      <c r="G4" s="38">
        <v>27</v>
      </c>
      <c r="H4" s="38">
        <v>31</v>
      </c>
      <c r="I4" s="38">
        <v>128</v>
      </c>
    </row>
    <row r="5" spans="1:9">
      <c r="A5" s="37" t="s">
        <v>9</v>
      </c>
      <c r="B5" s="38">
        <v>2023</v>
      </c>
      <c r="C5" s="38">
        <v>1</v>
      </c>
      <c r="D5" s="38">
        <v>27</v>
      </c>
      <c r="E5" s="38">
        <v>12</v>
      </c>
      <c r="F5" s="38">
        <v>52</v>
      </c>
      <c r="G5" s="38">
        <v>45</v>
      </c>
      <c r="H5" s="38">
        <v>29</v>
      </c>
      <c r="I5" s="38">
        <v>128</v>
      </c>
    </row>
    <row r="6" spans="1:9">
      <c r="A6" s="37" t="s">
        <v>75</v>
      </c>
      <c r="B6" s="38">
        <v>2023</v>
      </c>
      <c r="C6" s="38">
        <v>1</v>
      </c>
      <c r="D6" s="38">
        <v>27</v>
      </c>
      <c r="E6" s="38">
        <v>12</v>
      </c>
      <c r="F6" s="38">
        <v>52</v>
      </c>
      <c r="G6" s="38">
        <v>55</v>
      </c>
      <c r="H6" s="38">
        <v>27</v>
      </c>
      <c r="I6" s="38">
        <v>128</v>
      </c>
    </row>
    <row r="7" spans="1:9">
      <c r="A7" s="37" t="s">
        <v>76</v>
      </c>
      <c r="B7" s="38">
        <v>2023</v>
      </c>
      <c r="C7" s="38">
        <v>1</v>
      </c>
      <c r="D7" s="38">
        <v>27</v>
      </c>
      <c r="E7" s="38">
        <v>12</v>
      </c>
      <c r="F7" s="38">
        <v>53</v>
      </c>
      <c r="G7" s="38">
        <v>8</v>
      </c>
      <c r="H7" s="38">
        <v>30</v>
      </c>
      <c r="I7" s="38">
        <v>128</v>
      </c>
    </row>
    <row r="8" spans="1:9">
      <c r="A8" s="37" t="s">
        <v>9</v>
      </c>
      <c r="B8" s="38">
        <v>2023</v>
      </c>
      <c r="C8" s="38">
        <v>1</v>
      </c>
      <c r="D8" s="38">
        <v>27</v>
      </c>
      <c r="E8" s="38">
        <v>12</v>
      </c>
      <c r="F8" s="38">
        <v>53</v>
      </c>
      <c r="G8" s="38">
        <v>27</v>
      </c>
      <c r="H8" s="38">
        <v>25</v>
      </c>
      <c r="I8" s="38">
        <v>128</v>
      </c>
    </row>
    <row r="9" spans="1:9">
      <c r="A9" s="37" t="s">
        <v>75</v>
      </c>
      <c r="B9" s="38">
        <v>2023</v>
      </c>
      <c r="C9" s="38">
        <v>1</v>
      </c>
      <c r="D9" s="38">
        <v>27</v>
      </c>
      <c r="E9" s="38">
        <v>12</v>
      </c>
      <c r="F9" s="38">
        <v>53</v>
      </c>
      <c r="G9" s="38">
        <v>47</v>
      </c>
      <c r="H9" s="38">
        <v>22</v>
      </c>
      <c r="I9" s="38">
        <v>128</v>
      </c>
    </row>
    <row r="10" spans="1:9">
      <c r="A10" s="37" t="s">
        <v>76</v>
      </c>
      <c r="B10" s="38">
        <v>2023</v>
      </c>
      <c r="C10" s="38">
        <v>1</v>
      </c>
      <c r="D10" s="38">
        <v>27</v>
      </c>
      <c r="E10" s="38">
        <v>12</v>
      </c>
      <c r="F10" s="38">
        <v>53</v>
      </c>
      <c r="G10" s="38">
        <v>57</v>
      </c>
      <c r="H10" s="38">
        <v>32</v>
      </c>
      <c r="I10" s="38">
        <v>128</v>
      </c>
    </row>
    <row r="11" spans="1:9">
      <c r="A11" s="37" t="s">
        <v>9</v>
      </c>
      <c r="B11" s="38">
        <v>2023</v>
      </c>
      <c r="C11" s="38">
        <v>1</v>
      </c>
      <c r="D11" s="38">
        <v>27</v>
      </c>
      <c r="E11" s="38">
        <v>12</v>
      </c>
      <c r="F11" s="38">
        <v>54</v>
      </c>
      <c r="G11" s="38">
        <v>30</v>
      </c>
      <c r="H11" s="38">
        <v>29</v>
      </c>
      <c r="I11" s="38">
        <v>128</v>
      </c>
    </row>
    <row r="12" spans="1:9">
      <c r="A12" s="37" t="s">
        <v>75</v>
      </c>
      <c r="B12" s="38">
        <v>2023</v>
      </c>
      <c r="C12" s="38">
        <v>1</v>
      </c>
      <c r="D12" s="38">
        <v>27</v>
      </c>
      <c r="E12" s="38">
        <v>12</v>
      </c>
      <c r="F12" s="38">
        <v>54</v>
      </c>
      <c r="G12" s="38">
        <v>47</v>
      </c>
      <c r="H12" s="38">
        <v>23</v>
      </c>
      <c r="I12" s="38">
        <v>128</v>
      </c>
    </row>
    <row r="13" spans="1:9">
      <c r="A13" s="37" t="s">
        <v>76</v>
      </c>
      <c r="B13" s="38">
        <v>2023</v>
      </c>
      <c r="C13" s="38">
        <v>1</v>
      </c>
      <c r="D13" s="38">
        <v>27</v>
      </c>
      <c r="E13" s="38">
        <v>12</v>
      </c>
      <c r="F13" s="38">
        <v>54</v>
      </c>
      <c r="G13" s="38">
        <v>53</v>
      </c>
      <c r="H13" s="38">
        <v>32</v>
      </c>
      <c r="I13" s="38">
        <v>128</v>
      </c>
    </row>
    <row r="14" spans="1:9">
      <c r="A14" s="37" t="s">
        <v>9</v>
      </c>
      <c r="B14" s="38">
        <v>2023</v>
      </c>
      <c r="C14" s="38">
        <v>1</v>
      </c>
      <c r="D14" s="38">
        <v>27</v>
      </c>
      <c r="E14" s="38">
        <v>12</v>
      </c>
      <c r="F14" s="38">
        <v>55</v>
      </c>
      <c r="G14" s="38">
        <v>9</v>
      </c>
      <c r="H14" s="38">
        <v>28</v>
      </c>
      <c r="I14" s="38">
        <v>128</v>
      </c>
    </row>
    <row r="15" spans="1:9">
      <c r="A15" s="37" t="s">
        <v>75</v>
      </c>
      <c r="B15" s="38">
        <v>2023</v>
      </c>
      <c r="C15" s="38">
        <v>1</v>
      </c>
      <c r="D15" s="38">
        <v>27</v>
      </c>
      <c r="E15" s="38">
        <v>12</v>
      </c>
      <c r="F15" s="38">
        <v>55</v>
      </c>
      <c r="G15" s="38">
        <v>21</v>
      </c>
      <c r="H15" s="38">
        <v>21</v>
      </c>
      <c r="I15" s="38">
        <v>128</v>
      </c>
    </row>
    <row r="16" spans="1:9">
      <c r="A16" s="85" t="s">
        <v>76</v>
      </c>
      <c r="B16" s="81">
        <v>2023</v>
      </c>
      <c r="C16" s="81">
        <v>1</v>
      </c>
      <c r="D16" s="81">
        <v>27</v>
      </c>
      <c r="E16" s="81">
        <v>12</v>
      </c>
      <c r="F16" s="81">
        <v>55</v>
      </c>
      <c r="G16" s="81">
        <v>29</v>
      </c>
      <c r="H16" s="81">
        <v>31</v>
      </c>
      <c r="I16" s="81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RLMData</vt:lpstr>
      <vt:lpstr>RLM1</vt:lpstr>
      <vt:lpstr>RLM2</vt:lpstr>
      <vt:lpstr>RLM3</vt:lpstr>
      <vt:lpstr>RLM4</vt:lpstr>
      <vt:lpstr>RLM5</vt:lpstr>
      <vt:lpstr>HFPData</vt:lpstr>
      <vt:lpstr>HFP1</vt:lpstr>
      <vt:lpstr>HFP2</vt:lpstr>
      <vt:lpstr>HFP3</vt:lpstr>
      <vt:lpstr>HFP4</vt:lpstr>
      <vt:lpstr>HFP5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Dana Turner</cp:lastModifiedBy>
  <cp:revision/>
  <dcterms:created xsi:type="dcterms:W3CDTF">2023-11-21T13:51:36Z</dcterms:created>
  <dcterms:modified xsi:type="dcterms:W3CDTF">2023-11-22T14:51:46Z</dcterms:modified>
  <cp:category/>
  <cp:contentStatus/>
</cp:coreProperties>
</file>