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attia.fausti\Desktop\tpsit\conversioni\"/>
    </mc:Choice>
  </mc:AlternateContent>
  <xr:revisionPtr revIDLastSave="0" documentId="13_ncr:1_{9FE3CEB8-9934-4280-BB05-40767066180D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M7" i="4"/>
  <c r="K7" i="4"/>
  <c r="L5" i="4"/>
  <c r="M5" i="4"/>
  <c r="K5" i="4"/>
  <c r="H10" i="4"/>
  <c r="H9" i="4"/>
  <c r="H8" i="4"/>
  <c r="H7" i="4"/>
  <c r="H6" i="4"/>
  <c r="H5" i="4"/>
  <c r="H4" i="4"/>
  <c r="H3" i="4"/>
  <c r="A6" i="3"/>
  <c r="A2" i="3"/>
  <c r="B6" i="3"/>
  <c r="C6" i="3"/>
  <c r="E6" i="3"/>
  <c r="F6" i="3"/>
  <c r="G6" i="3"/>
  <c r="D6" i="3"/>
  <c r="F2" i="3"/>
  <c r="M6" i="2"/>
  <c r="L6" i="2"/>
  <c r="K6" i="2"/>
  <c r="G51" i="2"/>
  <c r="K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L4" i="2" s="1"/>
  <c r="H2" i="2"/>
  <c r="M4" i="2" s="1"/>
  <c r="D22" i="1"/>
  <c r="D23" i="1" s="1"/>
  <c r="D21" i="1"/>
  <c r="E21" i="1" s="1"/>
  <c r="D15" i="1"/>
  <c r="E15" i="1" s="1"/>
  <c r="K15" i="1" s="1"/>
  <c r="K17" i="1" s="1"/>
  <c r="D3" i="1"/>
  <c r="D4" i="1" s="1"/>
  <c r="E2" i="3" l="1"/>
  <c r="K21" i="1"/>
  <c r="K23" i="1" s="1"/>
  <c r="F21" i="1"/>
  <c r="D24" i="1"/>
  <c r="E23" i="1"/>
  <c r="E22" i="1"/>
  <c r="D16" i="1"/>
  <c r="E4" i="1"/>
  <c r="P3" i="1" s="1"/>
  <c r="P5" i="1" s="1"/>
  <c r="D5" i="1"/>
  <c r="E3" i="1"/>
  <c r="Q3" i="1" s="1"/>
  <c r="Q5" i="1" s="1"/>
  <c r="D2" i="3" l="1"/>
  <c r="E16" i="1"/>
  <c r="J15" i="1" s="1"/>
  <c r="J17" i="1" s="1"/>
  <c r="D17" i="1"/>
  <c r="J21" i="1"/>
  <c r="J23" i="1" s="1"/>
  <c r="F22" i="1"/>
  <c r="I21" i="1"/>
  <c r="I23" i="1" s="1"/>
  <c r="F23" i="1"/>
  <c r="D6" i="1"/>
  <c r="E5" i="1"/>
  <c r="O3" i="1" s="1"/>
  <c r="O5" i="1" s="1"/>
  <c r="C2" i="3" l="1"/>
  <c r="L23" i="1"/>
  <c r="G21" i="1"/>
  <c r="D18" i="1"/>
  <c r="E17" i="1"/>
  <c r="D7" i="1"/>
  <c r="E6" i="1"/>
  <c r="N3" i="1" s="1"/>
  <c r="N5" i="1" s="1"/>
  <c r="B2" i="3" l="1"/>
  <c r="I15" i="1"/>
  <c r="I17" i="1" s="1"/>
  <c r="L17" i="1" s="1"/>
  <c r="G15" i="1"/>
  <c r="D8" i="1"/>
  <c r="E7" i="1"/>
  <c r="M3" i="1" s="1"/>
  <c r="M5" i="1" s="1"/>
  <c r="D9" i="1" l="1"/>
  <c r="E8" i="1"/>
  <c r="L3" i="1" s="1"/>
  <c r="L5" i="1" s="1"/>
  <c r="D10" i="1" l="1"/>
  <c r="E9" i="1"/>
  <c r="K3" i="1" s="1"/>
  <c r="K5" i="1" s="1"/>
  <c r="D11" i="1" l="1"/>
  <c r="E10" i="1"/>
  <c r="J3" i="1" s="1"/>
  <c r="J5" i="1" s="1"/>
  <c r="E11" i="1" l="1"/>
  <c r="D12" i="1"/>
  <c r="G3" i="1" l="1"/>
  <c r="I3" i="1"/>
  <c r="I5" i="1" s="1"/>
  <c r="R5" i="1" s="1"/>
</calcChain>
</file>

<file path=xl/sharedStrings.xml><?xml version="1.0" encoding="utf-8"?>
<sst xmlns="http://schemas.openxmlformats.org/spreadsheetml/2006/main" count="13" uniqueCount="6">
  <si>
    <t>B</t>
  </si>
  <si>
    <t>A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</si>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</sst>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4"/>
  <sheetViews>
    <sheetView workbookViewId="0">
      <selection activeCell="B4" sqref="B4"/>
    </sheetView>
  </sheetViews>
  <sheetFormatPr defaultRowHeight="14.4" x14ac:dyDescent="0.3"/>
  <cols>
    <col min="4" max="4" width="8.5546875" customWidth="1"/>
    <col min="5" max="5" width="3" bestFit="1" customWidth="1"/>
    <col min="6" max="6" width="5.6640625" customWidth="1"/>
    <col min="7" max="7" width="10" bestFit="1" customWidth="1"/>
    <col min="10" max="10" width="10" bestFit="1" customWidth="1"/>
  </cols>
  <sheetData>
    <row r="2" spans="2:18" x14ac:dyDescent="0.3"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  <c r="Q2">
        <v>0</v>
      </c>
    </row>
    <row r="3" spans="2:18" x14ac:dyDescent="0.3">
      <c r="B3">
        <v>433</v>
      </c>
      <c r="D3">
        <f>B3</f>
        <v>433</v>
      </c>
      <c r="E3">
        <f>MOD(D3,2)</f>
        <v>1</v>
      </c>
      <c r="G3" t="str">
        <f>CONCATENATE(E11,E10,E9,E8,E7,E6,E5,E4,E3,)</f>
        <v>110110001</v>
      </c>
      <c r="I3">
        <f>E11</f>
        <v>1</v>
      </c>
      <c r="J3">
        <f>E10</f>
        <v>1</v>
      </c>
      <c r="K3">
        <f>E9</f>
        <v>0</v>
      </c>
      <c r="L3">
        <f>E8</f>
        <v>1</v>
      </c>
      <c r="M3">
        <f>E7</f>
        <v>1</v>
      </c>
      <c r="N3">
        <f>E6</f>
        <v>0</v>
      </c>
      <c r="O3">
        <f>E5</f>
        <v>0</v>
      </c>
      <c r="P3">
        <f>E4</f>
        <v>0</v>
      </c>
      <c r="Q3">
        <f>E3</f>
        <v>1</v>
      </c>
    </row>
    <row r="4" spans="2:18" x14ac:dyDescent="0.3">
      <c r="D4">
        <f>QUOTIENT(D3,2)</f>
        <v>216</v>
      </c>
      <c r="E4">
        <f t="shared" ref="E4:E11" si="0">MOD(D4,2)</f>
        <v>0</v>
      </c>
    </row>
    <row r="5" spans="2:18" x14ac:dyDescent="0.3">
      <c r="D5">
        <f t="shared" ref="D5:D11" si="1">QUOTIENT(D4,2)</f>
        <v>108</v>
      </c>
      <c r="E5">
        <f t="shared" si="0"/>
        <v>0</v>
      </c>
      <c r="I5">
        <f t="shared" ref="I5:P5" si="2">I3*2^I2</f>
        <v>256</v>
      </c>
      <c r="J5">
        <f t="shared" si="2"/>
        <v>128</v>
      </c>
      <c r="K5">
        <f t="shared" si="2"/>
        <v>0</v>
      </c>
      <c r="L5">
        <f t="shared" si="2"/>
        <v>32</v>
      </c>
      <c r="M5">
        <f t="shared" si="2"/>
        <v>16</v>
      </c>
      <c r="N5">
        <f t="shared" si="2"/>
        <v>0</v>
      </c>
      <c r="O5">
        <f t="shared" si="2"/>
        <v>0</v>
      </c>
      <c r="P5">
        <f t="shared" si="2"/>
        <v>0</v>
      </c>
      <c r="Q5">
        <f>Q3*2^Q2</f>
        <v>1</v>
      </c>
      <c r="R5">
        <f>SUM(I5:Q5)</f>
        <v>433</v>
      </c>
    </row>
    <row r="6" spans="2:18" x14ac:dyDescent="0.3">
      <c r="D6">
        <f t="shared" si="1"/>
        <v>54</v>
      </c>
      <c r="E6">
        <f t="shared" si="0"/>
        <v>0</v>
      </c>
    </row>
    <row r="7" spans="2:18" x14ac:dyDescent="0.3">
      <c r="D7">
        <f t="shared" si="1"/>
        <v>27</v>
      </c>
      <c r="E7">
        <f t="shared" si="0"/>
        <v>1</v>
      </c>
    </row>
    <row r="8" spans="2:18" x14ac:dyDescent="0.3">
      <c r="D8">
        <f t="shared" si="1"/>
        <v>13</v>
      </c>
      <c r="E8">
        <f t="shared" si="0"/>
        <v>1</v>
      </c>
    </row>
    <row r="9" spans="2:18" x14ac:dyDescent="0.3">
      <c r="D9">
        <f t="shared" si="1"/>
        <v>6</v>
      </c>
      <c r="E9">
        <f t="shared" si="0"/>
        <v>0</v>
      </c>
    </row>
    <row r="10" spans="2:18" x14ac:dyDescent="0.3">
      <c r="D10">
        <f t="shared" si="1"/>
        <v>3</v>
      </c>
      <c r="E10">
        <f t="shared" si="0"/>
        <v>1</v>
      </c>
    </row>
    <row r="11" spans="2:18" x14ac:dyDescent="0.3">
      <c r="D11">
        <f t="shared" si="1"/>
        <v>1</v>
      </c>
      <c r="E11">
        <f t="shared" si="0"/>
        <v>1</v>
      </c>
    </row>
    <row r="12" spans="2:18" x14ac:dyDescent="0.3">
      <c r="D12">
        <f>QUOTIENT(D11,2)</f>
        <v>0</v>
      </c>
    </row>
    <row r="14" spans="2:18" x14ac:dyDescent="0.3">
      <c r="I14">
        <v>2</v>
      </c>
      <c r="J14">
        <v>1</v>
      </c>
      <c r="K14">
        <v>0</v>
      </c>
    </row>
    <row r="15" spans="2:18" x14ac:dyDescent="0.3">
      <c r="D15">
        <f>B3</f>
        <v>433</v>
      </c>
      <c r="E15">
        <f>MOD(D15,8)</f>
        <v>1</v>
      </c>
      <c r="G15" t="str">
        <f>CONCATENATE(E17,E16,E15,)</f>
        <v>661</v>
      </c>
      <c r="I15">
        <f>E17</f>
        <v>6</v>
      </c>
      <c r="J15">
        <f>E16</f>
        <v>6</v>
      </c>
      <c r="K15">
        <f>E15</f>
        <v>1</v>
      </c>
    </row>
    <row r="16" spans="2:18" x14ac:dyDescent="0.3">
      <c r="D16">
        <f>QUOTIENT(D15,8)</f>
        <v>54</v>
      </c>
      <c r="E16">
        <f t="shared" ref="E16:E17" si="3">MOD(D16,8)</f>
        <v>6</v>
      </c>
    </row>
    <row r="17" spans="4:12" x14ac:dyDescent="0.3">
      <c r="D17">
        <f t="shared" ref="D17:D19" si="4">QUOTIENT(D16,8)</f>
        <v>6</v>
      </c>
      <c r="E17">
        <f t="shared" si="3"/>
        <v>6</v>
      </c>
      <c r="I17">
        <f t="shared" ref="I17:J17" si="5">I15*8^I14</f>
        <v>384</v>
      </c>
      <c r="J17">
        <f t="shared" si="5"/>
        <v>48</v>
      </c>
      <c r="K17">
        <f>K15*8^K14</f>
        <v>1</v>
      </c>
      <c r="L17">
        <f>SUM(I17:K17)</f>
        <v>433</v>
      </c>
    </row>
    <row r="18" spans="4:12" x14ac:dyDescent="0.3">
      <c r="D18">
        <f t="shared" si="4"/>
        <v>0</v>
      </c>
    </row>
    <row r="20" spans="4:12" x14ac:dyDescent="0.3">
      <c r="I20">
        <v>2</v>
      </c>
      <c r="J20">
        <v>1</v>
      </c>
      <c r="K20">
        <v>0</v>
      </c>
    </row>
    <row r="21" spans="4:12" x14ac:dyDescent="0.3">
      <c r="D21">
        <f>B3</f>
        <v>433</v>
      </c>
      <c r="E21">
        <f>MOD(D21,16)</f>
        <v>1</v>
      </c>
      <c r="F21">
        <f>IF(E21=10,"A",IF(E21=11,"B",IF(E21=12,"C",IF(E21=13,"D",IF(E21=14,"E",IF(E21=15,"F",E21))))))</f>
        <v>1</v>
      </c>
      <c r="G21" t="str">
        <f>CONCATENATE(F23,F22,F21,)</f>
        <v>1B1</v>
      </c>
      <c r="I21">
        <f>E23</f>
        <v>1</v>
      </c>
      <c r="J21">
        <f>E22</f>
        <v>11</v>
      </c>
      <c r="K21">
        <f>E21</f>
        <v>1</v>
      </c>
    </row>
    <row r="22" spans="4:12" x14ac:dyDescent="0.3">
      <c r="D22">
        <f>QUOTIENT(D21,16)</f>
        <v>27</v>
      </c>
      <c r="E22">
        <f t="shared" ref="E22:E23" si="6">MOD(D22,16)</f>
        <v>11</v>
      </c>
      <c r="F22" s="1" t="str">
        <f>IF(E22=10,"A",IF(E22=11,"B",IF(E22=12,"C",IF(E22=13,"D",IF(E22=14,"E",IF(E22=15,"F",E22))))))</f>
        <v>B</v>
      </c>
    </row>
    <row r="23" spans="4:12" x14ac:dyDescent="0.3">
      <c r="D23">
        <f t="shared" ref="D23:D25" si="7">QUOTIENT(D22,16)</f>
        <v>1</v>
      </c>
      <c r="E23">
        <f t="shared" si="6"/>
        <v>1</v>
      </c>
      <c r="F23">
        <f>IF(E23=10,"A",IF(E23=11,"B",IF(E23=12,"C",IF(E23=13,"D",IF(E23=14,"E",IF(E23=15,"F",E23))))))</f>
        <v>1</v>
      </c>
      <c r="I23">
        <f t="shared" ref="I23:J23" si="8">I21*16^I20</f>
        <v>256</v>
      </c>
      <c r="J23">
        <f t="shared" si="8"/>
        <v>176</v>
      </c>
      <c r="K23">
        <f>K21*16^K20</f>
        <v>1</v>
      </c>
      <c r="L23">
        <f>SUM(I23:K23)</f>
        <v>433</v>
      </c>
    </row>
    <row r="24" spans="4:12" x14ac:dyDescent="0.3">
      <c r="D24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2487-C1F2-4B75-9DE5-03AA8415558F}">
  <dimension ref="B2:M51"/>
  <sheetViews>
    <sheetView workbookViewId="0">
      <selection activeCell="B2" sqref="B2:I17"/>
    </sheetView>
  </sheetViews>
  <sheetFormatPr defaultRowHeight="14.4" x14ac:dyDescent="0.3"/>
  <cols>
    <col min="7" max="7" width="2.21875" bestFit="1" customWidth="1"/>
    <col min="8" max="8" width="5" bestFit="1" customWidth="1"/>
    <col min="9" max="9" width="2.21875" bestFit="1" customWidth="1"/>
  </cols>
  <sheetData>
    <row r="2" spans="2:13" x14ac:dyDescent="0.3">
      <c r="B2">
        <v>0</v>
      </c>
      <c r="C2">
        <v>0</v>
      </c>
      <c r="D2">
        <v>0</v>
      </c>
      <c r="E2">
        <v>0</v>
      </c>
      <c r="G2" s="1">
        <v>0</v>
      </c>
      <c r="H2" s="1" t="str">
        <f>_xlfn.CONCAT(B2:E2)</f>
        <v>0000</v>
      </c>
      <c r="I2" s="1">
        <v>0</v>
      </c>
      <c r="K2" t="s">
        <v>3</v>
      </c>
      <c r="L2">
        <v>1</v>
      </c>
      <c r="M2">
        <v>0</v>
      </c>
    </row>
    <row r="3" spans="2:13" x14ac:dyDescent="0.3">
      <c r="B3">
        <v>0</v>
      </c>
      <c r="C3">
        <v>0</v>
      </c>
      <c r="D3">
        <v>0</v>
      </c>
      <c r="E3">
        <v>1</v>
      </c>
      <c r="G3" s="1">
        <v>1</v>
      </c>
      <c r="H3" s="1" t="str">
        <f>_xlfn.CONCAT(B3:E3)</f>
        <v>0001</v>
      </c>
      <c r="I3" s="1">
        <v>1</v>
      </c>
    </row>
    <row r="4" spans="2:13" x14ac:dyDescent="0.3">
      <c r="B4">
        <v>0</v>
      </c>
      <c r="C4">
        <v>0</v>
      </c>
      <c r="D4">
        <v>1</v>
      </c>
      <c r="E4">
        <v>0</v>
      </c>
      <c r="G4" s="1">
        <v>2</v>
      </c>
      <c r="H4" s="1" t="str">
        <f>_xlfn.CONCAT(B4:E4)</f>
        <v>0010</v>
      </c>
      <c r="I4" s="1">
        <v>2</v>
      </c>
      <c r="K4" t="str">
        <f>LOOKUP(K2,$G$2:$H$17)</f>
        <v>1101</v>
      </c>
      <c r="L4" t="str">
        <f t="shared" ref="L4:M4" si="0">LOOKUP(L2,$G$2:$H$17)</f>
        <v>0001</v>
      </c>
      <c r="M4" t="str">
        <f t="shared" si="0"/>
        <v>0000</v>
      </c>
    </row>
    <row r="5" spans="2:13" x14ac:dyDescent="0.3">
      <c r="B5">
        <v>0</v>
      </c>
      <c r="C5">
        <v>0</v>
      </c>
      <c r="D5">
        <v>1</v>
      </c>
      <c r="E5">
        <v>1</v>
      </c>
      <c r="G5" s="1">
        <v>3</v>
      </c>
      <c r="H5" s="1" t="str">
        <f>_xlfn.CONCAT(B5:E5)</f>
        <v>0011</v>
      </c>
      <c r="I5" s="1">
        <v>3</v>
      </c>
    </row>
    <row r="6" spans="2:13" x14ac:dyDescent="0.3">
      <c r="B6">
        <v>0</v>
      </c>
      <c r="C6">
        <v>1</v>
      </c>
      <c r="D6">
        <v>0</v>
      </c>
      <c r="E6">
        <v>0</v>
      </c>
      <c r="G6" s="1">
        <v>4</v>
      </c>
      <c r="H6" s="1" t="str">
        <f>_xlfn.CONCAT(B6:E6)</f>
        <v>0100</v>
      </c>
      <c r="I6" s="1">
        <v>4</v>
      </c>
      <c r="K6" t="str">
        <f>LOOKUP(K4,$H$2:$I$17)</f>
        <v>D</v>
      </c>
      <c r="L6">
        <f>LOOKUP(L4,$H$2:$I$17)</f>
        <v>1</v>
      </c>
      <c r="M6">
        <f>LOOKUP(M4,$H$2:$I$17)</f>
        <v>0</v>
      </c>
    </row>
    <row r="7" spans="2:13" x14ac:dyDescent="0.3">
      <c r="B7">
        <v>0</v>
      </c>
      <c r="C7">
        <v>1</v>
      </c>
      <c r="D7">
        <v>0</v>
      </c>
      <c r="E7">
        <v>1</v>
      </c>
      <c r="G7" s="1">
        <v>5</v>
      </c>
      <c r="H7" s="1" t="str">
        <f>_xlfn.CONCAT(B7:E7)</f>
        <v>0101</v>
      </c>
      <c r="I7" s="1">
        <v>5</v>
      </c>
    </row>
    <row r="8" spans="2:13" x14ac:dyDescent="0.3">
      <c r="B8">
        <v>0</v>
      </c>
      <c r="C8">
        <v>1</v>
      </c>
      <c r="D8">
        <v>1</v>
      </c>
      <c r="E8">
        <v>0</v>
      </c>
      <c r="G8" s="1">
        <v>6</v>
      </c>
      <c r="H8" s="1" t="str">
        <f>_xlfn.CONCAT(B8:E8)</f>
        <v>0110</v>
      </c>
      <c r="I8" s="1">
        <v>6</v>
      </c>
    </row>
    <row r="9" spans="2:13" x14ac:dyDescent="0.3">
      <c r="B9">
        <v>0</v>
      </c>
      <c r="C9">
        <v>1</v>
      </c>
      <c r="D9">
        <v>1</v>
      </c>
      <c r="E9">
        <v>1</v>
      </c>
      <c r="G9" s="1">
        <v>7</v>
      </c>
      <c r="H9" s="1" t="str">
        <f>_xlfn.CONCAT(B9:E9)</f>
        <v>0111</v>
      </c>
      <c r="I9" s="1">
        <v>7</v>
      </c>
    </row>
    <row r="10" spans="2:13" x14ac:dyDescent="0.3">
      <c r="B10">
        <v>1</v>
      </c>
      <c r="C10">
        <v>0</v>
      </c>
      <c r="D10">
        <v>0</v>
      </c>
      <c r="E10">
        <v>0</v>
      </c>
      <c r="G10" s="1">
        <v>8</v>
      </c>
      <c r="H10" s="1" t="str">
        <f>_xlfn.CONCAT(B10:E10)</f>
        <v>1000</v>
      </c>
      <c r="I10" s="1">
        <v>8</v>
      </c>
    </row>
    <row r="11" spans="2:13" x14ac:dyDescent="0.3">
      <c r="B11">
        <v>1</v>
      </c>
      <c r="C11">
        <v>0</v>
      </c>
      <c r="D11">
        <v>0</v>
      </c>
      <c r="E11">
        <v>1</v>
      </c>
      <c r="G11" s="1">
        <v>9</v>
      </c>
      <c r="H11" s="1" t="str">
        <f>_xlfn.CONCAT(B11:E11)</f>
        <v>1001</v>
      </c>
      <c r="I11" s="1">
        <v>9</v>
      </c>
    </row>
    <row r="12" spans="2:13" x14ac:dyDescent="0.3">
      <c r="B12">
        <v>1</v>
      </c>
      <c r="C12">
        <v>0</v>
      </c>
      <c r="D12">
        <v>1</v>
      </c>
      <c r="E12">
        <v>0</v>
      </c>
      <c r="G12" s="1" t="s">
        <v>1</v>
      </c>
      <c r="H12" s="1" t="str">
        <f>_xlfn.CONCAT(B12:E12)</f>
        <v>1010</v>
      </c>
      <c r="I12" s="1" t="s">
        <v>1</v>
      </c>
    </row>
    <row r="13" spans="2:13" x14ac:dyDescent="0.3">
      <c r="B13">
        <v>1</v>
      </c>
      <c r="C13">
        <v>0</v>
      </c>
      <c r="D13">
        <v>1</v>
      </c>
      <c r="E13">
        <v>1</v>
      </c>
      <c r="G13" s="1" t="s">
        <v>0</v>
      </c>
      <c r="H13" s="1" t="str">
        <f>_xlfn.CONCAT(B13:E13)</f>
        <v>1011</v>
      </c>
      <c r="I13" s="1" t="s">
        <v>0</v>
      </c>
    </row>
    <row r="14" spans="2:13" x14ac:dyDescent="0.3">
      <c r="B14">
        <v>1</v>
      </c>
      <c r="C14">
        <v>1</v>
      </c>
      <c r="D14">
        <v>0</v>
      </c>
      <c r="E14">
        <v>0</v>
      </c>
      <c r="G14" s="1" t="s">
        <v>2</v>
      </c>
      <c r="H14" s="1" t="str">
        <f>_xlfn.CONCAT(B14:E14)</f>
        <v>1100</v>
      </c>
      <c r="I14" s="1" t="s">
        <v>2</v>
      </c>
    </row>
    <row r="15" spans="2:13" x14ac:dyDescent="0.3">
      <c r="B15">
        <v>1</v>
      </c>
      <c r="C15">
        <v>1</v>
      </c>
      <c r="D15">
        <v>0</v>
      </c>
      <c r="E15">
        <v>1</v>
      </c>
      <c r="G15" s="1" t="s">
        <v>3</v>
      </c>
      <c r="H15" s="1" t="str">
        <f>_xlfn.CONCAT(B15:E15)</f>
        <v>1101</v>
      </c>
      <c r="I15" s="1" t="s">
        <v>3</v>
      </c>
    </row>
    <row r="16" spans="2:13" x14ac:dyDescent="0.3">
      <c r="B16">
        <v>1</v>
      </c>
      <c r="C16">
        <v>1</v>
      </c>
      <c r="D16">
        <v>1</v>
      </c>
      <c r="E16">
        <v>0</v>
      </c>
      <c r="G16" s="1" t="s">
        <v>4</v>
      </c>
      <c r="H16" s="1" t="str">
        <f>_xlfn.CONCAT(B16:E16)</f>
        <v>1110</v>
      </c>
      <c r="I16" s="1" t="s">
        <v>4</v>
      </c>
    </row>
    <row r="17" spans="2:9" x14ac:dyDescent="0.3">
      <c r="B17">
        <v>1</v>
      </c>
      <c r="C17">
        <v>1</v>
      </c>
      <c r="D17">
        <v>1</v>
      </c>
      <c r="E17">
        <v>1</v>
      </c>
      <c r="G17" s="1" t="s">
        <v>5</v>
      </c>
      <c r="H17" s="1" t="str">
        <f>_xlfn.CONCAT(B17:E17)</f>
        <v>1111</v>
      </c>
      <c r="I17" s="1" t="s">
        <v>5</v>
      </c>
    </row>
    <row r="51" spans="7:7" x14ac:dyDescent="0.3">
      <c r="G51" t="str">
        <f>_xlfn.CONCAT(A35:D35)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4D60-A459-47B1-98B1-402AACCD695D}">
  <dimension ref="A2:G6"/>
  <sheetViews>
    <sheetView workbookViewId="0">
      <selection activeCell="G15" sqref="G15"/>
    </sheetView>
  </sheetViews>
  <sheetFormatPr defaultRowHeight="14.4" x14ac:dyDescent="0.3"/>
  <cols>
    <col min="6" max="6" width="9.21875" bestFit="1" customWidth="1"/>
  </cols>
  <sheetData>
    <row r="2" spans="1:7" x14ac:dyDescent="0.3">
      <c r="A2">
        <f t="shared" ref="A2:E2" si="0">IF(B2+B3+B4=2,1,IF(B2+B3+B4=3,1,0))</f>
        <v>1</v>
      </c>
      <c r="B2">
        <f t="shared" si="0"/>
        <v>0</v>
      </c>
      <c r="C2">
        <f t="shared" si="0"/>
        <v>0</v>
      </c>
      <c r="D2">
        <f t="shared" si="0"/>
        <v>1</v>
      </c>
      <c r="E2">
        <f t="shared" si="0"/>
        <v>1</v>
      </c>
      <c r="F2">
        <f>IF(G2+G3+G4=2,1,IF(G2+G3+G4=3,1,0))</f>
        <v>1</v>
      </c>
    </row>
    <row r="3" spans="1:7" x14ac:dyDescent="0.3">
      <c r="B3">
        <v>1</v>
      </c>
      <c r="C3">
        <v>1</v>
      </c>
      <c r="D3">
        <v>0</v>
      </c>
      <c r="E3">
        <v>0</v>
      </c>
      <c r="F3">
        <v>1</v>
      </c>
      <c r="G3">
        <v>1</v>
      </c>
    </row>
    <row r="4" spans="1:7" x14ac:dyDescent="0.3">
      <c r="B4">
        <v>1</v>
      </c>
      <c r="C4">
        <v>0</v>
      </c>
      <c r="D4">
        <v>0</v>
      </c>
      <c r="E4">
        <v>1</v>
      </c>
      <c r="F4">
        <v>1</v>
      </c>
      <c r="G4">
        <v>1</v>
      </c>
    </row>
    <row r="6" spans="1:7" x14ac:dyDescent="0.3">
      <c r="A6">
        <f t="shared" ref="A6:C6" si="1">IF(A2+A3+A4=2,0,IF(A2+A3+A4=3,1,IF(A2+A3+A4=1,1,0)))</f>
        <v>1</v>
      </c>
      <c r="B6">
        <f t="shared" si="1"/>
        <v>0</v>
      </c>
      <c r="C6">
        <f t="shared" si="1"/>
        <v>1</v>
      </c>
      <c r="D6">
        <f>IF(D2+D3+D4=2,0,IF(D2+D3+D4=3,1,IF(D2+D3+D4=1,1,0)))</f>
        <v>1</v>
      </c>
      <c r="E6">
        <f t="shared" ref="E6:G6" si="2">IF(E2+E3+E4=2,0,IF(E2+E3+E4=3,1,IF(E2+E3+E4=1,1,0)))</f>
        <v>0</v>
      </c>
      <c r="F6">
        <f t="shared" si="2"/>
        <v>1</v>
      </c>
      <c r="G6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1544-3E9E-4B0A-921F-D46F3ADD78BF}">
  <dimension ref="C3:M18"/>
  <sheetViews>
    <sheetView tabSelected="1" workbookViewId="0">
      <selection activeCell="K5" sqref="K5"/>
    </sheetView>
  </sheetViews>
  <sheetFormatPr defaultRowHeight="14.4" x14ac:dyDescent="0.3"/>
  <sheetData>
    <row r="3" spans="3:13" x14ac:dyDescent="0.3">
      <c r="C3">
        <v>0</v>
      </c>
      <c r="D3">
        <v>0</v>
      </c>
      <c r="E3">
        <v>0</v>
      </c>
      <c r="G3" s="1">
        <v>0</v>
      </c>
      <c r="H3" s="1" t="str">
        <f>_xlfn.CONCAT(B3:E3)</f>
        <v>000</v>
      </c>
      <c r="I3" s="1">
        <v>0</v>
      </c>
      <c r="K3">
        <v>6</v>
      </c>
      <c r="L3" s="1">
        <v>1</v>
      </c>
      <c r="M3" s="1">
        <v>1</v>
      </c>
    </row>
    <row r="4" spans="3:13" x14ac:dyDescent="0.3">
      <c r="C4">
        <v>0</v>
      </c>
      <c r="D4">
        <v>0</v>
      </c>
      <c r="E4">
        <v>1</v>
      </c>
      <c r="G4" s="1">
        <v>1</v>
      </c>
      <c r="H4" s="1" t="str">
        <f>_xlfn.CONCAT(B4:E4)</f>
        <v>001</v>
      </c>
      <c r="I4" s="1">
        <v>1</v>
      </c>
    </row>
    <row r="5" spans="3:13" x14ac:dyDescent="0.3">
      <c r="C5">
        <v>0</v>
      </c>
      <c r="D5">
        <v>1</v>
      </c>
      <c r="E5">
        <v>0</v>
      </c>
      <c r="G5" s="1">
        <v>2</v>
      </c>
      <c r="H5" s="1" t="str">
        <f>_xlfn.CONCAT(B5:E5)</f>
        <v>010</v>
      </c>
      <c r="I5" s="1">
        <v>2</v>
      </c>
      <c r="K5" t="str">
        <f>LOOKUP(K3,$G$3:$H$10)</f>
        <v>110</v>
      </c>
      <c r="L5" t="str">
        <f t="shared" ref="L5:M5" si="0">LOOKUP(L3,$G$3:$H$10)</f>
        <v>001</v>
      </c>
      <c r="M5" t="str">
        <f t="shared" si="0"/>
        <v>001</v>
      </c>
    </row>
    <row r="6" spans="3:13" x14ac:dyDescent="0.3">
      <c r="C6">
        <v>0</v>
      </c>
      <c r="D6">
        <v>1</v>
      </c>
      <c r="E6">
        <v>1</v>
      </c>
      <c r="G6" s="1">
        <v>3</v>
      </c>
      <c r="H6" s="1" t="str">
        <f>_xlfn.CONCAT(B6:E6)</f>
        <v>011</v>
      </c>
      <c r="I6" s="1">
        <v>3</v>
      </c>
    </row>
    <row r="7" spans="3:13" x14ac:dyDescent="0.3">
      <c r="C7">
        <v>1</v>
      </c>
      <c r="D7">
        <v>0</v>
      </c>
      <c r="E7">
        <v>0</v>
      </c>
      <c r="G7" s="1">
        <v>4</v>
      </c>
      <c r="H7" s="1" t="str">
        <f>_xlfn.CONCAT(B7:E7)</f>
        <v>100</v>
      </c>
      <c r="I7" s="1">
        <v>4</v>
      </c>
      <c r="K7">
        <f>LOOKUP(K5,$H$3:$I$10)</f>
        <v>6</v>
      </c>
      <c r="L7">
        <f t="shared" ref="L7:M7" si="1">LOOKUP(L5,$H$3:$I$10)</f>
        <v>1</v>
      </c>
      <c r="M7">
        <f t="shared" si="1"/>
        <v>1</v>
      </c>
    </row>
    <row r="8" spans="3:13" x14ac:dyDescent="0.3">
      <c r="C8">
        <v>1</v>
      </c>
      <c r="D8">
        <v>0</v>
      </c>
      <c r="E8">
        <v>1</v>
      </c>
      <c r="G8" s="1">
        <v>5</v>
      </c>
      <c r="H8" s="1" t="str">
        <f>_xlfn.CONCAT(B8:E8)</f>
        <v>101</v>
      </c>
      <c r="I8" s="1">
        <v>5</v>
      </c>
    </row>
    <row r="9" spans="3:13" x14ac:dyDescent="0.3">
      <c r="C9">
        <v>1</v>
      </c>
      <c r="D9">
        <v>1</v>
      </c>
      <c r="E9">
        <v>0</v>
      </c>
      <c r="G9" s="1">
        <v>6</v>
      </c>
      <c r="H9" s="1" t="str">
        <f>_xlfn.CONCAT(B9:E9)</f>
        <v>110</v>
      </c>
      <c r="I9" s="1">
        <v>6</v>
      </c>
    </row>
    <row r="10" spans="3:13" x14ac:dyDescent="0.3">
      <c r="C10">
        <v>1</v>
      </c>
      <c r="D10">
        <v>1</v>
      </c>
      <c r="E10">
        <v>1</v>
      </c>
      <c r="G10" s="1">
        <v>7</v>
      </c>
      <c r="H10" s="1" t="str">
        <f>_xlfn.CONCAT(B10:E10)</f>
        <v>111</v>
      </c>
      <c r="I10" s="1">
        <v>7</v>
      </c>
    </row>
    <row r="11" spans="3:13" x14ac:dyDescent="0.3">
      <c r="G11" s="1"/>
      <c r="H11" s="1"/>
      <c r="I11" s="1"/>
    </row>
    <row r="12" spans="3:13" x14ac:dyDescent="0.3">
      <c r="G12" s="1"/>
      <c r="H12" s="1"/>
      <c r="I12" s="1"/>
    </row>
    <row r="13" spans="3:13" x14ac:dyDescent="0.3">
      <c r="G13" s="1"/>
      <c r="H13" s="1"/>
      <c r="I13" s="1"/>
    </row>
    <row r="14" spans="3:13" x14ac:dyDescent="0.3">
      <c r="G14" s="1"/>
      <c r="H14" s="1"/>
      <c r="I14" s="1"/>
    </row>
    <row r="15" spans="3:13" x14ac:dyDescent="0.3">
      <c r="G15" s="1"/>
      <c r="H15" s="1"/>
      <c r="I15" s="1"/>
    </row>
    <row r="16" spans="3:13" x14ac:dyDescent="0.3">
      <c r="G16" s="1"/>
      <c r="H16" s="1"/>
      <c r="I16" s="1"/>
    </row>
    <row r="17" spans="7:9" x14ac:dyDescent="0.3">
      <c r="G17" s="1"/>
      <c r="H17" s="1"/>
      <c r="I17" s="1"/>
    </row>
    <row r="18" spans="7:9" x14ac:dyDescent="0.3">
      <c r="G18" s="1"/>
      <c r="H18" s="1"/>
      <c r="I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Fausti, Mattia</dc:creator>
  <cp:lastModifiedBy>Fausti, Mattia</cp:lastModifiedBy>
  <dcterms:created xsi:type="dcterms:W3CDTF">2015-06-05T18:19:34Z</dcterms:created>
  <dcterms:modified xsi:type="dcterms:W3CDTF">2025-10-30T07:56:06Z</dcterms:modified>
</cp:coreProperties>
</file>