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ern\Documents\sevconnector_step1\server\TruckLoad_Spreadsheet\"/>
    </mc:Choice>
  </mc:AlternateContent>
  <xr:revisionPtr revIDLastSave="0" documentId="13_ncr:1_{0E1029B4-61A8-4DE5-B883-1E61FC9B38F2}" xr6:coauthVersionLast="47" xr6:coauthVersionMax="47" xr10:uidLastSave="{00000000-0000-0000-0000-000000000000}"/>
  <bookViews>
    <workbookView xWindow="-28920" yWindow="-2895" windowWidth="29040" windowHeight="15720" activeTab="2" xr2:uid="{FECB2E5B-371F-4A02-9735-50CADB06F924}"/>
  </bookViews>
  <sheets>
    <sheet name="9-30 P1" sheetId="1" r:id="rId1"/>
    <sheet name="9-30 P2" sheetId="2" r:id="rId2"/>
    <sheet name="9-30 P3" sheetId="3" r:id="rId3"/>
    <sheet name="Jobs" sheetId="4" r:id="rId4"/>
    <sheet name="Material" sheetId="5" r:id="rId5"/>
    <sheet name="Phasecode" sheetId="6" r:id="rId6"/>
  </sheets>
  <definedNames>
    <definedName name="_xlnm._FilterDatabase" localSheetId="0" hidden="1">'9-30 P1'!$A$1:$AP$29</definedName>
    <definedName name="_xlnm._FilterDatabase" localSheetId="3" hidden="1">Jobs!$B$1:$B$60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8" i="3" l="1"/>
  <c r="AM28" i="3"/>
  <c r="AN27" i="3"/>
  <c r="AM27" i="3"/>
  <c r="AN26" i="3"/>
  <c r="AM26" i="3"/>
  <c r="AN25" i="3"/>
  <c r="AM25" i="3"/>
  <c r="AN24" i="3"/>
  <c r="AM24" i="3"/>
  <c r="AN23" i="3"/>
  <c r="AM23" i="3"/>
  <c r="AN22" i="3"/>
  <c r="AM22" i="3"/>
  <c r="AN21" i="3"/>
  <c r="AM21" i="3"/>
  <c r="AN19" i="3"/>
  <c r="AM19" i="3"/>
  <c r="AM18" i="3"/>
  <c r="AM17" i="3"/>
  <c r="AN16" i="3"/>
  <c r="AM16" i="3"/>
  <c r="AN15" i="3"/>
  <c r="AM15" i="3"/>
  <c r="AN13" i="3"/>
  <c r="AM13" i="3"/>
  <c r="AN12" i="3"/>
  <c r="AM12" i="3"/>
  <c r="AN11" i="3"/>
  <c r="AM11" i="3"/>
  <c r="AN10" i="3"/>
  <c r="AM10" i="3"/>
  <c r="AN9" i="3"/>
  <c r="AM9" i="3"/>
  <c r="AN8" i="3"/>
  <c r="AM8" i="3"/>
  <c r="AN6" i="3"/>
  <c r="AM6" i="3"/>
  <c r="AN5" i="3"/>
  <c r="AM5" i="3"/>
  <c r="AN4" i="3"/>
  <c r="AM4" i="3"/>
  <c r="AN3" i="3"/>
  <c r="AN29" i="3" s="1"/>
  <c r="AM3" i="3"/>
  <c r="AN28" i="2"/>
  <c r="AM28" i="2"/>
  <c r="AN27" i="2"/>
  <c r="AM27" i="2"/>
  <c r="AN26" i="2"/>
  <c r="AM26" i="2"/>
  <c r="AN24" i="2"/>
  <c r="AM24" i="2"/>
  <c r="AN23" i="2"/>
  <c r="AM23" i="2"/>
  <c r="AN22" i="2"/>
  <c r="AM22" i="2"/>
  <c r="AN21" i="2"/>
  <c r="AM21" i="2"/>
  <c r="AN20" i="2"/>
  <c r="AM20" i="2"/>
  <c r="AN19" i="2"/>
  <c r="AM19" i="2"/>
  <c r="AN18" i="2"/>
  <c r="AM18" i="2"/>
  <c r="AN17" i="2"/>
  <c r="AM17" i="2"/>
  <c r="AN16" i="2"/>
  <c r="AM16" i="2"/>
  <c r="AN15" i="2"/>
  <c r="AM15" i="2"/>
  <c r="AN14" i="2"/>
  <c r="AM14" i="2"/>
  <c r="AN13" i="2"/>
  <c r="AM13" i="2"/>
  <c r="AN12" i="2"/>
  <c r="AM12" i="2"/>
  <c r="AN11" i="2"/>
  <c r="AM11" i="2"/>
  <c r="AN10" i="2"/>
  <c r="AM10" i="2"/>
  <c r="AN9" i="2"/>
  <c r="AM9" i="2"/>
  <c r="AN8" i="2"/>
  <c r="AM8" i="2"/>
  <c r="AN7" i="2"/>
  <c r="AM7" i="2"/>
  <c r="AN6" i="2"/>
  <c r="AM6" i="2"/>
  <c r="AN5" i="2"/>
  <c r="AM5" i="2"/>
  <c r="AN4" i="2"/>
  <c r="AM4" i="2"/>
  <c r="AN3" i="2"/>
  <c r="AN29" i="2" s="1"/>
  <c r="AM3" i="2"/>
  <c r="AN28" i="1"/>
  <c r="AM28" i="1"/>
  <c r="AN27" i="1"/>
  <c r="AM27" i="1"/>
  <c r="AN26" i="1"/>
  <c r="AM26" i="1"/>
  <c r="AN25" i="1"/>
  <c r="AM25" i="1"/>
  <c r="AN24" i="1"/>
  <c r="AM24" i="1"/>
  <c r="AN23" i="1"/>
  <c r="AM23" i="1"/>
  <c r="AN22" i="1"/>
  <c r="AM22" i="1"/>
  <c r="AN21" i="1"/>
  <c r="AM21" i="1"/>
  <c r="AN20" i="1"/>
  <c r="AM20" i="1"/>
  <c r="AN19" i="1"/>
  <c r="AM19" i="1"/>
  <c r="AN18" i="1"/>
  <c r="AM18" i="1"/>
  <c r="AN17" i="1"/>
  <c r="AM17" i="1"/>
  <c r="AN16" i="1"/>
  <c r="AM16" i="1"/>
  <c r="AN15" i="1"/>
  <c r="AM15" i="1"/>
  <c r="AN14" i="1"/>
  <c r="AM14" i="1"/>
  <c r="AN13" i="1"/>
  <c r="AM13" i="1"/>
  <c r="AN12" i="1"/>
  <c r="AM12" i="1"/>
  <c r="AN11" i="1"/>
  <c r="AM11" i="1"/>
  <c r="AN10" i="1"/>
  <c r="AM10" i="1"/>
  <c r="AM9" i="1"/>
  <c r="AN8" i="1"/>
  <c r="AM8" i="1"/>
  <c r="AN7" i="1"/>
  <c r="AM7" i="1"/>
  <c r="AN6" i="1"/>
  <c r="AM6" i="1"/>
  <c r="AN5" i="1"/>
  <c r="AM5" i="1"/>
  <c r="AN4" i="1"/>
  <c r="AN29" i="1" s="1"/>
  <c r="AM4" i="1"/>
  <c r="AN3" i="1"/>
  <c r="AM3" i="1"/>
</calcChain>
</file>

<file path=xl/sharedStrings.xml><?xml version="1.0" encoding="utf-8"?>
<sst xmlns="http://schemas.openxmlformats.org/spreadsheetml/2006/main" count="398" uniqueCount="145">
  <si>
    <t>LOCATION</t>
  </si>
  <si>
    <t>SOURCE</t>
  </si>
  <si>
    <t>MATERIAL</t>
  </si>
  <si>
    <t>TOTAL</t>
  </si>
  <si>
    <t>Yds</t>
  </si>
  <si>
    <t>Phase</t>
  </si>
  <si>
    <t>TD</t>
  </si>
  <si>
    <t xml:space="preserve"> </t>
  </si>
  <si>
    <t>6W</t>
  </si>
  <si>
    <t>TRI</t>
  </si>
  <si>
    <t xml:space="preserve"> TD</t>
  </si>
  <si>
    <t>Lds.</t>
  </si>
  <si>
    <t>Yds.</t>
  </si>
  <si>
    <t>Islington Street Phase 2</t>
  </si>
  <si>
    <t>Pruven</t>
  </si>
  <si>
    <t>Sand</t>
  </si>
  <si>
    <t>"</t>
  </si>
  <si>
    <t>To Pruven Pit</t>
  </si>
  <si>
    <t>spoil</t>
  </si>
  <si>
    <t>concrete</t>
  </si>
  <si>
    <t>Auburn Heights</t>
  </si>
  <si>
    <t>Continental                                                                                  (Litchfield)</t>
  </si>
  <si>
    <t>3/8" stone</t>
  </si>
  <si>
    <t>Landing Way</t>
  </si>
  <si>
    <t>Pruven Pit</t>
  </si>
  <si>
    <t>granite</t>
  </si>
  <si>
    <t>3                                                          pcs</t>
  </si>
  <si>
    <t>3 pcs.</t>
  </si>
  <si>
    <t>Freemont</t>
  </si>
  <si>
    <t>3/4\ Stone"</t>
  </si>
  <si>
    <t>Rte. 33 stkyd.</t>
  </si>
  <si>
    <t>mixed reclaim</t>
  </si>
  <si>
    <t>fill</t>
  </si>
  <si>
    <t>To Rte. 33 stkyd.</t>
  </si>
  <si>
    <t>crushed gravel</t>
  </si>
  <si>
    <t>ledge</t>
  </si>
  <si>
    <t>old asphalt</t>
  </si>
  <si>
    <t>Bayberry Commons</t>
  </si>
  <si>
    <t>Crushed Gravel</t>
  </si>
  <si>
    <t>on site</t>
  </si>
  <si>
    <t>Total Yds.</t>
  </si>
  <si>
    <t>Amoskeag Beverage</t>
  </si>
  <si>
    <t>Crushed Fill</t>
  </si>
  <si>
    <t>sand</t>
  </si>
  <si>
    <t>gravel</t>
  </si>
  <si>
    <t>3/4" stone</t>
  </si>
  <si>
    <t>To Handley                                                                                              Dump Site</t>
  </si>
  <si>
    <t xml:space="preserve"> The Edge                                                                                                 Apartments</t>
  </si>
  <si>
    <t>15 Norway Plains - 2024</t>
  </si>
  <si>
    <t>Milton</t>
  </si>
  <si>
    <t>Point Place - Building 7</t>
  </si>
  <si>
    <t>Lorden Estates II &amp; III</t>
  </si>
  <si>
    <t>loam</t>
  </si>
  <si>
    <t>To Continental                                                                                 (Litchfield)</t>
  </si>
  <si>
    <t xml:space="preserve">Westfield Industrial Roadway </t>
  </si>
  <si>
    <t>Common Fill</t>
  </si>
  <si>
    <t>Lady Isle</t>
  </si>
  <si>
    <t>Crushed Concrete</t>
  </si>
  <si>
    <t>Epping Road Improvements</t>
  </si>
  <si>
    <t>Reclaim</t>
  </si>
  <si>
    <t>Denehey</t>
  </si>
  <si>
    <t>Stump Grindings</t>
  </si>
  <si>
    <t>raw loam</t>
  </si>
  <si>
    <t>screened loam</t>
  </si>
  <si>
    <t>8"- rock</t>
  </si>
  <si>
    <t>Fox Construction</t>
  </si>
  <si>
    <t>1 1/2" stone</t>
  </si>
  <si>
    <t xml:space="preserve"> @ 19 Richard St., Dover / Paid Chk# $2607 / $585.00</t>
  </si>
  <si>
    <t>Roger Allen Park                                                                       (Rochester)</t>
  </si>
  <si>
    <t>GMC Dealership                                                                    (Rochester)</t>
  </si>
  <si>
    <t>barrier</t>
  </si>
  <si>
    <t>4                                                                  pcs</t>
  </si>
  <si>
    <t>4 pcs.</t>
  </si>
  <si>
    <t>Truck rental</t>
  </si>
  <si>
    <t>2                                    hrs</t>
  </si>
  <si>
    <t>2 hrs</t>
  </si>
  <si>
    <t>LATE SLIP</t>
  </si>
  <si>
    <t>Auburn Cliffs</t>
  </si>
  <si>
    <t>fill                                                to houselot</t>
  </si>
  <si>
    <t>fill                                                 to crusher</t>
  </si>
  <si>
    <t>stonedust</t>
  </si>
  <si>
    <t>x</t>
  </si>
  <si>
    <t>15 Norway Plains</t>
  </si>
  <si>
    <t>7 West Road</t>
  </si>
  <si>
    <t>93 Pleasant Street</t>
  </si>
  <si>
    <t>Auburn Clf Job Pit</t>
  </si>
  <si>
    <t>Canterberry Commons</t>
  </si>
  <si>
    <t>Chad Kageliery</t>
  </si>
  <si>
    <t>Chassee Steel - Offsite Water</t>
  </si>
  <si>
    <t>Chick-Fil-A</t>
  </si>
  <si>
    <t>Chivers</t>
  </si>
  <si>
    <t>Common Man Fuel Outlet</t>
  </si>
  <si>
    <t>Conway</t>
  </si>
  <si>
    <t>Disalvo</t>
  </si>
  <si>
    <t>Emerson Ridge</t>
  </si>
  <si>
    <t>Gateway</t>
  </si>
  <si>
    <t>GMC Dealer-Rochester</t>
  </si>
  <si>
    <t>Granite Ridge Ph 2</t>
  </si>
  <si>
    <t>Grapevine</t>
  </si>
  <si>
    <t>IC Reed Laydown Area</t>
  </si>
  <si>
    <t>Kageleiry</t>
  </si>
  <si>
    <t>Leathers Lane</t>
  </si>
  <si>
    <t>Liberty Lane</t>
  </si>
  <si>
    <t>Liberty Mutual</t>
  </si>
  <si>
    <t>Madbury Road</t>
  </si>
  <si>
    <t>Mill Pond Bridge</t>
  </si>
  <si>
    <t>Misc. Jobs</t>
  </si>
  <si>
    <t>Miscelaneous PIT</t>
  </si>
  <si>
    <t>Newmarket Industrial Park - Lot 7</t>
  </si>
  <si>
    <t>Page Road Warehouse</t>
  </si>
  <si>
    <t>Parson Woods</t>
  </si>
  <si>
    <t>Pro Con</t>
  </si>
  <si>
    <t>Rte. 33 stkyd</t>
  </si>
  <si>
    <t>Sagamore Ave</t>
  </si>
  <si>
    <t>Shackford Point</t>
  </si>
  <si>
    <t>Shearwater Drive</t>
  </si>
  <si>
    <t>Silvergrass</t>
  </si>
  <si>
    <t>Stevens</t>
  </si>
  <si>
    <t>Stiles</t>
  </si>
  <si>
    <t>Stonehill Point</t>
  </si>
  <si>
    <t>The Edge Apartments</t>
  </si>
  <si>
    <t>Turnpike Maintenance Facility</t>
  </si>
  <si>
    <t>Village @ Leather's Lane</t>
  </si>
  <si>
    <t>Village @ Three Ponds (phase 4)</t>
  </si>
  <si>
    <t>Yoken's Townhomes</t>
  </si>
  <si>
    <t>1 1/2\ Stone"</t>
  </si>
  <si>
    <t>2\ Screened Loam"</t>
  </si>
  <si>
    <t>2\ Stone"</t>
  </si>
  <si>
    <t>3/8\ Stone"</t>
  </si>
  <si>
    <t>Asphalt</t>
  </si>
  <si>
    <t>Bank Run Gravel</t>
  </si>
  <si>
    <t>Erosion Stone</t>
  </si>
  <si>
    <t>Filter Fabric</t>
  </si>
  <si>
    <t>Jersey Barrier</t>
  </si>
  <si>
    <t>Ledge</t>
  </si>
  <si>
    <t>Loam Tailings</t>
  </si>
  <si>
    <t>Pavement</t>
  </si>
  <si>
    <t>Raw Loam</t>
  </si>
  <si>
    <t>Salt</t>
  </si>
  <si>
    <t>Screened Loam</t>
  </si>
  <si>
    <t>Screened Sand</t>
  </si>
  <si>
    <t>Sharp Sand</t>
  </si>
  <si>
    <t>Stone Dust</t>
  </si>
  <si>
    <t>Structural Fill</t>
  </si>
  <si>
    <t>Super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</si>
</sst>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Modern No. 20"/>
      <family val="1"/>
    </font>
    <font>
      <sz val="9"/>
      <name val="Arial"/>
      <family val="2"/>
    </font>
    <font>
      <sz val="7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40">
    <xf numFmtId="0" fontId="0" fillId="0" borderId="0" xfId="0"/>
    <xf numFmtId="0" fontId="2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2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0" xfId="1"/>
    <xf numFmtId="0" fontId="1" fillId="0" borderId="2" xfId="1" applyBorder="1"/>
    <xf numFmtId="0" fontId="5" fillId="0" borderId="2" xfId="1" applyFont="1" applyBorder="1" applyAlignment="1">
      <alignment horizontal="center"/>
    </xf>
    <xf numFmtId="0" fontId="5" fillId="0" borderId="2" xfId="1" applyFont="1" applyBorder="1"/>
    <xf numFmtId="0" fontId="1" fillId="0" borderId="2" xfId="1" applyBorder="1" applyAlignment="1">
      <alignment horizontal="center"/>
    </xf>
    <xf numFmtId="14" fontId="1" fillId="0" borderId="2" xfId="1" applyNumberFormat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2" xfId="1" applyFill="1" applyBorder="1" applyAlignment="1">
      <alignment horizontal="center" wrapText="1"/>
    </xf>
    <xf numFmtId="0" fontId="6" fillId="0" borderId="2" xfId="1" applyFont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7" fillId="0" borderId="0" xfId="1" applyFont="1" applyAlignment="1">
      <alignment horizontal="center"/>
    </xf>
    <xf numFmtId="0" fontId="1" fillId="0" borderId="6" xfId="1" applyBorder="1" applyAlignment="1">
      <alignment horizontal="center"/>
    </xf>
    <xf numFmtId="0" fontId="8" fillId="0" borderId="0" xfId="1" applyFont="1"/>
    <xf numFmtId="0" fontId="1" fillId="0" borderId="3" xfId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14" fontId="9" fillId="0" borderId="2" xfId="1" applyNumberFormat="1" applyFont="1" applyBorder="1" applyAlignment="1">
      <alignment horizontal="center"/>
    </xf>
    <xf numFmtId="0" fontId="5" fillId="2" borderId="2" xfId="1" applyFont="1" applyFill="1" applyBorder="1" applyAlignment="1">
      <alignment horizontal="left"/>
    </xf>
    <xf numFmtId="14" fontId="5" fillId="0" borderId="2" xfId="1" applyNumberFormat="1" applyFont="1" applyBorder="1" applyAlignment="1">
      <alignment horizontal="left"/>
    </xf>
    <xf numFmtId="164" fontId="1" fillId="0" borderId="2" xfId="1" applyNumberFormat="1" applyBorder="1" applyAlignment="1">
      <alignment horizontal="center"/>
    </xf>
    <xf numFmtId="0" fontId="10" fillId="0" borderId="0" xfId="2"/>
    <xf numFmtId="0" fontId="1" fillId="0" borderId="0" xfId="2" applyFont="1"/>
  </cellXfs>
  <cellStyles count="3">
    <cellStyle name="Normal" xfId="0" builtinId="0"/>
    <cellStyle name="Normal 2" xfId="1" xr:uid="{D0782AFC-55CE-4BDF-AAAE-E2B698FE494D}"/>
    <cellStyle name="Normal 3" xfId="2" xr:uid="{36767A7E-8E55-4E2B-A003-730A786B92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216180</xdr:colOff>
      <xdr:row>0</xdr:row>
      <xdr:rowOff>0</xdr:rowOff>
    </xdr:from>
    <xdr:ext cx="1038216" cy="1504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0342F4-3152-4333-BD7F-F9335E7E232D}"/>
            </a:ext>
          </a:extLst>
        </xdr:cNvPr>
        <xdr:cNvSpPr txBox="1"/>
      </xdr:nvSpPr>
      <xdr:spPr>
        <a:xfrm rot="19304993">
          <a:off x="4019830" y="0"/>
          <a:ext cx="1038216" cy="150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3</xdr:col>
      <xdr:colOff>3951</xdr:colOff>
      <xdr:row>0</xdr:row>
      <xdr:rowOff>0</xdr:rowOff>
    </xdr:from>
    <xdr:ext cx="992211" cy="1557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F32C3A-8037-443B-A72F-ED462BD234CC}"/>
            </a:ext>
          </a:extLst>
        </xdr:cNvPr>
        <xdr:cNvSpPr txBox="1"/>
      </xdr:nvSpPr>
      <xdr:spPr>
        <a:xfrm rot="19319279">
          <a:off x="3312301" y="0"/>
          <a:ext cx="992211" cy="155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19203</xdr:colOff>
      <xdr:row>0</xdr:row>
      <xdr:rowOff>0</xdr:rowOff>
    </xdr:from>
    <xdr:ext cx="976470" cy="1626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0AAE4FC-7047-49EF-B599-5122B2F88F45}"/>
            </a:ext>
          </a:extLst>
        </xdr:cNvPr>
        <xdr:cNvSpPr txBox="1"/>
      </xdr:nvSpPr>
      <xdr:spPr>
        <a:xfrm rot="19281436">
          <a:off x="3572028" y="0"/>
          <a:ext cx="976470" cy="162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8836</xdr:colOff>
      <xdr:row>0</xdr:row>
      <xdr:rowOff>0</xdr:rowOff>
    </xdr:from>
    <xdr:ext cx="996666" cy="1651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7AC00E7-9E79-4C72-9A43-475E4971C18A}"/>
            </a:ext>
          </a:extLst>
        </xdr:cNvPr>
        <xdr:cNvSpPr txBox="1"/>
      </xdr:nvSpPr>
      <xdr:spPr>
        <a:xfrm rot="19276105">
          <a:off x="3812486" y="0"/>
          <a:ext cx="996666" cy="165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237575</xdr:colOff>
      <xdr:row>0</xdr:row>
      <xdr:rowOff>0</xdr:rowOff>
    </xdr:from>
    <xdr:ext cx="1007309" cy="16728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57F00E-E1E3-48BD-A12F-DD73E8BC422A}"/>
            </a:ext>
          </a:extLst>
        </xdr:cNvPr>
        <xdr:cNvSpPr txBox="1"/>
      </xdr:nvSpPr>
      <xdr:spPr>
        <a:xfrm rot="19269395">
          <a:off x="3793575" y="0"/>
          <a:ext cx="1007309" cy="16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228934</xdr:colOff>
      <xdr:row>0</xdr:row>
      <xdr:rowOff>0</xdr:rowOff>
    </xdr:from>
    <xdr:ext cx="1026414" cy="1713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4A20FF8-DBE1-4E72-9918-9122B0899D7D}"/>
            </a:ext>
          </a:extLst>
        </xdr:cNvPr>
        <xdr:cNvSpPr txBox="1"/>
      </xdr:nvSpPr>
      <xdr:spPr>
        <a:xfrm rot="19283153">
          <a:off x="4277059" y="0"/>
          <a:ext cx="1026414" cy="171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32678</xdr:colOff>
      <xdr:row>0</xdr:row>
      <xdr:rowOff>0</xdr:rowOff>
    </xdr:from>
    <xdr:ext cx="979883" cy="17309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398F35F-1CEF-4AFD-9132-33552363DF65}"/>
            </a:ext>
          </a:extLst>
        </xdr:cNvPr>
        <xdr:cNvSpPr txBox="1"/>
      </xdr:nvSpPr>
      <xdr:spPr>
        <a:xfrm rot="19280942">
          <a:off x="4572928" y="0"/>
          <a:ext cx="979883" cy="17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6135</xdr:colOff>
      <xdr:row>0</xdr:row>
      <xdr:rowOff>0</xdr:rowOff>
    </xdr:from>
    <xdr:ext cx="1012051" cy="16746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D7D66CD-7D0B-485F-B14F-30533FD24156}"/>
            </a:ext>
          </a:extLst>
        </xdr:cNvPr>
        <xdr:cNvSpPr txBox="1"/>
      </xdr:nvSpPr>
      <xdr:spPr>
        <a:xfrm rot="19276248">
          <a:off x="4552735" y="0"/>
          <a:ext cx="1012051" cy="1674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7018</xdr:colOff>
      <xdr:row>0</xdr:row>
      <xdr:rowOff>0</xdr:rowOff>
    </xdr:from>
    <xdr:ext cx="1018881" cy="19153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406BA1-AAF1-4135-A3A0-CCA34533CE86}"/>
            </a:ext>
          </a:extLst>
        </xdr:cNvPr>
        <xdr:cNvSpPr txBox="1"/>
      </xdr:nvSpPr>
      <xdr:spPr>
        <a:xfrm rot="19294304">
          <a:off x="4801268" y="0"/>
          <a:ext cx="1018881" cy="19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993531" cy="17304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484C2AB-64C6-477A-A231-F2A94A57A862}"/>
            </a:ext>
          </a:extLst>
        </xdr:cNvPr>
        <xdr:cNvSpPr txBox="1"/>
      </xdr:nvSpPr>
      <xdr:spPr>
        <a:xfrm rot="19310958">
          <a:off x="5038725" y="0"/>
          <a:ext cx="993531" cy="173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232111</xdr:colOff>
      <xdr:row>0</xdr:row>
      <xdr:rowOff>0</xdr:rowOff>
    </xdr:from>
    <xdr:ext cx="1022179" cy="16503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4895C38-3CCE-4939-87AB-6DE55012BDAA}"/>
            </a:ext>
          </a:extLst>
        </xdr:cNvPr>
        <xdr:cNvSpPr txBox="1"/>
      </xdr:nvSpPr>
      <xdr:spPr>
        <a:xfrm rot="19289820">
          <a:off x="5026361" y="0"/>
          <a:ext cx="1022179" cy="1650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1051664" cy="20062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4493407-753E-43AC-8DE3-FB3B2CDD4805}"/>
            </a:ext>
          </a:extLst>
        </xdr:cNvPr>
        <xdr:cNvSpPr txBox="1"/>
      </xdr:nvSpPr>
      <xdr:spPr>
        <a:xfrm rot="19305840">
          <a:off x="5038725" y="0"/>
          <a:ext cx="1051664" cy="200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12</xdr:col>
      <xdr:colOff>29797</xdr:colOff>
      <xdr:row>0</xdr:row>
      <xdr:rowOff>0</xdr:rowOff>
    </xdr:from>
    <xdr:ext cx="983966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8D8640D-1774-4681-A306-C71D0CD93778}"/>
            </a:ext>
          </a:extLst>
        </xdr:cNvPr>
        <xdr:cNvSpPr txBox="1"/>
      </xdr:nvSpPr>
      <xdr:spPr>
        <a:xfrm rot="19302601">
          <a:off x="5560647" y="0"/>
          <a:ext cx="98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3432</xdr:colOff>
      <xdr:row>0</xdr:row>
      <xdr:rowOff>0</xdr:rowOff>
    </xdr:from>
    <xdr:ext cx="1016852" cy="15671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8A2A7B8-29A9-4DCE-836F-AAD383419CCF}"/>
            </a:ext>
          </a:extLst>
        </xdr:cNvPr>
        <xdr:cNvSpPr txBox="1"/>
      </xdr:nvSpPr>
      <xdr:spPr>
        <a:xfrm rot="19285021">
          <a:off x="5540632" y="0"/>
          <a:ext cx="1016852" cy="156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8077</xdr:colOff>
      <xdr:row>0</xdr:row>
      <xdr:rowOff>0</xdr:rowOff>
    </xdr:from>
    <xdr:ext cx="999221" cy="15053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2DD2DD0-916B-4B13-9CB7-FE2E7F034D2C}"/>
            </a:ext>
          </a:extLst>
        </xdr:cNvPr>
        <xdr:cNvSpPr txBox="1"/>
      </xdr:nvSpPr>
      <xdr:spPr>
        <a:xfrm rot="19292391">
          <a:off x="5545277" y="0"/>
          <a:ext cx="999221" cy="150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47402</xdr:colOff>
      <xdr:row>0</xdr:row>
      <xdr:rowOff>0</xdr:rowOff>
    </xdr:from>
    <xdr:ext cx="891437" cy="1925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2052259-79EB-4026-BFDF-A7AA1E8C2605}"/>
            </a:ext>
          </a:extLst>
        </xdr:cNvPr>
        <xdr:cNvSpPr txBox="1"/>
      </xdr:nvSpPr>
      <xdr:spPr>
        <a:xfrm rot="19291221">
          <a:off x="5832252" y="0"/>
          <a:ext cx="891437" cy="192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25175</xdr:colOff>
      <xdr:row>0</xdr:row>
      <xdr:rowOff>0</xdr:rowOff>
    </xdr:from>
    <xdr:ext cx="1004072" cy="1837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F73B61C-C922-466F-A489-146634D5DBB0}"/>
            </a:ext>
          </a:extLst>
        </xdr:cNvPr>
        <xdr:cNvSpPr txBox="1"/>
      </xdr:nvSpPr>
      <xdr:spPr>
        <a:xfrm rot="19299119">
          <a:off x="6057675" y="0"/>
          <a:ext cx="1004072" cy="18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222388</xdr:colOff>
      <xdr:row>0</xdr:row>
      <xdr:rowOff>0</xdr:rowOff>
    </xdr:from>
    <xdr:ext cx="984829" cy="15711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57E64C-0D1E-468E-A5DB-65BC56C74B01}"/>
            </a:ext>
          </a:extLst>
        </xdr:cNvPr>
        <xdr:cNvSpPr txBox="1"/>
      </xdr:nvSpPr>
      <xdr:spPr>
        <a:xfrm rot="19300247">
          <a:off x="6248538" y="0"/>
          <a:ext cx="984829" cy="15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 </a:t>
          </a:r>
        </a:p>
      </xdr:txBody>
    </xdr:sp>
    <xdr:clientData/>
  </xdr:oneCellAnchor>
  <xdr:oneCellAnchor>
    <xdr:from>
      <xdr:col>16</xdr:col>
      <xdr:colOff>12954</xdr:colOff>
      <xdr:row>0</xdr:row>
      <xdr:rowOff>0</xdr:rowOff>
    </xdr:from>
    <xdr:ext cx="1008372" cy="1823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6F0E67C-50DC-4DFE-931A-5F6BEB7F4D79}"/>
            </a:ext>
          </a:extLst>
        </xdr:cNvPr>
        <xdr:cNvSpPr txBox="1"/>
      </xdr:nvSpPr>
      <xdr:spPr>
        <a:xfrm rot="19286595">
          <a:off x="6534404" y="0"/>
          <a:ext cx="1008372" cy="182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3889</xdr:colOff>
      <xdr:row>0</xdr:row>
      <xdr:rowOff>0</xdr:rowOff>
    </xdr:from>
    <xdr:ext cx="101262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5E78522-1CFC-4872-B1D6-9B2129AFB68D}"/>
            </a:ext>
          </a:extLst>
        </xdr:cNvPr>
        <xdr:cNvSpPr txBox="1"/>
      </xdr:nvSpPr>
      <xdr:spPr>
        <a:xfrm rot="19292509">
          <a:off x="6779339" y="0"/>
          <a:ext cx="1012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16</xdr:col>
      <xdr:colOff>233651</xdr:colOff>
      <xdr:row>0</xdr:row>
      <xdr:rowOff>0</xdr:rowOff>
    </xdr:from>
    <xdr:ext cx="1020001" cy="1686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1AB5586-FAFF-4E12-934F-E9D19BFA7F03}"/>
            </a:ext>
          </a:extLst>
        </xdr:cNvPr>
        <xdr:cNvSpPr txBox="1"/>
      </xdr:nvSpPr>
      <xdr:spPr>
        <a:xfrm rot="19278840">
          <a:off x="6761451" y="0"/>
          <a:ext cx="1020001" cy="168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225696</xdr:colOff>
      <xdr:row>0</xdr:row>
      <xdr:rowOff>0</xdr:rowOff>
    </xdr:from>
    <xdr:ext cx="1037949" cy="18396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1172856-1142-4740-B7A1-AFDEB9CC00D5}"/>
            </a:ext>
          </a:extLst>
        </xdr:cNvPr>
        <xdr:cNvSpPr txBox="1"/>
      </xdr:nvSpPr>
      <xdr:spPr>
        <a:xfrm rot="19300214">
          <a:off x="6997971" y="0"/>
          <a:ext cx="1037949" cy="183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19</xdr:col>
      <xdr:colOff>8934</xdr:colOff>
      <xdr:row>0</xdr:row>
      <xdr:rowOff>0</xdr:rowOff>
    </xdr:from>
    <xdr:ext cx="1014748" cy="17279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2818BD2-778B-4FE6-BDFA-25A601DBC8CA}"/>
            </a:ext>
          </a:extLst>
        </xdr:cNvPr>
        <xdr:cNvSpPr txBox="1"/>
      </xdr:nvSpPr>
      <xdr:spPr>
        <a:xfrm rot="19275366">
          <a:off x="7279684" y="0"/>
          <a:ext cx="1014748" cy="17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20</xdr:col>
      <xdr:colOff>6924</xdr:colOff>
      <xdr:row>0</xdr:row>
      <xdr:rowOff>0</xdr:rowOff>
    </xdr:from>
    <xdr:ext cx="1009436" cy="18853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EF3CF0B-C3D3-4EC9-A8A6-A3F60B412D22}"/>
            </a:ext>
          </a:extLst>
        </xdr:cNvPr>
        <xdr:cNvSpPr txBox="1"/>
      </xdr:nvSpPr>
      <xdr:spPr>
        <a:xfrm rot="19276154">
          <a:off x="7525324" y="0"/>
          <a:ext cx="1009436" cy="188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6170</xdr:colOff>
      <xdr:row>0</xdr:row>
      <xdr:rowOff>0</xdr:rowOff>
    </xdr:from>
    <xdr:ext cx="1028366" cy="19430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9CDFD5E-FB5B-48BE-A34F-795A455E8361}"/>
            </a:ext>
          </a:extLst>
        </xdr:cNvPr>
        <xdr:cNvSpPr txBox="1"/>
      </xdr:nvSpPr>
      <xdr:spPr>
        <a:xfrm rot="19303353">
          <a:off x="7772220" y="0"/>
          <a:ext cx="1028366" cy="194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2832</xdr:colOff>
      <xdr:row>0</xdr:row>
      <xdr:rowOff>0</xdr:rowOff>
    </xdr:from>
    <xdr:ext cx="1015769" cy="16452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E1241E5-F6C6-4396-A455-1CCDFFDE67CD}"/>
            </a:ext>
          </a:extLst>
        </xdr:cNvPr>
        <xdr:cNvSpPr txBox="1"/>
      </xdr:nvSpPr>
      <xdr:spPr>
        <a:xfrm rot="19288646">
          <a:off x="8013357" y="0"/>
          <a:ext cx="1015769" cy="1645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11647</xdr:colOff>
      <xdr:row>0</xdr:row>
      <xdr:rowOff>0</xdr:rowOff>
    </xdr:from>
    <xdr:ext cx="1006133" cy="15832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8EF1942-7DF7-4DB0-9991-B5FB8681A0A9}"/>
            </a:ext>
          </a:extLst>
        </xdr:cNvPr>
        <xdr:cNvSpPr txBox="1"/>
      </xdr:nvSpPr>
      <xdr:spPr>
        <a:xfrm rot="19312093">
          <a:off x="8514297" y="0"/>
          <a:ext cx="1006133" cy="158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7976</xdr:colOff>
      <xdr:row>0</xdr:row>
      <xdr:rowOff>0</xdr:rowOff>
    </xdr:from>
    <xdr:ext cx="1013676" cy="18455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38A03B6-D0F6-49BF-8E99-DEF5FFDC7090}"/>
            </a:ext>
          </a:extLst>
        </xdr:cNvPr>
        <xdr:cNvSpPr txBox="1"/>
      </xdr:nvSpPr>
      <xdr:spPr>
        <a:xfrm rot="19280882">
          <a:off x="8764626" y="0"/>
          <a:ext cx="1013676" cy="184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34687</xdr:colOff>
      <xdr:row>0</xdr:row>
      <xdr:rowOff>0</xdr:rowOff>
    </xdr:from>
    <xdr:ext cx="978375" cy="167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2CAB8FE-9376-4DB1-84F9-241DE0A08AB9}"/>
            </a:ext>
          </a:extLst>
        </xdr:cNvPr>
        <xdr:cNvSpPr txBox="1"/>
      </xdr:nvSpPr>
      <xdr:spPr>
        <a:xfrm rot="19297414">
          <a:off x="9032637" y="0"/>
          <a:ext cx="978375" cy="167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14627</xdr:colOff>
      <xdr:row>0</xdr:row>
      <xdr:rowOff>0</xdr:rowOff>
    </xdr:from>
    <xdr:ext cx="1009401" cy="17891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7E794F1-1528-449B-961C-4E061D2A155E}"/>
            </a:ext>
          </a:extLst>
        </xdr:cNvPr>
        <xdr:cNvSpPr txBox="1"/>
      </xdr:nvSpPr>
      <xdr:spPr>
        <a:xfrm rot="19278948">
          <a:off x="9012577" y="0"/>
          <a:ext cx="1009401" cy="1789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6459</xdr:colOff>
      <xdr:row>0</xdr:row>
      <xdr:rowOff>0</xdr:rowOff>
    </xdr:from>
    <xdr:ext cx="968555" cy="17530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5B1CDDE-BA12-49FD-A280-D469EB2482F8}"/>
            </a:ext>
          </a:extLst>
        </xdr:cNvPr>
        <xdr:cNvSpPr txBox="1"/>
      </xdr:nvSpPr>
      <xdr:spPr>
        <a:xfrm rot="19304602">
          <a:off x="9258409" y="0"/>
          <a:ext cx="968555" cy="175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238100</xdr:colOff>
      <xdr:row>0</xdr:row>
      <xdr:rowOff>0</xdr:rowOff>
    </xdr:from>
    <xdr:ext cx="1000537" cy="16684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209B6DE-570E-4D18-BA09-DA77B0FDD973}"/>
            </a:ext>
          </a:extLst>
        </xdr:cNvPr>
        <xdr:cNvSpPr txBox="1"/>
      </xdr:nvSpPr>
      <xdr:spPr>
        <a:xfrm rot="19318239">
          <a:off x="9490050" y="0"/>
          <a:ext cx="1000537" cy="166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28</xdr:col>
      <xdr:colOff>237757</xdr:colOff>
      <xdr:row>0</xdr:row>
      <xdr:rowOff>0</xdr:rowOff>
    </xdr:from>
    <xdr:ext cx="1017888" cy="17218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32A0363-6343-4AD4-B603-5B08B0057763}"/>
            </a:ext>
          </a:extLst>
        </xdr:cNvPr>
        <xdr:cNvSpPr txBox="1"/>
      </xdr:nvSpPr>
      <xdr:spPr>
        <a:xfrm rot="19273940">
          <a:off x="9737357" y="0"/>
          <a:ext cx="1017888" cy="172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30</xdr:col>
      <xdr:colOff>227060</xdr:colOff>
      <xdr:row>0</xdr:row>
      <xdr:rowOff>0</xdr:rowOff>
    </xdr:from>
    <xdr:ext cx="1045283" cy="1589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DDDB9EC-35B0-4968-9E8D-A55E94699FE1}"/>
            </a:ext>
          </a:extLst>
        </xdr:cNvPr>
        <xdr:cNvSpPr txBox="1"/>
      </xdr:nvSpPr>
      <xdr:spPr>
        <a:xfrm rot="19308477">
          <a:off x="10218785" y="0"/>
          <a:ext cx="1045283" cy="158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235272</xdr:colOff>
      <xdr:row>0</xdr:row>
      <xdr:rowOff>0</xdr:rowOff>
    </xdr:from>
    <xdr:ext cx="1018883" cy="17948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C3C1B32-4F16-4C42-A0DA-C1221CBC1DCC}"/>
            </a:ext>
          </a:extLst>
        </xdr:cNvPr>
        <xdr:cNvSpPr txBox="1"/>
      </xdr:nvSpPr>
      <xdr:spPr>
        <a:xfrm rot="19294209">
          <a:off x="9982522" y="0"/>
          <a:ext cx="1018883" cy="179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31</xdr:col>
      <xdr:colOff>225803</xdr:colOff>
      <xdr:row>0</xdr:row>
      <xdr:rowOff>0</xdr:rowOff>
    </xdr:from>
    <xdr:ext cx="1011531" cy="1811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4D6A651-7D2A-4714-94F2-495AA0DD69DB}"/>
            </a:ext>
          </a:extLst>
        </xdr:cNvPr>
        <xdr:cNvSpPr txBox="1"/>
      </xdr:nvSpPr>
      <xdr:spPr>
        <a:xfrm rot="19290695">
          <a:off x="10465178" y="0"/>
          <a:ext cx="1011531" cy="181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34</xdr:col>
      <xdr:colOff>4851</xdr:colOff>
      <xdr:row>0</xdr:row>
      <xdr:rowOff>0</xdr:rowOff>
    </xdr:from>
    <xdr:ext cx="1010357" cy="18965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A6B4CB3-6B19-49DB-BB3A-DB91E42DEB7F}"/>
            </a:ext>
          </a:extLst>
        </xdr:cNvPr>
        <xdr:cNvSpPr txBox="1"/>
      </xdr:nvSpPr>
      <xdr:spPr>
        <a:xfrm rot="19268875">
          <a:off x="10990351" y="0"/>
          <a:ext cx="1010357" cy="189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11</xdr:col>
      <xdr:colOff>42221</xdr:colOff>
      <xdr:row>0</xdr:row>
      <xdr:rowOff>0</xdr:rowOff>
    </xdr:from>
    <xdr:ext cx="754358" cy="1795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6AA9C4A-3625-417A-8AD8-F98CF7ED605C}"/>
            </a:ext>
          </a:extLst>
        </xdr:cNvPr>
        <xdr:cNvSpPr txBox="1"/>
      </xdr:nvSpPr>
      <xdr:spPr>
        <a:xfrm rot="19295916">
          <a:off x="5331771" y="0"/>
          <a:ext cx="754358" cy="179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4621</xdr:colOff>
      <xdr:row>0</xdr:row>
      <xdr:rowOff>0</xdr:rowOff>
    </xdr:from>
    <xdr:ext cx="968946" cy="1691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14A3025-7545-4093-A227-C9497E0D921F}"/>
            </a:ext>
          </a:extLst>
        </xdr:cNvPr>
        <xdr:cNvSpPr txBox="1"/>
      </xdr:nvSpPr>
      <xdr:spPr>
        <a:xfrm rot="19255033">
          <a:off x="8265971" y="0"/>
          <a:ext cx="968946" cy="169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216180</xdr:colOff>
      <xdr:row>0</xdr:row>
      <xdr:rowOff>0</xdr:rowOff>
    </xdr:from>
    <xdr:ext cx="1038216" cy="1504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28CEEC-D5CC-413E-B19A-61227BFC6DF9}"/>
            </a:ext>
          </a:extLst>
        </xdr:cNvPr>
        <xdr:cNvSpPr txBox="1"/>
      </xdr:nvSpPr>
      <xdr:spPr>
        <a:xfrm rot="19304993">
          <a:off x="4638955" y="0"/>
          <a:ext cx="1038216" cy="150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3</xdr:col>
      <xdr:colOff>3951</xdr:colOff>
      <xdr:row>0</xdr:row>
      <xdr:rowOff>0</xdr:rowOff>
    </xdr:from>
    <xdr:ext cx="992211" cy="1557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0E7FDF0-5F82-4666-B4A1-5BF4210543FC}"/>
            </a:ext>
          </a:extLst>
        </xdr:cNvPr>
        <xdr:cNvSpPr txBox="1"/>
      </xdr:nvSpPr>
      <xdr:spPr>
        <a:xfrm rot="19319279">
          <a:off x="3931426" y="0"/>
          <a:ext cx="992211" cy="155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19203</xdr:colOff>
      <xdr:row>0</xdr:row>
      <xdr:rowOff>0</xdr:rowOff>
    </xdr:from>
    <xdr:ext cx="976470" cy="1626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9C198FF-6D82-41D8-A4B0-EE3C25028D21}"/>
            </a:ext>
          </a:extLst>
        </xdr:cNvPr>
        <xdr:cNvSpPr txBox="1"/>
      </xdr:nvSpPr>
      <xdr:spPr>
        <a:xfrm rot="19281436">
          <a:off x="4191153" y="0"/>
          <a:ext cx="976470" cy="162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8836</xdr:colOff>
      <xdr:row>0</xdr:row>
      <xdr:rowOff>0</xdr:rowOff>
    </xdr:from>
    <xdr:ext cx="996666" cy="1651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B883311-B7F6-40D9-BB09-D321E656BCDC}"/>
            </a:ext>
          </a:extLst>
        </xdr:cNvPr>
        <xdr:cNvSpPr txBox="1"/>
      </xdr:nvSpPr>
      <xdr:spPr>
        <a:xfrm rot="19276105">
          <a:off x="4431611" y="0"/>
          <a:ext cx="996666" cy="165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237575</xdr:colOff>
      <xdr:row>0</xdr:row>
      <xdr:rowOff>0</xdr:rowOff>
    </xdr:from>
    <xdr:ext cx="1007309" cy="16728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67EA751-1DC2-4A1A-BCBF-4141E204D8D5}"/>
            </a:ext>
          </a:extLst>
        </xdr:cNvPr>
        <xdr:cNvSpPr txBox="1"/>
      </xdr:nvSpPr>
      <xdr:spPr>
        <a:xfrm rot="19269395">
          <a:off x="4412700" y="0"/>
          <a:ext cx="1007309" cy="16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228934</xdr:colOff>
      <xdr:row>0</xdr:row>
      <xdr:rowOff>0</xdr:rowOff>
    </xdr:from>
    <xdr:ext cx="1026414" cy="1713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219A3F6-0A67-4DA1-BD64-97D67E7330B3}"/>
            </a:ext>
          </a:extLst>
        </xdr:cNvPr>
        <xdr:cNvSpPr txBox="1"/>
      </xdr:nvSpPr>
      <xdr:spPr>
        <a:xfrm rot="19283153">
          <a:off x="4896184" y="0"/>
          <a:ext cx="1026414" cy="171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32678</xdr:colOff>
      <xdr:row>0</xdr:row>
      <xdr:rowOff>0</xdr:rowOff>
    </xdr:from>
    <xdr:ext cx="979883" cy="17309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13B580-185E-42D0-BF1E-42BAD0CF3788}"/>
            </a:ext>
          </a:extLst>
        </xdr:cNvPr>
        <xdr:cNvSpPr txBox="1"/>
      </xdr:nvSpPr>
      <xdr:spPr>
        <a:xfrm rot="19280942">
          <a:off x="5192053" y="0"/>
          <a:ext cx="979883" cy="17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6135</xdr:colOff>
      <xdr:row>0</xdr:row>
      <xdr:rowOff>0</xdr:rowOff>
    </xdr:from>
    <xdr:ext cx="1012051" cy="16746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C2E3495-74B6-4AEF-BABD-0C21FEEB065D}"/>
            </a:ext>
          </a:extLst>
        </xdr:cNvPr>
        <xdr:cNvSpPr txBox="1"/>
      </xdr:nvSpPr>
      <xdr:spPr>
        <a:xfrm rot="19276248">
          <a:off x="5171860" y="0"/>
          <a:ext cx="1012051" cy="1674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7018</xdr:colOff>
      <xdr:row>0</xdr:row>
      <xdr:rowOff>0</xdr:rowOff>
    </xdr:from>
    <xdr:ext cx="1018881" cy="19153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A9F3F9C-98EC-49F7-8AE1-0F45C8C28A01}"/>
            </a:ext>
          </a:extLst>
        </xdr:cNvPr>
        <xdr:cNvSpPr txBox="1"/>
      </xdr:nvSpPr>
      <xdr:spPr>
        <a:xfrm rot="19294304">
          <a:off x="5420393" y="0"/>
          <a:ext cx="1018881" cy="19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993531" cy="17304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D89F30C-C929-46B8-BAC2-A6656B5E3D6E}"/>
            </a:ext>
          </a:extLst>
        </xdr:cNvPr>
        <xdr:cNvSpPr txBox="1"/>
      </xdr:nvSpPr>
      <xdr:spPr>
        <a:xfrm rot="19310958">
          <a:off x="5657850" y="0"/>
          <a:ext cx="993531" cy="173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232111</xdr:colOff>
      <xdr:row>0</xdr:row>
      <xdr:rowOff>0</xdr:rowOff>
    </xdr:from>
    <xdr:ext cx="1022179" cy="16503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978B89-95BB-4BD1-A120-877B8C575806}"/>
            </a:ext>
          </a:extLst>
        </xdr:cNvPr>
        <xdr:cNvSpPr txBox="1"/>
      </xdr:nvSpPr>
      <xdr:spPr>
        <a:xfrm rot="19289820">
          <a:off x="5645486" y="0"/>
          <a:ext cx="1022179" cy="1650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1051664" cy="20062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EF9AD84-A5D5-4EDA-944C-B516E0E97507}"/>
            </a:ext>
          </a:extLst>
        </xdr:cNvPr>
        <xdr:cNvSpPr txBox="1"/>
      </xdr:nvSpPr>
      <xdr:spPr>
        <a:xfrm rot="19305840">
          <a:off x="5657850" y="0"/>
          <a:ext cx="1051664" cy="200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12</xdr:col>
      <xdr:colOff>29797</xdr:colOff>
      <xdr:row>0</xdr:row>
      <xdr:rowOff>0</xdr:rowOff>
    </xdr:from>
    <xdr:ext cx="983966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7ACF313-47AE-433F-B718-A97501B5DBAE}"/>
            </a:ext>
          </a:extLst>
        </xdr:cNvPr>
        <xdr:cNvSpPr txBox="1"/>
      </xdr:nvSpPr>
      <xdr:spPr>
        <a:xfrm rot="19302601">
          <a:off x="6179772" y="0"/>
          <a:ext cx="98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3432</xdr:colOff>
      <xdr:row>0</xdr:row>
      <xdr:rowOff>0</xdr:rowOff>
    </xdr:from>
    <xdr:ext cx="1016852" cy="15671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03BA7CF-D48F-4DCF-A39F-296FA8D92358}"/>
            </a:ext>
          </a:extLst>
        </xdr:cNvPr>
        <xdr:cNvSpPr txBox="1"/>
      </xdr:nvSpPr>
      <xdr:spPr>
        <a:xfrm rot="19285021">
          <a:off x="6159757" y="0"/>
          <a:ext cx="1016852" cy="156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8077</xdr:colOff>
      <xdr:row>0</xdr:row>
      <xdr:rowOff>0</xdr:rowOff>
    </xdr:from>
    <xdr:ext cx="999221" cy="15053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9D3356C-5644-4898-B52E-EDC8AA1A3CBA}"/>
            </a:ext>
          </a:extLst>
        </xdr:cNvPr>
        <xdr:cNvSpPr txBox="1"/>
      </xdr:nvSpPr>
      <xdr:spPr>
        <a:xfrm rot="19292391">
          <a:off x="6164402" y="0"/>
          <a:ext cx="999221" cy="150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47402</xdr:colOff>
      <xdr:row>0</xdr:row>
      <xdr:rowOff>0</xdr:rowOff>
    </xdr:from>
    <xdr:ext cx="891437" cy="1925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3217B85-71E4-4A88-99DB-CD8E05CBCB91}"/>
            </a:ext>
          </a:extLst>
        </xdr:cNvPr>
        <xdr:cNvSpPr txBox="1"/>
      </xdr:nvSpPr>
      <xdr:spPr>
        <a:xfrm rot="19291221">
          <a:off x="6451377" y="0"/>
          <a:ext cx="891437" cy="192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25175</xdr:colOff>
      <xdr:row>0</xdr:row>
      <xdr:rowOff>0</xdr:rowOff>
    </xdr:from>
    <xdr:ext cx="1004072" cy="1837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8B35EE6-4CC1-4380-AB6E-888B2B66E349}"/>
            </a:ext>
          </a:extLst>
        </xdr:cNvPr>
        <xdr:cNvSpPr txBox="1"/>
      </xdr:nvSpPr>
      <xdr:spPr>
        <a:xfrm rot="19299119">
          <a:off x="6676800" y="0"/>
          <a:ext cx="1004072" cy="18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222388</xdr:colOff>
      <xdr:row>0</xdr:row>
      <xdr:rowOff>0</xdr:rowOff>
    </xdr:from>
    <xdr:ext cx="984829" cy="15711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D9D34C3-7FE7-4F0A-A8AC-F141BD572DA8}"/>
            </a:ext>
          </a:extLst>
        </xdr:cNvPr>
        <xdr:cNvSpPr txBox="1"/>
      </xdr:nvSpPr>
      <xdr:spPr>
        <a:xfrm rot="19300247">
          <a:off x="6867663" y="0"/>
          <a:ext cx="984829" cy="15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 </a:t>
          </a:r>
        </a:p>
      </xdr:txBody>
    </xdr:sp>
    <xdr:clientData/>
  </xdr:oneCellAnchor>
  <xdr:oneCellAnchor>
    <xdr:from>
      <xdr:col>16</xdr:col>
      <xdr:colOff>12954</xdr:colOff>
      <xdr:row>0</xdr:row>
      <xdr:rowOff>0</xdr:rowOff>
    </xdr:from>
    <xdr:ext cx="1008372" cy="1823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41B33CF-E31C-4B1B-B163-D22A4B86F734}"/>
            </a:ext>
          </a:extLst>
        </xdr:cNvPr>
        <xdr:cNvSpPr txBox="1"/>
      </xdr:nvSpPr>
      <xdr:spPr>
        <a:xfrm rot="19286595">
          <a:off x="7153529" y="0"/>
          <a:ext cx="1008372" cy="182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3889</xdr:colOff>
      <xdr:row>0</xdr:row>
      <xdr:rowOff>0</xdr:rowOff>
    </xdr:from>
    <xdr:ext cx="101262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029756C-0F59-44CA-8FD7-B374058BD055}"/>
            </a:ext>
          </a:extLst>
        </xdr:cNvPr>
        <xdr:cNvSpPr txBox="1"/>
      </xdr:nvSpPr>
      <xdr:spPr>
        <a:xfrm rot="19292509">
          <a:off x="7398464" y="0"/>
          <a:ext cx="1012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16</xdr:col>
      <xdr:colOff>233651</xdr:colOff>
      <xdr:row>0</xdr:row>
      <xdr:rowOff>0</xdr:rowOff>
    </xdr:from>
    <xdr:ext cx="1020001" cy="1686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D8945FD-114A-4FEB-8428-1F6C1BBAA267}"/>
            </a:ext>
          </a:extLst>
        </xdr:cNvPr>
        <xdr:cNvSpPr txBox="1"/>
      </xdr:nvSpPr>
      <xdr:spPr>
        <a:xfrm rot="19278840">
          <a:off x="7380576" y="0"/>
          <a:ext cx="1020001" cy="168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225696</xdr:colOff>
      <xdr:row>0</xdr:row>
      <xdr:rowOff>0</xdr:rowOff>
    </xdr:from>
    <xdr:ext cx="1037949" cy="18396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41E308E-B8F0-4941-A0BC-A4050DB71D75}"/>
            </a:ext>
          </a:extLst>
        </xdr:cNvPr>
        <xdr:cNvSpPr txBox="1"/>
      </xdr:nvSpPr>
      <xdr:spPr>
        <a:xfrm rot="19300214">
          <a:off x="7617096" y="0"/>
          <a:ext cx="1037949" cy="183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19</xdr:col>
      <xdr:colOff>8934</xdr:colOff>
      <xdr:row>0</xdr:row>
      <xdr:rowOff>0</xdr:rowOff>
    </xdr:from>
    <xdr:ext cx="1014748" cy="17279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FCB26B0-359B-4061-A801-F2DC251C233E}"/>
            </a:ext>
          </a:extLst>
        </xdr:cNvPr>
        <xdr:cNvSpPr txBox="1"/>
      </xdr:nvSpPr>
      <xdr:spPr>
        <a:xfrm rot="19275366">
          <a:off x="7898809" y="0"/>
          <a:ext cx="1014748" cy="17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20</xdr:col>
      <xdr:colOff>6924</xdr:colOff>
      <xdr:row>0</xdr:row>
      <xdr:rowOff>0</xdr:rowOff>
    </xdr:from>
    <xdr:ext cx="1009436" cy="18853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69AE974-E927-4753-BD09-3338CCDB9A90}"/>
            </a:ext>
          </a:extLst>
        </xdr:cNvPr>
        <xdr:cNvSpPr txBox="1"/>
      </xdr:nvSpPr>
      <xdr:spPr>
        <a:xfrm rot="19276154">
          <a:off x="8144449" y="0"/>
          <a:ext cx="1009436" cy="188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6170</xdr:colOff>
      <xdr:row>0</xdr:row>
      <xdr:rowOff>0</xdr:rowOff>
    </xdr:from>
    <xdr:ext cx="1028366" cy="19430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A561491-75FD-497A-8FE3-E2A348FEC5E5}"/>
            </a:ext>
          </a:extLst>
        </xdr:cNvPr>
        <xdr:cNvSpPr txBox="1"/>
      </xdr:nvSpPr>
      <xdr:spPr>
        <a:xfrm rot="19303353">
          <a:off x="8391345" y="0"/>
          <a:ext cx="1028366" cy="194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2832</xdr:colOff>
      <xdr:row>0</xdr:row>
      <xdr:rowOff>0</xdr:rowOff>
    </xdr:from>
    <xdr:ext cx="1015769" cy="16452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5899527-5180-4014-84A4-FDA6B7CDFF36}"/>
            </a:ext>
          </a:extLst>
        </xdr:cNvPr>
        <xdr:cNvSpPr txBox="1"/>
      </xdr:nvSpPr>
      <xdr:spPr>
        <a:xfrm rot="19288646">
          <a:off x="8632482" y="0"/>
          <a:ext cx="1015769" cy="1645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11647</xdr:colOff>
      <xdr:row>0</xdr:row>
      <xdr:rowOff>0</xdr:rowOff>
    </xdr:from>
    <xdr:ext cx="1006133" cy="15832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6173D96-E974-4AAA-BDB2-DA685DA83D85}"/>
            </a:ext>
          </a:extLst>
        </xdr:cNvPr>
        <xdr:cNvSpPr txBox="1"/>
      </xdr:nvSpPr>
      <xdr:spPr>
        <a:xfrm rot="19312093">
          <a:off x="9133422" y="0"/>
          <a:ext cx="1006133" cy="158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7976</xdr:colOff>
      <xdr:row>0</xdr:row>
      <xdr:rowOff>0</xdr:rowOff>
    </xdr:from>
    <xdr:ext cx="1013676" cy="18455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65ECB43-F1E3-4D3F-BF2C-3848A45703C8}"/>
            </a:ext>
          </a:extLst>
        </xdr:cNvPr>
        <xdr:cNvSpPr txBox="1"/>
      </xdr:nvSpPr>
      <xdr:spPr>
        <a:xfrm rot="19280882">
          <a:off x="9383751" y="0"/>
          <a:ext cx="1013676" cy="184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34687</xdr:colOff>
      <xdr:row>0</xdr:row>
      <xdr:rowOff>0</xdr:rowOff>
    </xdr:from>
    <xdr:ext cx="978375" cy="167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A6FC48A-359B-46E1-876C-4D792EEA79AE}"/>
            </a:ext>
          </a:extLst>
        </xdr:cNvPr>
        <xdr:cNvSpPr txBox="1"/>
      </xdr:nvSpPr>
      <xdr:spPr>
        <a:xfrm rot="19297414">
          <a:off x="9651762" y="0"/>
          <a:ext cx="978375" cy="167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14627</xdr:colOff>
      <xdr:row>0</xdr:row>
      <xdr:rowOff>0</xdr:rowOff>
    </xdr:from>
    <xdr:ext cx="1009401" cy="17891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A1DD1BC-3A53-4CAE-8D3A-F6AAA83903C5}"/>
            </a:ext>
          </a:extLst>
        </xdr:cNvPr>
        <xdr:cNvSpPr txBox="1"/>
      </xdr:nvSpPr>
      <xdr:spPr>
        <a:xfrm rot="19278948">
          <a:off x="9631702" y="0"/>
          <a:ext cx="1009401" cy="1789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6459</xdr:colOff>
      <xdr:row>0</xdr:row>
      <xdr:rowOff>0</xdr:rowOff>
    </xdr:from>
    <xdr:ext cx="968555" cy="17530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4BB99ED-3E2E-470A-B037-FA9E94194A92}"/>
            </a:ext>
          </a:extLst>
        </xdr:cNvPr>
        <xdr:cNvSpPr txBox="1"/>
      </xdr:nvSpPr>
      <xdr:spPr>
        <a:xfrm rot="19304602">
          <a:off x="9877534" y="0"/>
          <a:ext cx="968555" cy="175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238100</xdr:colOff>
      <xdr:row>0</xdr:row>
      <xdr:rowOff>0</xdr:rowOff>
    </xdr:from>
    <xdr:ext cx="1000537" cy="16684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C34DC57-9E43-45C3-8CBD-32E6BE4101C2}"/>
            </a:ext>
          </a:extLst>
        </xdr:cNvPr>
        <xdr:cNvSpPr txBox="1"/>
      </xdr:nvSpPr>
      <xdr:spPr>
        <a:xfrm rot="19318239">
          <a:off x="10109175" y="0"/>
          <a:ext cx="1000537" cy="166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28</xdr:col>
      <xdr:colOff>237757</xdr:colOff>
      <xdr:row>0</xdr:row>
      <xdr:rowOff>0</xdr:rowOff>
    </xdr:from>
    <xdr:ext cx="1017888" cy="17218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BB3622B-E184-4876-8CA2-C16C5E45E50B}"/>
            </a:ext>
          </a:extLst>
        </xdr:cNvPr>
        <xdr:cNvSpPr txBox="1"/>
      </xdr:nvSpPr>
      <xdr:spPr>
        <a:xfrm rot="19273940">
          <a:off x="10356482" y="0"/>
          <a:ext cx="1017888" cy="172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30</xdr:col>
      <xdr:colOff>227060</xdr:colOff>
      <xdr:row>0</xdr:row>
      <xdr:rowOff>0</xdr:rowOff>
    </xdr:from>
    <xdr:ext cx="1045283" cy="1589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400EFFA8-35E3-4E73-A954-548DD4FF6E39}"/>
            </a:ext>
          </a:extLst>
        </xdr:cNvPr>
        <xdr:cNvSpPr txBox="1"/>
      </xdr:nvSpPr>
      <xdr:spPr>
        <a:xfrm rot="19308477">
          <a:off x="10837910" y="0"/>
          <a:ext cx="1045283" cy="158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235272</xdr:colOff>
      <xdr:row>0</xdr:row>
      <xdr:rowOff>0</xdr:rowOff>
    </xdr:from>
    <xdr:ext cx="1018883" cy="17948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04FE753-8E19-4AB4-96C6-A3C6B5ECE5A4}"/>
            </a:ext>
          </a:extLst>
        </xdr:cNvPr>
        <xdr:cNvSpPr txBox="1"/>
      </xdr:nvSpPr>
      <xdr:spPr>
        <a:xfrm rot="19294209">
          <a:off x="10601647" y="0"/>
          <a:ext cx="1018883" cy="179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31</xdr:col>
      <xdr:colOff>225803</xdr:colOff>
      <xdr:row>0</xdr:row>
      <xdr:rowOff>0</xdr:rowOff>
    </xdr:from>
    <xdr:ext cx="1011531" cy="1811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21CC68A-CAE6-48E0-BF37-AA0752E5F8A6}"/>
            </a:ext>
          </a:extLst>
        </xdr:cNvPr>
        <xdr:cNvSpPr txBox="1"/>
      </xdr:nvSpPr>
      <xdr:spPr>
        <a:xfrm rot="19290695">
          <a:off x="11084303" y="0"/>
          <a:ext cx="1011531" cy="181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34</xdr:col>
      <xdr:colOff>4851</xdr:colOff>
      <xdr:row>0</xdr:row>
      <xdr:rowOff>0</xdr:rowOff>
    </xdr:from>
    <xdr:ext cx="1010357" cy="18965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55E0F70-5700-49F2-A366-925644E61B8D}"/>
            </a:ext>
          </a:extLst>
        </xdr:cNvPr>
        <xdr:cNvSpPr txBox="1"/>
      </xdr:nvSpPr>
      <xdr:spPr>
        <a:xfrm rot="19268875">
          <a:off x="11609476" y="0"/>
          <a:ext cx="1010357" cy="189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11</xdr:col>
      <xdr:colOff>42221</xdr:colOff>
      <xdr:row>0</xdr:row>
      <xdr:rowOff>0</xdr:rowOff>
    </xdr:from>
    <xdr:ext cx="754358" cy="1795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6BFCAFA-7407-4019-8A8C-5553D4DAA9B4}"/>
            </a:ext>
          </a:extLst>
        </xdr:cNvPr>
        <xdr:cNvSpPr txBox="1"/>
      </xdr:nvSpPr>
      <xdr:spPr>
        <a:xfrm rot="19295916">
          <a:off x="5950896" y="0"/>
          <a:ext cx="754358" cy="179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4621</xdr:colOff>
      <xdr:row>0</xdr:row>
      <xdr:rowOff>0</xdr:rowOff>
    </xdr:from>
    <xdr:ext cx="968946" cy="1691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EC48B8B-1279-4F52-819F-E6094804EA61}"/>
            </a:ext>
          </a:extLst>
        </xdr:cNvPr>
        <xdr:cNvSpPr txBox="1"/>
      </xdr:nvSpPr>
      <xdr:spPr>
        <a:xfrm rot="19255033">
          <a:off x="8885096" y="0"/>
          <a:ext cx="968946" cy="169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216180</xdr:colOff>
      <xdr:row>0</xdr:row>
      <xdr:rowOff>0</xdr:rowOff>
    </xdr:from>
    <xdr:ext cx="1038216" cy="1504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AC361C-8A09-4241-9C9B-E25DD6EF50A5}"/>
            </a:ext>
          </a:extLst>
        </xdr:cNvPr>
        <xdr:cNvSpPr txBox="1"/>
      </xdr:nvSpPr>
      <xdr:spPr>
        <a:xfrm rot="19304993">
          <a:off x="3372130" y="0"/>
          <a:ext cx="1038216" cy="150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3</xdr:col>
      <xdr:colOff>3951</xdr:colOff>
      <xdr:row>0</xdr:row>
      <xdr:rowOff>0</xdr:rowOff>
    </xdr:from>
    <xdr:ext cx="992211" cy="1557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ABAC938-48FC-4901-A4BA-5AD86301D72E}"/>
            </a:ext>
          </a:extLst>
        </xdr:cNvPr>
        <xdr:cNvSpPr txBox="1"/>
      </xdr:nvSpPr>
      <xdr:spPr>
        <a:xfrm rot="19319279">
          <a:off x="2664601" y="0"/>
          <a:ext cx="992211" cy="155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19203</xdr:colOff>
      <xdr:row>0</xdr:row>
      <xdr:rowOff>0</xdr:rowOff>
    </xdr:from>
    <xdr:ext cx="976470" cy="1626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638BA7D-EF93-4DA6-85B5-917477EC115B}"/>
            </a:ext>
          </a:extLst>
        </xdr:cNvPr>
        <xdr:cNvSpPr txBox="1"/>
      </xdr:nvSpPr>
      <xdr:spPr>
        <a:xfrm rot="19281436">
          <a:off x="2924328" y="0"/>
          <a:ext cx="976470" cy="162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8836</xdr:colOff>
      <xdr:row>0</xdr:row>
      <xdr:rowOff>0</xdr:rowOff>
    </xdr:from>
    <xdr:ext cx="996666" cy="1651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A96D1B9-908A-4776-B3F0-CBE1C22B86DB}"/>
            </a:ext>
          </a:extLst>
        </xdr:cNvPr>
        <xdr:cNvSpPr txBox="1"/>
      </xdr:nvSpPr>
      <xdr:spPr>
        <a:xfrm rot="19276105">
          <a:off x="3164786" y="0"/>
          <a:ext cx="996666" cy="165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237575</xdr:colOff>
      <xdr:row>0</xdr:row>
      <xdr:rowOff>0</xdr:rowOff>
    </xdr:from>
    <xdr:ext cx="1007309" cy="16728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FD7C003-9AE3-4C51-B05F-5973054DEEDB}"/>
            </a:ext>
          </a:extLst>
        </xdr:cNvPr>
        <xdr:cNvSpPr txBox="1"/>
      </xdr:nvSpPr>
      <xdr:spPr>
        <a:xfrm rot="19269395">
          <a:off x="3145875" y="0"/>
          <a:ext cx="1007309" cy="16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228934</xdr:colOff>
      <xdr:row>0</xdr:row>
      <xdr:rowOff>0</xdr:rowOff>
    </xdr:from>
    <xdr:ext cx="1026414" cy="1713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F9BA7E1-A175-4DA1-AC64-E056D98E894E}"/>
            </a:ext>
          </a:extLst>
        </xdr:cNvPr>
        <xdr:cNvSpPr txBox="1"/>
      </xdr:nvSpPr>
      <xdr:spPr>
        <a:xfrm rot="19283153">
          <a:off x="3629359" y="0"/>
          <a:ext cx="1026414" cy="171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32678</xdr:colOff>
      <xdr:row>0</xdr:row>
      <xdr:rowOff>0</xdr:rowOff>
    </xdr:from>
    <xdr:ext cx="979883" cy="17309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2AAED18-7095-4C53-A111-15486737BF02}"/>
            </a:ext>
          </a:extLst>
        </xdr:cNvPr>
        <xdr:cNvSpPr txBox="1"/>
      </xdr:nvSpPr>
      <xdr:spPr>
        <a:xfrm rot="19280942">
          <a:off x="3925228" y="0"/>
          <a:ext cx="979883" cy="17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6135</xdr:colOff>
      <xdr:row>0</xdr:row>
      <xdr:rowOff>0</xdr:rowOff>
    </xdr:from>
    <xdr:ext cx="1012051" cy="16746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BE6E5A2-5B72-49A9-AF46-11A730AFADCD}"/>
            </a:ext>
          </a:extLst>
        </xdr:cNvPr>
        <xdr:cNvSpPr txBox="1"/>
      </xdr:nvSpPr>
      <xdr:spPr>
        <a:xfrm rot="19276248">
          <a:off x="3905035" y="0"/>
          <a:ext cx="1012051" cy="1674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7018</xdr:colOff>
      <xdr:row>0</xdr:row>
      <xdr:rowOff>0</xdr:rowOff>
    </xdr:from>
    <xdr:ext cx="1018881" cy="19153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02AF083-E072-4B92-B975-B0414CD87CAB}"/>
            </a:ext>
          </a:extLst>
        </xdr:cNvPr>
        <xdr:cNvSpPr txBox="1"/>
      </xdr:nvSpPr>
      <xdr:spPr>
        <a:xfrm rot="19294304">
          <a:off x="4153568" y="0"/>
          <a:ext cx="1018881" cy="19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993531" cy="17304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B138451-6FDE-44FB-A98B-7BAB724EC821}"/>
            </a:ext>
          </a:extLst>
        </xdr:cNvPr>
        <xdr:cNvSpPr txBox="1"/>
      </xdr:nvSpPr>
      <xdr:spPr>
        <a:xfrm rot="19310958">
          <a:off x="4391025" y="0"/>
          <a:ext cx="993531" cy="173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232111</xdr:colOff>
      <xdr:row>0</xdr:row>
      <xdr:rowOff>0</xdr:rowOff>
    </xdr:from>
    <xdr:ext cx="1022179" cy="16503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CBFC8B6-5808-4FBF-88D2-11C818A338BB}"/>
            </a:ext>
          </a:extLst>
        </xdr:cNvPr>
        <xdr:cNvSpPr txBox="1"/>
      </xdr:nvSpPr>
      <xdr:spPr>
        <a:xfrm rot="19289820">
          <a:off x="4378661" y="0"/>
          <a:ext cx="1022179" cy="1650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1051664" cy="20062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55DFB42-1E43-4A1C-9CEC-EEAA54F7F9B5}"/>
            </a:ext>
          </a:extLst>
        </xdr:cNvPr>
        <xdr:cNvSpPr txBox="1"/>
      </xdr:nvSpPr>
      <xdr:spPr>
        <a:xfrm rot="19305840">
          <a:off x="4391025" y="0"/>
          <a:ext cx="1051664" cy="200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12</xdr:col>
      <xdr:colOff>29797</xdr:colOff>
      <xdr:row>0</xdr:row>
      <xdr:rowOff>0</xdr:rowOff>
    </xdr:from>
    <xdr:ext cx="983966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0260C7F-6C1C-4613-AC1C-F1A4D9AC2FA9}"/>
            </a:ext>
          </a:extLst>
        </xdr:cNvPr>
        <xdr:cNvSpPr txBox="1"/>
      </xdr:nvSpPr>
      <xdr:spPr>
        <a:xfrm rot="19302601">
          <a:off x="4912947" y="0"/>
          <a:ext cx="98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3432</xdr:colOff>
      <xdr:row>0</xdr:row>
      <xdr:rowOff>0</xdr:rowOff>
    </xdr:from>
    <xdr:ext cx="1016852" cy="15671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274359A-D815-4131-AF60-02FCD149DBDC}"/>
            </a:ext>
          </a:extLst>
        </xdr:cNvPr>
        <xdr:cNvSpPr txBox="1"/>
      </xdr:nvSpPr>
      <xdr:spPr>
        <a:xfrm rot="19285021">
          <a:off x="4892932" y="0"/>
          <a:ext cx="1016852" cy="156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8077</xdr:colOff>
      <xdr:row>0</xdr:row>
      <xdr:rowOff>0</xdr:rowOff>
    </xdr:from>
    <xdr:ext cx="999221" cy="15053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0C8DFA1-7C60-4DEB-80C4-D2EC242AE5E1}"/>
            </a:ext>
          </a:extLst>
        </xdr:cNvPr>
        <xdr:cNvSpPr txBox="1"/>
      </xdr:nvSpPr>
      <xdr:spPr>
        <a:xfrm rot="19292391">
          <a:off x="4897577" y="0"/>
          <a:ext cx="999221" cy="150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47402</xdr:colOff>
      <xdr:row>0</xdr:row>
      <xdr:rowOff>0</xdr:rowOff>
    </xdr:from>
    <xdr:ext cx="891437" cy="1925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757EF64-8ACC-4CD7-9A47-8B0B41DF557B}"/>
            </a:ext>
          </a:extLst>
        </xdr:cNvPr>
        <xdr:cNvSpPr txBox="1"/>
      </xdr:nvSpPr>
      <xdr:spPr>
        <a:xfrm rot="19291221">
          <a:off x="5184552" y="0"/>
          <a:ext cx="891437" cy="192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25175</xdr:colOff>
      <xdr:row>0</xdr:row>
      <xdr:rowOff>0</xdr:rowOff>
    </xdr:from>
    <xdr:ext cx="1004072" cy="1837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D9F3297-16A1-4F20-B3D3-37AC05E54C73}"/>
            </a:ext>
          </a:extLst>
        </xdr:cNvPr>
        <xdr:cNvSpPr txBox="1"/>
      </xdr:nvSpPr>
      <xdr:spPr>
        <a:xfrm rot="19299119">
          <a:off x="5409975" y="0"/>
          <a:ext cx="1004072" cy="18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222388</xdr:colOff>
      <xdr:row>0</xdr:row>
      <xdr:rowOff>0</xdr:rowOff>
    </xdr:from>
    <xdr:ext cx="984829" cy="15711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E32D8AF-1CC9-4A96-9FEA-DF64A9C40271}"/>
            </a:ext>
          </a:extLst>
        </xdr:cNvPr>
        <xdr:cNvSpPr txBox="1"/>
      </xdr:nvSpPr>
      <xdr:spPr>
        <a:xfrm rot="19300247">
          <a:off x="5600838" y="0"/>
          <a:ext cx="984829" cy="15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 </a:t>
          </a:r>
        </a:p>
      </xdr:txBody>
    </xdr:sp>
    <xdr:clientData/>
  </xdr:oneCellAnchor>
  <xdr:oneCellAnchor>
    <xdr:from>
      <xdr:col>16</xdr:col>
      <xdr:colOff>12954</xdr:colOff>
      <xdr:row>0</xdr:row>
      <xdr:rowOff>0</xdr:rowOff>
    </xdr:from>
    <xdr:ext cx="1008372" cy="1823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999F207-D2AF-4E95-A4B7-56C0E078A004}"/>
            </a:ext>
          </a:extLst>
        </xdr:cNvPr>
        <xdr:cNvSpPr txBox="1"/>
      </xdr:nvSpPr>
      <xdr:spPr>
        <a:xfrm rot="19286595">
          <a:off x="5886704" y="0"/>
          <a:ext cx="1008372" cy="182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3889</xdr:colOff>
      <xdr:row>0</xdr:row>
      <xdr:rowOff>0</xdr:rowOff>
    </xdr:from>
    <xdr:ext cx="101262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FF1DBB6-EEC8-4A69-8BA8-AF0517C8A0B5}"/>
            </a:ext>
          </a:extLst>
        </xdr:cNvPr>
        <xdr:cNvSpPr txBox="1"/>
      </xdr:nvSpPr>
      <xdr:spPr>
        <a:xfrm rot="19292509">
          <a:off x="6131639" y="0"/>
          <a:ext cx="1012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16</xdr:col>
      <xdr:colOff>233651</xdr:colOff>
      <xdr:row>0</xdr:row>
      <xdr:rowOff>0</xdr:rowOff>
    </xdr:from>
    <xdr:ext cx="1020001" cy="1686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EC20446-1021-4F0A-B7AA-512199027DA0}"/>
            </a:ext>
          </a:extLst>
        </xdr:cNvPr>
        <xdr:cNvSpPr txBox="1"/>
      </xdr:nvSpPr>
      <xdr:spPr>
        <a:xfrm rot="19278840">
          <a:off x="6113751" y="0"/>
          <a:ext cx="1020001" cy="168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225696</xdr:colOff>
      <xdr:row>0</xdr:row>
      <xdr:rowOff>0</xdr:rowOff>
    </xdr:from>
    <xdr:ext cx="1037949" cy="18396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419B6AB-238C-4FB4-B319-030DA9B230D3}"/>
            </a:ext>
          </a:extLst>
        </xdr:cNvPr>
        <xdr:cNvSpPr txBox="1"/>
      </xdr:nvSpPr>
      <xdr:spPr>
        <a:xfrm rot="19300214">
          <a:off x="6350271" y="0"/>
          <a:ext cx="1037949" cy="183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19</xdr:col>
      <xdr:colOff>8934</xdr:colOff>
      <xdr:row>0</xdr:row>
      <xdr:rowOff>0</xdr:rowOff>
    </xdr:from>
    <xdr:ext cx="1014748" cy="17279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AB8B503-C8CD-42F1-82CE-6080BAC139ED}"/>
            </a:ext>
          </a:extLst>
        </xdr:cNvPr>
        <xdr:cNvSpPr txBox="1"/>
      </xdr:nvSpPr>
      <xdr:spPr>
        <a:xfrm rot="19275366">
          <a:off x="6631984" y="0"/>
          <a:ext cx="1014748" cy="17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20</xdr:col>
      <xdr:colOff>6924</xdr:colOff>
      <xdr:row>0</xdr:row>
      <xdr:rowOff>0</xdr:rowOff>
    </xdr:from>
    <xdr:ext cx="1009436" cy="18853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7FA6E9E-202F-4C94-BE29-2A695EC25F00}"/>
            </a:ext>
          </a:extLst>
        </xdr:cNvPr>
        <xdr:cNvSpPr txBox="1"/>
      </xdr:nvSpPr>
      <xdr:spPr>
        <a:xfrm rot="19276154">
          <a:off x="6877624" y="0"/>
          <a:ext cx="1009436" cy="188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6170</xdr:colOff>
      <xdr:row>0</xdr:row>
      <xdr:rowOff>0</xdr:rowOff>
    </xdr:from>
    <xdr:ext cx="1028366" cy="19430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BB9A131-D0BA-43B5-8B11-E836D0D1DA50}"/>
            </a:ext>
          </a:extLst>
        </xdr:cNvPr>
        <xdr:cNvSpPr txBox="1"/>
      </xdr:nvSpPr>
      <xdr:spPr>
        <a:xfrm rot="19303353">
          <a:off x="7124520" y="0"/>
          <a:ext cx="1028366" cy="194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2832</xdr:colOff>
      <xdr:row>0</xdr:row>
      <xdr:rowOff>0</xdr:rowOff>
    </xdr:from>
    <xdr:ext cx="1015769" cy="16452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4C70AA5-ED69-4CD7-9715-AEBACFF6580C}"/>
            </a:ext>
          </a:extLst>
        </xdr:cNvPr>
        <xdr:cNvSpPr txBox="1"/>
      </xdr:nvSpPr>
      <xdr:spPr>
        <a:xfrm rot="19288646">
          <a:off x="7365657" y="0"/>
          <a:ext cx="1015769" cy="1645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11647</xdr:colOff>
      <xdr:row>0</xdr:row>
      <xdr:rowOff>0</xdr:rowOff>
    </xdr:from>
    <xdr:ext cx="1006133" cy="15832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223AADC-126D-4E2B-B124-2A53EE44D286}"/>
            </a:ext>
          </a:extLst>
        </xdr:cNvPr>
        <xdr:cNvSpPr txBox="1"/>
      </xdr:nvSpPr>
      <xdr:spPr>
        <a:xfrm rot="19312093">
          <a:off x="7866597" y="0"/>
          <a:ext cx="1006133" cy="158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7976</xdr:colOff>
      <xdr:row>0</xdr:row>
      <xdr:rowOff>0</xdr:rowOff>
    </xdr:from>
    <xdr:ext cx="1013676" cy="18455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6E2A919-55A3-4475-ABCB-51A8B2911DF8}"/>
            </a:ext>
          </a:extLst>
        </xdr:cNvPr>
        <xdr:cNvSpPr txBox="1"/>
      </xdr:nvSpPr>
      <xdr:spPr>
        <a:xfrm rot="19280882">
          <a:off x="8116926" y="0"/>
          <a:ext cx="1013676" cy="184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34687</xdr:colOff>
      <xdr:row>0</xdr:row>
      <xdr:rowOff>0</xdr:rowOff>
    </xdr:from>
    <xdr:ext cx="978375" cy="167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6602642-F503-4613-96E0-2E47AFB25031}"/>
            </a:ext>
          </a:extLst>
        </xdr:cNvPr>
        <xdr:cNvSpPr txBox="1"/>
      </xdr:nvSpPr>
      <xdr:spPr>
        <a:xfrm rot="19297414">
          <a:off x="8384937" y="0"/>
          <a:ext cx="978375" cy="167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14627</xdr:colOff>
      <xdr:row>0</xdr:row>
      <xdr:rowOff>0</xdr:rowOff>
    </xdr:from>
    <xdr:ext cx="1009401" cy="17891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2C53F55-E6A4-4563-B6D2-538E558F8D30}"/>
            </a:ext>
          </a:extLst>
        </xdr:cNvPr>
        <xdr:cNvSpPr txBox="1"/>
      </xdr:nvSpPr>
      <xdr:spPr>
        <a:xfrm rot="19278948">
          <a:off x="8364877" y="0"/>
          <a:ext cx="1009401" cy="1789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6459</xdr:colOff>
      <xdr:row>0</xdr:row>
      <xdr:rowOff>0</xdr:rowOff>
    </xdr:from>
    <xdr:ext cx="968555" cy="17530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F4ACAEF-BA43-4CC2-B695-21D5B8AACB81}"/>
            </a:ext>
          </a:extLst>
        </xdr:cNvPr>
        <xdr:cNvSpPr txBox="1"/>
      </xdr:nvSpPr>
      <xdr:spPr>
        <a:xfrm rot="19304602">
          <a:off x="8610709" y="0"/>
          <a:ext cx="968555" cy="175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238100</xdr:colOff>
      <xdr:row>0</xdr:row>
      <xdr:rowOff>0</xdr:rowOff>
    </xdr:from>
    <xdr:ext cx="1000537" cy="16684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D9A33D6-B1CC-433D-A78A-38B65DD1B5ED}"/>
            </a:ext>
          </a:extLst>
        </xdr:cNvPr>
        <xdr:cNvSpPr txBox="1"/>
      </xdr:nvSpPr>
      <xdr:spPr>
        <a:xfrm rot="19318239">
          <a:off x="8842350" y="0"/>
          <a:ext cx="1000537" cy="166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28</xdr:col>
      <xdr:colOff>237757</xdr:colOff>
      <xdr:row>0</xdr:row>
      <xdr:rowOff>0</xdr:rowOff>
    </xdr:from>
    <xdr:ext cx="1017888" cy="17218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2D9791E-6A8B-48EE-A725-02FC655D929F}"/>
            </a:ext>
          </a:extLst>
        </xdr:cNvPr>
        <xdr:cNvSpPr txBox="1"/>
      </xdr:nvSpPr>
      <xdr:spPr>
        <a:xfrm rot="19273940">
          <a:off x="9089657" y="0"/>
          <a:ext cx="1017888" cy="172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30</xdr:col>
      <xdr:colOff>227060</xdr:colOff>
      <xdr:row>0</xdr:row>
      <xdr:rowOff>0</xdr:rowOff>
    </xdr:from>
    <xdr:ext cx="1045283" cy="1589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6BBE50C-6782-456C-AAE9-4EAE132C8CAF}"/>
            </a:ext>
          </a:extLst>
        </xdr:cNvPr>
        <xdr:cNvSpPr txBox="1"/>
      </xdr:nvSpPr>
      <xdr:spPr>
        <a:xfrm rot="19308477">
          <a:off x="9571085" y="0"/>
          <a:ext cx="1045283" cy="158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235272</xdr:colOff>
      <xdr:row>0</xdr:row>
      <xdr:rowOff>0</xdr:rowOff>
    </xdr:from>
    <xdr:ext cx="1018883" cy="17948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5E54FD0-712D-4D1A-896B-54EA07B109F8}"/>
            </a:ext>
          </a:extLst>
        </xdr:cNvPr>
        <xdr:cNvSpPr txBox="1"/>
      </xdr:nvSpPr>
      <xdr:spPr>
        <a:xfrm rot="19294209">
          <a:off x="9334822" y="0"/>
          <a:ext cx="1018883" cy="179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31</xdr:col>
      <xdr:colOff>225803</xdr:colOff>
      <xdr:row>0</xdr:row>
      <xdr:rowOff>0</xdr:rowOff>
    </xdr:from>
    <xdr:ext cx="1011531" cy="1811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99FE19D-18ED-497E-A78A-23B21118E879}"/>
            </a:ext>
          </a:extLst>
        </xdr:cNvPr>
        <xdr:cNvSpPr txBox="1"/>
      </xdr:nvSpPr>
      <xdr:spPr>
        <a:xfrm rot="19290695">
          <a:off x="9817478" y="0"/>
          <a:ext cx="1011531" cy="181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34</xdr:col>
      <xdr:colOff>4851</xdr:colOff>
      <xdr:row>0</xdr:row>
      <xdr:rowOff>0</xdr:rowOff>
    </xdr:from>
    <xdr:ext cx="1010357" cy="18965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3A4C5C8-4A84-4B8B-BA15-C7D782AD45AE}"/>
            </a:ext>
          </a:extLst>
        </xdr:cNvPr>
        <xdr:cNvSpPr txBox="1"/>
      </xdr:nvSpPr>
      <xdr:spPr>
        <a:xfrm rot="19268875">
          <a:off x="10342651" y="0"/>
          <a:ext cx="1010357" cy="189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11</xdr:col>
      <xdr:colOff>42221</xdr:colOff>
      <xdr:row>0</xdr:row>
      <xdr:rowOff>0</xdr:rowOff>
    </xdr:from>
    <xdr:ext cx="754358" cy="1795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013D60E-3DC3-4EA7-9AE4-9BD8D3089967}"/>
            </a:ext>
          </a:extLst>
        </xdr:cNvPr>
        <xdr:cNvSpPr txBox="1"/>
      </xdr:nvSpPr>
      <xdr:spPr>
        <a:xfrm rot="19295916">
          <a:off x="4684071" y="0"/>
          <a:ext cx="754358" cy="179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4621</xdr:colOff>
      <xdr:row>0</xdr:row>
      <xdr:rowOff>0</xdr:rowOff>
    </xdr:from>
    <xdr:ext cx="968946" cy="1691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2A1240-93FC-4975-BCCD-20B4D4A37F11}"/>
            </a:ext>
          </a:extLst>
        </xdr:cNvPr>
        <xdr:cNvSpPr txBox="1"/>
      </xdr:nvSpPr>
      <xdr:spPr>
        <a:xfrm rot="19255033">
          <a:off x="7618271" y="0"/>
          <a:ext cx="968946" cy="169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s2030-23l.myloadspring.com/Severino/JobGeneralInformationView.aspx?objectID=8b8f3524-5ca9-43fb-8fe4-a819005d0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4354-FC3E-41C3-9B07-B1BD40E3ACF0}">
  <sheetPr>
    <tabColor rgb="FFFF0000"/>
  </sheetPr>
  <dimension ref="A1:AP42"/>
  <sheetViews>
    <sheetView zoomScaleNormal="100" zoomScaleSheetLayoutView="100" workbookViewId="0">
      <pane ySplit="1" topLeftCell="A2" activePane="bottomLeft" state="frozen"/>
      <selection activeCell="W21" sqref="W21"/>
      <selection pane="bottomLeft" activeCell="AP2" sqref="AP2:AP28"/>
    </sheetView>
  </sheetViews>
  <sheetFormatPr defaultColWidth="9.1796875" defaultRowHeight="15.5" x14ac:dyDescent="0.35"/>
  <cols>
    <col min="1" max="1" width="22" style="28" customWidth="1"/>
    <col min="2" max="3" width="12.7265625" style="28" customWidth="1"/>
    <col min="4" max="38" width="3.54296875" style="28" customWidth="1"/>
    <col min="39" max="40" width="7.453125" style="28" customWidth="1"/>
    <col min="41" max="41" width="0.54296875" style="28" customWidth="1"/>
    <col min="42" max="16384" width="9.1796875" style="28"/>
  </cols>
  <sheetData>
    <row r="1" spans="1:42" s="11" customFormat="1" ht="15.75" customHeight="1" x14ac:dyDescent="0.3">
      <c r="A1" s="1" t="s">
        <v>0</v>
      </c>
      <c r="B1" s="1" t="s">
        <v>1</v>
      </c>
      <c r="C1" s="1" t="s">
        <v>2</v>
      </c>
      <c r="D1" s="2">
        <v>30</v>
      </c>
      <c r="E1" s="2">
        <v>33</v>
      </c>
      <c r="F1" s="2">
        <v>34</v>
      </c>
      <c r="G1" s="3">
        <v>35</v>
      </c>
      <c r="H1" s="3">
        <v>37</v>
      </c>
      <c r="I1" s="3">
        <v>38</v>
      </c>
      <c r="J1" s="3">
        <v>40</v>
      </c>
      <c r="K1" s="4">
        <v>41</v>
      </c>
      <c r="L1" s="4">
        <v>42</v>
      </c>
      <c r="M1" s="4">
        <v>45</v>
      </c>
      <c r="N1" s="4">
        <v>46</v>
      </c>
      <c r="O1" s="4">
        <v>47</v>
      </c>
      <c r="P1" s="3">
        <v>48</v>
      </c>
      <c r="Q1" s="2">
        <v>50</v>
      </c>
      <c r="R1" s="2">
        <v>54</v>
      </c>
      <c r="S1" s="5">
        <v>55</v>
      </c>
      <c r="T1" s="3">
        <v>56</v>
      </c>
      <c r="U1" s="4">
        <v>59</v>
      </c>
      <c r="V1" s="4">
        <v>60</v>
      </c>
      <c r="W1" s="4">
        <v>61</v>
      </c>
      <c r="X1" s="4">
        <v>62</v>
      </c>
      <c r="Y1" s="2">
        <v>63</v>
      </c>
      <c r="Z1" s="2">
        <v>64</v>
      </c>
      <c r="AA1" s="4">
        <v>65</v>
      </c>
      <c r="AB1" s="4">
        <v>68</v>
      </c>
      <c r="AC1" s="4">
        <v>69</v>
      </c>
      <c r="AD1" s="2">
        <v>70</v>
      </c>
      <c r="AE1" s="2">
        <v>71</v>
      </c>
      <c r="AF1" s="6">
        <v>72</v>
      </c>
      <c r="AG1" s="6">
        <v>73</v>
      </c>
      <c r="AH1" s="2">
        <v>75</v>
      </c>
      <c r="AI1" s="7">
        <v>510</v>
      </c>
      <c r="AJ1" s="7">
        <v>511</v>
      </c>
      <c r="AK1" s="8">
        <v>512</v>
      </c>
      <c r="AL1" s="8">
        <v>513</v>
      </c>
      <c r="AM1" s="9" t="s">
        <v>3</v>
      </c>
      <c r="AN1" s="10" t="s">
        <v>4</v>
      </c>
      <c r="AP1" s="1" t="s">
        <v>5</v>
      </c>
    </row>
    <row r="2" spans="1:42" s="11" customFormat="1" ht="12.75" customHeight="1" x14ac:dyDescent="0.25">
      <c r="A2" s="12"/>
      <c r="B2" s="12"/>
      <c r="C2" s="12"/>
      <c r="D2" s="13" t="s">
        <v>6</v>
      </c>
      <c r="E2" s="13" t="s">
        <v>6</v>
      </c>
      <c r="F2" s="13" t="s">
        <v>6</v>
      </c>
      <c r="G2" s="13" t="s">
        <v>7</v>
      </c>
      <c r="H2" s="13"/>
      <c r="I2" s="13" t="s">
        <v>7</v>
      </c>
      <c r="J2" s="13" t="s">
        <v>8</v>
      </c>
      <c r="K2" s="13" t="s">
        <v>9</v>
      </c>
      <c r="L2" s="13" t="s">
        <v>9</v>
      </c>
      <c r="M2" s="13" t="s">
        <v>9</v>
      </c>
      <c r="N2" s="13" t="s">
        <v>9</v>
      </c>
      <c r="O2" s="13" t="s">
        <v>9</v>
      </c>
      <c r="P2" s="13" t="s">
        <v>7</v>
      </c>
      <c r="Q2" s="13" t="s">
        <v>10</v>
      </c>
      <c r="R2" s="13" t="s">
        <v>6</v>
      </c>
      <c r="S2" s="13" t="s">
        <v>9</v>
      </c>
      <c r="T2" s="13" t="s">
        <v>7</v>
      </c>
      <c r="U2" s="13" t="s">
        <v>9</v>
      </c>
      <c r="V2" s="13" t="s">
        <v>9</v>
      </c>
      <c r="W2" s="13" t="s">
        <v>9</v>
      </c>
      <c r="X2" s="13" t="s">
        <v>9</v>
      </c>
      <c r="Y2" s="13" t="s">
        <v>6</v>
      </c>
      <c r="Z2" s="13" t="s">
        <v>6</v>
      </c>
      <c r="AA2" s="13" t="s">
        <v>9</v>
      </c>
      <c r="AB2" s="14" t="s">
        <v>9</v>
      </c>
      <c r="AC2" s="14" t="s">
        <v>9</v>
      </c>
      <c r="AD2" s="13" t="s">
        <v>6</v>
      </c>
      <c r="AE2" s="13" t="s">
        <v>6</v>
      </c>
      <c r="AF2" s="13" t="s">
        <v>9</v>
      </c>
      <c r="AG2" s="14" t="s">
        <v>9</v>
      </c>
      <c r="AH2" s="13" t="s">
        <v>6</v>
      </c>
      <c r="AI2" s="12"/>
      <c r="AJ2" s="12"/>
      <c r="AK2" s="12"/>
      <c r="AL2" s="12"/>
      <c r="AM2" s="15" t="s">
        <v>11</v>
      </c>
      <c r="AN2" s="15" t="s">
        <v>12</v>
      </c>
      <c r="AP2" s="15"/>
    </row>
    <row r="3" spans="1:42" s="11" customFormat="1" ht="19.5" customHeight="1" x14ac:dyDescent="0.25">
      <c r="A3" s="16" t="s">
        <v>13</v>
      </c>
      <c r="B3" s="15" t="s">
        <v>14</v>
      </c>
      <c r="C3" s="15" t="s">
        <v>15</v>
      </c>
      <c r="D3" s="17"/>
      <c r="E3" s="18"/>
      <c r="F3" s="18"/>
      <c r="G3" s="15"/>
      <c r="H3" s="15"/>
      <c r="I3" s="15"/>
      <c r="J3" s="15"/>
      <c r="K3" s="19"/>
      <c r="L3" s="19"/>
      <c r="M3" s="19"/>
      <c r="N3" s="19"/>
      <c r="O3" s="19"/>
      <c r="P3" s="15"/>
      <c r="Q3" s="17"/>
      <c r="R3" s="17"/>
      <c r="S3" s="19"/>
      <c r="T3" s="15"/>
      <c r="U3" s="19"/>
      <c r="V3" s="19"/>
      <c r="W3" s="19">
        <v>1</v>
      </c>
      <c r="X3" s="19"/>
      <c r="Y3" s="17"/>
      <c r="Z3" s="17"/>
      <c r="AA3" s="19"/>
      <c r="AB3" s="19"/>
      <c r="AC3" s="19"/>
      <c r="AD3" s="17"/>
      <c r="AE3" s="17"/>
      <c r="AF3" s="19"/>
      <c r="AG3" s="19"/>
      <c r="AH3" s="17"/>
      <c r="AI3" s="15"/>
      <c r="AJ3" s="15"/>
      <c r="AK3" s="15"/>
      <c r="AL3" s="15"/>
      <c r="AM3" s="13">
        <f t="shared" ref="AM3:AM28" si="0">SUM(D3:AL3)</f>
        <v>1</v>
      </c>
      <c r="AN3" s="13">
        <f t="shared" ref="AN3:AN8" si="1">(D3*25)+(E3*25)+(F3*25)+(G3*14)+(H3*14)+(I3*14)+(J3*8)+(K3*18)+(L3*18)+(M3*18)+(N3*18)+(O3*18)+(P3*14)+(Q3*25)+(R3*25)+(S3*18)+(T3*14)+(U3*18)+(V3*18)+(W3*18)+(X3*18)+(Y3*25)+(Z3*25)+(AA3*18)+(AB3*18)+(AC3*18)+(AD3*25)+(AE3*25)+(AF3*18)+(AG3*18)+(AH3*25)+(AI3*20)+(AJ3*20)+(AK3*20)+(AL3*20)</f>
        <v>18</v>
      </c>
      <c r="AP3" s="15">
        <v>20210</v>
      </c>
    </row>
    <row r="4" spans="1:42" s="11" customFormat="1" ht="19.5" customHeight="1" x14ac:dyDescent="0.25">
      <c r="A4" s="16" t="s">
        <v>16</v>
      </c>
      <c r="B4" s="15" t="s">
        <v>17</v>
      </c>
      <c r="C4" s="15" t="s">
        <v>18</v>
      </c>
      <c r="D4" s="17"/>
      <c r="E4" s="17"/>
      <c r="F4" s="17"/>
      <c r="G4" s="15"/>
      <c r="H4" s="15"/>
      <c r="I4" s="15"/>
      <c r="J4" s="15"/>
      <c r="K4" s="19"/>
      <c r="L4" s="19">
        <v>5</v>
      </c>
      <c r="M4" s="19"/>
      <c r="N4" s="19"/>
      <c r="O4" s="19"/>
      <c r="Q4" s="17"/>
      <c r="R4" s="17"/>
      <c r="S4" s="19"/>
      <c r="T4" s="15"/>
      <c r="U4" s="19"/>
      <c r="V4" s="19"/>
      <c r="W4" s="19">
        <v>4</v>
      </c>
      <c r="X4" s="19"/>
      <c r="Y4" s="17"/>
      <c r="Z4" s="17"/>
      <c r="AA4" s="19"/>
      <c r="AB4" s="19"/>
      <c r="AC4" s="19"/>
      <c r="AD4" s="17"/>
      <c r="AE4" s="17"/>
      <c r="AF4" s="19"/>
      <c r="AG4" s="19"/>
      <c r="AH4" s="17"/>
      <c r="AI4" s="15"/>
      <c r="AJ4" s="15"/>
      <c r="AK4" s="15"/>
      <c r="AL4" s="15"/>
      <c r="AM4" s="13">
        <f t="shared" si="0"/>
        <v>9</v>
      </c>
      <c r="AN4" s="13">
        <f t="shared" si="1"/>
        <v>162</v>
      </c>
      <c r="AP4" s="15"/>
    </row>
    <row r="5" spans="1:42" s="11" customFormat="1" ht="19.5" customHeight="1" x14ac:dyDescent="0.25">
      <c r="A5" s="16" t="s">
        <v>16</v>
      </c>
      <c r="B5" s="15" t="s">
        <v>16</v>
      </c>
      <c r="C5" s="15" t="s">
        <v>19</v>
      </c>
      <c r="D5" s="17"/>
      <c r="E5" s="17"/>
      <c r="F5" s="17"/>
      <c r="G5" s="15"/>
      <c r="H5" s="15"/>
      <c r="I5" s="15"/>
      <c r="J5" s="15"/>
      <c r="K5" s="19"/>
      <c r="L5" s="19">
        <v>2</v>
      </c>
      <c r="M5" s="19"/>
      <c r="N5" s="19"/>
      <c r="O5" s="19"/>
      <c r="P5" s="15"/>
      <c r="Q5" s="17"/>
      <c r="R5" s="17"/>
      <c r="S5" s="19"/>
      <c r="T5" s="15"/>
      <c r="U5" s="19"/>
      <c r="V5" s="19"/>
      <c r="W5" s="19">
        <v>1</v>
      </c>
      <c r="X5" s="19"/>
      <c r="Y5" s="17"/>
      <c r="Z5" s="17"/>
      <c r="AA5" s="19"/>
      <c r="AB5" s="19"/>
      <c r="AC5" s="19"/>
      <c r="AD5" s="17"/>
      <c r="AE5" s="17"/>
      <c r="AF5" s="19"/>
      <c r="AG5" s="19"/>
      <c r="AH5" s="17"/>
      <c r="AI5" s="15"/>
      <c r="AJ5" s="15"/>
      <c r="AK5" s="15"/>
      <c r="AL5" s="15"/>
      <c r="AM5" s="13">
        <f t="shared" si="0"/>
        <v>3</v>
      </c>
      <c r="AN5" s="13">
        <f t="shared" si="1"/>
        <v>54</v>
      </c>
      <c r="AP5" s="15"/>
    </row>
    <row r="6" spans="1:42" s="11" customFormat="1" ht="19.5" customHeight="1" x14ac:dyDescent="0.25">
      <c r="A6" s="16"/>
      <c r="B6" s="15"/>
      <c r="C6" s="15"/>
      <c r="D6" s="20"/>
      <c r="E6" s="17"/>
      <c r="F6" s="17"/>
      <c r="G6" s="15"/>
      <c r="H6" s="15"/>
      <c r="I6" s="15"/>
      <c r="J6" s="15"/>
      <c r="K6" s="19"/>
      <c r="L6" s="19"/>
      <c r="M6" s="19"/>
      <c r="N6" s="19"/>
      <c r="O6" s="19"/>
      <c r="P6" s="15"/>
      <c r="Q6" s="17"/>
      <c r="R6" s="17"/>
      <c r="S6" s="19"/>
      <c r="T6" s="15"/>
      <c r="U6" s="19"/>
      <c r="V6" s="19"/>
      <c r="W6" s="19"/>
      <c r="X6" s="19"/>
      <c r="Y6" s="17"/>
      <c r="Z6" s="17"/>
      <c r="AA6" s="19"/>
      <c r="AB6" s="19"/>
      <c r="AC6" s="19"/>
      <c r="AD6" s="17"/>
      <c r="AE6" s="21"/>
      <c r="AF6" s="19"/>
      <c r="AG6" s="19"/>
      <c r="AH6" s="21"/>
      <c r="AI6" s="15"/>
      <c r="AJ6" s="15"/>
      <c r="AK6" s="15"/>
      <c r="AL6" s="15"/>
      <c r="AM6" s="13">
        <f t="shared" si="0"/>
        <v>0</v>
      </c>
      <c r="AN6" s="13">
        <f t="shared" si="1"/>
        <v>0</v>
      </c>
      <c r="AP6" s="15"/>
    </row>
    <row r="7" spans="1:42" s="11" customFormat="1" ht="19.5" customHeight="1" x14ac:dyDescent="0.25">
      <c r="A7" s="16" t="s">
        <v>20</v>
      </c>
      <c r="B7" s="22" t="s">
        <v>21</v>
      </c>
      <c r="C7" s="15" t="s">
        <v>22</v>
      </c>
      <c r="D7" s="17"/>
      <c r="E7" s="17"/>
      <c r="F7" s="17"/>
      <c r="G7" s="15"/>
      <c r="H7" s="15"/>
      <c r="I7" s="15"/>
      <c r="J7" s="15"/>
      <c r="K7" s="19"/>
      <c r="L7" s="19"/>
      <c r="M7" s="19"/>
      <c r="N7" s="19">
        <v>1</v>
      </c>
      <c r="O7" s="19"/>
      <c r="P7" s="15"/>
      <c r="Q7" s="17"/>
      <c r="R7" s="17"/>
      <c r="S7" s="19"/>
      <c r="T7" s="15"/>
      <c r="U7" s="19"/>
      <c r="V7" s="19"/>
      <c r="W7" s="19"/>
      <c r="X7" s="19"/>
      <c r="Y7" s="17"/>
      <c r="Z7" s="17"/>
      <c r="AA7" s="19"/>
      <c r="AB7" s="19"/>
      <c r="AC7" s="19"/>
      <c r="AD7" s="17"/>
      <c r="AE7" s="17"/>
      <c r="AF7" s="19"/>
      <c r="AG7" s="19"/>
      <c r="AH7" s="17"/>
      <c r="AI7" s="15"/>
      <c r="AJ7" s="15"/>
      <c r="AK7" s="15"/>
      <c r="AL7" s="15"/>
      <c r="AM7" s="13">
        <f t="shared" si="0"/>
        <v>1</v>
      </c>
      <c r="AN7" s="13">
        <f t="shared" si="1"/>
        <v>18</v>
      </c>
      <c r="AP7" s="15"/>
    </row>
    <row r="8" spans="1:42" s="11" customFormat="1" ht="19.5" customHeight="1" x14ac:dyDescent="0.25">
      <c r="A8" s="16"/>
      <c r="B8" s="15" t="s">
        <v>7</v>
      </c>
      <c r="C8" s="15"/>
      <c r="D8" s="17"/>
      <c r="E8" s="17"/>
      <c r="F8" s="17"/>
      <c r="G8" s="15"/>
      <c r="H8" s="15"/>
      <c r="I8" s="15"/>
      <c r="J8" s="15"/>
      <c r="K8" s="19"/>
      <c r="L8" s="19"/>
      <c r="M8" s="19"/>
      <c r="N8" s="19"/>
      <c r="O8" s="19"/>
      <c r="P8" s="15"/>
      <c r="Q8" s="17"/>
      <c r="R8" s="17"/>
      <c r="S8" s="19"/>
      <c r="T8" s="15"/>
      <c r="U8" s="19"/>
      <c r="V8" s="19"/>
      <c r="W8" s="19"/>
      <c r="X8" s="19"/>
      <c r="Y8" s="17"/>
      <c r="Z8" s="17"/>
      <c r="AA8" s="19"/>
      <c r="AB8" s="19"/>
      <c r="AC8" s="19"/>
      <c r="AD8" s="17"/>
      <c r="AE8" s="17"/>
      <c r="AF8" s="19"/>
      <c r="AG8" s="19"/>
      <c r="AH8" s="17"/>
      <c r="AI8" s="15"/>
      <c r="AJ8" s="15"/>
      <c r="AK8" s="15"/>
      <c r="AL8" s="15"/>
      <c r="AM8" s="13">
        <f t="shared" si="0"/>
        <v>0</v>
      </c>
      <c r="AN8" s="13">
        <f t="shared" si="1"/>
        <v>0</v>
      </c>
      <c r="AP8" s="15"/>
    </row>
    <row r="9" spans="1:42" s="11" customFormat="1" ht="19.5" customHeight="1" x14ac:dyDescent="0.25">
      <c r="A9" s="16" t="s">
        <v>23</v>
      </c>
      <c r="B9" s="15" t="s">
        <v>24</v>
      </c>
      <c r="C9" s="15" t="s">
        <v>25</v>
      </c>
      <c r="D9" s="17"/>
      <c r="E9" s="17"/>
      <c r="F9" s="17"/>
      <c r="G9" s="15"/>
      <c r="H9" s="15"/>
      <c r="I9" s="15"/>
      <c r="J9" s="15"/>
      <c r="K9" s="19"/>
      <c r="L9" s="19"/>
      <c r="M9" s="19"/>
      <c r="N9" s="19"/>
      <c r="O9" s="23" t="s">
        <v>26</v>
      </c>
      <c r="P9" s="15"/>
      <c r="Q9" s="17"/>
      <c r="R9" s="17"/>
      <c r="S9" s="19"/>
      <c r="T9" s="15"/>
      <c r="U9" s="19"/>
      <c r="V9" s="19"/>
      <c r="W9" s="19"/>
      <c r="X9" s="19"/>
      <c r="Y9" s="17"/>
      <c r="Z9" s="17"/>
      <c r="AA9" s="19"/>
      <c r="AB9" s="19"/>
      <c r="AC9" s="19"/>
      <c r="AD9" s="17"/>
      <c r="AE9" s="17"/>
      <c r="AF9" s="19"/>
      <c r="AG9" s="19"/>
      <c r="AH9" s="17"/>
      <c r="AI9" s="15"/>
      <c r="AJ9" s="15"/>
      <c r="AK9" s="15"/>
      <c r="AL9" s="15"/>
      <c r="AM9" s="13">
        <f t="shared" si="0"/>
        <v>0</v>
      </c>
      <c r="AN9" s="13" t="s">
        <v>27</v>
      </c>
      <c r="AP9" s="15"/>
    </row>
    <row r="10" spans="1:42" s="11" customFormat="1" ht="19.5" customHeight="1" x14ac:dyDescent="0.25">
      <c r="A10" s="16" t="s">
        <v>23</v>
      </c>
      <c r="B10" s="15" t="s">
        <v>28</v>
      </c>
      <c r="C10" s="15" t="s">
        <v>29</v>
      </c>
      <c r="D10" s="17"/>
      <c r="E10" s="17"/>
      <c r="F10" s="17"/>
      <c r="G10" s="15"/>
      <c r="H10" s="15"/>
      <c r="I10" s="15"/>
      <c r="J10" s="15"/>
      <c r="K10" s="19"/>
      <c r="L10" s="19"/>
      <c r="M10" s="19"/>
      <c r="N10" s="19"/>
      <c r="O10" s="19">
        <v>2</v>
      </c>
      <c r="P10" s="15"/>
      <c r="Q10" s="17"/>
      <c r="R10" s="17"/>
      <c r="S10" s="19"/>
      <c r="T10" s="15"/>
      <c r="U10" s="19"/>
      <c r="V10" s="19"/>
      <c r="W10" s="19"/>
      <c r="X10" s="19"/>
      <c r="Y10" s="17"/>
      <c r="Z10" s="17"/>
      <c r="AA10" s="19"/>
      <c r="AB10" s="19"/>
      <c r="AC10" s="19"/>
      <c r="AD10" s="17"/>
      <c r="AE10" s="17"/>
      <c r="AF10" s="19"/>
      <c r="AG10" s="19"/>
      <c r="AH10" s="17"/>
      <c r="AI10" s="15"/>
      <c r="AJ10" s="15"/>
      <c r="AK10" s="15"/>
      <c r="AL10" s="15"/>
      <c r="AM10" s="13">
        <f t="shared" si="0"/>
        <v>2</v>
      </c>
      <c r="AN10" s="13">
        <f t="shared" ref="AN10:AN28" si="2">(D10*25)+(E10*25)+(F10*25)+(G10*14)+(H10*14)+(I10*14)+(J10*8)+(K10*18)+(L10*18)+(M10*18)+(N10*18)+(O10*18)+(P10*14)+(Q10*25)+(R10*25)+(S10*18)+(T10*14)+(U10*18)+(V10*18)+(W10*18)+(X10*18)+(Y10*25)+(Z10*25)+(AA10*18)+(AB10*18)+(AC10*18)+(AD10*25)+(AE10*25)+(AF10*18)+(AG10*18)+(AH10*25)+(AI10*20)+(AJ10*20)+(AK10*20)+(AL10*20)</f>
        <v>36</v>
      </c>
      <c r="AP10" s="15">
        <v>312</v>
      </c>
    </row>
    <row r="11" spans="1:42" s="11" customFormat="1" ht="19.5" customHeight="1" x14ac:dyDescent="0.25">
      <c r="A11" s="16"/>
      <c r="B11" s="15"/>
      <c r="C11" s="15"/>
      <c r="D11" s="17"/>
      <c r="E11" s="17"/>
      <c r="F11" s="17"/>
      <c r="G11" s="15"/>
      <c r="H11" s="15"/>
      <c r="I11" s="15"/>
      <c r="J11" s="15"/>
      <c r="K11" s="19"/>
      <c r="L11" s="19"/>
      <c r="M11" s="19"/>
      <c r="N11" s="19"/>
      <c r="O11" s="19"/>
      <c r="P11" s="15"/>
      <c r="Q11" s="17"/>
      <c r="R11" s="17"/>
      <c r="S11" s="19"/>
      <c r="T11" s="15"/>
      <c r="U11" s="19"/>
      <c r="V11" s="19"/>
      <c r="W11" s="19"/>
      <c r="X11" s="19"/>
      <c r="Y11" s="17"/>
      <c r="Z11" s="17"/>
      <c r="AA11" s="19"/>
      <c r="AB11" s="19"/>
      <c r="AC11" s="19"/>
      <c r="AD11" s="17"/>
      <c r="AE11" s="17"/>
      <c r="AF11" s="19"/>
      <c r="AG11" s="19"/>
      <c r="AH11" s="17"/>
      <c r="AI11" s="15"/>
      <c r="AJ11" s="15"/>
      <c r="AK11" s="15"/>
      <c r="AL11" s="15"/>
      <c r="AM11" s="13">
        <f t="shared" si="0"/>
        <v>0</v>
      </c>
      <c r="AN11" s="13">
        <f t="shared" si="2"/>
        <v>0</v>
      </c>
      <c r="AP11" s="15"/>
    </row>
    <row r="12" spans="1:42" s="11" customFormat="1" ht="19.5" customHeight="1" x14ac:dyDescent="0.25">
      <c r="A12" s="24" t="s">
        <v>13</v>
      </c>
      <c r="B12" s="15" t="s">
        <v>14</v>
      </c>
      <c r="C12" s="15" t="s">
        <v>15</v>
      </c>
      <c r="D12" s="17"/>
      <c r="E12" s="17"/>
      <c r="F12" s="17"/>
      <c r="G12" s="15"/>
      <c r="H12" s="15"/>
      <c r="I12" s="15"/>
      <c r="J12" s="15"/>
      <c r="K12" s="19"/>
      <c r="L12" s="19"/>
      <c r="M12" s="19"/>
      <c r="N12" s="19"/>
      <c r="O12" s="19"/>
      <c r="P12" s="15"/>
      <c r="Q12" s="17"/>
      <c r="R12" s="17"/>
      <c r="S12" s="19"/>
      <c r="T12" s="15"/>
      <c r="U12" s="19"/>
      <c r="V12" s="19"/>
      <c r="W12" s="19"/>
      <c r="X12" s="19"/>
      <c r="Y12" s="17"/>
      <c r="Z12" s="17"/>
      <c r="AA12" s="19"/>
      <c r="AB12" s="19"/>
      <c r="AC12" s="19"/>
      <c r="AD12" s="17"/>
      <c r="AE12" s="17"/>
      <c r="AF12" s="19"/>
      <c r="AG12" s="19">
        <v>1</v>
      </c>
      <c r="AH12" s="17"/>
      <c r="AI12" s="15"/>
      <c r="AJ12" s="15"/>
      <c r="AK12" s="15"/>
      <c r="AL12" s="15"/>
      <c r="AM12" s="13">
        <f t="shared" si="0"/>
        <v>1</v>
      </c>
      <c r="AN12" s="13">
        <f t="shared" si="2"/>
        <v>18</v>
      </c>
      <c r="AP12" s="15">
        <v>20210</v>
      </c>
    </row>
    <row r="13" spans="1:42" s="11" customFormat="1" ht="19.5" customHeight="1" x14ac:dyDescent="0.25">
      <c r="A13" s="16" t="s">
        <v>16</v>
      </c>
      <c r="B13" s="15" t="s">
        <v>30</v>
      </c>
      <c r="C13" s="15" t="s">
        <v>31</v>
      </c>
      <c r="D13" s="17"/>
      <c r="E13" s="17"/>
      <c r="F13" s="17"/>
      <c r="G13" s="15"/>
      <c r="H13" s="15"/>
      <c r="I13" s="15"/>
      <c r="J13" s="15"/>
      <c r="K13" s="19"/>
      <c r="L13" s="19"/>
      <c r="M13" s="19"/>
      <c r="N13" s="19"/>
      <c r="O13" s="19"/>
      <c r="P13" s="15"/>
      <c r="Q13" s="17"/>
      <c r="R13" s="17"/>
      <c r="S13" s="19"/>
      <c r="T13" s="15"/>
      <c r="U13" s="19"/>
      <c r="V13" s="19"/>
      <c r="W13" s="19">
        <v>1</v>
      </c>
      <c r="X13" s="19"/>
      <c r="Y13" s="17"/>
      <c r="Z13" s="17"/>
      <c r="AA13" s="19"/>
      <c r="AB13" s="19"/>
      <c r="AC13" s="19"/>
      <c r="AD13" s="17"/>
      <c r="AE13" s="17"/>
      <c r="AF13" s="19"/>
      <c r="AG13" s="19"/>
      <c r="AH13" s="17"/>
      <c r="AI13" s="15"/>
      <c r="AJ13" s="15"/>
      <c r="AK13" s="15"/>
      <c r="AL13" s="15"/>
      <c r="AM13" s="13">
        <f t="shared" si="0"/>
        <v>1</v>
      </c>
      <c r="AN13" s="13">
        <f t="shared" si="2"/>
        <v>18</v>
      </c>
      <c r="AP13" s="15"/>
    </row>
    <row r="14" spans="1:42" s="11" customFormat="1" ht="19.5" customHeight="1" x14ac:dyDescent="0.25">
      <c r="A14" s="16" t="s">
        <v>16</v>
      </c>
      <c r="B14" s="15" t="s">
        <v>16</v>
      </c>
      <c r="C14" s="15" t="s">
        <v>32</v>
      </c>
      <c r="D14" s="17"/>
      <c r="E14" s="17"/>
      <c r="F14" s="17"/>
      <c r="G14" s="15"/>
      <c r="H14" s="15"/>
      <c r="I14" s="15"/>
      <c r="J14" s="15"/>
      <c r="K14" s="19"/>
      <c r="L14" s="19"/>
      <c r="M14" s="19"/>
      <c r="N14" s="19"/>
      <c r="O14" s="19"/>
      <c r="P14" s="15"/>
      <c r="Q14" s="17"/>
      <c r="R14" s="17"/>
      <c r="S14" s="19"/>
      <c r="T14" s="15"/>
      <c r="U14" s="19"/>
      <c r="V14" s="19"/>
      <c r="W14" s="19">
        <v>1</v>
      </c>
      <c r="X14" s="19"/>
      <c r="Y14" s="17"/>
      <c r="Z14" s="17"/>
      <c r="AA14" s="19"/>
      <c r="AB14" s="19"/>
      <c r="AC14" s="19"/>
      <c r="AD14" s="17"/>
      <c r="AE14" s="17"/>
      <c r="AF14" s="19"/>
      <c r="AG14" s="19">
        <v>1</v>
      </c>
      <c r="AH14" s="17"/>
      <c r="AI14" s="15"/>
      <c r="AJ14" s="15"/>
      <c r="AK14" s="15"/>
      <c r="AL14" s="15"/>
      <c r="AM14" s="13">
        <f t="shared" si="0"/>
        <v>2</v>
      </c>
      <c r="AN14" s="13">
        <f t="shared" si="2"/>
        <v>36</v>
      </c>
      <c r="AP14" s="15"/>
    </row>
    <row r="15" spans="1:42" s="11" customFormat="1" ht="19.5" customHeight="1" x14ac:dyDescent="0.25">
      <c r="A15" s="16" t="s">
        <v>16</v>
      </c>
      <c r="B15" s="13" t="s">
        <v>33</v>
      </c>
      <c r="C15" s="15" t="s">
        <v>16</v>
      </c>
      <c r="D15" s="17"/>
      <c r="E15" s="17"/>
      <c r="F15" s="17"/>
      <c r="G15" s="15"/>
      <c r="H15" s="15"/>
      <c r="I15" s="15"/>
      <c r="J15" s="15"/>
      <c r="K15" s="19"/>
      <c r="L15" s="19"/>
      <c r="M15" s="19"/>
      <c r="N15" s="19"/>
      <c r="O15" s="19"/>
      <c r="P15" s="15"/>
      <c r="Q15" s="17"/>
      <c r="R15" s="17"/>
      <c r="S15" s="19"/>
      <c r="T15" s="15"/>
      <c r="U15" s="19"/>
      <c r="V15" s="19"/>
      <c r="W15" s="19">
        <v>1</v>
      </c>
      <c r="X15" s="19"/>
      <c r="Y15" s="17"/>
      <c r="Z15" s="17"/>
      <c r="AA15" s="19"/>
      <c r="AB15" s="19"/>
      <c r="AC15" s="19"/>
      <c r="AD15" s="17"/>
      <c r="AE15" s="17"/>
      <c r="AF15" s="19"/>
      <c r="AG15" s="19"/>
      <c r="AH15" s="17"/>
      <c r="AI15" s="15"/>
      <c r="AJ15" s="15"/>
      <c r="AK15" s="15"/>
      <c r="AL15" s="15"/>
      <c r="AM15" s="13">
        <f t="shared" si="0"/>
        <v>1</v>
      </c>
      <c r="AN15" s="13">
        <f t="shared" si="2"/>
        <v>18</v>
      </c>
      <c r="AP15" s="15"/>
    </row>
    <row r="16" spans="1:42" s="11" customFormat="1" ht="19.5" customHeight="1" x14ac:dyDescent="0.25">
      <c r="A16" s="16" t="s">
        <v>16</v>
      </c>
      <c r="B16" s="15" t="s">
        <v>16</v>
      </c>
      <c r="C16" s="13" t="s">
        <v>34</v>
      </c>
      <c r="D16" s="17"/>
      <c r="E16" s="17"/>
      <c r="F16" s="17"/>
      <c r="G16" s="15"/>
      <c r="H16" s="15"/>
      <c r="I16" s="15"/>
      <c r="J16" s="15"/>
      <c r="K16" s="19">
        <v>1</v>
      </c>
      <c r="L16" s="19"/>
      <c r="M16" s="19"/>
      <c r="N16" s="19"/>
      <c r="O16" s="19"/>
      <c r="P16" s="25"/>
      <c r="Q16" s="17"/>
      <c r="R16" s="17"/>
      <c r="S16" s="19"/>
      <c r="T16" s="15"/>
      <c r="U16" s="19"/>
      <c r="V16" s="19"/>
      <c r="W16" s="19"/>
      <c r="X16" s="19"/>
      <c r="Y16" s="17"/>
      <c r="Z16" s="17"/>
      <c r="AA16" s="19"/>
      <c r="AB16" s="19"/>
      <c r="AC16" s="19"/>
      <c r="AD16" s="17"/>
      <c r="AE16" s="17"/>
      <c r="AF16" s="19"/>
      <c r="AG16" s="19"/>
      <c r="AH16" s="17"/>
      <c r="AI16" s="15"/>
      <c r="AJ16" s="15"/>
      <c r="AK16" s="15"/>
      <c r="AL16" s="15"/>
      <c r="AM16" s="13">
        <f t="shared" si="0"/>
        <v>1</v>
      </c>
      <c r="AN16" s="13">
        <f t="shared" si="2"/>
        <v>18</v>
      </c>
      <c r="AP16" s="15"/>
    </row>
    <row r="17" spans="1:42" s="11" customFormat="1" ht="19.5" customHeight="1" x14ac:dyDescent="0.25">
      <c r="A17" s="16" t="s">
        <v>16</v>
      </c>
      <c r="B17" s="15" t="s">
        <v>16</v>
      </c>
      <c r="C17" s="15" t="s">
        <v>35</v>
      </c>
      <c r="D17" s="17"/>
      <c r="E17" s="17"/>
      <c r="F17" s="17"/>
      <c r="G17" s="15"/>
      <c r="H17" s="15"/>
      <c r="I17" s="15"/>
      <c r="J17" s="15"/>
      <c r="K17" s="19"/>
      <c r="L17" s="19"/>
      <c r="M17" s="19"/>
      <c r="N17" s="19"/>
      <c r="O17" s="19"/>
      <c r="P17" s="15"/>
      <c r="Q17" s="17"/>
      <c r="R17" s="17"/>
      <c r="S17" s="19"/>
      <c r="T17" s="15"/>
      <c r="U17" s="19"/>
      <c r="V17" s="19"/>
      <c r="W17" s="19"/>
      <c r="X17" s="19"/>
      <c r="Y17" s="17"/>
      <c r="Z17" s="17"/>
      <c r="AA17" s="19"/>
      <c r="AB17" s="19"/>
      <c r="AC17" s="19"/>
      <c r="AD17" s="17"/>
      <c r="AE17" s="17"/>
      <c r="AF17" s="19"/>
      <c r="AG17" s="19">
        <v>2</v>
      </c>
      <c r="AH17" s="17"/>
      <c r="AI17" s="15"/>
      <c r="AJ17" s="15"/>
      <c r="AK17" s="15"/>
      <c r="AL17" s="15"/>
      <c r="AM17" s="13">
        <f t="shared" si="0"/>
        <v>2</v>
      </c>
      <c r="AN17" s="13">
        <f t="shared" si="2"/>
        <v>36</v>
      </c>
      <c r="AP17" s="15"/>
    </row>
    <row r="18" spans="1:42" s="11" customFormat="1" ht="19.5" customHeight="1" x14ac:dyDescent="0.25">
      <c r="A18" s="16" t="s">
        <v>16</v>
      </c>
      <c r="B18" s="15" t="s">
        <v>16</v>
      </c>
      <c r="C18" s="15" t="s">
        <v>19</v>
      </c>
      <c r="D18" s="20"/>
      <c r="E18" s="17"/>
      <c r="F18" s="17"/>
      <c r="G18" s="15"/>
      <c r="H18" s="15"/>
      <c r="I18" s="15"/>
      <c r="J18" s="15"/>
      <c r="K18" s="19"/>
      <c r="L18" s="19"/>
      <c r="M18" s="19"/>
      <c r="N18" s="19"/>
      <c r="O18" s="19"/>
      <c r="P18" s="15"/>
      <c r="Q18" s="17"/>
      <c r="R18" s="17"/>
      <c r="S18" s="19"/>
      <c r="T18" s="15"/>
      <c r="U18" s="19"/>
      <c r="V18" s="19"/>
      <c r="W18" s="19">
        <v>1</v>
      </c>
      <c r="X18" s="19"/>
      <c r="Y18" s="17"/>
      <c r="Z18" s="17"/>
      <c r="AA18" s="19"/>
      <c r="AB18" s="19"/>
      <c r="AC18" s="19"/>
      <c r="AD18" s="17"/>
      <c r="AE18" s="21"/>
      <c r="AF18" s="19"/>
      <c r="AG18" s="19"/>
      <c r="AH18" s="21"/>
      <c r="AI18" s="15"/>
      <c r="AJ18" s="15"/>
      <c r="AK18" s="15"/>
      <c r="AL18" s="15"/>
      <c r="AM18" s="13">
        <f t="shared" si="0"/>
        <v>1</v>
      </c>
      <c r="AN18" s="13">
        <f t="shared" si="2"/>
        <v>18</v>
      </c>
      <c r="AP18" s="15"/>
    </row>
    <row r="19" spans="1:42" s="11" customFormat="1" ht="19.5" customHeight="1" x14ac:dyDescent="0.25">
      <c r="A19" s="16" t="s">
        <v>16</v>
      </c>
      <c r="B19" s="15" t="s">
        <v>17</v>
      </c>
      <c r="C19" s="15" t="s">
        <v>16</v>
      </c>
      <c r="D19" s="17"/>
      <c r="E19" s="17"/>
      <c r="F19" s="17"/>
      <c r="G19" s="15"/>
      <c r="H19" s="15"/>
      <c r="I19" s="15"/>
      <c r="J19" s="15"/>
      <c r="K19" s="19">
        <v>1</v>
      </c>
      <c r="L19" s="19"/>
      <c r="M19" s="19"/>
      <c r="N19" s="19"/>
      <c r="O19" s="19"/>
      <c r="P19" s="15"/>
      <c r="Q19" s="17"/>
      <c r="R19" s="17"/>
      <c r="S19" s="19"/>
      <c r="T19" s="15"/>
      <c r="U19" s="19"/>
      <c r="V19" s="19"/>
      <c r="W19" s="19"/>
      <c r="X19" s="19"/>
      <c r="Y19" s="17"/>
      <c r="Z19" s="17"/>
      <c r="AA19" s="19"/>
      <c r="AB19" s="19"/>
      <c r="AC19" s="19"/>
      <c r="AD19" s="17"/>
      <c r="AE19" s="17"/>
      <c r="AF19" s="19"/>
      <c r="AG19" s="19">
        <v>3</v>
      </c>
      <c r="AH19" s="17"/>
      <c r="AI19" s="15"/>
      <c r="AJ19" s="15"/>
      <c r="AK19" s="15"/>
      <c r="AL19" s="15"/>
      <c r="AM19" s="13">
        <f t="shared" si="0"/>
        <v>4</v>
      </c>
      <c r="AN19" s="13">
        <f t="shared" si="2"/>
        <v>72</v>
      </c>
      <c r="AP19" s="15"/>
    </row>
    <row r="20" spans="1:42" s="11" customFormat="1" ht="19.5" customHeight="1" x14ac:dyDescent="0.25">
      <c r="A20" s="16" t="s">
        <v>16</v>
      </c>
      <c r="B20" s="15" t="s">
        <v>16</v>
      </c>
      <c r="C20" s="15" t="s">
        <v>32</v>
      </c>
      <c r="D20" s="17"/>
      <c r="E20" s="17"/>
      <c r="F20" s="17"/>
      <c r="G20" s="15"/>
      <c r="H20" s="15"/>
      <c r="I20" s="15"/>
      <c r="J20" s="15"/>
      <c r="K20" s="19">
        <v>7</v>
      </c>
      <c r="L20" s="19"/>
      <c r="M20" s="19"/>
      <c r="N20" s="19"/>
      <c r="O20" s="19"/>
      <c r="P20" s="15"/>
      <c r="Q20" s="17"/>
      <c r="R20" s="17"/>
      <c r="S20" s="19"/>
      <c r="T20" s="15"/>
      <c r="U20" s="19"/>
      <c r="V20" s="19"/>
      <c r="W20" s="19"/>
      <c r="X20" s="19"/>
      <c r="Y20" s="17"/>
      <c r="Z20" s="17"/>
      <c r="AA20" s="19"/>
      <c r="AB20" s="19"/>
      <c r="AC20" s="19"/>
      <c r="AD20" s="17"/>
      <c r="AE20" s="17"/>
      <c r="AF20" s="19"/>
      <c r="AG20" s="19"/>
      <c r="AH20" s="17"/>
      <c r="AI20" s="15"/>
      <c r="AJ20" s="15"/>
      <c r="AK20" s="15"/>
      <c r="AL20" s="15"/>
      <c r="AM20" s="13">
        <f t="shared" si="0"/>
        <v>7</v>
      </c>
      <c r="AN20" s="13">
        <f t="shared" si="2"/>
        <v>126</v>
      </c>
      <c r="AP20" s="15"/>
    </row>
    <row r="21" spans="1:42" s="11" customFormat="1" ht="19.5" customHeight="1" x14ac:dyDescent="0.25">
      <c r="A21" s="16" t="s">
        <v>16</v>
      </c>
      <c r="B21" s="15" t="s">
        <v>16</v>
      </c>
      <c r="C21" s="15" t="s">
        <v>35</v>
      </c>
      <c r="D21" s="17"/>
      <c r="E21" s="17"/>
      <c r="F21" s="17"/>
      <c r="G21" s="15"/>
      <c r="H21" s="15"/>
      <c r="I21" s="15"/>
      <c r="J21" s="15"/>
      <c r="K21" s="19"/>
      <c r="L21" s="19"/>
      <c r="M21" s="19"/>
      <c r="N21" s="19"/>
      <c r="O21" s="19"/>
      <c r="P21" s="15"/>
      <c r="Q21" s="17"/>
      <c r="R21" s="17"/>
      <c r="S21" s="19"/>
      <c r="T21" s="15"/>
      <c r="U21" s="19"/>
      <c r="V21" s="19"/>
      <c r="W21" s="19"/>
      <c r="X21" s="19"/>
      <c r="Y21" s="17"/>
      <c r="Z21" s="17"/>
      <c r="AA21" s="19"/>
      <c r="AB21" s="19"/>
      <c r="AC21" s="19"/>
      <c r="AD21" s="17"/>
      <c r="AE21" s="17"/>
      <c r="AF21" s="19"/>
      <c r="AG21" s="19">
        <v>2</v>
      </c>
      <c r="AH21" s="17"/>
      <c r="AI21" s="15"/>
      <c r="AJ21" s="15"/>
      <c r="AK21" s="15"/>
      <c r="AL21" s="15"/>
      <c r="AM21" s="13">
        <f t="shared" si="0"/>
        <v>2</v>
      </c>
      <c r="AN21" s="13">
        <f t="shared" si="2"/>
        <v>36</v>
      </c>
      <c r="AP21" s="15"/>
    </row>
    <row r="22" spans="1:42" s="11" customFormat="1" ht="19.5" customHeight="1" x14ac:dyDescent="0.25">
      <c r="A22" s="16" t="s">
        <v>16</v>
      </c>
      <c r="B22" s="15" t="s">
        <v>16</v>
      </c>
      <c r="C22" s="15" t="s">
        <v>36</v>
      </c>
      <c r="D22" s="17"/>
      <c r="E22" s="17"/>
      <c r="F22" s="17"/>
      <c r="G22" s="15"/>
      <c r="H22" s="15"/>
      <c r="I22" s="15"/>
      <c r="J22" s="15"/>
      <c r="K22" s="19"/>
      <c r="L22" s="19"/>
      <c r="M22" s="19"/>
      <c r="N22" s="19"/>
      <c r="O22" s="19"/>
      <c r="P22" s="15"/>
      <c r="Q22" s="17"/>
      <c r="R22" s="17"/>
      <c r="S22" s="19"/>
      <c r="T22" s="15"/>
      <c r="U22" s="19"/>
      <c r="V22" s="19"/>
      <c r="W22" s="19"/>
      <c r="X22" s="19"/>
      <c r="Y22" s="17"/>
      <c r="Z22" s="17"/>
      <c r="AA22" s="19"/>
      <c r="AB22" s="19"/>
      <c r="AC22" s="19"/>
      <c r="AD22" s="17"/>
      <c r="AE22" s="17"/>
      <c r="AF22" s="19"/>
      <c r="AG22" s="19">
        <v>1</v>
      </c>
      <c r="AH22" s="17"/>
      <c r="AI22" s="15"/>
      <c r="AJ22" s="15"/>
      <c r="AK22" s="15"/>
      <c r="AL22" s="15"/>
      <c r="AM22" s="13">
        <f t="shared" si="0"/>
        <v>1</v>
      </c>
      <c r="AN22" s="13">
        <f t="shared" si="2"/>
        <v>18</v>
      </c>
      <c r="AP22" s="15"/>
    </row>
    <row r="23" spans="1:42" s="11" customFormat="1" ht="19.5" customHeight="1" x14ac:dyDescent="0.25">
      <c r="A23" s="16"/>
      <c r="B23" s="15"/>
      <c r="C23" s="15"/>
      <c r="D23" s="17"/>
      <c r="E23" s="17"/>
      <c r="F23" s="17"/>
      <c r="G23" s="15"/>
      <c r="H23" s="15"/>
      <c r="I23" s="15"/>
      <c r="J23" s="15"/>
      <c r="K23" s="19"/>
      <c r="L23" s="19"/>
      <c r="M23" s="19"/>
      <c r="N23" s="19"/>
      <c r="O23" s="19"/>
      <c r="P23" s="15"/>
      <c r="Q23" s="17"/>
      <c r="R23" s="17"/>
      <c r="S23" s="19"/>
      <c r="T23" s="15"/>
      <c r="U23" s="19"/>
      <c r="V23" s="19"/>
      <c r="W23" s="19"/>
      <c r="X23" s="19"/>
      <c r="Y23" s="17"/>
      <c r="Z23" s="17"/>
      <c r="AA23" s="19"/>
      <c r="AB23" s="19"/>
      <c r="AC23" s="19"/>
      <c r="AD23" s="17"/>
      <c r="AE23" s="17"/>
      <c r="AF23" s="19"/>
      <c r="AG23" s="19"/>
      <c r="AH23" s="17"/>
      <c r="AI23" s="15"/>
      <c r="AJ23" s="15"/>
      <c r="AK23" s="15"/>
      <c r="AL23" s="15"/>
      <c r="AM23" s="13">
        <f t="shared" si="0"/>
        <v>0</v>
      </c>
      <c r="AN23" s="13">
        <f t="shared" si="2"/>
        <v>0</v>
      </c>
      <c r="AP23" s="15"/>
    </row>
    <row r="24" spans="1:42" s="11" customFormat="1" ht="19.5" customHeight="1" x14ac:dyDescent="0.25">
      <c r="A24" s="22" t="s">
        <v>37</v>
      </c>
      <c r="B24" s="15" t="s">
        <v>14</v>
      </c>
      <c r="C24" s="13" t="s">
        <v>38</v>
      </c>
      <c r="D24" s="17"/>
      <c r="E24" s="17"/>
      <c r="F24" s="17"/>
      <c r="G24" s="15"/>
      <c r="H24" s="15"/>
      <c r="I24" s="15"/>
      <c r="J24" s="15"/>
      <c r="K24" s="19"/>
      <c r="L24" s="19"/>
      <c r="M24" s="19"/>
      <c r="N24" s="19"/>
      <c r="O24" s="19"/>
      <c r="P24" s="15"/>
      <c r="Q24" s="17"/>
      <c r="R24" s="17"/>
      <c r="S24" s="19"/>
      <c r="T24" s="15">
        <v>1</v>
      </c>
      <c r="U24" s="19"/>
      <c r="V24" s="19"/>
      <c r="W24" s="19"/>
      <c r="X24" s="19"/>
      <c r="Y24" s="17"/>
      <c r="Z24" s="17"/>
      <c r="AA24" s="19"/>
      <c r="AB24" s="19"/>
      <c r="AC24" s="19"/>
      <c r="AD24" s="17"/>
      <c r="AE24" s="17">
        <v>1</v>
      </c>
      <c r="AF24" s="19"/>
      <c r="AG24" s="19"/>
      <c r="AH24" s="17"/>
      <c r="AI24" s="15"/>
      <c r="AJ24" s="15"/>
      <c r="AK24" s="15"/>
      <c r="AL24" s="15"/>
      <c r="AM24" s="13">
        <f t="shared" si="0"/>
        <v>2</v>
      </c>
      <c r="AN24" s="13">
        <f t="shared" si="2"/>
        <v>39</v>
      </c>
      <c r="AP24" s="15">
        <v>20750</v>
      </c>
    </row>
    <row r="25" spans="1:42" s="11" customFormat="1" ht="19.5" customHeight="1" x14ac:dyDescent="0.25">
      <c r="A25" s="15" t="s">
        <v>16</v>
      </c>
      <c r="B25" s="15" t="s">
        <v>39</v>
      </c>
      <c r="C25" s="15" t="s">
        <v>16</v>
      </c>
      <c r="D25" s="17"/>
      <c r="E25" s="17"/>
      <c r="F25" s="17"/>
      <c r="G25" s="15"/>
      <c r="H25" s="15"/>
      <c r="I25" s="15"/>
      <c r="J25" s="15"/>
      <c r="K25" s="19"/>
      <c r="L25" s="19"/>
      <c r="M25" s="19"/>
      <c r="N25" s="19"/>
      <c r="O25" s="19"/>
      <c r="P25" s="15"/>
      <c r="Q25" s="17"/>
      <c r="R25" s="17"/>
      <c r="S25" s="19"/>
      <c r="T25" s="15">
        <v>2</v>
      </c>
      <c r="U25" s="19"/>
      <c r="V25" s="19"/>
      <c r="W25" s="19"/>
      <c r="X25" s="19"/>
      <c r="Y25" s="17"/>
      <c r="Z25" s="17"/>
      <c r="AA25" s="19"/>
      <c r="AB25" s="19"/>
      <c r="AC25" s="19"/>
      <c r="AD25" s="17"/>
      <c r="AE25" s="17"/>
      <c r="AF25" s="19"/>
      <c r="AG25" s="19"/>
      <c r="AH25" s="17"/>
      <c r="AI25" s="15"/>
      <c r="AJ25" s="15"/>
      <c r="AK25" s="15"/>
      <c r="AL25" s="15"/>
      <c r="AM25" s="13">
        <f t="shared" si="0"/>
        <v>2</v>
      </c>
      <c r="AN25" s="13">
        <f t="shared" si="2"/>
        <v>28</v>
      </c>
      <c r="AP25" s="15"/>
    </row>
    <row r="26" spans="1:42" s="11" customFormat="1" ht="19.5" customHeight="1" x14ac:dyDescent="0.25">
      <c r="A26" s="15" t="s">
        <v>16</v>
      </c>
      <c r="B26" s="15" t="s">
        <v>16</v>
      </c>
      <c r="C26" s="15" t="s">
        <v>36</v>
      </c>
      <c r="D26" s="17"/>
      <c r="E26" s="17"/>
      <c r="F26" s="17"/>
      <c r="G26" s="15"/>
      <c r="H26" s="15"/>
      <c r="I26" s="15"/>
      <c r="J26" s="15"/>
      <c r="K26" s="19"/>
      <c r="L26" s="19"/>
      <c r="M26" s="19"/>
      <c r="N26" s="19"/>
      <c r="O26" s="19"/>
      <c r="P26" s="15"/>
      <c r="Q26" s="17"/>
      <c r="R26" s="17"/>
      <c r="S26" s="19"/>
      <c r="T26" s="15">
        <v>2</v>
      </c>
      <c r="U26" s="19"/>
      <c r="V26" s="19"/>
      <c r="W26" s="19"/>
      <c r="X26" s="19"/>
      <c r="Y26" s="17"/>
      <c r="Z26" s="17"/>
      <c r="AA26" s="19"/>
      <c r="AB26" s="19"/>
      <c r="AC26" s="19"/>
      <c r="AD26" s="17"/>
      <c r="AE26" s="17"/>
      <c r="AF26" s="19"/>
      <c r="AG26" s="19"/>
      <c r="AH26" s="17"/>
      <c r="AI26" s="15"/>
      <c r="AJ26" s="15"/>
      <c r="AK26" s="15"/>
      <c r="AL26" s="15"/>
      <c r="AM26" s="13">
        <f t="shared" si="0"/>
        <v>2</v>
      </c>
      <c r="AN26" s="13">
        <f t="shared" si="2"/>
        <v>28</v>
      </c>
      <c r="AP26" s="15"/>
    </row>
    <row r="27" spans="1:42" s="11" customFormat="1" ht="19.5" customHeight="1" x14ac:dyDescent="0.25">
      <c r="A27" s="15" t="s">
        <v>16</v>
      </c>
      <c r="B27" s="15" t="s">
        <v>17</v>
      </c>
      <c r="C27" s="15" t="s">
        <v>16</v>
      </c>
      <c r="D27" s="17"/>
      <c r="E27" s="17"/>
      <c r="F27" s="17"/>
      <c r="G27" s="15"/>
      <c r="H27" s="15"/>
      <c r="I27" s="15"/>
      <c r="J27" s="15"/>
      <c r="K27" s="19"/>
      <c r="L27" s="19"/>
      <c r="M27" s="19"/>
      <c r="N27" s="19"/>
      <c r="O27" s="19"/>
      <c r="P27" s="15"/>
      <c r="Q27" s="17"/>
      <c r="R27" s="17"/>
      <c r="S27" s="19"/>
      <c r="T27" s="15">
        <v>1</v>
      </c>
      <c r="U27" s="19"/>
      <c r="V27" s="19"/>
      <c r="W27" s="19"/>
      <c r="X27" s="19"/>
      <c r="Y27" s="17"/>
      <c r="Z27" s="17"/>
      <c r="AA27" s="19"/>
      <c r="AB27" s="19"/>
      <c r="AC27" s="19"/>
      <c r="AD27" s="17"/>
      <c r="AE27" s="17"/>
      <c r="AF27" s="19"/>
      <c r="AG27" s="19"/>
      <c r="AH27" s="17"/>
      <c r="AI27" s="15"/>
      <c r="AJ27" s="15"/>
      <c r="AK27" s="15"/>
      <c r="AL27" s="15"/>
      <c r="AM27" s="13">
        <f t="shared" si="0"/>
        <v>1</v>
      </c>
      <c r="AN27" s="13">
        <f t="shared" si="2"/>
        <v>14</v>
      </c>
      <c r="AP27" s="15"/>
    </row>
    <row r="28" spans="1:42" s="11" customFormat="1" ht="19.5" customHeight="1" x14ac:dyDescent="0.25">
      <c r="A28" s="16"/>
      <c r="B28" s="15"/>
      <c r="C28" s="15"/>
      <c r="D28" s="17"/>
      <c r="E28" s="17"/>
      <c r="F28" s="17"/>
      <c r="G28" s="15"/>
      <c r="H28" s="15"/>
      <c r="I28" s="15"/>
      <c r="J28" s="15"/>
      <c r="K28" s="19"/>
      <c r="L28" s="19"/>
      <c r="M28" s="19"/>
      <c r="N28" s="19"/>
      <c r="O28" s="19"/>
      <c r="P28" s="15"/>
      <c r="Q28" s="17"/>
      <c r="R28" s="17"/>
      <c r="S28" s="19"/>
      <c r="T28" s="15"/>
      <c r="U28" s="19"/>
      <c r="V28" s="19"/>
      <c r="W28" s="19"/>
      <c r="X28" s="19"/>
      <c r="Y28" s="17"/>
      <c r="Z28" s="17"/>
      <c r="AA28" s="19"/>
      <c r="AB28" s="19"/>
      <c r="AC28" s="19"/>
      <c r="AD28" s="17"/>
      <c r="AE28" s="17"/>
      <c r="AF28" s="19"/>
      <c r="AG28" s="19"/>
      <c r="AH28" s="17"/>
      <c r="AI28" s="15"/>
      <c r="AJ28" s="15"/>
      <c r="AK28" s="15"/>
      <c r="AL28" s="15"/>
      <c r="AM28" s="13">
        <f t="shared" si="0"/>
        <v>0</v>
      </c>
      <c r="AN28" s="13">
        <f t="shared" si="2"/>
        <v>0</v>
      </c>
      <c r="AP28" s="15"/>
    </row>
    <row r="29" spans="1:42" s="11" customFormat="1" ht="15.75" customHeight="1" x14ac:dyDescent="0.3">
      <c r="B29" s="25" t="s">
        <v>7</v>
      </c>
      <c r="C29" s="25" t="s">
        <v>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M29" s="26" t="s">
        <v>40</v>
      </c>
      <c r="AN29" s="27">
        <f>SUM(AN3:AN28)</f>
        <v>811</v>
      </c>
    </row>
    <row r="30" spans="1:42" hidden="1" x14ac:dyDescent="0.35">
      <c r="D30" s="29"/>
      <c r="E30" s="30"/>
      <c r="F30" s="30"/>
      <c r="G30" s="30"/>
      <c r="H30" s="29"/>
      <c r="I30" s="29"/>
      <c r="J30" s="29"/>
      <c r="K30" s="29"/>
      <c r="L30" s="31"/>
      <c r="M30" s="31"/>
      <c r="N30" s="31"/>
      <c r="O30" s="31"/>
      <c r="P30" s="31"/>
      <c r="Q30" s="29"/>
      <c r="R30" s="30"/>
      <c r="S30" s="30"/>
      <c r="T30" s="31"/>
      <c r="U30" s="29"/>
      <c r="V30" s="31"/>
      <c r="W30" s="31"/>
      <c r="X30" s="31"/>
      <c r="Y30" s="31"/>
      <c r="Z30" s="30"/>
      <c r="AA30" s="30"/>
      <c r="AB30" s="31"/>
      <c r="AC30" s="31"/>
      <c r="AD30" s="31"/>
      <c r="AE30" s="30"/>
      <c r="AF30" s="30"/>
    </row>
    <row r="31" spans="1:42" hidden="1" x14ac:dyDescent="0.35">
      <c r="D31" s="15"/>
      <c r="E31" s="17"/>
      <c r="F31" s="17"/>
      <c r="G31" s="17"/>
      <c r="H31" s="15"/>
      <c r="I31" s="15"/>
      <c r="J31" s="15"/>
      <c r="K31" s="15"/>
      <c r="L31" s="19"/>
      <c r="M31" s="19"/>
      <c r="N31" s="19"/>
      <c r="O31" s="19"/>
      <c r="P31" s="19"/>
      <c r="Q31" s="15"/>
      <c r="R31" s="17"/>
      <c r="S31" s="17"/>
      <c r="T31" s="19"/>
      <c r="U31" s="15"/>
      <c r="V31" s="19"/>
      <c r="W31" s="19"/>
      <c r="X31" s="19"/>
      <c r="Y31" s="19"/>
      <c r="Z31" s="17"/>
      <c r="AA31" s="17"/>
      <c r="AB31" s="19"/>
      <c r="AC31" s="19"/>
      <c r="AD31" s="19"/>
      <c r="AE31" s="17"/>
      <c r="AF31" s="17"/>
    </row>
    <row r="32" spans="1:42" hidden="1" x14ac:dyDescent="0.35">
      <c r="D32" s="15"/>
      <c r="E32" s="17"/>
      <c r="F32" s="17"/>
      <c r="G32" s="17"/>
      <c r="H32" s="15"/>
      <c r="I32" s="15"/>
      <c r="J32" s="15"/>
      <c r="K32" s="15"/>
      <c r="L32" s="19"/>
      <c r="M32" s="19"/>
      <c r="N32" s="19"/>
      <c r="O32" s="19"/>
      <c r="P32" s="19"/>
      <c r="Q32" s="15"/>
      <c r="R32" s="17"/>
      <c r="S32" s="17"/>
      <c r="T32" s="19"/>
      <c r="U32" s="15"/>
      <c r="V32" s="19"/>
      <c r="W32" s="19"/>
      <c r="X32" s="19"/>
      <c r="Y32" s="19"/>
      <c r="Z32" s="17"/>
      <c r="AA32" s="17"/>
      <c r="AB32" s="19"/>
      <c r="AC32" s="19"/>
      <c r="AD32" s="19"/>
      <c r="AE32" s="17"/>
      <c r="AF32" s="17"/>
    </row>
    <row r="33" spans="4:32" hidden="1" x14ac:dyDescent="0.35">
      <c r="D33" s="15"/>
      <c r="E33" s="17"/>
      <c r="F33" s="17"/>
      <c r="G33" s="17"/>
      <c r="H33" s="15"/>
      <c r="I33" s="15"/>
      <c r="J33" s="15"/>
      <c r="K33" s="15"/>
      <c r="L33" s="19"/>
      <c r="M33" s="19"/>
      <c r="N33" s="19"/>
      <c r="O33" s="19"/>
      <c r="P33" s="19"/>
      <c r="Q33" s="15"/>
      <c r="R33" s="17"/>
      <c r="S33" s="17"/>
      <c r="T33" s="19"/>
      <c r="U33" s="15"/>
      <c r="V33" s="19"/>
      <c r="W33" s="19"/>
      <c r="X33" s="19"/>
      <c r="Y33" s="19"/>
      <c r="Z33" s="17"/>
      <c r="AA33" s="17"/>
      <c r="AB33" s="19"/>
      <c r="AC33" s="19"/>
      <c r="AD33" s="19"/>
      <c r="AE33" s="17"/>
      <c r="AF33" s="17"/>
    </row>
    <row r="34" spans="4:32" hidden="1" x14ac:dyDescent="0.35">
      <c r="D34" s="15"/>
      <c r="E34" s="17"/>
      <c r="F34" s="17"/>
      <c r="G34" s="17"/>
      <c r="H34" s="15"/>
      <c r="I34" s="15"/>
      <c r="J34" s="15"/>
      <c r="K34" s="15"/>
      <c r="L34" s="19"/>
      <c r="M34" s="19"/>
      <c r="N34" s="19"/>
      <c r="O34" s="19"/>
      <c r="P34" s="19"/>
      <c r="Q34" s="15"/>
      <c r="R34" s="17"/>
      <c r="S34" s="17"/>
      <c r="T34" s="19"/>
      <c r="U34" s="15"/>
      <c r="V34" s="19"/>
      <c r="W34" s="19"/>
      <c r="X34" s="19"/>
      <c r="Y34" s="19"/>
      <c r="Z34" s="17"/>
      <c r="AA34" s="17"/>
      <c r="AB34" s="19"/>
      <c r="AC34" s="19"/>
      <c r="AD34" s="19"/>
      <c r="AE34" s="17"/>
      <c r="AF34" s="17"/>
    </row>
    <row r="35" spans="4:32" hidden="1" x14ac:dyDescent="0.35">
      <c r="D35" s="15"/>
      <c r="E35" s="17"/>
      <c r="F35" s="17"/>
      <c r="G35" s="17"/>
      <c r="H35" s="15"/>
      <c r="I35" s="15"/>
      <c r="J35" s="15"/>
      <c r="K35" s="15"/>
      <c r="L35" s="19"/>
      <c r="M35" s="19"/>
      <c r="N35" s="19"/>
      <c r="O35" s="19"/>
      <c r="P35" s="19"/>
      <c r="Q35" s="15"/>
      <c r="R35" s="17"/>
      <c r="S35" s="17"/>
      <c r="T35" s="19"/>
      <c r="U35" s="15"/>
      <c r="V35" s="19"/>
      <c r="W35" s="19"/>
      <c r="X35" s="19"/>
      <c r="Y35" s="19"/>
      <c r="Z35" s="17"/>
      <c r="AA35" s="17"/>
      <c r="AB35" s="19"/>
      <c r="AC35" s="19"/>
      <c r="AD35" s="19"/>
      <c r="AE35" s="17"/>
      <c r="AF35" s="17"/>
    </row>
    <row r="36" spans="4:32" hidden="1" x14ac:dyDescent="0.35">
      <c r="D36" s="15"/>
      <c r="E36" s="17"/>
      <c r="F36" s="17"/>
      <c r="G36" s="17"/>
      <c r="H36" s="15"/>
      <c r="I36" s="15"/>
      <c r="J36" s="15"/>
      <c r="K36" s="15"/>
      <c r="L36" s="19"/>
      <c r="M36" s="19"/>
      <c r="N36" s="19"/>
      <c r="O36" s="19"/>
      <c r="P36" s="19"/>
      <c r="Q36" s="15"/>
      <c r="R36" s="17"/>
      <c r="S36" s="17"/>
      <c r="T36" s="19"/>
      <c r="U36" s="15"/>
      <c r="V36" s="19"/>
      <c r="W36" s="19"/>
      <c r="X36" s="19"/>
      <c r="Y36" s="19"/>
      <c r="Z36" s="17"/>
      <c r="AA36" s="17"/>
      <c r="AB36" s="19"/>
      <c r="AC36" s="19"/>
      <c r="AD36" s="19"/>
      <c r="AE36" s="17"/>
      <c r="AF36" s="17"/>
    </row>
    <row r="37" spans="4:32" hidden="1" x14ac:dyDescent="0.35">
      <c r="D37" s="15"/>
      <c r="E37" s="17"/>
      <c r="F37" s="17"/>
      <c r="G37" s="17"/>
      <c r="H37" s="15"/>
      <c r="I37" s="15"/>
      <c r="J37" s="15"/>
      <c r="K37" s="15"/>
      <c r="L37" s="19"/>
      <c r="M37" s="19"/>
      <c r="N37" s="19"/>
      <c r="O37" s="19"/>
      <c r="P37" s="19"/>
      <c r="Q37" s="15"/>
      <c r="R37" s="17"/>
      <c r="S37" s="17"/>
      <c r="T37" s="19"/>
      <c r="U37" s="15"/>
      <c r="V37" s="19"/>
      <c r="W37" s="19"/>
      <c r="X37" s="19"/>
      <c r="Y37" s="19"/>
      <c r="Z37" s="17"/>
      <c r="AA37" s="17"/>
      <c r="AB37" s="19"/>
      <c r="AC37" s="19"/>
      <c r="AD37" s="19"/>
      <c r="AE37" s="17"/>
      <c r="AF37" s="17"/>
    </row>
    <row r="38" spans="4:32" hidden="1" x14ac:dyDescent="0.35">
      <c r="D38" s="15"/>
      <c r="E38" s="17"/>
      <c r="F38" s="17"/>
      <c r="G38" s="17"/>
      <c r="H38" s="15"/>
      <c r="I38" s="15"/>
      <c r="J38" s="15"/>
      <c r="K38" s="15"/>
      <c r="L38" s="19"/>
      <c r="M38" s="19"/>
      <c r="N38" s="19"/>
      <c r="O38" s="19"/>
      <c r="P38" s="19"/>
      <c r="Q38" s="15"/>
      <c r="R38" s="17"/>
      <c r="S38" s="17"/>
      <c r="T38" s="19"/>
      <c r="U38" s="15"/>
      <c r="V38" s="19"/>
      <c r="W38" s="19"/>
      <c r="X38" s="19"/>
      <c r="Y38" s="19"/>
      <c r="Z38" s="17"/>
      <c r="AA38" s="17"/>
      <c r="AB38" s="19"/>
      <c r="AC38" s="19"/>
      <c r="AD38" s="19"/>
      <c r="AE38" s="17"/>
      <c r="AF38" s="17"/>
    </row>
    <row r="39" spans="4:32" hidden="1" x14ac:dyDescent="0.35">
      <c r="D39" s="15"/>
      <c r="E39" s="17"/>
      <c r="F39" s="17"/>
      <c r="G39" s="17"/>
      <c r="H39" s="15"/>
      <c r="I39" s="15"/>
      <c r="J39" s="15"/>
      <c r="K39" s="15"/>
      <c r="L39" s="19"/>
      <c r="M39" s="19"/>
      <c r="N39" s="19"/>
      <c r="O39" s="19"/>
      <c r="P39" s="19"/>
      <c r="Q39" s="15"/>
      <c r="R39" s="17"/>
      <c r="S39" s="17"/>
      <c r="T39" s="19"/>
      <c r="U39" s="15"/>
      <c r="V39" s="19"/>
      <c r="W39" s="19"/>
      <c r="X39" s="19"/>
      <c r="Y39" s="19"/>
      <c r="Z39" s="17"/>
      <c r="AA39" s="17"/>
      <c r="AB39" s="19"/>
      <c r="AC39" s="19"/>
      <c r="AD39" s="19"/>
      <c r="AE39" s="17"/>
      <c r="AF39" s="17"/>
    </row>
    <row r="40" spans="4:32" hidden="1" x14ac:dyDescent="0.35">
      <c r="D40" s="15"/>
      <c r="E40" s="17"/>
      <c r="F40" s="17"/>
      <c r="G40" s="17"/>
      <c r="H40" s="15"/>
      <c r="I40" s="15"/>
      <c r="J40" s="15"/>
      <c r="K40" s="15"/>
      <c r="L40" s="19"/>
      <c r="M40" s="19"/>
      <c r="N40" s="19"/>
      <c r="O40" s="19"/>
      <c r="P40" s="19"/>
      <c r="Q40" s="15"/>
      <c r="R40" s="17"/>
      <c r="S40" s="17"/>
      <c r="T40" s="19"/>
      <c r="U40" s="15"/>
      <c r="V40" s="19"/>
      <c r="W40" s="19"/>
      <c r="X40" s="19"/>
      <c r="Y40" s="19"/>
      <c r="Z40" s="17"/>
      <c r="AA40" s="17"/>
      <c r="AB40" s="19"/>
      <c r="AC40" s="19"/>
      <c r="AD40" s="19"/>
      <c r="AE40" s="17"/>
      <c r="AF40" s="17"/>
    </row>
    <row r="41" spans="4:32" hidden="1" x14ac:dyDescent="0.35"/>
    <row r="42" spans="4:32" hidden="1" x14ac:dyDescent="0.35"/>
  </sheetData>
  <printOptions horizontalCentered="1"/>
  <pageMargins left="0.11" right="0" top="0.3" bottom="0" header="0.312" footer="0"/>
  <pageSetup paperSize="5" scale="97" orientation="landscape" r:id="rId1"/>
  <headerFooter alignWithMargins="0">
    <oddHeader xml:space="preserve">&amp;LSEVERINO TRUCKING CO. INC.
DAILY LOA COUNT
DATE&amp;U         September 30, 2024   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D571-61E3-4225-9109-C3C146D9D8A6}">
  <sheetPr>
    <tabColor rgb="FFFF0000"/>
  </sheetPr>
  <dimension ref="A1:AP42"/>
  <sheetViews>
    <sheetView zoomScaleNormal="100" zoomScaleSheetLayoutView="100" workbookViewId="0">
      <pane ySplit="1" topLeftCell="A4" activePane="bottomLeft" state="frozen"/>
      <selection activeCell="W21" sqref="W21"/>
      <selection pane="bottomLeft" activeCell="AP2" sqref="AP2:AP28"/>
    </sheetView>
  </sheetViews>
  <sheetFormatPr defaultColWidth="9.1796875" defaultRowHeight="15.5" x14ac:dyDescent="0.35"/>
  <cols>
    <col min="1" max="1" width="30.81640625" style="28" customWidth="1"/>
    <col min="2" max="3" width="12.7265625" style="28" customWidth="1"/>
    <col min="4" max="38" width="3.54296875" style="28" customWidth="1"/>
    <col min="39" max="40" width="7.453125" style="28" customWidth="1"/>
    <col min="41" max="41" width="0.54296875" style="28" hidden="1" customWidth="1"/>
    <col min="42" max="16384" width="9.1796875" style="28"/>
  </cols>
  <sheetData>
    <row r="1" spans="1:42" s="11" customFormat="1" ht="15.75" customHeight="1" x14ac:dyDescent="0.3">
      <c r="A1" s="1" t="s">
        <v>0</v>
      </c>
      <c r="B1" s="1" t="s">
        <v>1</v>
      </c>
      <c r="C1" s="1" t="s">
        <v>2</v>
      </c>
      <c r="D1" s="2">
        <v>30</v>
      </c>
      <c r="E1" s="2">
        <v>33</v>
      </c>
      <c r="F1" s="2">
        <v>34</v>
      </c>
      <c r="G1" s="3">
        <v>35</v>
      </c>
      <c r="H1" s="3">
        <v>37</v>
      </c>
      <c r="I1" s="3">
        <v>38</v>
      </c>
      <c r="J1" s="3">
        <v>40</v>
      </c>
      <c r="K1" s="4">
        <v>41</v>
      </c>
      <c r="L1" s="4">
        <v>42</v>
      </c>
      <c r="M1" s="4">
        <v>45</v>
      </c>
      <c r="N1" s="4">
        <v>46</v>
      </c>
      <c r="O1" s="4">
        <v>47</v>
      </c>
      <c r="P1" s="3">
        <v>48</v>
      </c>
      <c r="Q1" s="2">
        <v>50</v>
      </c>
      <c r="R1" s="2">
        <v>54</v>
      </c>
      <c r="S1" s="5">
        <v>55</v>
      </c>
      <c r="T1" s="3">
        <v>56</v>
      </c>
      <c r="U1" s="4">
        <v>59</v>
      </c>
      <c r="V1" s="4">
        <v>60</v>
      </c>
      <c r="W1" s="4">
        <v>61</v>
      </c>
      <c r="X1" s="4">
        <v>62</v>
      </c>
      <c r="Y1" s="2">
        <v>63</v>
      </c>
      <c r="Z1" s="2">
        <v>64</v>
      </c>
      <c r="AA1" s="4">
        <v>65</v>
      </c>
      <c r="AB1" s="4">
        <v>68</v>
      </c>
      <c r="AC1" s="4">
        <v>69</v>
      </c>
      <c r="AD1" s="2">
        <v>70</v>
      </c>
      <c r="AE1" s="2">
        <v>71</v>
      </c>
      <c r="AF1" s="6">
        <v>72</v>
      </c>
      <c r="AG1" s="6">
        <v>73</v>
      </c>
      <c r="AH1" s="2">
        <v>75</v>
      </c>
      <c r="AI1" s="7">
        <v>510</v>
      </c>
      <c r="AJ1" s="7">
        <v>511</v>
      </c>
      <c r="AK1" s="8">
        <v>512</v>
      </c>
      <c r="AL1" s="8">
        <v>513</v>
      </c>
      <c r="AM1" s="9" t="s">
        <v>3</v>
      </c>
      <c r="AN1" s="10" t="s">
        <v>4</v>
      </c>
      <c r="AP1" s="1" t="s">
        <v>5</v>
      </c>
    </row>
    <row r="2" spans="1:42" s="11" customFormat="1" ht="12.75" customHeight="1" x14ac:dyDescent="0.25">
      <c r="A2" s="12"/>
      <c r="B2" s="12"/>
      <c r="C2" s="12"/>
      <c r="D2" s="13" t="s">
        <v>6</v>
      </c>
      <c r="E2" s="13" t="s">
        <v>6</v>
      </c>
      <c r="F2" s="13" t="s">
        <v>6</v>
      </c>
      <c r="G2" s="13" t="s">
        <v>7</v>
      </c>
      <c r="H2" s="13"/>
      <c r="I2" s="13" t="s">
        <v>7</v>
      </c>
      <c r="J2" s="13" t="s">
        <v>8</v>
      </c>
      <c r="K2" s="13" t="s">
        <v>9</v>
      </c>
      <c r="L2" s="13" t="s">
        <v>9</v>
      </c>
      <c r="M2" s="13" t="s">
        <v>9</v>
      </c>
      <c r="N2" s="13" t="s">
        <v>9</v>
      </c>
      <c r="O2" s="13" t="s">
        <v>9</v>
      </c>
      <c r="P2" s="13" t="s">
        <v>7</v>
      </c>
      <c r="Q2" s="13" t="s">
        <v>10</v>
      </c>
      <c r="R2" s="13" t="s">
        <v>6</v>
      </c>
      <c r="S2" s="13" t="s">
        <v>9</v>
      </c>
      <c r="T2" s="13" t="s">
        <v>7</v>
      </c>
      <c r="U2" s="13" t="s">
        <v>9</v>
      </c>
      <c r="V2" s="13" t="s">
        <v>9</v>
      </c>
      <c r="W2" s="13" t="s">
        <v>9</v>
      </c>
      <c r="X2" s="13" t="s">
        <v>9</v>
      </c>
      <c r="Y2" s="13" t="s">
        <v>6</v>
      </c>
      <c r="Z2" s="13" t="s">
        <v>6</v>
      </c>
      <c r="AA2" s="13" t="s">
        <v>9</v>
      </c>
      <c r="AB2" s="14" t="s">
        <v>9</v>
      </c>
      <c r="AC2" s="14" t="s">
        <v>9</v>
      </c>
      <c r="AD2" s="13" t="s">
        <v>6</v>
      </c>
      <c r="AE2" s="13" t="s">
        <v>6</v>
      </c>
      <c r="AF2" s="13" t="s">
        <v>9</v>
      </c>
      <c r="AG2" s="14" t="s">
        <v>9</v>
      </c>
      <c r="AH2" s="13" t="s">
        <v>6</v>
      </c>
      <c r="AI2" s="12"/>
      <c r="AJ2" s="12"/>
      <c r="AK2" s="12"/>
      <c r="AL2" s="12"/>
      <c r="AM2" s="15" t="s">
        <v>11</v>
      </c>
      <c r="AN2" s="15" t="s">
        <v>12</v>
      </c>
      <c r="AP2" s="15"/>
    </row>
    <row r="3" spans="1:42" s="11" customFormat="1" ht="19.5" customHeight="1" x14ac:dyDescent="0.25">
      <c r="A3" s="22" t="s">
        <v>41</v>
      </c>
      <c r="B3" s="15" t="s">
        <v>20</v>
      </c>
      <c r="C3" s="15" t="s">
        <v>42</v>
      </c>
      <c r="D3" s="17"/>
      <c r="E3" s="18"/>
      <c r="F3" s="18"/>
      <c r="G3" s="15"/>
      <c r="H3" s="15"/>
      <c r="I3" s="15"/>
      <c r="J3" s="15"/>
      <c r="K3" s="19"/>
      <c r="L3" s="19"/>
      <c r="M3" s="19"/>
      <c r="N3" s="19">
        <v>8</v>
      </c>
      <c r="O3" s="19"/>
      <c r="P3" s="15"/>
      <c r="Q3" s="17"/>
      <c r="R3" s="17"/>
      <c r="S3" s="19"/>
      <c r="T3" s="15"/>
      <c r="U3" s="19"/>
      <c r="V3" s="19"/>
      <c r="W3" s="19"/>
      <c r="X3" s="19"/>
      <c r="Y3" s="17"/>
      <c r="Z3" s="17"/>
      <c r="AA3" s="19"/>
      <c r="AB3" s="19"/>
      <c r="AC3" s="32"/>
      <c r="AD3" s="17"/>
      <c r="AE3" s="17"/>
      <c r="AF3" s="19">
        <v>8</v>
      </c>
      <c r="AG3" s="19"/>
      <c r="AH3" s="17"/>
      <c r="AI3" s="15"/>
      <c r="AJ3" s="15"/>
      <c r="AK3" s="15"/>
      <c r="AL3" s="15"/>
      <c r="AM3" s="13">
        <f t="shared" ref="AM3:AM24" si="0">SUM(D3:AL3)</f>
        <v>16</v>
      </c>
      <c r="AN3" s="13">
        <f t="shared" ref="AN3:AN24" si="1">(D3*25)+(E3*25)+(F3*25)+(G3*14)+(H3*14)+(I3*14)+(J3*8)+(K3*18)+(L3*18)+(M3*18)+(N3*18)+(O3*18)+(P3*14)+(Q3*25)+(R3*25)+(S3*18)+(T3*14)+(U3*18)+(V3*18)+(W3*18)+(X3*18)+(Y3*25)+(Z3*25)+(AA3*18)+(AB3*18)+(AC3*18)+(AD3*25)+(AE3*25)+(AF3*18)+(AG3*18)+(AH3*25)+(AI3*20)+(AJ3*20)+(AK3*20)+(AL3*20)</f>
        <v>288</v>
      </c>
      <c r="AP3" s="15">
        <v>20310</v>
      </c>
    </row>
    <row r="4" spans="1:42" s="11" customFormat="1" ht="19.5" customHeight="1" x14ac:dyDescent="0.25">
      <c r="A4" s="16" t="s">
        <v>16</v>
      </c>
      <c r="B4" s="15" t="s">
        <v>39</v>
      </c>
      <c r="C4" s="15" t="s">
        <v>32</v>
      </c>
      <c r="D4" s="17"/>
      <c r="E4" s="17"/>
      <c r="F4" s="17"/>
      <c r="G4" s="15"/>
      <c r="H4" s="15"/>
      <c r="I4" s="15"/>
      <c r="J4" s="15"/>
      <c r="K4" s="19"/>
      <c r="L4" s="19"/>
      <c r="M4" s="19"/>
      <c r="N4" s="19"/>
      <c r="O4" s="19"/>
      <c r="Q4" s="17"/>
      <c r="R4" s="17"/>
      <c r="S4" s="19"/>
      <c r="T4" s="15"/>
      <c r="U4" s="19"/>
      <c r="V4" s="19"/>
      <c r="W4" s="19"/>
      <c r="X4" s="19"/>
      <c r="Y4" s="17"/>
      <c r="Z4" s="17"/>
      <c r="AA4" s="19"/>
      <c r="AB4" s="19"/>
      <c r="AC4" s="19"/>
      <c r="AD4" s="17"/>
      <c r="AE4" s="17"/>
      <c r="AF4" s="19"/>
      <c r="AG4" s="19"/>
      <c r="AH4" s="17"/>
      <c r="AI4" s="15"/>
      <c r="AJ4" s="15"/>
      <c r="AK4" s="15"/>
      <c r="AL4" s="15">
        <v>4</v>
      </c>
      <c r="AM4" s="13">
        <f t="shared" si="0"/>
        <v>4</v>
      </c>
      <c r="AN4" s="13">
        <f t="shared" si="1"/>
        <v>80</v>
      </c>
      <c r="AP4" s="15"/>
    </row>
    <row r="5" spans="1:42" s="11" customFormat="1" ht="19.5" customHeight="1" x14ac:dyDescent="0.25">
      <c r="A5" s="16" t="s">
        <v>16</v>
      </c>
      <c r="B5" s="15" t="s">
        <v>16</v>
      </c>
      <c r="C5" s="15" t="s">
        <v>43</v>
      </c>
      <c r="D5" s="17"/>
      <c r="E5" s="17"/>
      <c r="F5" s="17"/>
      <c r="G5" s="15"/>
      <c r="H5" s="15"/>
      <c r="I5" s="15"/>
      <c r="J5" s="15"/>
      <c r="K5" s="19"/>
      <c r="L5" s="19"/>
      <c r="M5" s="19"/>
      <c r="N5" s="19"/>
      <c r="O5" s="19"/>
      <c r="P5" s="15"/>
      <c r="Q5" s="17"/>
      <c r="R5" s="17"/>
      <c r="S5" s="19"/>
      <c r="T5" s="15"/>
      <c r="U5" s="19"/>
      <c r="V5" s="19"/>
      <c r="W5" s="19"/>
      <c r="X5" s="19"/>
      <c r="Y5" s="17"/>
      <c r="Z5" s="17"/>
      <c r="AA5" s="19"/>
      <c r="AB5" s="19"/>
      <c r="AC5" s="19"/>
      <c r="AD5" s="17"/>
      <c r="AE5" s="17"/>
      <c r="AF5" s="19"/>
      <c r="AG5" s="19"/>
      <c r="AH5" s="17"/>
      <c r="AI5" s="15"/>
      <c r="AJ5" s="15"/>
      <c r="AK5" s="15"/>
      <c r="AL5" s="15">
        <v>1</v>
      </c>
      <c r="AM5" s="13">
        <f t="shared" si="0"/>
        <v>1</v>
      </c>
      <c r="AN5" s="13">
        <f t="shared" si="1"/>
        <v>20</v>
      </c>
      <c r="AP5" s="15"/>
    </row>
    <row r="6" spans="1:42" s="11" customFormat="1" ht="19.5" customHeight="1" x14ac:dyDescent="0.25">
      <c r="A6" s="16" t="s">
        <v>16</v>
      </c>
      <c r="B6" s="15" t="s">
        <v>16</v>
      </c>
      <c r="C6" s="15" t="s">
        <v>44</v>
      </c>
      <c r="D6" s="20"/>
      <c r="E6" s="17"/>
      <c r="F6" s="17"/>
      <c r="G6" s="15"/>
      <c r="H6" s="15"/>
      <c r="I6" s="15"/>
      <c r="J6" s="15"/>
      <c r="K6" s="19"/>
      <c r="L6" s="19"/>
      <c r="M6" s="19"/>
      <c r="N6" s="19"/>
      <c r="O6" s="19"/>
      <c r="P6" s="15"/>
      <c r="Q6" s="17"/>
      <c r="R6" s="17"/>
      <c r="S6" s="19"/>
      <c r="T6" s="15"/>
      <c r="U6" s="19"/>
      <c r="V6" s="19"/>
      <c r="W6" s="19"/>
      <c r="X6" s="19"/>
      <c r="Y6" s="17"/>
      <c r="Z6" s="17"/>
      <c r="AA6" s="19"/>
      <c r="AB6" s="19"/>
      <c r="AC6" s="19"/>
      <c r="AD6" s="17"/>
      <c r="AE6" s="21"/>
      <c r="AF6" s="19"/>
      <c r="AG6" s="19"/>
      <c r="AH6" s="21"/>
      <c r="AI6" s="15"/>
      <c r="AJ6" s="15"/>
      <c r="AK6" s="15"/>
      <c r="AL6" s="15">
        <v>7</v>
      </c>
      <c r="AM6" s="13">
        <f t="shared" si="0"/>
        <v>7</v>
      </c>
      <c r="AN6" s="13">
        <f t="shared" si="1"/>
        <v>140</v>
      </c>
      <c r="AP6" s="15"/>
    </row>
    <row r="7" spans="1:42" s="11" customFormat="1" ht="19.5" customHeight="1" x14ac:dyDescent="0.25">
      <c r="A7" s="16" t="s">
        <v>16</v>
      </c>
      <c r="B7" s="15" t="s">
        <v>16</v>
      </c>
      <c r="C7" s="15" t="s">
        <v>45</v>
      </c>
      <c r="D7" s="17"/>
      <c r="E7" s="17"/>
      <c r="F7" s="17"/>
      <c r="G7" s="15"/>
      <c r="H7" s="15"/>
      <c r="I7" s="15"/>
      <c r="J7" s="15"/>
      <c r="K7" s="19"/>
      <c r="L7" s="19"/>
      <c r="M7" s="19"/>
      <c r="N7" s="19"/>
      <c r="O7" s="19"/>
      <c r="P7" s="15"/>
      <c r="Q7" s="17"/>
      <c r="R7" s="17"/>
      <c r="S7" s="19"/>
      <c r="T7" s="15"/>
      <c r="U7" s="19"/>
      <c r="V7" s="19"/>
      <c r="W7" s="19"/>
      <c r="X7" s="19"/>
      <c r="Y7" s="17"/>
      <c r="Z7" s="17"/>
      <c r="AA7" s="19"/>
      <c r="AB7" s="19"/>
      <c r="AC7" s="19"/>
      <c r="AD7" s="17"/>
      <c r="AE7" s="17"/>
      <c r="AF7" s="19"/>
      <c r="AG7" s="19"/>
      <c r="AH7" s="17"/>
      <c r="AI7" s="15"/>
      <c r="AJ7" s="15"/>
      <c r="AK7" s="15"/>
      <c r="AL7" s="15">
        <v>7</v>
      </c>
      <c r="AM7" s="13">
        <f t="shared" si="0"/>
        <v>7</v>
      </c>
      <c r="AN7" s="13">
        <f t="shared" si="1"/>
        <v>140</v>
      </c>
      <c r="AP7" s="15"/>
    </row>
    <row r="8" spans="1:42" s="11" customFormat="1" ht="19.5" customHeight="1" x14ac:dyDescent="0.25">
      <c r="A8" s="16" t="s">
        <v>16</v>
      </c>
      <c r="B8" s="22" t="s">
        <v>46</v>
      </c>
      <c r="C8" s="15" t="s">
        <v>18</v>
      </c>
      <c r="D8" s="17"/>
      <c r="E8" s="17"/>
      <c r="F8" s="17"/>
      <c r="G8" s="15"/>
      <c r="H8" s="15"/>
      <c r="I8" s="15"/>
      <c r="J8" s="15"/>
      <c r="K8" s="19"/>
      <c r="L8" s="19"/>
      <c r="M8" s="19"/>
      <c r="N8" s="19">
        <v>8</v>
      </c>
      <c r="O8" s="19"/>
      <c r="P8" s="15"/>
      <c r="Q8" s="17"/>
      <c r="R8" s="17"/>
      <c r="S8" s="19"/>
      <c r="T8" s="15"/>
      <c r="U8" s="19"/>
      <c r="V8" s="19"/>
      <c r="W8" s="19"/>
      <c r="X8" s="19"/>
      <c r="Y8" s="17"/>
      <c r="Z8" s="17"/>
      <c r="AA8" s="19"/>
      <c r="AB8" s="19"/>
      <c r="AC8" s="19"/>
      <c r="AD8" s="17"/>
      <c r="AE8" s="17"/>
      <c r="AF8" s="19">
        <v>8</v>
      </c>
      <c r="AG8" s="19"/>
      <c r="AH8" s="17"/>
      <c r="AI8" s="15"/>
      <c r="AJ8" s="15"/>
      <c r="AK8" s="15"/>
      <c r="AL8" s="15"/>
      <c r="AM8" s="13">
        <f t="shared" si="0"/>
        <v>16</v>
      </c>
      <c r="AN8" s="13">
        <f t="shared" si="1"/>
        <v>288</v>
      </c>
      <c r="AP8" s="15"/>
    </row>
    <row r="9" spans="1:42" s="11" customFormat="1" ht="19.5" customHeight="1" x14ac:dyDescent="0.25">
      <c r="A9" s="16"/>
      <c r="B9" s="15"/>
      <c r="C9" s="15"/>
      <c r="D9" s="17"/>
      <c r="E9" s="17"/>
      <c r="F9" s="17"/>
      <c r="G9" s="15"/>
      <c r="H9" s="15"/>
      <c r="I9" s="15"/>
      <c r="J9" s="15"/>
      <c r="K9" s="19"/>
      <c r="L9" s="19"/>
      <c r="M9" s="19"/>
      <c r="N9" s="19"/>
      <c r="O9" s="19"/>
      <c r="P9" s="15"/>
      <c r="Q9" s="17"/>
      <c r="R9" s="17"/>
      <c r="S9" s="19"/>
      <c r="T9" s="15"/>
      <c r="U9" s="19"/>
      <c r="V9" s="19"/>
      <c r="W9" s="19"/>
      <c r="X9" s="19"/>
      <c r="Y9" s="17"/>
      <c r="Z9" s="17"/>
      <c r="AA9" s="19"/>
      <c r="AB9" s="19"/>
      <c r="AC9" s="19"/>
      <c r="AD9" s="17"/>
      <c r="AE9" s="17"/>
      <c r="AF9" s="19"/>
      <c r="AG9" s="19"/>
      <c r="AH9" s="17"/>
      <c r="AI9" s="15"/>
      <c r="AJ9" s="15"/>
      <c r="AK9" s="15"/>
      <c r="AL9" s="15"/>
      <c r="AM9" s="13">
        <f t="shared" si="0"/>
        <v>0</v>
      </c>
      <c r="AN9" s="13">
        <f t="shared" si="1"/>
        <v>0</v>
      </c>
      <c r="AP9" s="15"/>
    </row>
    <row r="10" spans="1:42" s="11" customFormat="1" ht="19.5" customHeight="1" x14ac:dyDescent="0.25">
      <c r="A10" s="22" t="s">
        <v>47</v>
      </c>
      <c r="B10" s="15" t="s">
        <v>39</v>
      </c>
      <c r="C10" s="15" t="s">
        <v>32</v>
      </c>
      <c r="D10" s="17"/>
      <c r="E10" s="17"/>
      <c r="F10" s="17"/>
      <c r="G10" s="15"/>
      <c r="H10" s="15"/>
      <c r="I10" s="15"/>
      <c r="J10" s="15"/>
      <c r="K10" s="19"/>
      <c r="L10" s="19"/>
      <c r="M10" s="19"/>
      <c r="N10" s="19"/>
      <c r="O10" s="19"/>
      <c r="P10" s="15"/>
      <c r="Q10" s="17"/>
      <c r="R10" s="17"/>
      <c r="S10" s="19"/>
      <c r="T10" s="15"/>
      <c r="U10" s="19"/>
      <c r="V10" s="19"/>
      <c r="W10" s="19"/>
      <c r="X10" s="19"/>
      <c r="Y10" s="17"/>
      <c r="Z10" s="17"/>
      <c r="AA10" s="19"/>
      <c r="AB10" s="19"/>
      <c r="AC10" s="19">
        <v>4</v>
      </c>
      <c r="AD10" s="17"/>
      <c r="AE10" s="17"/>
      <c r="AF10" s="19"/>
      <c r="AG10" s="19"/>
      <c r="AH10" s="17"/>
      <c r="AI10" s="15"/>
      <c r="AJ10" s="15"/>
      <c r="AK10" s="15"/>
      <c r="AL10" s="15"/>
      <c r="AM10" s="13">
        <f t="shared" si="0"/>
        <v>4</v>
      </c>
      <c r="AN10" s="13">
        <f t="shared" si="1"/>
        <v>72</v>
      </c>
      <c r="AP10" s="15"/>
    </row>
    <row r="11" spans="1:42" s="11" customFormat="1" ht="19.5" customHeight="1" x14ac:dyDescent="0.25">
      <c r="A11" s="16" t="s">
        <v>16</v>
      </c>
      <c r="B11" s="15" t="s">
        <v>16</v>
      </c>
      <c r="C11" s="13" t="s">
        <v>34</v>
      </c>
      <c r="D11" s="17"/>
      <c r="E11" s="17"/>
      <c r="F11" s="17"/>
      <c r="G11" s="15"/>
      <c r="H11" s="15"/>
      <c r="I11" s="15"/>
      <c r="J11" s="15"/>
      <c r="K11" s="19"/>
      <c r="L11" s="19"/>
      <c r="M11" s="19"/>
      <c r="N11" s="19"/>
      <c r="O11" s="19"/>
      <c r="P11" s="15"/>
      <c r="Q11" s="17"/>
      <c r="R11" s="17"/>
      <c r="S11" s="19"/>
      <c r="T11" s="15"/>
      <c r="U11" s="19"/>
      <c r="V11" s="19"/>
      <c r="W11" s="19"/>
      <c r="X11" s="19"/>
      <c r="Y11" s="17"/>
      <c r="Z11" s="17"/>
      <c r="AA11" s="19"/>
      <c r="AB11" s="19"/>
      <c r="AC11" s="19">
        <v>4</v>
      </c>
      <c r="AD11" s="17"/>
      <c r="AE11" s="17"/>
      <c r="AF11" s="19"/>
      <c r="AG11" s="19"/>
      <c r="AH11" s="17"/>
      <c r="AI11" s="15"/>
      <c r="AJ11" s="15"/>
      <c r="AK11" s="15"/>
      <c r="AL11" s="15"/>
      <c r="AM11" s="13">
        <f t="shared" si="0"/>
        <v>4</v>
      </c>
      <c r="AN11" s="13">
        <f t="shared" si="1"/>
        <v>72</v>
      </c>
      <c r="AP11" s="15"/>
    </row>
    <row r="12" spans="1:42" s="11" customFormat="1" ht="19.5" customHeight="1" x14ac:dyDescent="0.25">
      <c r="A12" s="16"/>
      <c r="B12" s="15"/>
      <c r="C12" s="15"/>
      <c r="D12" s="17"/>
      <c r="E12" s="17"/>
      <c r="F12" s="17"/>
      <c r="G12" s="15"/>
      <c r="H12" s="15"/>
      <c r="I12" s="15"/>
      <c r="J12" s="15"/>
      <c r="K12" s="19"/>
      <c r="L12" s="19"/>
      <c r="M12" s="19"/>
      <c r="N12" s="19"/>
      <c r="O12" s="19"/>
      <c r="P12" s="15"/>
      <c r="Q12" s="17"/>
      <c r="R12" s="17"/>
      <c r="S12" s="19"/>
      <c r="T12" s="15"/>
      <c r="U12" s="19"/>
      <c r="V12" s="19"/>
      <c r="W12" s="19"/>
      <c r="X12" s="19"/>
      <c r="Y12" s="17"/>
      <c r="Z12" s="17"/>
      <c r="AA12" s="19"/>
      <c r="AB12" s="19"/>
      <c r="AC12" s="19"/>
      <c r="AD12" s="17"/>
      <c r="AE12" s="17"/>
      <c r="AF12" s="19"/>
      <c r="AG12" s="19"/>
      <c r="AH12" s="17"/>
      <c r="AI12" s="15"/>
      <c r="AJ12" s="15"/>
      <c r="AK12" s="15"/>
      <c r="AL12" s="15"/>
      <c r="AM12" s="13">
        <f t="shared" si="0"/>
        <v>0</v>
      </c>
      <c r="AN12" s="13">
        <f t="shared" si="1"/>
        <v>0</v>
      </c>
      <c r="AP12" s="15"/>
    </row>
    <row r="13" spans="1:42" s="11" customFormat="1" ht="19.5" customHeight="1" x14ac:dyDescent="0.25">
      <c r="A13" s="22" t="s">
        <v>48</v>
      </c>
      <c r="B13" s="15" t="s">
        <v>28</v>
      </c>
      <c r="C13" s="15" t="s">
        <v>38</v>
      </c>
      <c r="D13" s="17"/>
      <c r="E13" s="17"/>
      <c r="F13" s="17"/>
      <c r="G13" s="15"/>
      <c r="H13" s="15"/>
      <c r="I13" s="15"/>
      <c r="J13" s="15"/>
      <c r="K13" s="19"/>
      <c r="L13" s="19"/>
      <c r="M13" s="19"/>
      <c r="N13" s="19"/>
      <c r="O13" s="19"/>
      <c r="P13" s="15"/>
      <c r="Q13" s="17"/>
      <c r="R13" s="17">
        <v>1</v>
      </c>
      <c r="S13" s="19"/>
      <c r="T13" s="15"/>
      <c r="U13" s="19"/>
      <c r="V13" s="19">
        <v>1</v>
      </c>
      <c r="W13" s="19"/>
      <c r="X13" s="19"/>
      <c r="Y13" s="17">
        <v>1</v>
      </c>
      <c r="Z13" s="17">
        <v>1</v>
      </c>
      <c r="AA13" s="19"/>
      <c r="AB13" s="19"/>
      <c r="AC13" s="19"/>
      <c r="AD13" s="17"/>
      <c r="AE13" s="17">
        <v>1</v>
      </c>
      <c r="AF13" s="19"/>
      <c r="AG13" s="19"/>
      <c r="AH13" s="17"/>
      <c r="AI13" s="15"/>
      <c r="AJ13" s="15"/>
      <c r="AK13" s="15"/>
      <c r="AL13" s="15"/>
      <c r="AM13" s="13">
        <f t="shared" si="0"/>
        <v>5</v>
      </c>
      <c r="AN13" s="13">
        <f t="shared" si="1"/>
        <v>118</v>
      </c>
      <c r="AP13" s="15">
        <v>20310</v>
      </c>
    </row>
    <row r="14" spans="1:42" s="11" customFormat="1" ht="19.5" customHeight="1" x14ac:dyDescent="0.25">
      <c r="A14" s="16" t="s">
        <v>48</v>
      </c>
      <c r="B14" s="15" t="s">
        <v>49</v>
      </c>
      <c r="C14" s="15" t="s">
        <v>15</v>
      </c>
      <c r="D14" s="17"/>
      <c r="E14" s="17"/>
      <c r="F14" s="17"/>
      <c r="G14" s="15"/>
      <c r="H14" s="15"/>
      <c r="I14" s="15"/>
      <c r="J14" s="15"/>
      <c r="K14" s="19"/>
      <c r="L14" s="19"/>
      <c r="M14" s="19"/>
      <c r="N14" s="19"/>
      <c r="O14" s="19"/>
      <c r="P14" s="15"/>
      <c r="Q14" s="17"/>
      <c r="R14" s="17"/>
      <c r="S14" s="19"/>
      <c r="T14" s="15"/>
      <c r="U14" s="19"/>
      <c r="V14" s="19">
        <v>11</v>
      </c>
      <c r="W14" s="19"/>
      <c r="X14" s="19"/>
      <c r="Y14" s="17"/>
      <c r="Z14" s="17"/>
      <c r="AA14" s="19"/>
      <c r="AB14" s="19"/>
      <c r="AC14" s="19"/>
      <c r="AD14" s="17"/>
      <c r="AE14" s="17"/>
      <c r="AF14" s="19"/>
      <c r="AG14" s="19"/>
      <c r="AH14" s="17"/>
      <c r="AI14" s="15"/>
      <c r="AJ14" s="15"/>
      <c r="AK14" s="15"/>
      <c r="AL14" s="15"/>
      <c r="AM14" s="13">
        <f t="shared" si="0"/>
        <v>11</v>
      </c>
      <c r="AN14" s="13">
        <f t="shared" si="1"/>
        <v>198</v>
      </c>
      <c r="AP14" s="15">
        <v>20310</v>
      </c>
    </row>
    <row r="15" spans="1:42" s="11" customFormat="1" ht="19.5" customHeight="1" x14ac:dyDescent="0.25">
      <c r="A15" s="16"/>
      <c r="B15" s="15"/>
      <c r="C15" s="15"/>
      <c r="D15" s="17"/>
      <c r="E15" s="17"/>
      <c r="F15" s="17"/>
      <c r="G15" s="15"/>
      <c r="H15" s="15"/>
      <c r="I15" s="15"/>
      <c r="J15" s="15"/>
      <c r="K15" s="19"/>
      <c r="L15" s="19"/>
      <c r="M15" s="19"/>
      <c r="N15" s="19"/>
      <c r="O15" s="19"/>
      <c r="P15" s="15"/>
      <c r="Q15" s="17"/>
      <c r="R15" s="17"/>
      <c r="S15" s="19"/>
      <c r="T15" s="15"/>
      <c r="U15" s="19"/>
      <c r="V15" s="19"/>
      <c r="W15" s="19"/>
      <c r="X15" s="19"/>
      <c r="Y15" s="17"/>
      <c r="Z15" s="17"/>
      <c r="AA15" s="19"/>
      <c r="AB15" s="19"/>
      <c r="AC15" s="19"/>
      <c r="AD15" s="17"/>
      <c r="AE15" s="17"/>
      <c r="AF15" s="19"/>
      <c r="AG15" s="19"/>
      <c r="AH15" s="17"/>
      <c r="AI15" s="15"/>
      <c r="AJ15" s="15"/>
      <c r="AK15" s="15"/>
      <c r="AL15" s="15"/>
      <c r="AM15" s="13">
        <f t="shared" si="0"/>
        <v>0</v>
      </c>
      <c r="AN15" s="13">
        <f t="shared" si="1"/>
        <v>0</v>
      </c>
      <c r="AP15" s="15"/>
    </row>
    <row r="16" spans="1:42" s="11" customFormat="1" ht="19.5" customHeight="1" x14ac:dyDescent="0.25">
      <c r="A16" s="22" t="s">
        <v>50</v>
      </c>
      <c r="B16" s="15" t="s">
        <v>14</v>
      </c>
      <c r="C16" s="15" t="s">
        <v>29</v>
      </c>
      <c r="D16" s="17"/>
      <c r="E16" s="17"/>
      <c r="F16" s="17"/>
      <c r="G16" s="15"/>
      <c r="H16" s="15"/>
      <c r="I16" s="15"/>
      <c r="J16" s="15"/>
      <c r="K16" s="19"/>
      <c r="L16" s="19"/>
      <c r="M16" s="19"/>
      <c r="N16" s="19"/>
      <c r="O16" s="19">
        <v>1</v>
      </c>
      <c r="P16" s="25"/>
      <c r="Q16" s="17"/>
      <c r="R16" s="17"/>
      <c r="S16" s="19"/>
      <c r="T16" s="15"/>
      <c r="U16" s="19"/>
      <c r="V16" s="19"/>
      <c r="W16" s="19"/>
      <c r="X16" s="19"/>
      <c r="Y16" s="17"/>
      <c r="Z16" s="17"/>
      <c r="AA16" s="19"/>
      <c r="AB16" s="19"/>
      <c r="AC16" s="19"/>
      <c r="AD16" s="17"/>
      <c r="AE16" s="17"/>
      <c r="AF16" s="19"/>
      <c r="AG16" s="19"/>
      <c r="AH16" s="17"/>
      <c r="AI16" s="15"/>
      <c r="AJ16" s="15"/>
      <c r="AK16" s="15"/>
      <c r="AL16" s="15"/>
      <c r="AM16" s="13">
        <f t="shared" si="0"/>
        <v>1</v>
      </c>
      <c r="AN16" s="13">
        <f t="shared" si="1"/>
        <v>18</v>
      </c>
      <c r="AP16" s="15">
        <v>20310</v>
      </c>
    </row>
    <row r="17" spans="1:42" s="11" customFormat="1" ht="19.5" customHeight="1" x14ac:dyDescent="0.25">
      <c r="A17" s="16"/>
      <c r="B17" s="15"/>
      <c r="C17" s="15"/>
      <c r="D17" s="17"/>
      <c r="E17" s="17"/>
      <c r="F17" s="17"/>
      <c r="G17" s="15"/>
      <c r="H17" s="15"/>
      <c r="I17" s="15"/>
      <c r="J17" s="15"/>
      <c r="K17" s="19"/>
      <c r="L17" s="19"/>
      <c r="M17" s="19"/>
      <c r="N17" s="19"/>
      <c r="O17" s="19"/>
      <c r="P17" s="15"/>
      <c r="Q17" s="17"/>
      <c r="R17" s="17"/>
      <c r="S17" s="19"/>
      <c r="T17" s="15"/>
      <c r="U17" s="19"/>
      <c r="V17" s="19"/>
      <c r="W17" s="19"/>
      <c r="X17" s="19"/>
      <c r="Y17" s="17"/>
      <c r="Z17" s="17"/>
      <c r="AA17" s="19"/>
      <c r="AB17" s="19"/>
      <c r="AC17" s="19"/>
      <c r="AD17" s="17"/>
      <c r="AE17" s="17"/>
      <c r="AF17" s="19"/>
      <c r="AG17" s="19"/>
      <c r="AH17" s="17"/>
      <c r="AI17" s="15"/>
      <c r="AJ17" s="15"/>
      <c r="AK17" s="15"/>
      <c r="AL17" s="15"/>
      <c r="AM17" s="13">
        <f t="shared" si="0"/>
        <v>0</v>
      </c>
      <c r="AN17" s="13">
        <f t="shared" si="1"/>
        <v>0</v>
      </c>
      <c r="AP17" s="15"/>
    </row>
    <row r="18" spans="1:42" s="11" customFormat="1" ht="19.5" customHeight="1" x14ac:dyDescent="0.25">
      <c r="A18" s="22" t="s">
        <v>51</v>
      </c>
      <c r="B18" s="15" t="s">
        <v>39</v>
      </c>
      <c r="C18" s="15" t="s">
        <v>38</v>
      </c>
      <c r="D18" s="20"/>
      <c r="E18" s="17"/>
      <c r="F18" s="17"/>
      <c r="G18" s="15"/>
      <c r="H18" s="15"/>
      <c r="I18" s="15"/>
      <c r="J18" s="15"/>
      <c r="K18" s="19"/>
      <c r="L18" s="19"/>
      <c r="M18" s="19">
        <v>2</v>
      </c>
      <c r="N18" s="19"/>
      <c r="O18" s="19"/>
      <c r="P18" s="15"/>
      <c r="Q18" s="17"/>
      <c r="R18" s="17"/>
      <c r="S18" s="19"/>
      <c r="T18" s="15"/>
      <c r="U18" s="19"/>
      <c r="V18" s="19"/>
      <c r="W18" s="19"/>
      <c r="X18" s="19"/>
      <c r="Y18" s="17"/>
      <c r="Z18" s="17"/>
      <c r="AA18" s="19"/>
      <c r="AB18" s="19"/>
      <c r="AC18" s="19"/>
      <c r="AD18" s="17"/>
      <c r="AE18" s="21"/>
      <c r="AF18" s="19"/>
      <c r="AG18" s="19"/>
      <c r="AH18" s="21"/>
      <c r="AI18" s="15"/>
      <c r="AJ18" s="15"/>
      <c r="AK18" s="15"/>
      <c r="AL18" s="15"/>
      <c r="AM18" s="13">
        <f t="shared" si="0"/>
        <v>2</v>
      </c>
      <c r="AN18" s="13">
        <f t="shared" si="1"/>
        <v>36</v>
      </c>
      <c r="AP18" s="15"/>
    </row>
    <row r="19" spans="1:42" s="11" customFormat="1" ht="19.5" customHeight="1" x14ac:dyDescent="0.25">
      <c r="A19" s="16" t="s">
        <v>16</v>
      </c>
      <c r="B19" s="15" t="s">
        <v>16</v>
      </c>
      <c r="C19" s="13" t="s">
        <v>34</v>
      </c>
      <c r="D19" s="17"/>
      <c r="E19" s="17"/>
      <c r="F19" s="17"/>
      <c r="G19" s="15"/>
      <c r="H19" s="15"/>
      <c r="I19" s="15"/>
      <c r="J19" s="15"/>
      <c r="K19" s="19"/>
      <c r="L19" s="19"/>
      <c r="M19" s="19">
        <v>1</v>
      </c>
      <c r="N19" s="19"/>
      <c r="O19" s="19"/>
      <c r="P19" s="15"/>
      <c r="Q19" s="17"/>
      <c r="R19" s="17"/>
      <c r="S19" s="19"/>
      <c r="T19" s="15"/>
      <c r="U19" s="19"/>
      <c r="V19" s="19"/>
      <c r="W19" s="19"/>
      <c r="X19" s="19"/>
      <c r="Y19" s="17"/>
      <c r="Z19" s="17"/>
      <c r="AA19" s="19"/>
      <c r="AB19" s="19"/>
      <c r="AC19" s="19"/>
      <c r="AD19" s="17"/>
      <c r="AE19" s="17"/>
      <c r="AF19" s="19"/>
      <c r="AG19" s="19"/>
      <c r="AH19" s="17"/>
      <c r="AI19" s="15"/>
      <c r="AJ19" s="15"/>
      <c r="AK19" s="15"/>
      <c r="AL19" s="15"/>
      <c r="AM19" s="13">
        <f t="shared" si="0"/>
        <v>1</v>
      </c>
      <c r="AN19" s="13">
        <f t="shared" si="1"/>
        <v>18</v>
      </c>
      <c r="AP19" s="15"/>
    </row>
    <row r="20" spans="1:42" s="11" customFormat="1" ht="19.5" customHeight="1" x14ac:dyDescent="0.25">
      <c r="A20" s="16" t="s">
        <v>16</v>
      </c>
      <c r="B20" s="15" t="s">
        <v>16</v>
      </c>
      <c r="C20" s="15" t="s">
        <v>52</v>
      </c>
      <c r="D20" s="17"/>
      <c r="E20" s="17"/>
      <c r="F20" s="17"/>
      <c r="G20" s="15"/>
      <c r="H20" s="15"/>
      <c r="I20" s="15"/>
      <c r="J20" s="15"/>
      <c r="K20" s="19"/>
      <c r="L20" s="19"/>
      <c r="M20" s="19">
        <v>1</v>
      </c>
      <c r="N20" s="19"/>
      <c r="O20" s="19"/>
      <c r="P20" s="15"/>
      <c r="Q20" s="17"/>
      <c r="R20" s="17"/>
      <c r="S20" s="19"/>
      <c r="T20" s="15"/>
      <c r="U20" s="19"/>
      <c r="V20" s="19"/>
      <c r="W20" s="19"/>
      <c r="X20" s="19"/>
      <c r="Y20" s="17"/>
      <c r="Z20" s="17"/>
      <c r="AA20" s="19"/>
      <c r="AB20" s="19"/>
      <c r="AC20" s="19"/>
      <c r="AD20" s="17"/>
      <c r="AE20" s="17"/>
      <c r="AF20" s="19"/>
      <c r="AG20" s="19"/>
      <c r="AH20" s="17"/>
      <c r="AI20" s="15"/>
      <c r="AJ20" s="15"/>
      <c r="AK20" s="15"/>
      <c r="AL20" s="15"/>
      <c r="AM20" s="13">
        <f t="shared" si="0"/>
        <v>1</v>
      </c>
      <c r="AN20" s="13">
        <f t="shared" si="1"/>
        <v>18</v>
      </c>
      <c r="AP20" s="15"/>
    </row>
    <row r="21" spans="1:42" s="11" customFormat="1" ht="19.5" customHeight="1" x14ac:dyDescent="0.25">
      <c r="A21" s="16" t="s">
        <v>16</v>
      </c>
      <c r="B21" s="22" t="s">
        <v>53</v>
      </c>
      <c r="C21" s="15" t="s">
        <v>36</v>
      </c>
      <c r="D21" s="17"/>
      <c r="E21" s="17"/>
      <c r="F21" s="17"/>
      <c r="G21" s="15"/>
      <c r="H21" s="15"/>
      <c r="I21" s="15"/>
      <c r="J21" s="15"/>
      <c r="K21" s="19"/>
      <c r="L21" s="19"/>
      <c r="M21" s="19">
        <v>1</v>
      </c>
      <c r="N21" s="19"/>
      <c r="O21" s="19"/>
      <c r="P21" s="15"/>
      <c r="Q21" s="17"/>
      <c r="R21" s="17"/>
      <c r="S21" s="19"/>
      <c r="T21" s="15"/>
      <c r="U21" s="19"/>
      <c r="V21" s="19"/>
      <c r="W21" s="19"/>
      <c r="X21" s="19"/>
      <c r="Y21" s="17"/>
      <c r="Z21" s="17"/>
      <c r="AA21" s="19"/>
      <c r="AB21" s="19"/>
      <c r="AC21" s="19"/>
      <c r="AD21" s="17"/>
      <c r="AE21" s="17"/>
      <c r="AF21" s="19"/>
      <c r="AG21" s="19"/>
      <c r="AH21" s="17"/>
      <c r="AI21" s="15"/>
      <c r="AJ21" s="15"/>
      <c r="AK21" s="15"/>
      <c r="AL21" s="15"/>
      <c r="AM21" s="13">
        <f t="shared" si="0"/>
        <v>1</v>
      </c>
      <c r="AN21" s="13">
        <f t="shared" si="1"/>
        <v>18</v>
      </c>
      <c r="AP21" s="15"/>
    </row>
    <row r="22" spans="1:42" s="11" customFormat="1" ht="19.5" customHeight="1" x14ac:dyDescent="0.25">
      <c r="A22" s="16"/>
      <c r="B22" s="15"/>
      <c r="C22" s="15"/>
      <c r="D22" s="17"/>
      <c r="E22" s="17"/>
      <c r="F22" s="17"/>
      <c r="G22" s="15"/>
      <c r="H22" s="15"/>
      <c r="I22" s="15"/>
      <c r="J22" s="15"/>
      <c r="K22" s="19"/>
      <c r="L22" s="19"/>
      <c r="M22" s="19"/>
      <c r="N22" s="19"/>
      <c r="O22" s="19"/>
      <c r="P22" s="15"/>
      <c r="Q22" s="17"/>
      <c r="R22" s="17"/>
      <c r="S22" s="19"/>
      <c r="T22" s="15"/>
      <c r="U22" s="19"/>
      <c r="V22" s="19"/>
      <c r="W22" s="19"/>
      <c r="X22" s="19"/>
      <c r="Y22" s="17"/>
      <c r="Z22" s="17"/>
      <c r="AA22" s="19"/>
      <c r="AB22" s="19"/>
      <c r="AC22" s="19"/>
      <c r="AD22" s="17"/>
      <c r="AE22" s="17"/>
      <c r="AF22" s="19"/>
      <c r="AG22" s="19"/>
      <c r="AH22" s="17"/>
      <c r="AI22" s="15"/>
      <c r="AJ22" s="15"/>
      <c r="AK22" s="15"/>
      <c r="AL22" s="15"/>
      <c r="AM22" s="13">
        <f t="shared" si="0"/>
        <v>0</v>
      </c>
      <c r="AN22" s="13">
        <f t="shared" si="1"/>
        <v>0</v>
      </c>
      <c r="AP22" s="15"/>
    </row>
    <row r="23" spans="1:42" s="11" customFormat="1" ht="19.5" customHeight="1" x14ac:dyDescent="0.25">
      <c r="A23" s="22" t="s">
        <v>54</v>
      </c>
      <c r="B23" s="15" t="s">
        <v>49</v>
      </c>
      <c r="C23" s="15" t="s">
        <v>42</v>
      </c>
      <c r="D23" s="17"/>
      <c r="E23" s="17"/>
      <c r="F23" s="17"/>
      <c r="G23" s="15"/>
      <c r="H23" s="15"/>
      <c r="I23" s="15"/>
      <c r="J23" s="15"/>
      <c r="K23" s="19"/>
      <c r="L23" s="19"/>
      <c r="M23" s="19"/>
      <c r="N23" s="19"/>
      <c r="O23" s="19"/>
      <c r="P23" s="15"/>
      <c r="Q23" s="17"/>
      <c r="R23" s="17">
        <v>1</v>
      </c>
      <c r="S23" s="19"/>
      <c r="T23" s="15"/>
      <c r="U23" s="19"/>
      <c r="V23" s="19"/>
      <c r="W23" s="19"/>
      <c r="X23" s="19"/>
      <c r="Y23" s="17"/>
      <c r="Z23" s="17"/>
      <c r="AA23" s="19"/>
      <c r="AB23" s="19"/>
      <c r="AC23" s="19"/>
      <c r="AD23" s="17"/>
      <c r="AE23" s="17">
        <v>1</v>
      </c>
      <c r="AF23" s="19"/>
      <c r="AG23" s="19"/>
      <c r="AH23" s="17"/>
      <c r="AI23" s="15"/>
      <c r="AJ23" s="15"/>
      <c r="AK23" s="15"/>
      <c r="AL23" s="15"/>
      <c r="AM23" s="13">
        <f t="shared" si="0"/>
        <v>2</v>
      </c>
      <c r="AN23" s="13">
        <f t="shared" si="1"/>
        <v>50</v>
      </c>
      <c r="AP23" s="15">
        <v>20501</v>
      </c>
    </row>
    <row r="24" spans="1:42" s="11" customFormat="1" ht="19.5" customHeight="1" x14ac:dyDescent="0.25">
      <c r="A24" s="16" t="s">
        <v>54</v>
      </c>
      <c r="B24" s="22" t="s">
        <v>37</v>
      </c>
      <c r="C24" s="15" t="s">
        <v>55</v>
      </c>
      <c r="D24" s="17"/>
      <c r="E24" s="17"/>
      <c r="F24" s="17"/>
      <c r="G24" s="15"/>
      <c r="H24" s="15"/>
      <c r="I24" s="15"/>
      <c r="J24" s="15"/>
      <c r="K24" s="19"/>
      <c r="L24" s="19"/>
      <c r="M24" s="19"/>
      <c r="N24" s="19"/>
      <c r="O24" s="19"/>
      <c r="P24" s="15"/>
      <c r="Q24" s="17"/>
      <c r="R24" s="17">
        <v>3</v>
      </c>
      <c r="S24" s="19"/>
      <c r="T24" s="15"/>
      <c r="U24" s="19"/>
      <c r="V24" s="19"/>
      <c r="W24" s="19"/>
      <c r="X24" s="19"/>
      <c r="Y24" s="17">
        <v>5</v>
      </c>
      <c r="Z24" s="17">
        <v>10</v>
      </c>
      <c r="AA24" s="19"/>
      <c r="AB24" s="19"/>
      <c r="AC24" s="19"/>
      <c r="AD24" s="17"/>
      <c r="AE24" s="17">
        <v>8</v>
      </c>
      <c r="AF24" s="19"/>
      <c r="AG24" s="19"/>
      <c r="AH24" s="17"/>
      <c r="AI24" s="15"/>
      <c r="AJ24" s="15"/>
      <c r="AK24" s="15"/>
      <c r="AL24" s="15"/>
      <c r="AM24" s="13">
        <f t="shared" si="0"/>
        <v>26</v>
      </c>
      <c r="AN24" s="13">
        <f t="shared" si="1"/>
        <v>650</v>
      </c>
      <c r="AP24" s="15">
        <v>20501</v>
      </c>
    </row>
    <row r="25" spans="1:42" s="11" customFormat="1" ht="19.5" customHeight="1" x14ac:dyDescent="0.25">
      <c r="A25" s="16" t="s">
        <v>16</v>
      </c>
      <c r="B25" s="15" t="s">
        <v>16</v>
      </c>
      <c r="C25" s="15" t="s">
        <v>32</v>
      </c>
      <c r="D25" s="17"/>
      <c r="E25" s="17"/>
      <c r="F25" s="17"/>
      <c r="G25" s="15"/>
      <c r="H25" s="15"/>
      <c r="I25" s="15"/>
      <c r="J25" s="15"/>
      <c r="K25" s="19"/>
      <c r="L25" s="19"/>
      <c r="M25" s="19"/>
      <c r="N25" s="19"/>
      <c r="O25" s="19"/>
      <c r="P25" s="15"/>
      <c r="Q25" s="17"/>
      <c r="R25" s="17">
        <v>5</v>
      </c>
      <c r="S25" s="19"/>
      <c r="T25" s="15"/>
      <c r="U25" s="19"/>
      <c r="V25" s="19"/>
      <c r="W25" s="19"/>
      <c r="X25" s="19"/>
      <c r="Y25" s="17"/>
      <c r="Z25" s="17"/>
      <c r="AA25" s="19"/>
      <c r="AB25" s="19"/>
      <c r="AC25" s="19"/>
      <c r="AD25" s="17"/>
      <c r="AE25" s="17"/>
      <c r="AF25" s="19"/>
      <c r="AG25" s="19"/>
      <c r="AH25" s="17"/>
      <c r="AI25" s="15"/>
      <c r="AJ25" s="15"/>
      <c r="AK25" s="15"/>
      <c r="AL25" s="8">
        <v>515</v>
      </c>
      <c r="AM25" s="13">
        <v>5</v>
      </c>
      <c r="AN25" s="13">
        <v>125</v>
      </c>
      <c r="AP25" s="15"/>
    </row>
    <row r="26" spans="1:42" s="11" customFormat="1" ht="19.5" customHeight="1" x14ac:dyDescent="0.25">
      <c r="A26" s="16" t="s">
        <v>16</v>
      </c>
      <c r="B26" s="15" t="s">
        <v>39</v>
      </c>
      <c r="C26" s="15" t="s">
        <v>16</v>
      </c>
      <c r="D26" s="17"/>
      <c r="E26" s="17"/>
      <c r="F26" s="17"/>
      <c r="G26" s="15"/>
      <c r="H26" s="15"/>
      <c r="I26" s="15"/>
      <c r="J26" s="15"/>
      <c r="K26" s="19"/>
      <c r="L26" s="19"/>
      <c r="M26" s="19"/>
      <c r="N26" s="19"/>
      <c r="O26" s="19"/>
      <c r="P26" s="15"/>
      <c r="Q26" s="17"/>
      <c r="R26" s="17"/>
      <c r="S26" s="19"/>
      <c r="T26" s="15"/>
      <c r="U26" s="19"/>
      <c r="V26" s="19"/>
      <c r="W26" s="19"/>
      <c r="X26" s="19"/>
      <c r="Y26" s="17"/>
      <c r="Z26" s="17"/>
      <c r="AA26" s="19"/>
      <c r="AB26" s="19"/>
      <c r="AC26" s="19"/>
      <c r="AD26" s="17"/>
      <c r="AE26" s="17"/>
      <c r="AF26" s="19"/>
      <c r="AG26" s="19"/>
      <c r="AH26" s="17"/>
      <c r="AI26" s="15"/>
      <c r="AJ26" s="15"/>
      <c r="AK26" s="15"/>
      <c r="AL26" s="33">
        <v>17</v>
      </c>
      <c r="AM26" s="13">
        <f>SUM(D26:AL26)</f>
        <v>17</v>
      </c>
      <c r="AN26" s="13">
        <f>(D26*25)+(E26*25)+(F26*25)+(G26*14)+(H26*14)+(I26*14)+(J26*8)+(K26*18)+(L26*18)+(M26*18)+(N26*18)+(O26*18)+(P26*14)+(Q26*25)+(R26*25)+(S26*18)+(T26*14)+(U26*18)+(V26*18)+(W26*18)+(X26*18)+(Y26*25)+(Z26*25)+(AA26*18)+(AB26*18)+(AC26*18)+(AD26*25)+(AE26*25)+(AF26*18)+(AG26*18)+(AH26*25)+(AI26*20)+(AJ26*20)+(AK26*20)+(AL26*20)</f>
        <v>340</v>
      </c>
      <c r="AP26" s="15"/>
    </row>
    <row r="27" spans="1:42" s="11" customFormat="1" ht="19.5" customHeight="1" x14ac:dyDescent="0.25">
      <c r="A27" s="16" t="s">
        <v>16</v>
      </c>
      <c r="B27" s="15" t="s">
        <v>16</v>
      </c>
      <c r="C27" s="15" t="s">
        <v>45</v>
      </c>
      <c r="D27" s="17"/>
      <c r="E27" s="17"/>
      <c r="F27" s="17"/>
      <c r="G27" s="15"/>
      <c r="H27" s="15"/>
      <c r="I27" s="15"/>
      <c r="J27" s="15"/>
      <c r="K27" s="19"/>
      <c r="L27" s="19"/>
      <c r="M27" s="19"/>
      <c r="N27" s="19"/>
      <c r="O27" s="19"/>
      <c r="P27" s="15"/>
      <c r="Q27" s="17"/>
      <c r="R27" s="17"/>
      <c r="S27" s="19"/>
      <c r="T27" s="15"/>
      <c r="U27" s="19"/>
      <c r="V27" s="19"/>
      <c r="W27" s="19"/>
      <c r="X27" s="19"/>
      <c r="Y27" s="17"/>
      <c r="Z27" s="17"/>
      <c r="AA27" s="19"/>
      <c r="AB27" s="19"/>
      <c r="AC27" s="19"/>
      <c r="AD27" s="17"/>
      <c r="AE27" s="17"/>
      <c r="AF27" s="19"/>
      <c r="AG27" s="19"/>
      <c r="AH27" s="17"/>
      <c r="AI27" s="15"/>
      <c r="AJ27" s="15"/>
      <c r="AK27" s="15"/>
      <c r="AL27" s="33">
        <v>7</v>
      </c>
      <c r="AM27" s="13">
        <f>SUM(D27:AL27)</f>
        <v>7</v>
      </c>
      <c r="AN27" s="13">
        <f>(D27*25)+(E27*25)+(F27*25)+(G27*14)+(H27*14)+(I27*14)+(J27*8)+(K27*18)+(L27*18)+(M27*18)+(N27*18)+(O27*18)+(P27*14)+(Q27*25)+(R27*25)+(S27*18)+(T27*14)+(U27*18)+(V27*18)+(W27*18)+(X27*18)+(Y27*25)+(Z27*25)+(AA27*18)+(AB27*18)+(AC27*18)+(AD27*25)+(AE27*25)+(AF27*18)+(AG27*18)+(AH27*25)+(AI27*20)+(AJ27*20)+(AK27*20)+(AL27*20)</f>
        <v>140</v>
      </c>
      <c r="AP27" s="15"/>
    </row>
    <row r="28" spans="1:42" s="11" customFormat="1" ht="19.5" customHeight="1" x14ac:dyDescent="0.25">
      <c r="A28" s="16" t="s">
        <v>16</v>
      </c>
      <c r="B28" s="15" t="s">
        <v>16</v>
      </c>
      <c r="C28" s="15" t="s">
        <v>43</v>
      </c>
      <c r="D28" s="17"/>
      <c r="E28" s="17"/>
      <c r="F28" s="17"/>
      <c r="G28" s="15"/>
      <c r="H28" s="15"/>
      <c r="I28" s="15"/>
      <c r="J28" s="15"/>
      <c r="K28" s="19"/>
      <c r="L28" s="19"/>
      <c r="M28" s="19"/>
      <c r="N28" s="19"/>
      <c r="O28" s="19"/>
      <c r="P28" s="15"/>
      <c r="Q28" s="17"/>
      <c r="R28" s="17"/>
      <c r="S28" s="19"/>
      <c r="T28" s="15"/>
      <c r="U28" s="19"/>
      <c r="V28" s="19"/>
      <c r="W28" s="19"/>
      <c r="X28" s="19"/>
      <c r="Y28" s="17"/>
      <c r="Z28" s="17"/>
      <c r="AA28" s="19"/>
      <c r="AB28" s="19"/>
      <c r="AC28" s="19"/>
      <c r="AD28" s="17"/>
      <c r="AE28" s="17"/>
      <c r="AF28" s="19"/>
      <c r="AG28" s="19"/>
      <c r="AH28" s="17"/>
      <c r="AI28" s="15"/>
      <c r="AJ28" s="15"/>
      <c r="AK28" s="15"/>
      <c r="AL28" s="33">
        <v>14</v>
      </c>
      <c r="AM28" s="13">
        <f>SUM(D28:AL28)</f>
        <v>14</v>
      </c>
      <c r="AN28" s="13">
        <f>(D28*25)+(E28*25)+(F28*25)+(G28*14)+(H28*14)+(I28*14)+(J28*8)+(K28*18)+(L28*18)+(M28*18)+(N28*18)+(O28*18)+(P28*14)+(Q28*25)+(R28*25)+(S28*18)+(T28*14)+(U28*18)+(V28*18)+(W28*18)+(X28*18)+(Y28*25)+(Z28*25)+(AA28*18)+(AB28*18)+(AC28*18)+(AD28*25)+(AE28*25)+(AF28*18)+(AG28*18)+(AH28*25)+(AI28*20)+(AJ28*20)+(AK28*20)+(AL28*20)</f>
        <v>280</v>
      </c>
      <c r="AP28" s="15"/>
    </row>
    <row r="29" spans="1:42" s="11" customFormat="1" ht="15.75" customHeight="1" x14ac:dyDescent="0.3">
      <c r="B29" s="25" t="s">
        <v>7</v>
      </c>
      <c r="C29" s="25" t="s">
        <v>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M29" s="26" t="s">
        <v>40</v>
      </c>
      <c r="AN29" s="27">
        <f>SUM(AN3:AN28)</f>
        <v>3109</v>
      </c>
    </row>
    <row r="30" spans="1:42" hidden="1" x14ac:dyDescent="0.35">
      <c r="D30" s="29"/>
      <c r="E30" s="30"/>
      <c r="F30" s="30"/>
      <c r="G30" s="30"/>
      <c r="H30" s="29"/>
      <c r="I30" s="29"/>
      <c r="J30" s="29"/>
      <c r="K30" s="29"/>
      <c r="L30" s="31"/>
      <c r="M30" s="31"/>
      <c r="N30" s="31"/>
      <c r="O30" s="31"/>
      <c r="P30" s="31"/>
      <c r="Q30" s="29"/>
      <c r="R30" s="30"/>
      <c r="S30" s="30"/>
      <c r="T30" s="31"/>
      <c r="U30" s="29"/>
      <c r="V30" s="31"/>
      <c r="W30" s="31"/>
      <c r="X30" s="31"/>
      <c r="Y30" s="31"/>
      <c r="Z30" s="30"/>
      <c r="AA30" s="30"/>
      <c r="AB30" s="31"/>
      <c r="AC30" s="31"/>
      <c r="AD30" s="31"/>
      <c r="AE30" s="30"/>
      <c r="AF30" s="30"/>
    </row>
    <row r="31" spans="1:42" hidden="1" x14ac:dyDescent="0.35">
      <c r="D31" s="15"/>
      <c r="E31" s="17"/>
      <c r="F31" s="17"/>
      <c r="G31" s="17"/>
      <c r="H31" s="15"/>
      <c r="I31" s="15"/>
      <c r="J31" s="15"/>
      <c r="K31" s="15"/>
      <c r="L31" s="19"/>
      <c r="M31" s="19"/>
      <c r="N31" s="19"/>
      <c r="O31" s="19"/>
      <c r="P31" s="19"/>
      <c r="Q31" s="15"/>
      <c r="R31" s="17"/>
      <c r="S31" s="17"/>
      <c r="T31" s="19"/>
      <c r="U31" s="15"/>
      <c r="V31" s="19"/>
      <c r="W31" s="19"/>
      <c r="X31" s="19"/>
      <c r="Y31" s="19"/>
      <c r="Z31" s="17"/>
      <c r="AA31" s="17"/>
      <c r="AB31" s="19"/>
      <c r="AC31" s="19"/>
      <c r="AD31" s="19"/>
      <c r="AE31" s="17"/>
      <c r="AF31" s="17"/>
    </row>
    <row r="32" spans="1:42" hidden="1" x14ac:dyDescent="0.35">
      <c r="D32" s="15"/>
      <c r="E32" s="17"/>
      <c r="F32" s="17"/>
      <c r="G32" s="17"/>
      <c r="H32" s="15"/>
      <c r="I32" s="15"/>
      <c r="J32" s="15"/>
      <c r="K32" s="15"/>
      <c r="L32" s="19"/>
      <c r="M32" s="19"/>
      <c r="N32" s="19"/>
      <c r="O32" s="19"/>
      <c r="P32" s="19"/>
      <c r="Q32" s="15"/>
      <c r="R32" s="17"/>
      <c r="S32" s="17"/>
      <c r="T32" s="19"/>
      <c r="U32" s="15"/>
      <c r="V32" s="19"/>
      <c r="W32" s="19"/>
      <c r="X32" s="19"/>
      <c r="Y32" s="19"/>
      <c r="Z32" s="17"/>
      <c r="AA32" s="17"/>
      <c r="AB32" s="19"/>
      <c r="AC32" s="19"/>
      <c r="AD32" s="19"/>
      <c r="AE32" s="17"/>
      <c r="AF32" s="17"/>
    </row>
    <row r="33" spans="4:32" hidden="1" x14ac:dyDescent="0.35">
      <c r="D33" s="15"/>
      <c r="E33" s="17"/>
      <c r="F33" s="17"/>
      <c r="G33" s="17"/>
      <c r="H33" s="15"/>
      <c r="I33" s="15"/>
      <c r="J33" s="15"/>
      <c r="K33" s="15"/>
      <c r="L33" s="19"/>
      <c r="M33" s="19"/>
      <c r="N33" s="19"/>
      <c r="O33" s="19"/>
      <c r="P33" s="19"/>
      <c r="Q33" s="15"/>
      <c r="R33" s="17"/>
      <c r="S33" s="17"/>
      <c r="T33" s="19"/>
      <c r="U33" s="15"/>
      <c r="V33" s="19"/>
      <c r="W33" s="19"/>
      <c r="X33" s="19"/>
      <c r="Y33" s="19"/>
      <c r="Z33" s="17"/>
      <c r="AA33" s="17"/>
      <c r="AB33" s="19"/>
      <c r="AC33" s="19"/>
      <c r="AD33" s="19"/>
      <c r="AE33" s="17"/>
      <c r="AF33" s="17"/>
    </row>
    <row r="34" spans="4:32" hidden="1" x14ac:dyDescent="0.35">
      <c r="D34" s="15"/>
      <c r="E34" s="17"/>
      <c r="F34" s="17"/>
      <c r="G34" s="17"/>
      <c r="H34" s="15"/>
      <c r="I34" s="15"/>
      <c r="J34" s="15"/>
      <c r="K34" s="15"/>
      <c r="L34" s="19"/>
      <c r="M34" s="19"/>
      <c r="N34" s="19"/>
      <c r="O34" s="19"/>
      <c r="P34" s="19"/>
      <c r="Q34" s="15"/>
      <c r="R34" s="17"/>
      <c r="S34" s="17"/>
      <c r="T34" s="19"/>
      <c r="U34" s="15"/>
      <c r="V34" s="19"/>
      <c r="W34" s="19"/>
      <c r="X34" s="19"/>
      <c r="Y34" s="19"/>
      <c r="Z34" s="17"/>
      <c r="AA34" s="17"/>
      <c r="AB34" s="19"/>
      <c r="AC34" s="19"/>
      <c r="AD34" s="19"/>
      <c r="AE34" s="17"/>
      <c r="AF34" s="17"/>
    </row>
    <row r="35" spans="4:32" hidden="1" x14ac:dyDescent="0.35">
      <c r="D35" s="15"/>
      <c r="E35" s="17"/>
      <c r="F35" s="17"/>
      <c r="G35" s="17"/>
      <c r="H35" s="15"/>
      <c r="I35" s="15"/>
      <c r="J35" s="15"/>
      <c r="K35" s="15"/>
      <c r="L35" s="19"/>
      <c r="M35" s="19"/>
      <c r="N35" s="19"/>
      <c r="O35" s="19"/>
      <c r="P35" s="19"/>
      <c r="Q35" s="15"/>
      <c r="R35" s="17"/>
      <c r="S35" s="17"/>
      <c r="T35" s="19"/>
      <c r="U35" s="15"/>
      <c r="V35" s="19"/>
      <c r="W35" s="19"/>
      <c r="X35" s="19"/>
      <c r="Y35" s="19"/>
      <c r="Z35" s="17"/>
      <c r="AA35" s="17"/>
      <c r="AB35" s="19"/>
      <c r="AC35" s="19"/>
      <c r="AD35" s="19"/>
      <c r="AE35" s="17"/>
      <c r="AF35" s="17"/>
    </row>
    <row r="36" spans="4:32" hidden="1" x14ac:dyDescent="0.35">
      <c r="D36" s="15"/>
      <c r="E36" s="17"/>
      <c r="F36" s="17"/>
      <c r="G36" s="17"/>
      <c r="H36" s="15"/>
      <c r="I36" s="15"/>
      <c r="J36" s="15"/>
      <c r="K36" s="15"/>
      <c r="L36" s="19"/>
      <c r="M36" s="19"/>
      <c r="N36" s="19"/>
      <c r="O36" s="19"/>
      <c r="P36" s="19"/>
      <c r="Q36" s="15"/>
      <c r="R36" s="17"/>
      <c r="S36" s="17"/>
      <c r="T36" s="19"/>
      <c r="U36" s="15"/>
      <c r="V36" s="19"/>
      <c r="W36" s="19"/>
      <c r="X36" s="19"/>
      <c r="Y36" s="19"/>
      <c r="Z36" s="17"/>
      <c r="AA36" s="17"/>
      <c r="AB36" s="19"/>
      <c r="AC36" s="19"/>
      <c r="AD36" s="19"/>
      <c r="AE36" s="17"/>
      <c r="AF36" s="17"/>
    </row>
    <row r="37" spans="4:32" hidden="1" x14ac:dyDescent="0.35">
      <c r="D37" s="15"/>
      <c r="E37" s="17"/>
      <c r="F37" s="17"/>
      <c r="G37" s="17"/>
      <c r="H37" s="15"/>
      <c r="I37" s="15"/>
      <c r="J37" s="15"/>
      <c r="K37" s="15"/>
      <c r="L37" s="19"/>
      <c r="M37" s="19"/>
      <c r="N37" s="19"/>
      <c r="O37" s="19"/>
      <c r="P37" s="19"/>
      <c r="Q37" s="15"/>
      <c r="R37" s="17"/>
      <c r="S37" s="17"/>
      <c r="T37" s="19"/>
      <c r="U37" s="15"/>
      <c r="V37" s="19"/>
      <c r="W37" s="19"/>
      <c r="X37" s="19"/>
      <c r="Y37" s="19"/>
      <c r="Z37" s="17"/>
      <c r="AA37" s="17"/>
      <c r="AB37" s="19"/>
      <c r="AC37" s="19"/>
      <c r="AD37" s="19"/>
      <c r="AE37" s="17"/>
      <c r="AF37" s="17"/>
    </row>
    <row r="38" spans="4:32" hidden="1" x14ac:dyDescent="0.35">
      <c r="D38" s="15"/>
      <c r="E38" s="17"/>
      <c r="F38" s="17"/>
      <c r="G38" s="17"/>
      <c r="H38" s="15"/>
      <c r="I38" s="15"/>
      <c r="J38" s="15"/>
      <c r="K38" s="15"/>
      <c r="L38" s="19"/>
      <c r="M38" s="19"/>
      <c r="N38" s="19"/>
      <c r="O38" s="19"/>
      <c r="P38" s="19"/>
      <c r="Q38" s="15"/>
      <c r="R38" s="17"/>
      <c r="S38" s="17"/>
      <c r="T38" s="19"/>
      <c r="U38" s="15"/>
      <c r="V38" s="19"/>
      <c r="W38" s="19"/>
      <c r="X38" s="19"/>
      <c r="Y38" s="19"/>
      <c r="Z38" s="17"/>
      <c r="AA38" s="17"/>
      <c r="AB38" s="19"/>
      <c r="AC38" s="19"/>
      <c r="AD38" s="19"/>
      <c r="AE38" s="17"/>
      <c r="AF38" s="17"/>
    </row>
    <row r="39" spans="4:32" hidden="1" x14ac:dyDescent="0.35">
      <c r="D39" s="15"/>
      <c r="E39" s="17"/>
      <c r="F39" s="17"/>
      <c r="G39" s="17"/>
      <c r="H39" s="15"/>
      <c r="I39" s="15"/>
      <c r="J39" s="15"/>
      <c r="K39" s="15"/>
      <c r="L39" s="19"/>
      <c r="M39" s="19"/>
      <c r="N39" s="19"/>
      <c r="O39" s="19"/>
      <c r="P39" s="19"/>
      <c r="Q39" s="15"/>
      <c r="R39" s="17"/>
      <c r="S39" s="17"/>
      <c r="T39" s="19"/>
      <c r="U39" s="15"/>
      <c r="V39" s="19"/>
      <c r="W39" s="19"/>
      <c r="X39" s="19"/>
      <c r="Y39" s="19"/>
      <c r="Z39" s="17"/>
      <c r="AA39" s="17"/>
      <c r="AB39" s="19"/>
      <c r="AC39" s="19"/>
      <c r="AD39" s="19"/>
      <c r="AE39" s="17"/>
      <c r="AF39" s="17"/>
    </row>
    <row r="40" spans="4:32" hidden="1" x14ac:dyDescent="0.35">
      <c r="D40" s="15"/>
      <c r="E40" s="17"/>
      <c r="F40" s="17"/>
      <c r="G40" s="17"/>
      <c r="H40" s="15"/>
      <c r="I40" s="15"/>
      <c r="J40" s="15"/>
      <c r="K40" s="15"/>
      <c r="L40" s="19"/>
      <c r="M40" s="19"/>
      <c r="N40" s="19"/>
      <c r="O40" s="19"/>
      <c r="P40" s="19"/>
      <c r="Q40" s="15"/>
      <c r="R40" s="17"/>
      <c r="S40" s="17"/>
      <c r="T40" s="19"/>
      <c r="U40" s="15"/>
      <c r="V40" s="19"/>
      <c r="W40" s="19"/>
      <c r="X40" s="19"/>
      <c r="Y40" s="19"/>
      <c r="Z40" s="17"/>
      <c r="AA40" s="17"/>
      <c r="AB40" s="19"/>
      <c r="AC40" s="19"/>
      <c r="AD40" s="19"/>
      <c r="AE40" s="17"/>
      <c r="AF40" s="17"/>
    </row>
    <row r="41" spans="4:32" hidden="1" x14ac:dyDescent="0.35"/>
    <row r="42" spans="4:32" hidden="1" x14ac:dyDescent="0.35"/>
  </sheetData>
  <printOptions horizontalCentered="1"/>
  <pageMargins left="0.11" right="0" top="0.3" bottom="0" header="0.312" footer="0"/>
  <pageSetup paperSize="5" scale="97" orientation="landscape" r:id="rId1"/>
  <headerFooter alignWithMargins="0">
    <oddHeader xml:space="preserve">&amp;LSEVERINO TRUCKING CO. INC.
DAILY LOA COUNT
DATE&amp;U         September 30, 2024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17B7-3AC9-40C5-AFFC-4BAEFD3E1C6D}">
  <sheetPr>
    <tabColor rgb="FFFF0000"/>
  </sheetPr>
  <dimension ref="A1:AP42"/>
  <sheetViews>
    <sheetView tabSelected="1" zoomScale="110" zoomScaleNormal="110" zoomScaleSheetLayoutView="100" workbookViewId="0">
      <pane ySplit="1" topLeftCell="A2" activePane="bottomLeft" state="frozen"/>
      <selection activeCell="W21" sqref="W21"/>
      <selection pane="bottomLeft" activeCell="AR14" sqref="AR14"/>
    </sheetView>
  </sheetViews>
  <sheetFormatPr defaultColWidth="9.1796875" defaultRowHeight="15.5" x14ac:dyDescent="0.35"/>
  <cols>
    <col min="1" max="3" width="12.7265625" style="28" customWidth="1"/>
    <col min="4" max="38" width="3.54296875" style="28" customWidth="1"/>
    <col min="39" max="40" width="7.453125" style="28" customWidth="1"/>
    <col min="41" max="41" width="0.54296875" style="28" hidden="1" customWidth="1"/>
    <col min="42" max="16384" width="9.1796875" style="28"/>
  </cols>
  <sheetData>
    <row r="1" spans="1:42" s="11" customFormat="1" ht="15.75" customHeight="1" x14ac:dyDescent="0.3">
      <c r="A1" s="1" t="s">
        <v>0</v>
      </c>
      <c r="B1" s="1" t="s">
        <v>1</v>
      </c>
      <c r="C1" s="1" t="s">
        <v>2</v>
      </c>
      <c r="D1" s="2">
        <v>30</v>
      </c>
      <c r="E1" s="2">
        <v>33</v>
      </c>
      <c r="F1" s="2">
        <v>34</v>
      </c>
      <c r="G1" s="3">
        <v>35</v>
      </c>
      <c r="H1" s="3">
        <v>37</v>
      </c>
      <c r="I1" s="3">
        <v>38</v>
      </c>
      <c r="J1" s="3">
        <v>40</v>
      </c>
      <c r="K1" s="4">
        <v>41</v>
      </c>
      <c r="L1" s="4">
        <v>42</v>
      </c>
      <c r="M1" s="4">
        <v>45</v>
      </c>
      <c r="N1" s="4">
        <v>46</v>
      </c>
      <c r="O1" s="4">
        <v>47</v>
      </c>
      <c r="P1" s="3">
        <v>48</v>
      </c>
      <c r="Q1" s="2">
        <v>50</v>
      </c>
      <c r="R1" s="2">
        <v>54</v>
      </c>
      <c r="S1" s="5">
        <v>55</v>
      </c>
      <c r="T1" s="3">
        <v>56</v>
      </c>
      <c r="U1" s="4">
        <v>59</v>
      </c>
      <c r="V1" s="4">
        <v>60</v>
      </c>
      <c r="W1" s="4">
        <v>61</v>
      </c>
      <c r="X1" s="4">
        <v>62</v>
      </c>
      <c r="Y1" s="2">
        <v>63</v>
      </c>
      <c r="Z1" s="2">
        <v>64</v>
      </c>
      <c r="AA1" s="4">
        <v>65</v>
      </c>
      <c r="AB1" s="4">
        <v>68</v>
      </c>
      <c r="AC1" s="4">
        <v>69</v>
      </c>
      <c r="AD1" s="2">
        <v>70</v>
      </c>
      <c r="AE1" s="2">
        <v>71</v>
      </c>
      <c r="AF1" s="6">
        <v>72</v>
      </c>
      <c r="AG1" s="6">
        <v>73</v>
      </c>
      <c r="AH1" s="2">
        <v>75</v>
      </c>
      <c r="AI1" s="7">
        <v>510</v>
      </c>
      <c r="AJ1" s="7">
        <v>511</v>
      </c>
      <c r="AK1" s="8">
        <v>512</v>
      </c>
      <c r="AL1" s="8">
        <v>513</v>
      </c>
      <c r="AM1" s="9" t="s">
        <v>3</v>
      </c>
      <c r="AN1" s="10" t="s">
        <v>4</v>
      </c>
      <c r="AP1" s="1" t="s">
        <v>5</v>
      </c>
    </row>
    <row r="2" spans="1:42" s="11" customFormat="1" ht="12.75" customHeight="1" x14ac:dyDescent="0.25">
      <c r="A2" s="12"/>
      <c r="B2" s="12"/>
      <c r="C2" s="12"/>
      <c r="D2" s="13" t="s">
        <v>6</v>
      </c>
      <c r="E2" s="13" t="s">
        <v>6</v>
      </c>
      <c r="F2" s="13" t="s">
        <v>6</v>
      </c>
      <c r="G2" s="13" t="s">
        <v>7</v>
      </c>
      <c r="H2" s="13"/>
      <c r="I2" s="13" t="s">
        <v>7</v>
      </c>
      <c r="J2" s="13" t="s">
        <v>8</v>
      </c>
      <c r="K2" s="13" t="s">
        <v>9</v>
      </c>
      <c r="L2" s="13" t="s">
        <v>9</v>
      </c>
      <c r="M2" s="13" t="s">
        <v>9</v>
      </c>
      <c r="N2" s="13" t="s">
        <v>9</v>
      </c>
      <c r="O2" s="13" t="s">
        <v>9</v>
      </c>
      <c r="P2" s="13" t="s">
        <v>7</v>
      </c>
      <c r="Q2" s="13" t="s">
        <v>10</v>
      </c>
      <c r="R2" s="13" t="s">
        <v>6</v>
      </c>
      <c r="S2" s="13" t="s">
        <v>9</v>
      </c>
      <c r="T2" s="13" t="s">
        <v>7</v>
      </c>
      <c r="U2" s="13" t="s">
        <v>9</v>
      </c>
      <c r="V2" s="13" t="s">
        <v>9</v>
      </c>
      <c r="W2" s="13" t="s">
        <v>9</v>
      </c>
      <c r="X2" s="13" t="s">
        <v>9</v>
      </c>
      <c r="Y2" s="13" t="s">
        <v>6</v>
      </c>
      <c r="Z2" s="13" t="s">
        <v>6</v>
      </c>
      <c r="AA2" s="13" t="s">
        <v>9</v>
      </c>
      <c r="AB2" s="14" t="s">
        <v>9</v>
      </c>
      <c r="AC2" s="14" t="s">
        <v>9</v>
      </c>
      <c r="AD2" s="13" t="s">
        <v>6</v>
      </c>
      <c r="AE2" s="13" t="s">
        <v>6</v>
      </c>
      <c r="AF2" s="13" t="s">
        <v>9</v>
      </c>
      <c r="AG2" s="14" t="s">
        <v>9</v>
      </c>
      <c r="AH2" s="13" t="s">
        <v>6</v>
      </c>
      <c r="AI2" s="12"/>
      <c r="AJ2" s="12"/>
      <c r="AK2" s="12"/>
      <c r="AL2" s="12"/>
      <c r="AM2" s="15" t="s">
        <v>11</v>
      </c>
      <c r="AN2" s="15" t="s">
        <v>12</v>
      </c>
      <c r="AP2" s="15"/>
    </row>
    <row r="3" spans="1:42" s="11" customFormat="1" ht="19.5" customHeight="1" x14ac:dyDescent="0.25">
      <c r="A3" s="24" t="s">
        <v>56</v>
      </c>
      <c r="B3" s="15" t="s">
        <v>14</v>
      </c>
      <c r="C3" s="22" t="s">
        <v>57</v>
      </c>
      <c r="D3" s="17"/>
      <c r="E3" s="18"/>
      <c r="F3" s="18"/>
      <c r="G3" s="15"/>
      <c r="H3" s="15"/>
      <c r="I3" s="15"/>
      <c r="J3" s="15"/>
      <c r="K3" s="19">
        <v>5</v>
      </c>
      <c r="L3" s="19">
        <v>8</v>
      </c>
      <c r="M3" s="19"/>
      <c r="N3" s="19"/>
      <c r="O3" s="19"/>
      <c r="P3" s="15"/>
      <c r="Q3" s="17"/>
      <c r="R3" s="17"/>
      <c r="S3" s="19"/>
      <c r="T3" s="15"/>
      <c r="U3" s="19"/>
      <c r="V3" s="19"/>
      <c r="W3" s="19">
        <v>4</v>
      </c>
      <c r="X3" s="19"/>
      <c r="Y3" s="17"/>
      <c r="Z3" s="17"/>
      <c r="AA3" s="19"/>
      <c r="AB3" s="19"/>
      <c r="AC3" s="19"/>
      <c r="AD3" s="17"/>
      <c r="AE3" s="17"/>
      <c r="AF3" s="19"/>
      <c r="AG3" s="19">
        <v>3</v>
      </c>
      <c r="AH3" s="17"/>
      <c r="AI3" s="15"/>
      <c r="AJ3" s="15"/>
      <c r="AK3" s="15"/>
      <c r="AL3" s="15"/>
      <c r="AM3" s="13">
        <f>SUM(D3:AL3)</f>
        <v>20</v>
      </c>
      <c r="AN3" s="13">
        <f>(D3*25)+(E3*25)+(F3*25)+(G3*14)+(H3*14)+(I3*14)+(J3*8)+(K3*18)+(L3*18)+(M3*18)+(N3*18)+(O3*18)+(P3*14)+(Q3*25)+(R3*25)+(S3*18)+(T3*14)+(U3*18)+(V3*18)+(W3*18)+(X3*18)+(Y3*25)+(Z3*25)+(AA3*18)+(AB3*18)+(AC3*18)+(AD3*25)+(AE3*25)+(AF3*18)+(AG3*18)+(AH3*25)+(AI3*20)+(AJ3*20)+(AK3*20)+(AL3*20)</f>
        <v>360</v>
      </c>
      <c r="AP3" s="15">
        <v>20701</v>
      </c>
    </row>
    <row r="4" spans="1:42" s="11" customFormat="1" ht="19.5" customHeight="1" x14ac:dyDescent="0.25">
      <c r="A4" s="16"/>
      <c r="B4" s="15"/>
      <c r="C4" s="15"/>
      <c r="D4" s="17"/>
      <c r="E4" s="17"/>
      <c r="F4" s="17"/>
      <c r="G4" s="15"/>
      <c r="H4" s="15"/>
      <c r="I4" s="15"/>
      <c r="J4" s="15"/>
      <c r="K4" s="19"/>
      <c r="L4" s="19"/>
      <c r="M4" s="19"/>
      <c r="N4" s="19"/>
      <c r="O4" s="19"/>
      <c r="Q4" s="17"/>
      <c r="R4" s="17"/>
      <c r="S4" s="19"/>
      <c r="T4" s="15"/>
      <c r="U4" s="19"/>
      <c r="V4" s="19"/>
      <c r="W4" s="19"/>
      <c r="X4" s="19"/>
      <c r="Y4" s="17"/>
      <c r="Z4" s="17"/>
      <c r="AA4" s="19"/>
      <c r="AB4" s="19"/>
      <c r="AC4" s="19"/>
      <c r="AD4" s="17"/>
      <c r="AE4" s="17"/>
      <c r="AF4" s="19"/>
      <c r="AG4" s="19"/>
      <c r="AH4" s="17"/>
      <c r="AI4" s="15"/>
      <c r="AJ4" s="15"/>
      <c r="AK4" s="15"/>
      <c r="AL4" s="15"/>
      <c r="AM4" s="13">
        <f>SUM(D4:AL4)</f>
        <v>0</v>
      </c>
      <c r="AN4" s="13">
        <f>(D4*25)+(E4*25)+(F4*25)+(G4*14)+(H4*14)+(I4*14)+(J4*8)+(K4*18)+(L4*18)+(M4*18)+(N4*18)+(O4*18)+(P4*14)+(Q4*25)+(R4*25)+(S4*18)+(T4*14)+(U4*18)+(V4*18)+(W4*18)+(X4*18)+(Y4*25)+(Z4*25)+(AA4*18)+(AB4*18)+(AC4*18)+(AD4*25)+(AE4*25)+(AF4*18)+(AG4*18)+(AH4*25)+(AI4*20)+(AJ4*20)+(AK4*20)+(AL4*20)</f>
        <v>0</v>
      </c>
      <c r="AP4" s="15"/>
    </row>
    <row r="5" spans="1:42" s="11" customFormat="1" ht="19.5" customHeight="1" x14ac:dyDescent="0.25">
      <c r="A5" s="24" t="s">
        <v>58</v>
      </c>
      <c r="B5" s="15" t="s">
        <v>14</v>
      </c>
      <c r="C5" s="15" t="s">
        <v>59</v>
      </c>
      <c r="D5" s="17"/>
      <c r="E5" s="17"/>
      <c r="F5" s="17"/>
      <c r="G5" s="15"/>
      <c r="H5" s="15"/>
      <c r="I5" s="15"/>
      <c r="J5" s="15"/>
      <c r="K5" s="19"/>
      <c r="L5" s="19"/>
      <c r="M5" s="19"/>
      <c r="N5" s="19"/>
      <c r="O5" s="19"/>
      <c r="P5" s="15"/>
      <c r="Q5" s="17"/>
      <c r="R5" s="17"/>
      <c r="S5" s="19"/>
      <c r="T5" s="15"/>
      <c r="U5" s="19"/>
      <c r="V5" s="19"/>
      <c r="W5" s="19"/>
      <c r="X5" s="19"/>
      <c r="Y5" s="17">
        <v>1</v>
      </c>
      <c r="Z5" s="17"/>
      <c r="AA5" s="19"/>
      <c r="AB5" s="19"/>
      <c r="AC5" s="19"/>
      <c r="AD5" s="17"/>
      <c r="AE5" s="17">
        <v>1</v>
      </c>
      <c r="AF5" s="19"/>
      <c r="AG5" s="19"/>
      <c r="AH5" s="17"/>
      <c r="AI5" s="15"/>
      <c r="AJ5" s="15"/>
      <c r="AK5" s="15"/>
      <c r="AL5" s="15"/>
      <c r="AM5" s="13">
        <f>SUM(D5:AL5)</f>
        <v>2</v>
      </c>
      <c r="AN5" s="13">
        <f>(D5*25)+(E5*25)+(F5*25)+(G5*14)+(H5*14)+(I5*14)+(J5*8)+(K5*18)+(L5*18)+(M5*18)+(N5*18)+(O5*18)+(P5*14)+(Q5*25)+(R5*25)+(S5*18)+(T5*14)+(U5*18)+(V5*18)+(W5*18)+(X5*18)+(Y5*25)+(Z5*25)+(AA5*18)+(AB5*18)+(AC5*18)+(AD5*25)+(AE5*25)+(AF5*18)+(AG5*18)+(AH5*25)+(AI5*20)+(AJ5*20)+(AK5*20)+(AL5*20)</f>
        <v>50</v>
      </c>
      <c r="AP5" s="15">
        <v>20820</v>
      </c>
    </row>
    <row r="6" spans="1:42" s="11" customFormat="1" ht="19.5" customHeight="1" x14ac:dyDescent="0.25">
      <c r="A6" s="24" t="s">
        <v>58</v>
      </c>
      <c r="B6" s="15" t="s">
        <v>28</v>
      </c>
      <c r="C6" s="13" t="s">
        <v>38</v>
      </c>
      <c r="D6" s="20"/>
      <c r="E6" s="17"/>
      <c r="F6" s="17"/>
      <c r="G6" s="15"/>
      <c r="H6" s="15"/>
      <c r="I6" s="15"/>
      <c r="J6" s="15"/>
      <c r="K6" s="19"/>
      <c r="L6" s="19"/>
      <c r="M6" s="19"/>
      <c r="N6" s="19"/>
      <c r="O6" s="19"/>
      <c r="P6" s="15"/>
      <c r="Q6" s="17"/>
      <c r="R6" s="17"/>
      <c r="S6" s="19"/>
      <c r="T6" s="15"/>
      <c r="U6" s="19"/>
      <c r="V6" s="19"/>
      <c r="W6" s="19"/>
      <c r="X6" s="19"/>
      <c r="Y6" s="17"/>
      <c r="Z6" s="17"/>
      <c r="AA6" s="19"/>
      <c r="AB6" s="19"/>
      <c r="AC6" s="19"/>
      <c r="AD6" s="17"/>
      <c r="AE6" s="21"/>
      <c r="AF6" s="19"/>
      <c r="AG6" s="19"/>
      <c r="AH6" s="21">
        <v>6</v>
      </c>
      <c r="AI6" s="15"/>
      <c r="AJ6" s="15"/>
      <c r="AK6" s="15"/>
      <c r="AL6" s="15"/>
      <c r="AM6" s="13">
        <f>SUM(D6:AL6)</f>
        <v>6</v>
      </c>
      <c r="AN6" s="13">
        <f>(D6*25)+(E6*25)+(F6*25)+(G6*14)+(H6*14)+(I6*14)+(J6*8)+(K6*18)+(L6*18)+(M6*18)+(N6*18)+(O6*18)+(P6*14)+(Q6*25)+(R6*25)+(S6*18)+(T6*14)+(U6*18)+(V6*18)+(W6*18)+(X6*18)+(Y6*25)+(Z6*25)+(AA6*18)+(AB6*18)+(AC6*18)+(AD6*25)+(AE6*25)+(AF6*18)+(AG6*18)+(AH6*25)+(AI6*20)+(AJ6*20)+(AK6*20)+(AL6*20)</f>
        <v>150</v>
      </c>
      <c r="AP6" s="15">
        <v>20820</v>
      </c>
    </row>
    <row r="7" spans="1:42" s="11" customFormat="1" ht="19.5" customHeight="1" x14ac:dyDescent="0.25">
      <c r="A7" s="24" t="s">
        <v>58</v>
      </c>
      <c r="B7" s="15" t="s">
        <v>60</v>
      </c>
      <c r="C7" s="13" t="s">
        <v>61</v>
      </c>
      <c r="D7" s="17"/>
      <c r="E7" s="17"/>
      <c r="F7" s="17"/>
      <c r="G7" s="15"/>
      <c r="H7" s="15"/>
      <c r="I7" s="15"/>
      <c r="J7" s="15"/>
      <c r="K7" s="19"/>
      <c r="L7" s="19"/>
      <c r="M7" s="19"/>
      <c r="N7" s="19"/>
      <c r="O7" s="19"/>
      <c r="P7" s="15"/>
      <c r="Q7" s="17"/>
      <c r="R7" s="17"/>
      <c r="S7" s="19"/>
      <c r="T7" s="15"/>
      <c r="U7" s="19"/>
      <c r="V7" s="19"/>
      <c r="W7" s="19"/>
      <c r="X7" s="19"/>
      <c r="Y7" s="17"/>
      <c r="Z7" s="17"/>
      <c r="AA7" s="19"/>
      <c r="AB7" s="19"/>
      <c r="AC7" s="19"/>
      <c r="AD7" s="17"/>
      <c r="AE7" s="17"/>
      <c r="AF7" s="19"/>
      <c r="AG7" s="19"/>
      <c r="AH7" s="17">
        <v>1</v>
      </c>
      <c r="AI7" s="15"/>
      <c r="AJ7" s="15"/>
      <c r="AK7" s="15"/>
      <c r="AL7" s="8">
        <v>517</v>
      </c>
      <c r="AM7" s="13">
        <v>1</v>
      </c>
      <c r="AN7" s="13">
        <v>25</v>
      </c>
      <c r="AP7" s="15">
        <v>21020</v>
      </c>
    </row>
    <row r="8" spans="1:42" s="11" customFormat="1" ht="19.5" customHeight="1" x14ac:dyDescent="0.25">
      <c r="A8" s="16" t="s">
        <v>16</v>
      </c>
      <c r="B8" s="15" t="s">
        <v>39</v>
      </c>
      <c r="C8" s="15" t="s">
        <v>32</v>
      </c>
      <c r="D8" s="17"/>
      <c r="E8" s="17"/>
      <c r="F8" s="17"/>
      <c r="G8" s="15"/>
      <c r="H8" s="15"/>
      <c r="I8" s="15"/>
      <c r="J8" s="15"/>
      <c r="K8" s="19"/>
      <c r="L8" s="19"/>
      <c r="M8" s="19"/>
      <c r="N8" s="19"/>
      <c r="O8" s="19"/>
      <c r="P8" s="15"/>
      <c r="Q8" s="17"/>
      <c r="R8" s="17"/>
      <c r="S8" s="19"/>
      <c r="T8" s="15"/>
      <c r="U8" s="19"/>
      <c r="V8" s="19"/>
      <c r="W8" s="19"/>
      <c r="X8" s="19"/>
      <c r="Y8" s="17"/>
      <c r="Z8" s="17"/>
      <c r="AA8" s="19"/>
      <c r="AB8" s="19"/>
      <c r="AC8" s="19"/>
      <c r="AD8" s="17"/>
      <c r="AE8" s="17"/>
      <c r="AF8" s="19"/>
      <c r="AG8" s="19"/>
      <c r="AH8" s="17"/>
      <c r="AI8" s="15"/>
      <c r="AJ8" s="15"/>
      <c r="AK8" s="15"/>
      <c r="AL8" s="33">
        <v>6</v>
      </c>
      <c r="AM8" s="13">
        <f t="shared" ref="AM8:AM13" si="0">SUM(D8:AL8)</f>
        <v>6</v>
      </c>
      <c r="AN8" s="13">
        <f t="shared" ref="AN8:AN13" si="1">(D8*25)+(E8*25)+(F8*25)+(G8*14)+(H8*14)+(I8*14)+(J8*8)+(K8*18)+(L8*18)+(M8*18)+(N8*18)+(O8*18)+(P8*14)+(Q8*25)+(R8*25)+(S8*18)+(T8*14)+(U8*18)+(V8*18)+(W8*18)+(X8*18)+(Y8*25)+(Z8*25)+(AA8*18)+(AB8*18)+(AC8*18)+(AD8*25)+(AE8*25)+(AF8*18)+(AG8*18)+(AH8*25)+(AI8*20)+(AJ8*20)+(AK8*20)+(AL8*20)</f>
        <v>120</v>
      </c>
      <c r="AP8" s="15"/>
    </row>
    <row r="9" spans="1:42" s="11" customFormat="1" ht="19.5" customHeight="1" x14ac:dyDescent="0.25">
      <c r="A9" s="16" t="s">
        <v>16</v>
      </c>
      <c r="B9" s="15" t="s">
        <v>16</v>
      </c>
      <c r="C9" s="15" t="s">
        <v>62</v>
      </c>
      <c r="D9" s="17"/>
      <c r="E9" s="17"/>
      <c r="F9" s="17"/>
      <c r="G9" s="15"/>
      <c r="H9" s="15"/>
      <c r="I9" s="15"/>
      <c r="J9" s="15"/>
      <c r="K9" s="19"/>
      <c r="L9" s="19"/>
      <c r="M9" s="19"/>
      <c r="N9" s="19"/>
      <c r="O9" s="19"/>
      <c r="P9" s="15"/>
      <c r="Q9" s="17"/>
      <c r="R9" s="17"/>
      <c r="S9" s="19"/>
      <c r="T9" s="15"/>
      <c r="U9" s="19"/>
      <c r="V9" s="19"/>
      <c r="W9" s="19"/>
      <c r="X9" s="19"/>
      <c r="Y9" s="17"/>
      <c r="Z9" s="17"/>
      <c r="AA9" s="19"/>
      <c r="AB9" s="19"/>
      <c r="AC9" s="19"/>
      <c r="AD9" s="17"/>
      <c r="AE9" s="17"/>
      <c r="AF9" s="19"/>
      <c r="AG9" s="19"/>
      <c r="AH9" s="17"/>
      <c r="AI9" s="15"/>
      <c r="AJ9" s="15"/>
      <c r="AK9" s="15"/>
      <c r="AL9" s="33">
        <v>3</v>
      </c>
      <c r="AM9" s="13">
        <f t="shared" si="0"/>
        <v>3</v>
      </c>
      <c r="AN9" s="13">
        <f t="shared" si="1"/>
        <v>60</v>
      </c>
      <c r="AP9" s="15"/>
    </row>
    <row r="10" spans="1:42" s="11" customFormat="1" ht="19.5" customHeight="1" x14ac:dyDescent="0.25">
      <c r="A10" s="16" t="s">
        <v>16</v>
      </c>
      <c r="B10" s="15" t="s">
        <v>16</v>
      </c>
      <c r="C10" s="13" t="s">
        <v>63</v>
      </c>
      <c r="D10" s="17"/>
      <c r="E10" s="17"/>
      <c r="F10" s="17"/>
      <c r="G10" s="15"/>
      <c r="H10" s="15"/>
      <c r="I10" s="15"/>
      <c r="J10" s="15"/>
      <c r="K10" s="19"/>
      <c r="L10" s="19"/>
      <c r="M10" s="19"/>
      <c r="N10" s="19"/>
      <c r="O10" s="19"/>
      <c r="P10" s="15"/>
      <c r="Q10" s="17"/>
      <c r="R10" s="17"/>
      <c r="S10" s="19"/>
      <c r="T10" s="15"/>
      <c r="U10" s="19"/>
      <c r="V10" s="19"/>
      <c r="W10" s="19"/>
      <c r="X10" s="19"/>
      <c r="Y10" s="17"/>
      <c r="Z10" s="17"/>
      <c r="AA10" s="19"/>
      <c r="AB10" s="19"/>
      <c r="AC10" s="19"/>
      <c r="AD10" s="17"/>
      <c r="AE10" s="17"/>
      <c r="AF10" s="19"/>
      <c r="AG10" s="19"/>
      <c r="AH10" s="17"/>
      <c r="AI10" s="15"/>
      <c r="AJ10" s="15"/>
      <c r="AK10" s="15"/>
      <c r="AL10" s="33">
        <v>3</v>
      </c>
      <c r="AM10" s="13">
        <f t="shared" si="0"/>
        <v>3</v>
      </c>
      <c r="AN10" s="13">
        <f t="shared" si="1"/>
        <v>60</v>
      </c>
      <c r="AP10" s="15"/>
    </row>
    <row r="11" spans="1:42" s="11" customFormat="1" ht="19.5" customHeight="1" x14ac:dyDescent="0.25">
      <c r="A11" s="16" t="s">
        <v>16</v>
      </c>
      <c r="B11" s="15" t="s">
        <v>16</v>
      </c>
      <c r="C11" s="15" t="s">
        <v>64</v>
      </c>
      <c r="D11" s="17"/>
      <c r="E11" s="17"/>
      <c r="F11" s="17"/>
      <c r="G11" s="15"/>
      <c r="H11" s="15"/>
      <c r="I11" s="15"/>
      <c r="J11" s="15"/>
      <c r="K11" s="19"/>
      <c r="L11" s="19"/>
      <c r="M11" s="19"/>
      <c r="N11" s="19"/>
      <c r="O11" s="19"/>
      <c r="P11" s="15"/>
      <c r="Q11" s="17"/>
      <c r="R11" s="17"/>
      <c r="S11" s="19"/>
      <c r="T11" s="15"/>
      <c r="U11" s="19"/>
      <c r="V11" s="19"/>
      <c r="W11" s="19"/>
      <c r="X11" s="19"/>
      <c r="Y11" s="17"/>
      <c r="Z11" s="17"/>
      <c r="AA11" s="19"/>
      <c r="AB11" s="19"/>
      <c r="AC11" s="19"/>
      <c r="AD11" s="17"/>
      <c r="AE11" s="17"/>
      <c r="AF11" s="19"/>
      <c r="AG11" s="19"/>
      <c r="AH11" s="17"/>
      <c r="AI11" s="15"/>
      <c r="AJ11" s="15"/>
      <c r="AK11" s="15"/>
      <c r="AL11" s="33">
        <v>3</v>
      </c>
      <c r="AM11" s="13">
        <f t="shared" si="0"/>
        <v>3</v>
      </c>
      <c r="AN11" s="13">
        <f t="shared" si="1"/>
        <v>60</v>
      </c>
      <c r="AP11" s="15"/>
    </row>
    <row r="12" spans="1:42" s="11" customFormat="1" ht="19.5" customHeight="1" x14ac:dyDescent="0.25">
      <c r="A12" s="16" t="s">
        <v>16</v>
      </c>
      <c r="B12" s="15" t="s">
        <v>16</v>
      </c>
      <c r="C12" s="13" t="s">
        <v>34</v>
      </c>
      <c r="D12" s="17"/>
      <c r="E12" s="17"/>
      <c r="F12" s="17"/>
      <c r="G12" s="15"/>
      <c r="H12" s="15"/>
      <c r="I12" s="15"/>
      <c r="J12" s="15"/>
      <c r="K12" s="19"/>
      <c r="L12" s="19"/>
      <c r="M12" s="19"/>
      <c r="N12" s="19"/>
      <c r="O12" s="19"/>
      <c r="P12" s="15"/>
      <c r="Q12" s="17"/>
      <c r="R12" s="17"/>
      <c r="S12" s="19"/>
      <c r="T12" s="15"/>
      <c r="U12" s="19"/>
      <c r="V12" s="19"/>
      <c r="W12" s="19"/>
      <c r="X12" s="19"/>
      <c r="Y12" s="17"/>
      <c r="Z12" s="17"/>
      <c r="AA12" s="19"/>
      <c r="AB12" s="19"/>
      <c r="AC12" s="19"/>
      <c r="AD12" s="17"/>
      <c r="AE12" s="17"/>
      <c r="AF12" s="19"/>
      <c r="AG12" s="19"/>
      <c r="AH12" s="17"/>
      <c r="AI12" s="15"/>
      <c r="AJ12" s="15"/>
      <c r="AK12" s="15"/>
      <c r="AL12" s="33">
        <v>7</v>
      </c>
      <c r="AM12" s="13">
        <f t="shared" si="0"/>
        <v>7</v>
      </c>
      <c r="AN12" s="13">
        <f t="shared" si="1"/>
        <v>140</v>
      </c>
      <c r="AP12" s="15"/>
    </row>
    <row r="13" spans="1:42" s="11" customFormat="1" ht="19.5" customHeight="1" x14ac:dyDescent="0.25">
      <c r="A13" s="16" t="s">
        <v>7</v>
      </c>
      <c r="B13" s="15"/>
      <c r="C13" s="15"/>
      <c r="D13" s="17"/>
      <c r="E13" s="17"/>
      <c r="F13" s="17"/>
      <c r="G13" s="15"/>
      <c r="H13" s="15"/>
      <c r="I13" s="15"/>
      <c r="J13" s="15"/>
      <c r="K13" s="19"/>
      <c r="L13" s="19"/>
      <c r="M13" s="19"/>
      <c r="N13" s="19"/>
      <c r="O13" s="19"/>
      <c r="P13" s="15"/>
      <c r="Q13" s="17"/>
      <c r="R13" s="17"/>
      <c r="S13" s="19"/>
      <c r="T13" s="15"/>
      <c r="U13" s="19"/>
      <c r="V13" s="19"/>
      <c r="W13" s="19"/>
      <c r="X13" s="19"/>
      <c r="Y13" s="17"/>
      <c r="Z13" s="17"/>
      <c r="AA13" s="19"/>
      <c r="AB13" s="19"/>
      <c r="AC13" s="19"/>
      <c r="AD13" s="17"/>
      <c r="AE13" s="17"/>
      <c r="AF13" s="19"/>
      <c r="AG13" s="19"/>
      <c r="AH13" s="17"/>
      <c r="AI13" s="15"/>
      <c r="AJ13" s="15"/>
      <c r="AK13" s="15"/>
      <c r="AL13" s="15"/>
      <c r="AM13" s="13">
        <f t="shared" si="0"/>
        <v>0</v>
      </c>
      <c r="AN13" s="13">
        <f t="shared" si="1"/>
        <v>0</v>
      </c>
      <c r="AP13" s="15"/>
    </row>
    <row r="14" spans="1:42" s="11" customFormat="1" ht="19.5" customHeight="1" x14ac:dyDescent="0.25">
      <c r="A14" s="34" t="s">
        <v>65</v>
      </c>
      <c r="B14" s="15" t="s">
        <v>24</v>
      </c>
      <c r="C14" s="15" t="s">
        <v>66</v>
      </c>
      <c r="D14" s="35" t="s">
        <v>7</v>
      </c>
      <c r="E14" s="17"/>
      <c r="F14" s="17"/>
      <c r="G14" s="15"/>
      <c r="H14" s="15"/>
      <c r="I14" s="15"/>
      <c r="J14" s="15"/>
      <c r="K14" s="19"/>
      <c r="L14" s="19"/>
      <c r="M14" s="19"/>
      <c r="N14" s="19"/>
      <c r="O14" s="19">
        <v>1</v>
      </c>
      <c r="P14" s="15"/>
      <c r="Q14" s="17"/>
      <c r="R14" s="17"/>
      <c r="S14" s="19"/>
      <c r="T14" s="15"/>
      <c r="U14" s="19"/>
      <c r="V14" s="19"/>
      <c r="W14" s="19"/>
      <c r="X14" s="19"/>
      <c r="Y14" s="17"/>
      <c r="Z14" s="17"/>
      <c r="AA14" s="19"/>
      <c r="AB14" s="19"/>
      <c r="AC14" s="19"/>
      <c r="AD14" s="17"/>
      <c r="AE14" s="17"/>
      <c r="AF14" s="19"/>
      <c r="AG14" s="19"/>
      <c r="AH14" s="17"/>
      <c r="AI14" s="15"/>
      <c r="AJ14" s="15"/>
      <c r="AK14" s="15"/>
      <c r="AL14" s="15"/>
      <c r="AM14" s="13">
        <v>1</v>
      </c>
      <c r="AN14" s="13">
        <v>18</v>
      </c>
      <c r="AP14" s="15"/>
    </row>
    <row r="15" spans="1:42" s="11" customFormat="1" ht="19.5" customHeight="1" x14ac:dyDescent="0.25">
      <c r="A15" s="36" t="s">
        <v>67</v>
      </c>
      <c r="B15" s="15"/>
      <c r="C15" s="15"/>
      <c r="D15" s="15"/>
      <c r="E15" s="17"/>
      <c r="F15" s="17"/>
      <c r="G15" s="15"/>
      <c r="H15" s="15"/>
      <c r="I15" s="15"/>
      <c r="J15" s="15"/>
      <c r="K15" s="19"/>
      <c r="L15" s="19"/>
      <c r="M15" s="19"/>
      <c r="N15" s="19"/>
      <c r="O15" s="19"/>
      <c r="P15" s="15"/>
      <c r="Q15" s="17"/>
      <c r="R15" s="17"/>
      <c r="S15" s="19"/>
      <c r="T15" s="15"/>
      <c r="U15" s="19"/>
      <c r="V15" s="19"/>
      <c r="W15" s="19"/>
      <c r="X15" s="19"/>
      <c r="Y15" s="17"/>
      <c r="Z15" s="17"/>
      <c r="AA15" s="19"/>
      <c r="AB15" s="19"/>
      <c r="AC15" s="19"/>
      <c r="AD15" s="17"/>
      <c r="AE15" s="17"/>
      <c r="AF15" s="19"/>
      <c r="AG15" s="19"/>
      <c r="AH15" s="17"/>
      <c r="AI15" s="15"/>
      <c r="AJ15" s="15"/>
      <c r="AK15" s="15"/>
      <c r="AL15" s="15"/>
      <c r="AM15" s="13">
        <f>SUM(D15:AL15)</f>
        <v>0</v>
      </c>
      <c r="AN15" s="13">
        <f>(D15*25)+(E15*25)+(F15*25)+(G15*14)+(H15*14)+(I15*14)+(J15*8)+(K15*18)+(L15*18)+(M15*18)+(N15*18)+(O15*18)+(P15*14)+(Q15*25)+(R15*25)+(S15*18)+(T15*14)+(U15*18)+(V15*18)+(W15*18)+(X15*18)+(Y15*25)+(Z15*25)+(AA15*18)+(AB15*18)+(AC15*18)+(AD15*25)+(AE15*25)+(AF15*18)+(AG15*18)+(AH15*25)+(AI15*20)+(AJ15*20)+(AK15*20)+(AL15*20)</f>
        <v>0</v>
      </c>
      <c r="AP15" s="15"/>
    </row>
    <row r="16" spans="1:42" s="11" customFormat="1" ht="19.5" customHeight="1" x14ac:dyDescent="0.25">
      <c r="A16" s="16"/>
      <c r="B16" s="15"/>
      <c r="C16" s="15"/>
      <c r="D16" s="17"/>
      <c r="E16" s="17"/>
      <c r="F16" s="17"/>
      <c r="G16" s="15"/>
      <c r="H16" s="15"/>
      <c r="I16" s="15"/>
      <c r="J16" s="15"/>
      <c r="K16" s="19"/>
      <c r="L16" s="19"/>
      <c r="M16" s="19"/>
      <c r="N16" s="19"/>
      <c r="O16" s="19"/>
      <c r="P16" s="25"/>
      <c r="Q16" s="17"/>
      <c r="R16" s="17"/>
      <c r="S16" s="19"/>
      <c r="T16" s="15"/>
      <c r="U16" s="19"/>
      <c r="V16" s="19"/>
      <c r="W16" s="19"/>
      <c r="X16" s="19"/>
      <c r="Y16" s="17"/>
      <c r="Z16" s="17"/>
      <c r="AA16" s="19"/>
      <c r="AB16" s="19"/>
      <c r="AC16" s="19"/>
      <c r="AD16" s="17"/>
      <c r="AE16" s="17"/>
      <c r="AF16" s="19"/>
      <c r="AG16" s="19"/>
      <c r="AH16" s="17"/>
      <c r="AI16" s="15"/>
      <c r="AJ16" s="15"/>
      <c r="AK16" s="15"/>
      <c r="AL16" s="15"/>
      <c r="AM16" s="13">
        <f>SUM(D16:AL16)</f>
        <v>0</v>
      </c>
      <c r="AN16" s="13">
        <f>(D16*25)+(E16*25)+(F16*25)+(G16*14)+(H16*14)+(I16*14)+(J16*8)+(K16*18)+(L16*18)+(M16*18)+(N16*18)+(O16*18)+(P16*14)+(Q16*25)+(R16*25)+(S16*18)+(T16*14)+(U16*18)+(V16*18)+(W16*18)+(X16*18)+(Y16*25)+(Z16*25)+(AA16*18)+(AB16*18)+(AC16*18)+(AD16*25)+(AE16*25)+(AF16*18)+(AG16*18)+(AH16*25)+(AI16*20)+(AJ16*20)+(AK16*20)+(AL16*20)</f>
        <v>0</v>
      </c>
      <c r="AP16" s="15"/>
    </row>
    <row r="17" spans="1:42" s="11" customFormat="1" ht="19.5" customHeight="1" x14ac:dyDescent="0.25">
      <c r="A17" s="24" t="s">
        <v>68</v>
      </c>
      <c r="B17" s="22" t="s">
        <v>69</v>
      </c>
      <c r="C17" s="15" t="s">
        <v>70</v>
      </c>
      <c r="D17" s="17"/>
      <c r="E17" s="17"/>
      <c r="F17" s="17"/>
      <c r="G17" s="15"/>
      <c r="H17" s="15"/>
      <c r="I17" s="15"/>
      <c r="J17" s="15"/>
      <c r="K17" s="19"/>
      <c r="L17" s="19"/>
      <c r="M17" s="19"/>
      <c r="N17" s="19"/>
      <c r="O17" s="23" t="s">
        <v>71</v>
      </c>
      <c r="P17" s="15"/>
      <c r="Q17" s="17"/>
      <c r="R17" s="17"/>
      <c r="S17" s="19"/>
      <c r="T17" s="15"/>
      <c r="U17" s="19"/>
      <c r="V17" s="19"/>
      <c r="W17" s="19"/>
      <c r="X17" s="19"/>
      <c r="Y17" s="17"/>
      <c r="Z17" s="17"/>
      <c r="AA17" s="19"/>
      <c r="AB17" s="19"/>
      <c r="AC17" s="19"/>
      <c r="AD17" s="17"/>
      <c r="AE17" s="17"/>
      <c r="AF17" s="19"/>
      <c r="AG17" s="19"/>
      <c r="AH17" s="17"/>
      <c r="AI17" s="15"/>
      <c r="AJ17" s="15"/>
      <c r="AK17" s="15"/>
      <c r="AL17" s="15"/>
      <c r="AM17" s="13">
        <f>SUM(D17:AL17)</f>
        <v>0</v>
      </c>
      <c r="AN17" s="13" t="s">
        <v>72</v>
      </c>
      <c r="AP17" s="15"/>
    </row>
    <row r="18" spans="1:42" s="11" customFormat="1" ht="19.5" customHeight="1" x14ac:dyDescent="0.25">
      <c r="A18" s="16" t="s">
        <v>16</v>
      </c>
      <c r="B18" s="15" t="s">
        <v>73</v>
      </c>
      <c r="C18" s="15"/>
      <c r="D18" s="20"/>
      <c r="E18" s="17"/>
      <c r="F18" s="17"/>
      <c r="G18" s="15"/>
      <c r="H18" s="15"/>
      <c r="I18" s="15"/>
      <c r="J18" s="15"/>
      <c r="K18" s="19"/>
      <c r="L18" s="19"/>
      <c r="M18" s="19"/>
      <c r="N18" s="19"/>
      <c r="O18" s="23" t="s">
        <v>74</v>
      </c>
      <c r="P18" s="15"/>
      <c r="Q18" s="17"/>
      <c r="R18" s="17"/>
      <c r="S18" s="19"/>
      <c r="T18" s="15"/>
      <c r="U18" s="19"/>
      <c r="V18" s="19"/>
      <c r="W18" s="19"/>
      <c r="X18" s="19"/>
      <c r="Y18" s="17"/>
      <c r="Z18" s="17"/>
      <c r="AA18" s="19"/>
      <c r="AB18" s="19"/>
      <c r="AC18" s="19"/>
      <c r="AD18" s="17"/>
      <c r="AE18" s="21"/>
      <c r="AF18" s="19"/>
      <c r="AG18" s="19"/>
      <c r="AH18" s="21"/>
      <c r="AI18" s="15"/>
      <c r="AJ18" s="15"/>
      <c r="AK18" s="15"/>
      <c r="AL18" s="15"/>
      <c r="AM18" s="13">
        <f>SUM(D18:AL18)</f>
        <v>0</v>
      </c>
      <c r="AN18" s="13" t="s">
        <v>75</v>
      </c>
      <c r="AP18" s="15"/>
    </row>
    <row r="19" spans="1:42" s="11" customFormat="1" ht="19.5" customHeight="1" x14ac:dyDescent="0.25">
      <c r="A19" s="16"/>
      <c r="B19" s="15"/>
      <c r="C19" s="15"/>
      <c r="D19" s="17"/>
      <c r="E19" s="17"/>
      <c r="F19" s="17"/>
      <c r="G19" s="15"/>
      <c r="H19" s="15"/>
      <c r="I19" s="15"/>
      <c r="J19" s="15"/>
      <c r="K19" s="19"/>
      <c r="L19" s="19"/>
      <c r="M19" s="19"/>
      <c r="N19" s="19"/>
      <c r="O19" s="19"/>
      <c r="P19" s="15"/>
      <c r="Q19" s="17"/>
      <c r="R19" s="17"/>
      <c r="S19" s="19"/>
      <c r="T19" s="15"/>
      <c r="U19" s="19"/>
      <c r="V19" s="19"/>
      <c r="W19" s="19"/>
      <c r="X19" s="19"/>
      <c r="Y19" s="17"/>
      <c r="Z19" s="17"/>
      <c r="AA19" s="19"/>
      <c r="AB19" s="19"/>
      <c r="AC19" s="19"/>
      <c r="AD19" s="17"/>
      <c r="AE19" s="17"/>
      <c r="AF19" s="19"/>
      <c r="AG19" s="19"/>
      <c r="AH19" s="17"/>
      <c r="AI19" s="15"/>
      <c r="AJ19" s="15"/>
      <c r="AK19" s="15"/>
      <c r="AL19" s="15"/>
      <c r="AM19" s="13">
        <f>SUM(D19:AL19)</f>
        <v>0</v>
      </c>
      <c r="AN19" s="13">
        <f>(D19*25)+(E19*25)+(F19*25)+(G19*14)+(H19*14)+(I19*14)+(J19*8)+(K19*18)+(L19*18)+(M19*18)+(N19*18)+(O19*18)+(P19*14)+(Q19*25)+(R19*25)+(S19*18)+(T19*14)+(U19*18)+(V19*18)+(W19*18)+(X19*18)+(Y19*25)+(Z19*25)+(AA19*18)+(AB19*18)+(AC19*18)+(AD19*25)+(AE19*25)+(AF19*18)+(AG19*18)+(AH19*25)+(AI19*20)+(AJ19*20)+(AK19*20)+(AL19*20)</f>
        <v>0</v>
      </c>
      <c r="AP19" s="15"/>
    </row>
    <row r="20" spans="1:42" s="11" customFormat="1" ht="19.5" customHeight="1" x14ac:dyDescent="0.25">
      <c r="A20" s="16" t="s">
        <v>76</v>
      </c>
      <c r="B20" s="37">
        <v>45562</v>
      </c>
      <c r="C20" s="15"/>
      <c r="D20" s="17"/>
      <c r="E20" s="17"/>
      <c r="F20" s="17"/>
      <c r="G20" s="15"/>
      <c r="H20" s="15"/>
      <c r="I20" s="15"/>
      <c r="J20" s="15"/>
      <c r="K20" s="19"/>
      <c r="L20" s="19"/>
      <c r="M20" s="19"/>
      <c r="N20" s="19"/>
      <c r="O20" s="19"/>
      <c r="P20" s="15"/>
      <c r="Q20" s="17"/>
      <c r="R20" s="17"/>
      <c r="S20" s="19"/>
      <c r="T20" s="15"/>
      <c r="U20" s="19"/>
      <c r="V20" s="19"/>
      <c r="W20" s="19"/>
      <c r="X20" s="19"/>
      <c r="Y20" s="17"/>
      <c r="Z20" s="17"/>
      <c r="AA20" s="19"/>
      <c r="AB20" s="19"/>
      <c r="AC20" s="19"/>
      <c r="AD20" s="17"/>
      <c r="AE20" s="17"/>
      <c r="AF20" s="19"/>
      <c r="AG20" s="19"/>
      <c r="AH20" s="17"/>
      <c r="AI20" s="7">
        <v>514</v>
      </c>
      <c r="AJ20" s="15"/>
      <c r="AK20" s="15"/>
      <c r="AL20" s="15"/>
      <c r="AM20" s="13">
        <v>0</v>
      </c>
      <c r="AN20" s="13">
        <v>0</v>
      </c>
      <c r="AP20" s="15"/>
    </row>
    <row r="21" spans="1:42" s="11" customFormat="1" ht="19.5" customHeight="1" x14ac:dyDescent="0.25">
      <c r="A21" s="16" t="s">
        <v>77</v>
      </c>
      <c r="B21" s="15" t="s">
        <v>39</v>
      </c>
      <c r="C21" s="22" t="s">
        <v>78</v>
      </c>
      <c r="D21" s="17"/>
      <c r="E21" s="17"/>
      <c r="F21" s="17"/>
      <c r="G21" s="15"/>
      <c r="H21" s="15"/>
      <c r="I21" s="15"/>
      <c r="J21" s="15"/>
      <c r="K21" s="19"/>
      <c r="L21" s="19"/>
      <c r="M21" s="19"/>
      <c r="N21" s="19"/>
      <c r="O21" s="19"/>
      <c r="P21" s="15"/>
      <c r="Q21" s="17"/>
      <c r="R21" s="17"/>
      <c r="S21" s="19"/>
      <c r="T21" s="15"/>
      <c r="U21" s="19"/>
      <c r="V21" s="19"/>
      <c r="W21" s="19"/>
      <c r="X21" s="19"/>
      <c r="Y21" s="17"/>
      <c r="Z21" s="17"/>
      <c r="AA21" s="19"/>
      <c r="AB21" s="19"/>
      <c r="AC21" s="19"/>
      <c r="AD21" s="17"/>
      <c r="AE21" s="17"/>
      <c r="AF21" s="19"/>
      <c r="AG21" s="19"/>
      <c r="AH21" s="17"/>
      <c r="AI21" s="33">
        <v>5</v>
      </c>
      <c r="AJ21" s="15"/>
      <c r="AK21" s="15"/>
      <c r="AL21" s="15"/>
      <c r="AM21" s="13">
        <f t="shared" ref="AM21:AM28" si="2">SUM(D21:AL21)</f>
        <v>5</v>
      </c>
      <c r="AN21" s="13">
        <f t="shared" ref="AN21:AN28" si="3">(D21*25)+(E21*25)+(F21*25)+(G21*14)+(H21*14)+(I21*14)+(J21*8)+(K21*18)+(L21*18)+(M21*18)+(N21*18)+(O21*18)+(P21*14)+(Q21*25)+(R21*25)+(S21*18)+(T21*14)+(U21*18)+(V21*18)+(W21*18)+(X21*18)+(Y21*25)+(Z21*25)+(AA21*18)+(AB21*18)+(AC21*18)+(AD21*25)+(AE21*25)+(AF21*18)+(AG21*18)+(AH21*25)+(AI21*20)+(AJ21*20)+(AK21*20)+(AL21*20)</f>
        <v>100</v>
      </c>
      <c r="AP21" s="15"/>
    </row>
    <row r="22" spans="1:42" s="11" customFormat="1" ht="19.5" customHeight="1" x14ac:dyDescent="0.25">
      <c r="A22" s="16" t="s">
        <v>16</v>
      </c>
      <c r="B22" s="15" t="s">
        <v>16</v>
      </c>
      <c r="C22" s="22" t="s">
        <v>79</v>
      </c>
      <c r="D22" s="17"/>
      <c r="E22" s="17"/>
      <c r="F22" s="17"/>
      <c r="G22" s="15"/>
      <c r="H22" s="15"/>
      <c r="I22" s="15"/>
      <c r="J22" s="15"/>
      <c r="K22" s="19"/>
      <c r="L22" s="19"/>
      <c r="M22" s="19"/>
      <c r="N22" s="19"/>
      <c r="O22" s="19"/>
      <c r="P22" s="15"/>
      <c r="Q22" s="17"/>
      <c r="R22" s="17"/>
      <c r="S22" s="19"/>
      <c r="T22" s="15"/>
      <c r="U22" s="19"/>
      <c r="V22" s="19"/>
      <c r="W22" s="19"/>
      <c r="X22" s="19"/>
      <c r="Y22" s="17"/>
      <c r="Z22" s="17"/>
      <c r="AA22" s="19"/>
      <c r="AB22" s="19"/>
      <c r="AC22" s="19"/>
      <c r="AD22" s="17"/>
      <c r="AE22" s="17"/>
      <c r="AF22" s="19"/>
      <c r="AG22" s="19"/>
      <c r="AH22" s="17"/>
      <c r="AI22" s="33">
        <v>6</v>
      </c>
      <c r="AJ22" s="15"/>
      <c r="AK22" s="15"/>
      <c r="AL22" s="15"/>
      <c r="AM22" s="13">
        <f t="shared" si="2"/>
        <v>6</v>
      </c>
      <c r="AN22" s="13">
        <f t="shared" si="3"/>
        <v>120</v>
      </c>
      <c r="AP22" s="15"/>
    </row>
    <row r="23" spans="1:42" s="11" customFormat="1" ht="19.5" customHeight="1" x14ac:dyDescent="0.25">
      <c r="A23" s="16" t="s">
        <v>16</v>
      </c>
      <c r="B23" s="15" t="s">
        <v>16</v>
      </c>
      <c r="C23" s="15" t="s">
        <v>44</v>
      </c>
      <c r="D23" s="17"/>
      <c r="E23" s="17"/>
      <c r="F23" s="17"/>
      <c r="G23" s="15"/>
      <c r="H23" s="15"/>
      <c r="I23" s="15"/>
      <c r="J23" s="15"/>
      <c r="K23" s="19"/>
      <c r="L23" s="19"/>
      <c r="M23" s="19"/>
      <c r="N23" s="19"/>
      <c r="O23" s="19"/>
      <c r="P23" s="15"/>
      <c r="Q23" s="17"/>
      <c r="R23" s="17"/>
      <c r="S23" s="19"/>
      <c r="T23" s="15"/>
      <c r="U23" s="19"/>
      <c r="V23" s="19"/>
      <c r="W23" s="19"/>
      <c r="X23" s="19"/>
      <c r="Y23" s="17"/>
      <c r="Z23" s="17"/>
      <c r="AA23" s="19"/>
      <c r="AB23" s="19"/>
      <c r="AC23" s="19"/>
      <c r="AD23" s="17"/>
      <c r="AE23" s="17"/>
      <c r="AF23" s="19"/>
      <c r="AG23" s="19"/>
      <c r="AH23" s="17"/>
      <c r="AI23" s="33">
        <v>2</v>
      </c>
      <c r="AJ23" s="15"/>
      <c r="AK23" s="15"/>
      <c r="AL23" s="15"/>
      <c r="AM23" s="13">
        <f t="shared" si="2"/>
        <v>2</v>
      </c>
      <c r="AN23" s="13">
        <f t="shared" si="3"/>
        <v>40</v>
      </c>
      <c r="AP23" s="15"/>
    </row>
    <row r="24" spans="1:42" s="11" customFormat="1" ht="19.5" customHeight="1" x14ac:dyDescent="0.25">
      <c r="A24" s="16" t="s">
        <v>16</v>
      </c>
      <c r="B24" s="15" t="s">
        <v>16</v>
      </c>
      <c r="C24" s="15" t="s">
        <v>80</v>
      </c>
      <c r="D24" s="17"/>
      <c r="E24" s="17"/>
      <c r="F24" s="17"/>
      <c r="G24" s="15"/>
      <c r="H24" s="15"/>
      <c r="I24" s="15"/>
      <c r="J24" s="15"/>
      <c r="K24" s="19"/>
      <c r="L24" s="19"/>
      <c r="M24" s="19"/>
      <c r="N24" s="19"/>
      <c r="O24" s="19"/>
      <c r="P24" s="15"/>
      <c r="Q24" s="17"/>
      <c r="R24" s="17"/>
      <c r="S24" s="19"/>
      <c r="T24" s="15"/>
      <c r="U24" s="19"/>
      <c r="V24" s="19"/>
      <c r="W24" s="19"/>
      <c r="X24" s="19"/>
      <c r="Y24" s="17"/>
      <c r="Z24" s="17"/>
      <c r="AA24" s="19"/>
      <c r="AB24" s="19"/>
      <c r="AC24" s="19"/>
      <c r="AD24" s="17"/>
      <c r="AE24" s="17"/>
      <c r="AF24" s="19"/>
      <c r="AG24" s="19"/>
      <c r="AH24" s="17"/>
      <c r="AI24" s="33">
        <v>3</v>
      </c>
      <c r="AJ24" s="15"/>
      <c r="AK24" s="15"/>
      <c r="AL24" s="15"/>
      <c r="AM24" s="13">
        <f t="shared" si="2"/>
        <v>3</v>
      </c>
      <c r="AN24" s="13">
        <f t="shared" si="3"/>
        <v>60</v>
      </c>
      <c r="AP24" s="15"/>
    </row>
    <row r="25" spans="1:42" s="11" customFormat="1" ht="19.5" customHeight="1" x14ac:dyDescent="0.25">
      <c r="A25" s="16" t="s">
        <v>16</v>
      </c>
      <c r="B25" s="15" t="s">
        <v>16</v>
      </c>
      <c r="C25" s="15" t="s">
        <v>45</v>
      </c>
      <c r="D25" s="17"/>
      <c r="E25" s="17"/>
      <c r="F25" s="17"/>
      <c r="G25" s="15"/>
      <c r="H25" s="15"/>
      <c r="I25" s="15"/>
      <c r="J25" s="15"/>
      <c r="K25" s="19"/>
      <c r="L25" s="19"/>
      <c r="M25" s="19"/>
      <c r="N25" s="19"/>
      <c r="O25" s="19"/>
      <c r="P25" s="15"/>
      <c r="Q25" s="17"/>
      <c r="R25" s="17"/>
      <c r="S25" s="19"/>
      <c r="T25" s="15"/>
      <c r="U25" s="19"/>
      <c r="V25" s="19"/>
      <c r="W25" s="19"/>
      <c r="X25" s="19"/>
      <c r="Y25" s="17"/>
      <c r="Z25" s="17"/>
      <c r="AA25" s="19"/>
      <c r="AB25" s="19"/>
      <c r="AC25" s="19"/>
      <c r="AD25" s="17"/>
      <c r="AE25" s="17"/>
      <c r="AF25" s="19"/>
      <c r="AG25" s="19"/>
      <c r="AH25" s="17"/>
      <c r="AI25" s="33">
        <v>7</v>
      </c>
      <c r="AJ25" s="15"/>
      <c r="AK25" s="15"/>
      <c r="AL25" s="15"/>
      <c r="AM25" s="13">
        <f t="shared" si="2"/>
        <v>7</v>
      </c>
      <c r="AN25" s="13">
        <f t="shared" si="3"/>
        <v>140</v>
      </c>
      <c r="AP25" s="15"/>
    </row>
    <row r="26" spans="1:42" s="11" customFormat="1" ht="19.5" customHeight="1" x14ac:dyDescent="0.25">
      <c r="A26" s="16"/>
      <c r="B26" s="15"/>
      <c r="C26" s="15"/>
      <c r="D26" s="17"/>
      <c r="E26" s="17"/>
      <c r="F26" s="17"/>
      <c r="G26" s="15"/>
      <c r="H26" s="15"/>
      <c r="I26" s="15"/>
      <c r="J26" s="15"/>
      <c r="K26" s="19"/>
      <c r="L26" s="19"/>
      <c r="M26" s="19"/>
      <c r="N26" s="19"/>
      <c r="O26" s="19"/>
      <c r="P26" s="15"/>
      <c r="Q26" s="17"/>
      <c r="R26" s="17"/>
      <c r="S26" s="19"/>
      <c r="T26" s="15"/>
      <c r="U26" s="19"/>
      <c r="V26" s="19"/>
      <c r="W26" s="19"/>
      <c r="X26" s="19"/>
      <c r="Y26" s="17"/>
      <c r="Z26" s="17"/>
      <c r="AA26" s="19"/>
      <c r="AB26" s="19"/>
      <c r="AC26" s="19"/>
      <c r="AD26" s="17"/>
      <c r="AE26" s="17"/>
      <c r="AF26" s="19"/>
      <c r="AG26" s="19"/>
      <c r="AH26" s="17"/>
      <c r="AI26" s="15"/>
      <c r="AJ26" s="15"/>
      <c r="AK26" s="15"/>
      <c r="AL26" s="15"/>
      <c r="AM26" s="13">
        <f t="shared" si="2"/>
        <v>0</v>
      </c>
      <c r="AN26" s="13">
        <f t="shared" si="3"/>
        <v>0</v>
      </c>
      <c r="AP26" s="15"/>
    </row>
    <row r="27" spans="1:42" s="11" customFormat="1" ht="19.5" customHeight="1" x14ac:dyDescent="0.25">
      <c r="A27" s="22"/>
      <c r="B27" s="15"/>
      <c r="C27" s="15"/>
      <c r="D27" s="17"/>
      <c r="E27" s="17"/>
      <c r="F27" s="17"/>
      <c r="G27" s="15"/>
      <c r="H27" s="15"/>
      <c r="I27" s="15"/>
      <c r="J27" s="15"/>
      <c r="K27" s="19"/>
      <c r="L27" s="19"/>
      <c r="M27" s="19"/>
      <c r="N27" s="19"/>
      <c r="O27" s="23"/>
      <c r="P27" s="15"/>
      <c r="Q27" s="17"/>
      <c r="R27" s="17"/>
      <c r="S27" s="19"/>
      <c r="T27" s="15"/>
      <c r="U27" s="19"/>
      <c r="V27" s="19"/>
      <c r="W27" s="19"/>
      <c r="X27" s="19"/>
      <c r="Y27" s="17"/>
      <c r="Z27" s="17"/>
      <c r="AA27" s="19"/>
      <c r="AB27" s="19"/>
      <c r="AC27" s="19"/>
      <c r="AD27" s="17"/>
      <c r="AE27" s="17"/>
      <c r="AF27" s="19"/>
      <c r="AG27" s="19"/>
      <c r="AH27" s="17"/>
      <c r="AI27" s="15"/>
      <c r="AJ27" s="15"/>
      <c r="AK27" s="15"/>
      <c r="AL27" s="15"/>
      <c r="AM27" s="13">
        <f t="shared" si="2"/>
        <v>0</v>
      </c>
      <c r="AN27" s="13">
        <f t="shared" si="3"/>
        <v>0</v>
      </c>
      <c r="AP27" s="15"/>
    </row>
    <row r="28" spans="1:42" s="11" customFormat="1" ht="19.5" customHeight="1" x14ac:dyDescent="0.25">
      <c r="A28" s="16"/>
      <c r="B28" s="15"/>
      <c r="C28" s="15"/>
      <c r="D28" s="17"/>
      <c r="E28" s="17"/>
      <c r="F28" s="17"/>
      <c r="G28" s="15"/>
      <c r="H28" s="15"/>
      <c r="I28" s="15"/>
      <c r="J28" s="15"/>
      <c r="K28" s="19"/>
      <c r="L28" s="19"/>
      <c r="M28" s="19"/>
      <c r="N28" s="19"/>
      <c r="O28" s="19"/>
      <c r="P28" s="15"/>
      <c r="Q28" s="17"/>
      <c r="R28" s="17"/>
      <c r="S28" s="19"/>
      <c r="T28" s="15"/>
      <c r="U28" s="19"/>
      <c r="V28" s="19"/>
      <c r="W28" s="19"/>
      <c r="X28" s="19"/>
      <c r="Y28" s="17"/>
      <c r="Z28" s="17"/>
      <c r="AA28" s="19"/>
      <c r="AB28" s="19"/>
      <c r="AC28" s="19"/>
      <c r="AD28" s="17"/>
      <c r="AE28" s="17"/>
      <c r="AF28" s="19"/>
      <c r="AG28" s="19"/>
      <c r="AH28" s="17"/>
      <c r="AI28" s="15"/>
      <c r="AJ28" s="15"/>
      <c r="AK28" s="15"/>
      <c r="AL28" s="15"/>
      <c r="AM28" s="13">
        <f t="shared" si="2"/>
        <v>0</v>
      </c>
      <c r="AN28" s="13">
        <f t="shared" si="3"/>
        <v>0</v>
      </c>
      <c r="AP28" s="15"/>
    </row>
    <row r="29" spans="1:42" s="11" customFormat="1" ht="15.75" customHeight="1" x14ac:dyDescent="0.3">
      <c r="B29" s="25" t="s">
        <v>7</v>
      </c>
      <c r="C29" s="25" t="s">
        <v>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M29" s="26" t="s">
        <v>40</v>
      </c>
      <c r="AN29" s="27">
        <f>SUM(AN3:AN28)</f>
        <v>1503</v>
      </c>
    </row>
    <row r="30" spans="1:42" hidden="1" x14ac:dyDescent="0.35">
      <c r="D30" s="29"/>
      <c r="E30" s="30"/>
      <c r="F30" s="30"/>
      <c r="G30" s="30"/>
      <c r="H30" s="29"/>
      <c r="I30" s="29"/>
      <c r="J30" s="29"/>
      <c r="K30" s="29"/>
      <c r="L30" s="31"/>
      <c r="M30" s="31"/>
      <c r="N30" s="31"/>
      <c r="O30" s="31"/>
      <c r="P30" s="31"/>
      <c r="Q30" s="29"/>
      <c r="R30" s="30"/>
      <c r="S30" s="30"/>
      <c r="T30" s="31"/>
      <c r="U30" s="29"/>
      <c r="V30" s="31"/>
      <c r="W30" s="31"/>
      <c r="X30" s="31"/>
      <c r="Y30" s="31"/>
      <c r="Z30" s="30"/>
      <c r="AA30" s="30"/>
      <c r="AB30" s="31"/>
      <c r="AC30" s="31"/>
      <c r="AD30" s="31"/>
      <c r="AE30" s="30"/>
      <c r="AF30" s="30"/>
    </row>
    <row r="31" spans="1:42" hidden="1" x14ac:dyDescent="0.35">
      <c r="D31" s="15"/>
      <c r="E31" s="17"/>
      <c r="F31" s="17"/>
      <c r="G31" s="17"/>
      <c r="H31" s="15"/>
      <c r="I31" s="15"/>
      <c r="J31" s="15"/>
      <c r="K31" s="15"/>
      <c r="L31" s="19"/>
      <c r="M31" s="19"/>
      <c r="N31" s="19"/>
      <c r="O31" s="19"/>
      <c r="P31" s="19"/>
      <c r="Q31" s="15"/>
      <c r="R31" s="17"/>
      <c r="S31" s="17"/>
      <c r="T31" s="19"/>
      <c r="U31" s="15"/>
      <c r="V31" s="19"/>
      <c r="W31" s="19"/>
      <c r="X31" s="19"/>
      <c r="Y31" s="19"/>
      <c r="Z31" s="17"/>
      <c r="AA31" s="17"/>
      <c r="AB31" s="19"/>
      <c r="AC31" s="19"/>
      <c r="AD31" s="19"/>
      <c r="AE31" s="17"/>
      <c r="AF31" s="17"/>
    </row>
    <row r="32" spans="1:42" hidden="1" x14ac:dyDescent="0.35">
      <c r="D32" s="15"/>
      <c r="E32" s="17"/>
      <c r="F32" s="17"/>
      <c r="G32" s="17"/>
      <c r="H32" s="15"/>
      <c r="I32" s="15"/>
      <c r="J32" s="15"/>
      <c r="K32" s="15"/>
      <c r="L32" s="19"/>
      <c r="M32" s="19"/>
      <c r="N32" s="19"/>
      <c r="O32" s="19"/>
      <c r="P32" s="19"/>
      <c r="Q32" s="15"/>
      <c r="R32" s="17"/>
      <c r="S32" s="17"/>
      <c r="T32" s="19"/>
      <c r="U32" s="15"/>
      <c r="V32" s="19"/>
      <c r="W32" s="19"/>
      <c r="X32" s="19"/>
      <c r="Y32" s="19"/>
      <c r="Z32" s="17"/>
      <c r="AA32" s="17"/>
      <c r="AB32" s="19"/>
      <c r="AC32" s="19"/>
      <c r="AD32" s="19"/>
      <c r="AE32" s="17"/>
      <c r="AF32" s="17"/>
    </row>
    <row r="33" spans="4:32" hidden="1" x14ac:dyDescent="0.35">
      <c r="D33" s="15"/>
      <c r="E33" s="17"/>
      <c r="F33" s="17"/>
      <c r="G33" s="17"/>
      <c r="H33" s="15"/>
      <c r="I33" s="15"/>
      <c r="J33" s="15"/>
      <c r="K33" s="15"/>
      <c r="L33" s="19"/>
      <c r="M33" s="19"/>
      <c r="N33" s="19"/>
      <c r="O33" s="19"/>
      <c r="P33" s="19"/>
      <c r="Q33" s="15"/>
      <c r="R33" s="17"/>
      <c r="S33" s="17"/>
      <c r="T33" s="19"/>
      <c r="U33" s="15"/>
      <c r="V33" s="19"/>
      <c r="W33" s="19"/>
      <c r="X33" s="19"/>
      <c r="Y33" s="19"/>
      <c r="Z33" s="17"/>
      <c r="AA33" s="17"/>
      <c r="AB33" s="19"/>
      <c r="AC33" s="19"/>
      <c r="AD33" s="19"/>
      <c r="AE33" s="17"/>
      <c r="AF33" s="17"/>
    </row>
    <row r="34" spans="4:32" hidden="1" x14ac:dyDescent="0.35">
      <c r="D34" s="15"/>
      <c r="E34" s="17"/>
      <c r="F34" s="17"/>
      <c r="G34" s="17"/>
      <c r="H34" s="15"/>
      <c r="I34" s="15"/>
      <c r="J34" s="15"/>
      <c r="K34" s="15"/>
      <c r="L34" s="19"/>
      <c r="M34" s="19"/>
      <c r="N34" s="19"/>
      <c r="O34" s="19"/>
      <c r="P34" s="19"/>
      <c r="Q34" s="15"/>
      <c r="R34" s="17"/>
      <c r="S34" s="17"/>
      <c r="T34" s="19"/>
      <c r="U34" s="15"/>
      <c r="V34" s="19"/>
      <c r="W34" s="19"/>
      <c r="X34" s="19"/>
      <c r="Y34" s="19"/>
      <c r="Z34" s="17"/>
      <c r="AA34" s="17"/>
      <c r="AB34" s="19"/>
      <c r="AC34" s="19"/>
      <c r="AD34" s="19"/>
      <c r="AE34" s="17"/>
      <c r="AF34" s="17"/>
    </row>
    <row r="35" spans="4:32" hidden="1" x14ac:dyDescent="0.35">
      <c r="D35" s="15"/>
      <c r="E35" s="17"/>
      <c r="F35" s="17"/>
      <c r="G35" s="17"/>
      <c r="H35" s="15"/>
      <c r="I35" s="15"/>
      <c r="J35" s="15"/>
      <c r="K35" s="15"/>
      <c r="L35" s="19"/>
      <c r="M35" s="19"/>
      <c r="N35" s="19"/>
      <c r="O35" s="19"/>
      <c r="P35" s="19"/>
      <c r="Q35" s="15"/>
      <c r="R35" s="17"/>
      <c r="S35" s="17"/>
      <c r="T35" s="19"/>
      <c r="U35" s="15"/>
      <c r="V35" s="19"/>
      <c r="W35" s="19"/>
      <c r="X35" s="19"/>
      <c r="Y35" s="19"/>
      <c r="Z35" s="17"/>
      <c r="AA35" s="17"/>
      <c r="AB35" s="19"/>
      <c r="AC35" s="19"/>
      <c r="AD35" s="19"/>
      <c r="AE35" s="17"/>
      <c r="AF35" s="17"/>
    </row>
    <row r="36" spans="4:32" hidden="1" x14ac:dyDescent="0.35">
      <c r="D36" s="15"/>
      <c r="E36" s="17"/>
      <c r="F36" s="17"/>
      <c r="G36" s="17"/>
      <c r="H36" s="15"/>
      <c r="I36" s="15"/>
      <c r="J36" s="15"/>
      <c r="K36" s="15"/>
      <c r="L36" s="19"/>
      <c r="M36" s="19"/>
      <c r="N36" s="19"/>
      <c r="O36" s="19"/>
      <c r="P36" s="19"/>
      <c r="Q36" s="15"/>
      <c r="R36" s="17"/>
      <c r="S36" s="17"/>
      <c r="T36" s="19"/>
      <c r="U36" s="15"/>
      <c r="V36" s="19"/>
      <c r="W36" s="19"/>
      <c r="X36" s="19"/>
      <c r="Y36" s="19"/>
      <c r="Z36" s="17"/>
      <c r="AA36" s="17"/>
      <c r="AB36" s="19"/>
      <c r="AC36" s="19"/>
      <c r="AD36" s="19"/>
      <c r="AE36" s="17"/>
      <c r="AF36" s="17"/>
    </row>
    <row r="37" spans="4:32" hidden="1" x14ac:dyDescent="0.35">
      <c r="D37" s="15"/>
      <c r="E37" s="17"/>
      <c r="F37" s="17"/>
      <c r="G37" s="17"/>
      <c r="H37" s="15"/>
      <c r="I37" s="15"/>
      <c r="J37" s="15"/>
      <c r="K37" s="15"/>
      <c r="L37" s="19"/>
      <c r="M37" s="19"/>
      <c r="N37" s="19"/>
      <c r="O37" s="19"/>
      <c r="P37" s="19"/>
      <c r="Q37" s="15"/>
      <c r="R37" s="17"/>
      <c r="S37" s="17"/>
      <c r="T37" s="19"/>
      <c r="U37" s="15"/>
      <c r="V37" s="19"/>
      <c r="W37" s="19"/>
      <c r="X37" s="19"/>
      <c r="Y37" s="19"/>
      <c r="Z37" s="17"/>
      <c r="AA37" s="17"/>
      <c r="AB37" s="19"/>
      <c r="AC37" s="19"/>
      <c r="AD37" s="19"/>
      <c r="AE37" s="17"/>
      <c r="AF37" s="17"/>
    </row>
    <row r="38" spans="4:32" hidden="1" x14ac:dyDescent="0.35">
      <c r="D38" s="15"/>
      <c r="E38" s="17"/>
      <c r="F38" s="17"/>
      <c r="G38" s="17"/>
      <c r="H38" s="15"/>
      <c r="I38" s="15"/>
      <c r="J38" s="15"/>
      <c r="K38" s="15"/>
      <c r="L38" s="19"/>
      <c r="M38" s="19"/>
      <c r="N38" s="19"/>
      <c r="O38" s="19"/>
      <c r="P38" s="19"/>
      <c r="Q38" s="15"/>
      <c r="R38" s="17"/>
      <c r="S38" s="17"/>
      <c r="T38" s="19"/>
      <c r="U38" s="15"/>
      <c r="V38" s="19"/>
      <c r="W38" s="19"/>
      <c r="X38" s="19"/>
      <c r="Y38" s="19"/>
      <c r="Z38" s="17"/>
      <c r="AA38" s="17"/>
      <c r="AB38" s="19"/>
      <c r="AC38" s="19"/>
      <c r="AD38" s="19"/>
      <c r="AE38" s="17"/>
      <c r="AF38" s="17"/>
    </row>
    <row r="39" spans="4:32" hidden="1" x14ac:dyDescent="0.35">
      <c r="D39" s="15"/>
      <c r="E39" s="17"/>
      <c r="F39" s="17"/>
      <c r="G39" s="17"/>
      <c r="H39" s="15"/>
      <c r="I39" s="15"/>
      <c r="J39" s="15"/>
      <c r="K39" s="15"/>
      <c r="L39" s="19"/>
      <c r="M39" s="19"/>
      <c r="N39" s="19"/>
      <c r="O39" s="19"/>
      <c r="P39" s="19"/>
      <c r="Q39" s="15"/>
      <c r="R39" s="17"/>
      <c r="S39" s="17"/>
      <c r="T39" s="19"/>
      <c r="U39" s="15"/>
      <c r="V39" s="19"/>
      <c r="W39" s="19"/>
      <c r="X39" s="19"/>
      <c r="Y39" s="19"/>
      <c r="Z39" s="17"/>
      <c r="AA39" s="17"/>
      <c r="AB39" s="19"/>
      <c r="AC39" s="19"/>
      <c r="AD39" s="19"/>
      <c r="AE39" s="17"/>
      <c r="AF39" s="17"/>
    </row>
    <row r="40" spans="4:32" hidden="1" x14ac:dyDescent="0.35">
      <c r="D40" s="15"/>
      <c r="E40" s="17"/>
      <c r="F40" s="17"/>
      <c r="G40" s="17"/>
      <c r="H40" s="15"/>
      <c r="I40" s="15"/>
      <c r="J40" s="15"/>
      <c r="K40" s="15"/>
      <c r="L40" s="19"/>
      <c r="M40" s="19"/>
      <c r="N40" s="19"/>
      <c r="O40" s="19"/>
      <c r="P40" s="19"/>
      <c r="Q40" s="15"/>
      <c r="R40" s="17"/>
      <c r="S40" s="17"/>
      <c r="T40" s="19"/>
      <c r="U40" s="15"/>
      <c r="V40" s="19"/>
      <c r="W40" s="19"/>
      <c r="X40" s="19"/>
      <c r="Y40" s="19"/>
      <c r="Z40" s="17"/>
      <c r="AA40" s="17"/>
      <c r="AB40" s="19"/>
      <c r="AC40" s="19"/>
      <c r="AD40" s="19"/>
      <c r="AE40" s="17"/>
      <c r="AF40" s="17"/>
    </row>
    <row r="41" spans="4:32" hidden="1" x14ac:dyDescent="0.35"/>
    <row r="42" spans="4:32" hidden="1" x14ac:dyDescent="0.35"/>
  </sheetData>
  <printOptions horizontalCentered="1"/>
  <pageMargins left="0.11" right="0" top="0.3" bottom="0" header="0.312" footer="0"/>
  <pageSetup paperSize="5" scale="97" orientation="landscape" r:id="rId1"/>
  <headerFooter alignWithMargins="0">
    <oddHeader xml:space="preserve">&amp;LSEVERINO TRUCKING CO. INC.
DAILY LOA COUNT
DATE&amp;U         September 30, 2024         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02BE-60FD-4362-8088-88C45337EAC8}">
  <dimension ref="B1:B60"/>
  <sheetViews>
    <sheetView workbookViewId="0">
      <selection activeCell="E17" sqref="E17"/>
    </sheetView>
  </sheetViews>
  <sheetFormatPr defaultRowHeight="12.5" x14ac:dyDescent="0.25"/>
  <cols>
    <col min="1" max="1" width="8.7265625" style="38"/>
    <col min="2" max="2" width="28.08984375" style="38" bestFit="1" customWidth="1"/>
    <col min="3" max="16384" width="8.7265625" style="38"/>
  </cols>
  <sheetData>
    <row r="1" spans="2:2" x14ac:dyDescent="0.25">
      <c r="B1" s="38" t="s">
        <v>81</v>
      </c>
    </row>
    <row r="2" spans="2:2" x14ac:dyDescent="0.25">
      <c r="B2" s="38" t="s">
        <v>82</v>
      </c>
    </row>
    <row r="3" spans="2:2" x14ac:dyDescent="0.25">
      <c r="B3" s="38" t="s">
        <v>48</v>
      </c>
    </row>
    <row r="4" spans="2:2" x14ac:dyDescent="0.25">
      <c r="B4" s="38" t="s">
        <v>83</v>
      </c>
    </row>
    <row r="5" spans="2:2" x14ac:dyDescent="0.25">
      <c r="B5" s="38" t="s">
        <v>84</v>
      </c>
    </row>
    <row r="6" spans="2:2" x14ac:dyDescent="0.25">
      <c r="B6" s="38" t="s">
        <v>41</v>
      </c>
    </row>
    <row r="7" spans="2:2" x14ac:dyDescent="0.25">
      <c r="B7" s="38" t="s">
        <v>85</v>
      </c>
    </row>
    <row r="8" spans="2:2" x14ac:dyDescent="0.25">
      <c r="B8" s="38" t="s">
        <v>20</v>
      </c>
    </row>
    <row r="9" spans="2:2" x14ac:dyDescent="0.25">
      <c r="B9" s="38" t="s">
        <v>37</v>
      </c>
    </row>
    <row r="10" spans="2:2" x14ac:dyDescent="0.25">
      <c r="B10" s="38" t="s">
        <v>86</v>
      </c>
    </row>
    <row r="11" spans="2:2" x14ac:dyDescent="0.25">
      <c r="B11" s="38" t="s">
        <v>87</v>
      </c>
    </row>
    <row r="12" spans="2:2" x14ac:dyDescent="0.25">
      <c r="B12" s="38" t="s">
        <v>88</v>
      </c>
    </row>
    <row r="13" spans="2:2" x14ac:dyDescent="0.25">
      <c r="B13" s="38" t="s">
        <v>89</v>
      </c>
    </row>
    <row r="14" spans="2:2" x14ac:dyDescent="0.25">
      <c r="B14" s="38" t="s">
        <v>90</v>
      </c>
    </row>
    <row r="15" spans="2:2" x14ac:dyDescent="0.25">
      <c r="B15" s="38" t="s">
        <v>91</v>
      </c>
    </row>
    <row r="16" spans="2:2" x14ac:dyDescent="0.25">
      <c r="B16" s="38" t="s">
        <v>92</v>
      </c>
    </row>
    <row r="17" spans="2:2" x14ac:dyDescent="0.25">
      <c r="B17" s="38" t="s">
        <v>60</v>
      </c>
    </row>
    <row r="18" spans="2:2" x14ac:dyDescent="0.25">
      <c r="B18" s="38" t="s">
        <v>93</v>
      </c>
    </row>
    <row r="19" spans="2:2" x14ac:dyDescent="0.25">
      <c r="B19" s="38" t="s">
        <v>94</v>
      </c>
    </row>
    <row r="20" spans="2:2" x14ac:dyDescent="0.25">
      <c r="B20" s="38" t="s">
        <v>58</v>
      </c>
    </row>
    <row r="21" spans="2:2" x14ac:dyDescent="0.25">
      <c r="B21" s="38" t="s">
        <v>28</v>
      </c>
    </row>
    <row r="22" spans="2:2" x14ac:dyDescent="0.25">
      <c r="B22" s="38" t="s">
        <v>95</v>
      </c>
    </row>
    <row r="23" spans="2:2" x14ac:dyDescent="0.25">
      <c r="B23" s="38" t="s">
        <v>96</v>
      </c>
    </row>
    <row r="24" spans="2:2" x14ac:dyDescent="0.25">
      <c r="B24" s="38" t="s">
        <v>97</v>
      </c>
    </row>
    <row r="25" spans="2:2" x14ac:dyDescent="0.25">
      <c r="B25" s="38" t="s">
        <v>98</v>
      </c>
    </row>
    <row r="26" spans="2:2" x14ac:dyDescent="0.25">
      <c r="B26" s="38" t="s">
        <v>99</v>
      </c>
    </row>
    <row r="27" spans="2:2" x14ac:dyDescent="0.25">
      <c r="B27" s="38" t="s">
        <v>13</v>
      </c>
    </row>
    <row r="28" spans="2:2" x14ac:dyDescent="0.25">
      <c r="B28" s="39" t="s">
        <v>100</v>
      </c>
    </row>
    <row r="29" spans="2:2" x14ac:dyDescent="0.25">
      <c r="B29" s="38" t="s">
        <v>56</v>
      </c>
    </row>
    <row r="30" spans="2:2" x14ac:dyDescent="0.25">
      <c r="B30" s="38" t="s">
        <v>23</v>
      </c>
    </row>
    <row r="31" spans="2:2" x14ac:dyDescent="0.25">
      <c r="B31" s="38" t="s">
        <v>101</v>
      </c>
    </row>
    <row r="32" spans="2:2" x14ac:dyDescent="0.25">
      <c r="B32" s="38" t="s">
        <v>102</v>
      </c>
    </row>
    <row r="33" spans="2:2" x14ac:dyDescent="0.25">
      <c r="B33" s="38" t="s">
        <v>103</v>
      </c>
    </row>
    <row r="34" spans="2:2" x14ac:dyDescent="0.25">
      <c r="B34" s="38" t="s">
        <v>51</v>
      </c>
    </row>
    <row r="35" spans="2:2" x14ac:dyDescent="0.25">
      <c r="B35" s="38" t="s">
        <v>104</v>
      </c>
    </row>
    <row r="36" spans="2:2" x14ac:dyDescent="0.25">
      <c r="B36" s="38" t="s">
        <v>105</v>
      </c>
    </row>
    <row r="37" spans="2:2" x14ac:dyDescent="0.25">
      <c r="B37" s="38" t="s">
        <v>49</v>
      </c>
    </row>
    <row r="38" spans="2:2" x14ac:dyDescent="0.25">
      <c r="B38" s="38" t="s">
        <v>106</v>
      </c>
    </row>
    <row r="39" spans="2:2" x14ac:dyDescent="0.25">
      <c r="B39" s="38" t="s">
        <v>107</v>
      </c>
    </row>
    <row r="40" spans="2:2" x14ac:dyDescent="0.25">
      <c r="B40" s="38" t="s">
        <v>108</v>
      </c>
    </row>
    <row r="41" spans="2:2" x14ac:dyDescent="0.25">
      <c r="B41" s="38" t="s">
        <v>109</v>
      </c>
    </row>
    <row r="42" spans="2:2" x14ac:dyDescent="0.25">
      <c r="B42" s="38" t="s">
        <v>110</v>
      </c>
    </row>
    <row r="43" spans="2:2" x14ac:dyDescent="0.25">
      <c r="B43" s="38" t="s">
        <v>50</v>
      </c>
    </row>
    <row r="44" spans="2:2" x14ac:dyDescent="0.25">
      <c r="B44" s="38" t="s">
        <v>111</v>
      </c>
    </row>
    <row r="45" spans="2:2" x14ac:dyDescent="0.25">
      <c r="B45" s="38" t="s">
        <v>14</v>
      </c>
    </row>
    <row r="46" spans="2:2" x14ac:dyDescent="0.25">
      <c r="B46" s="38" t="s">
        <v>112</v>
      </c>
    </row>
    <row r="47" spans="2:2" x14ac:dyDescent="0.25">
      <c r="B47" s="38" t="s">
        <v>113</v>
      </c>
    </row>
    <row r="48" spans="2:2" x14ac:dyDescent="0.25">
      <c r="B48" s="38" t="s">
        <v>114</v>
      </c>
    </row>
    <row r="49" spans="2:2" x14ac:dyDescent="0.25">
      <c r="B49" s="38" t="s">
        <v>115</v>
      </c>
    </row>
    <row r="50" spans="2:2" x14ac:dyDescent="0.25">
      <c r="B50" s="38" t="s">
        <v>115</v>
      </c>
    </row>
    <row r="51" spans="2:2" x14ac:dyDescent="0.25">
      <c r="B51" s="38" t="s">
        <v>116</v>
      </c>
    </row>
    <row r="52" spans="2:2" x14ac:dyDescent="0.25">
      <c r="B52" s="38" t="s">
        <v>117</v>
      </c>
    </row>
    <row r="53" spans="2:2" x14ac:dyDescent="0.25">
      <c r="B53" s="38" t="s">
        <v>118</v>
      </c>
    </row>
    <row r="54" spans="2:2" x14ac:dyDescent="0.25">
      <c r="B54" s="38" t="s">
        <v>119</v>
      </c>
    </row>
    <row r="55" spans="2:2" x14ac:dyDescent="0.25">
      <c r="B55" s="38" t="s">
        <v>120</v>
      </c>
    </row>
    <row r="56" spans="2:2" x14ac:dyDescent="0.25">
      <c r="B56" s="38" t="s">
        <v>121</v>
      </c>
    </row>
    <row r="57" spans="2:2" x14ac:dyDescent="0.25">
      <c r="B57" s="38" t="s">
        <v>122</v>
      </c>
    </row>
    <row r="58" spans="2:2" x14ac:dyDescent="0.25">
      <c r="B58" s="38" t="s">
        <v>123</v>
      </c>
    </row>
    <row r="59" spans="2:2" x14ac:dyDescent="0.25">
      <c r="B59" s="38" t="s">
        <v>54</v>
      </c>
    </row>
    <row r="60" spans="2:2" x14ac:dyDescent="0.25">
      <c r="B60" s="38" t="s">
        <v>124</v>
      </c>
    </row>
  </sheetData>
  <autoFilter ref="B1:B60" xr:uid="{F00B8B6C-076D-4960-A958-5E8D91E859AC}">
    <sortState xmlns:xlrd2="http://schemas.microsoft.com/office/spreadsheetml/2017/richdata2" ref="B2:B60">
      <sortCondition ref="B1:B60"/>
    </sortState>
  </autoFilter>
  <hyperlinks>
    <hyperlink ref="B28" r:id="rId1" display="https://ws2030-23l.myloadspring.com/Severino/JobGeneralInformationView.aspx?objectID=8b8f3524-5ca9-43fb-8fe4-a819005d0238" xr:uid="{7E8B81AB-09AF-45A1-81FC-4B4CC348485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342B-A4D5-493C-8C32-E0A1D77E2439}">
  <dimension ref="B1:B28"/>
  <sheetViews>
    <sheetView workbookViewId="0">
      <selection activeCell="B42" sqref="B42"/>
    </sheetView>
  </sheetViews>
  <sheetFormatPr defaultRowHeight="12.5" x14ac:dyDescent="0.25"/>
  <cols>
    <col min="1" max="1" width="8.7265625" style="38"/>
    <col min="2" max="2" width="23.36328125" style="38" customWidth="1"/>
    <col min="3" max="16384" width="8.7265625" style="38"/>
  </cols>
  <sheetData>
    <row r="1" spans="2:2" x14ac:dyDescent="0.25">
      <c r="B1" s="38" t="s">
        <v>125</v>
      </c>
    </row>
    <row r="2" spans="2:2" x14ac:dyDescent="0.25">
      <c r="B2" s="38" t="s">
        <v>126</v>
      </c>
    </row>
    <row r="3" spans="2:2" x14ac:dyDescent="0.25">
      <c r="B3" s="38" t="s">
        <v>127</v>
      </c>
    </row>
    <row r="4" spans="2:2" x14ac:dyDescent="0.25">
      <c r="B4" s="38" t="s">
        <v>29</v>
      </c>
    </row>
    <row r="5" spans="2:2" x14ac:dyDescent="0.25">
      <c r="B5" s="38" t="s">
        <v>128</v>
      </c>
    </row>
    <row r="6" spans="2:2" x14ac:dyDescent="0.25">
      <c r="B6" s="38" t="s">
        <v>129</v>
      </c>
    </row>
    <row r="7" spans="2:2" x14ac:dyDescent="0.25">
      <c r="B7" s="38" t="s">
        <v>130</v>
      </c>
    </row>
    <row r="8" spans="2:2" x14ac:dyDescent="0.25">
      <c r="B8" s="38" t="s">
        <v>55</v>
      </c>
    </row>
    <row r="9" spans="2:2" x14ac:dyDescent="0.25">
      <c r="B9" s="38" t="s">
        <v>57</v>
      </c>
    </row>
    <row r="10" spans="2:2" x14ac:dyDescent="0.25">
      <c r="B10" s="38" t="s">
        <v>42</v>
      </c>
    </row>
    <row r="11" spans="2:2" x14ac:dyDescent="0.25">
      <c r="B11" s="38" t="s">
        <v>38</v>
      </c>
    </row>
    <row r="12" spans="2:2" x14ac:dyDescent="0.25">
      <c r="B12" s="38" t="s">
        <v>131</v>
      </c>
    </row>
    <row r="13" spans="2:2" x14ac:dyDescent="0.25">
      <c r="B13" s="38" t="s">
        <v>132</v>
      </c>
    </row>
    <row r="14" spans="2:2" x14ac:dyDescent="0.25">
      <c r="B14" s="38" t="s">
        <v>133</v>
      </c>
    </row>
    <row r="15" spans="2:2" x14ac:dyDescent="0.25">
      <c r="B15" s="38" t="s">
        <v>134</v>
      </c>
    </row>
    <row r="16" spans="2:2" x14ac:dyDescent="0.25">
      <c r="B16" s="38" t="s">
        <v>135</v>
      </c>
    </row>
    <row r="17" spans="2:2" x14ac:dyDescent="0.25">
      <c r="B17" s="38" t="s">
        <v>136</v>
      </c>
    </row>
    <row r="18" spans="2:2" x14ac:dyDescent="0.25">
      <c r="B18" s="38" t="s">
        <v>137</v>
      </c>
    </row>
    <row r="19" spans="2:2" x14ac:dyDescent="0.25">
      <c r="B19" s="38" t="s">
        <v>59</v>
      </c>
    </row>
    <row r="20" spans="2:2" x14ac:dyDescent="0.25">
      <c r="B20" s="38" t="s">
        <v>138</v>
      </c>
    </row>
    <row r="21" spans="2:2" x14ac:dyDescent="0.25">
      <c r="B21" s="38" t="s">
        <v>15</v>
      </c>
    </row>
    <row r="22" spans="2:2" x14ac:dyDescent="0.25">
      <c r="B22" s="38" t="s">
        <v>139</v>
      </c>
    </row>
    <row r="23" spans="2:2" x14ac:dyDescent="0.25">
      <c r="B23" s="38" t="s">
        <v>140</v>
      </c>
    </row>
    <row r="24" spans="2:2" x14ac:dyDescent="0.25">
      <c r="B24" s="38" t="s">
        <v>141</v>
      </c>
    </row>
    <row r="25" spans="2:2" x14ac:dyDescent="0.25">
      <c r="B25" s="38" t="s">
        <v>142</v>
      </c>
    </row>
    <row r="26" spans="2:2" x14ac:dyDescent="0.25">
      <c r="B26" s="38" t="s">
        <v>143</v>
      </c>
    </row>
    <row r="27" spans="2:2" x14ac:dyDescent="0.25">
      <c r="B27" s="38" t="s">
        <v>61</v>
      </c>
    </row>
    <row r="28" spans="2:2" x14ac:dyDescent="0.25">
      <c r="B28" s="38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B2F5-E78D-4B8A-8030-24FD01E1C036}">
  <dimension ref="B1:B70"/>
  <sheetViews>
    <sheetView workbookViewId="0">
      <selection activeCell="U42" sqref="U42"/>
    </sheetView>
  </sheetViews>
  <sheetFormatPr defaultRowHeight="12.5" x14ac:dyDescent="0.25"/>
  <cols>
    <col min="1" max="16384" width="8.7265625" style="38"/>
  </cols>
  <sheetData>
    <row r="1" spans="2:2" x14ac:dyDescent="0.25">
      <c r="B1" s="38">
        <v>100</v>
      </c>
    </row>
    <row r="2" spans="2:2" x14ac:dyDescent="0.25">
      <c r="B2" s="38">
        <v>150</v>
      </c>
    </row>
    <row r="3" spans="2:2" x14ac:dyDescent="0.25">
      <c r="B3" s="38">
        <v>200</v>
      </c>
    </row>
    <row r="4" spans="2:2" x14ac:dyDescent="0.25">
      <c r="B4" s="38">
        <v>300</v>
      </c>
    </row>
    <row r="5" spans="2:2" x14ac:dyDescent="0.25">
      <c r="B5" s="38">
        <v>301</v>
      </c>
    </row>
    <row r="6" spans="2:2" x14ac:dyDescent="0.25">
      <c r="B6" s="38">
        <v>302</v>
      </c>
    </row>
    <row r="7" spans="2:2" x14ac:dyDescent="0.25">
      <c r="B7" s="38">
        <v>303</v>
      </c>
    </row>
    <row r="8" spans="2:2" x14ac:dyDescent="0.25">
      <c r="B8" s="38">
        <v>304</v>
      </c>
    </row>
    <row r="9" spans="2:2" x14ac:dyDescent="0.25">
      <c r="B9" s="38">
        <v>305</v>
      </c>
    </row>
    <row r="10" spans="2:2" x14ac:dyDescent="0.25">
      <c r="B10" s="38">
        <v>306</v>
      </c>
    </row>
    <row r="11" spans="2:2" x14ac:dyDescent="0.25">
      <c r="B11" s="38">
        <v>307</v>
      </c>
    </row>
    <row r="12" spans="2:2" x14ac:dyDescent="0.25">
      <c r="B12" s="38">
        <v>308</v>
      </c>
    </row>
    <row r="13" spans="2:2" x14ac:dyDescent="0.25">
      <c r="B13" s="38">
        <v>309</v>
      </c>
    </row>
    <row r="14" spans="2:2" x14ac:dyDescent="0.25">
      <c r="B14" s="38">
        <v>310</v>
      </c>
    </row>
    <row r="15" spans="2:2" x14ac:dyDescent="0.25">
      <c r="B15" s="38">
        <v>311</v>
      </c>
    </row>
    <row r="16" spans="2:2" x14ac:dyDescent="0.25">
      <c r="B16" s="38">
        <v>312</v>
      </c>
    </row>
    <row r="17" spans="2:2" x14ac:dyDescent="0.25">
      <c r="B17" s="38">
        <v>313</v>
      </c>
    </row>
    <row r="18" spans="2:2" x14ac:dyDescent="0.25">
      <c r="B18" s="38">
        <v>314</v>
      </c>
    </row>
    <row r="19" spans="2:2" x14ac:dyDescent="0.25">
      <c r="B19" s="38">
        <v>315</v>
      </c>
    </row>
    <row r="20" spans="2:2" x14ac:dyDescent="0.25">
      <c r="B20" s="38">
        <v>400</v>
      </c>
    </row>
    <row r="21" spans="2:2" x14ac:dyDescent="0.25">
      <c r="B21" s="38">
        <v>500</v>
      </c>
    </row>
    <row r="22" spans="2:2" x14ac:dyDescent="0.25">
      <c r="B22" s="38">
        <v>501</v>
      </c>
    </row>
    <row r="23" spans="2:2" x14ac:dyDescent="0.25">
      <c r="B23" s="38">
        <v>532</v>
      </c>
    </row>
    <row r="24" spans="2:2" x14ac:dyDescent="0.25">
      <c r="B24" s="38">
        <v>550</v>
      </c>
    </row>
    <row r="25" spans="2:2" x14ac:dyDescent="0.25">
      <c r="B25" s="38">
        <v>597</v>
      </c>
    </row>
    <row r="26" spans="2:2" x14ac:dyDescent="0.25">
      <c r="B26" s="38">
        <v>701</v>
      </c>
    </row>
    <row r="27" spans="2:2" x14ac:dyDescent="0.25">
      <c r="B27" s="38">
        <v>900</v>
      </c>
    </row>
    <row r="28" spans="2:2" x14ac:dyDescent="0.25">
      <c r="B28" s="38">
        <v>20110</v>
      </c>
    </row>
    <row r="29" spans="2:2" x14ac:dyDescent="0.25">
      <c r="B29" s="38">
        <v>20190</v>
      </c>
    </row>
    <row r="30" spans="2:2" x14ac:dyDescent="0.25">
      <c r="B30" s="38">
        <v>20210</v>
      </c>
    </row>
    <row r="31" spans="2:2" x14ac:dyDescent="0.25">
      <c r="B31" s="38">
        <v>20250</v>
      </c>
    </row>
    <row r="32" spans="2:2" x14ac:dyDescent="0.25">
      <c r="B32" s="38">
        <v>20255</v>
      </c>
    </row>
    <row r="33" spans="2:2" x14ac:dyDescent="0.25">
      <c r="B33" s="38">
        <v>20301</v>
      </c>
    </row>
    <row r="34" spans="2:2" x14ac:dyDescent="0.25">
      <c r="B34" s="38">
        <v>20303</v>
      </c>
    </row>
    <row r="35" spans="2:2" x14ac:dyDescent="0.25">
      <c r="B35" s="38">
        <v>20310</v>
      </c>
    </row>
    <row r="36" spans="2:2" x14ac:dyDescent="0.25">
      <c r="B36" s="38">
        <v>20320</v>
      </c>
    </row>
    <row r="37" spans="2:2" x14ac:dyDescent="0.25">
      <c r="B37" s="38">
        <v>20401</v>
      </c>
    </row>
    <row r="38" spans="2:2" x14ac:dyDescent="0.25">
      <c r="B38" s="38">
        <v>20402</v>
      </c>
    </row>
    <row r="39" spans="2:2" x14ac:dyDescent="0.25">
      <c r="B39" s="38">
        <v>20403</v>
      </c>
    </row>
    <row r="40" spans="2:2" x14ac:dyDescent="0.25">
      <c r="B40" s="38">
        <v>20410</v>
      </c>
    </row>
    <row r="41" spans="2:2" x14ac:dyDescent="0.25">
      <c r="B41" s="38">
        <v>20450</v>
      </c>
    </row>
    <row r="42" spans="2:2" x14ac:dyDescent="0.25">
      <c r="B42" s="38">
        <v>20490</v>
      </c>
    </row>
    <row r="43" spans="2:2" x14ac:dyDescent="0.25">
      <c r="B43" s="38">
        <v>20491</v>
      </c>
    </row>
    <row r="44" spans="2:2" x14ac:dyDescent="0.25">
      <c r="B44" s="38">
        <v>20501</v>
      </c>
    </row>
    <row r="45" spans="2:2" x14ac:dyDescent="0.25">
      <c r="B45" s="38">
        <v>20530</v>
      </c>
    </row>
    <row r="46" spans="2:2" x14ac:dyDescent="0.25">
      <c r="B46" s="38">
        <v>20601</v>
      </c>
    </row>
    <row r="47" spans="2:2" x14ac:dyDescent="0.25">
      <c r="B47" s="38">
        <v>20602</v>
      </c>
    </row>
    <row r="48" spans="2:2" x14ac:dyDescent="0.25">
      <c r="B48" s="38">
        <v>20650</v>
      </c>
    </row>
    <row r="49" spans="2:2" x14ac:dyDescent="0.25">
      <c r="B49" s="38">
        <v>20701</v>
      </c>
    </row>
    <row r="50" spans="2:2" x14ac:dyDescent="0.25">
      <c r="B50" s="38">
        <v>20720</v>
      </c>
    </row>
    <row r="51" spans="2:2" x14ac:dyDescent="0.25">
      <c r="B51" s="38">
        <v>20750</v>
      </c>
    </row>
    <row r="52" spans="2:2" x14ac:dyDescent="0.25">
      <c r="B52" s="38">
        <v>20805</v>
      </c>
    </row>
    <row r="53" spans="2:2" x14ac:dyDescent="0.25">
      <c r="B53" s="38">
        <v>20810</v>
      </c>
    </row>
    <row r="54" spans="2:2" x14ac:dyDescent="0.25">
      <c r="B54" s="38">
        <v>20820</v>
      </c>
    </row>
    <row r="55" spans="2:2" x14ac:dyDescent="0.25">
      <c r="B55" s="38">
        <v>20821</v>
      </c>
    </row>
    <row r="56" spans="2:2" x14ac:dyDescent="0.25">
      <c r="B56" s="38">
        <v>20830</v>
      </c>
    </row>
    <row r="57" spans="2:2" x14ac:dyDescent="0.25">
      <c r="B57" s="38">
        <v>20843</v>
      </c>
    </row>
    <row r="58" spans="2:2" x14ac:dyDescent="0.25">
      <c r="B58" s="38">
        <v>20850</v>
      </c>
    </row>
    <row r="59" spans="2:2" x14ac:dyDescent="0.25">
      <c r="B59" s="38">
        <v>20880</v>
      </c>
    </row>
    <row r="60" spans="2:2" x14ac:dyDescent="0.25">
      <c r="B60" s="38">
        <v>20901</v>
      </c>
    </row>
    <row r="61" spans="2:2" x14ac:dyDescent="0.25">
      <c r="B61" s="38">
        <v>21020</v>
      </c>
    </row>
    <row r="62" spans="2:2" x14ac:dyDescent="0.25">
      <c r="B62" s="38">
        <v>21050</v>
      </c>
    </row>
    <row r="63" spans="2:2" x14ac:dyDescent="0.25">
      <c r="B63" s="38">
        <v>21060</v>
      </c>
    </row>
    <row r="64" spans="2:2" x14ac:dyDescent="0.25">
      <c r="B64" s="38">
        <v>21080</v>
      </c>
    </row>
    <row r="65" spans="2:2" x14ac:dyDescent="0.25">
      <c r="B65" s="38">
        <v>21091</v>
      </c>
    </row>
    <row r="66" spans="2:2" x14ac:dyDescent="0.25">
      <c r="B66" s="38">
        <v>21092</v>
      </c>
    </row>
    <row r="67" spans="2:2" x14ac:dyDescent="0.25">
      <c r="B67" s="38">
        <v>21099</v>
      </c>
    </row>
    <row r="68" spans="2:2" x14ac:dyDescent="0.25">
      <c r="B68" s="38">
        <v>21101</v>
      </c>
    </row>
    <row r="69" spans="2:2" x14ac:dyDescent="0.25">
      <c r="B69" s="38">
        <v>21150</v>
      </c>
    </row>
    <row r="70" spans="2:2" x14ac:dyDescent="0.25">
      <c r="B70" s="38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9-30 P1</vt:lpstr>
      <vt:lpstr>9-30 P2</vt:lpstr>
      <vt:lpstr>9-30 P3</vt:lpstr>
      <vt:lpstr>Jobs</vt:lpstr>
      <vt:lpstr>Material</vt:lpstr>
      <vt:lpstr>Phasecode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Ahern</dc:creator>
  <cp:lastModifiedBy>Dane Ahern</cp:lastModifiedBy>
  <dcterms:created xsi:type="dcterms:W3CDTF">2024-10-22T06:52:03Z</dcterms:created>
  <dcterms:modified xsi:type="dcterms:W3CDTF">2024-10-22T07:38:53Z</dcterms:modified>
</cp:coreProperties>
</file>