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hern\Documents\sevconnector_step1\server\TruckLoad_Spreadsheet\"/>
    </mc:Choice>
  </mc:AlternateContent>
  <xr:revisionPtr revIDLastSave="0" documentId="8_{84B254CE-91C6-4916-8115-6BB36C462638}" xr6:coauthVersionLast="47" xr6:coauthVersionMax="47" xr10:uidLastSave="{00000000-0000-0000-0000-000000000000}"/>
  <bookViews>
    <workbookView xWindow="-28920" yWindow="-2895" windowWidth="29040" windowHeight="15720" xr2:uid="{996DE089-3A2D-472B-8685-0825D640D2FD}"/>
  </bookViews>
  <sheets>
    <sheet name="10-4 P1" sheetId="1" r:id="rId1"/>
    <sheet name="10-4 P2" sheetId="2" r:id="rId2"/>
    <sheet name="10-4 P3" sheetId="3" r:id="rId3"/>
    <sheet name="Jobs" sheetId="4" r:id="rId4"/>
    <sheet name="Material" sheetId="5" r:id="rId5"/>
    <sheet name="Phasecode" sheetId="6" r:id="rId6"/>
  </sheets>
  <definedNames>
    <definedName name="_xlnm._FilterDatabase" localSheetId="3" hidden="1">Jobs!$B$1:$B$60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8" i="3" l="1"/>
  <c r="AM28" i="3"/>
  <c r="AN27" i="3"/>
  <c r="AM27" i="3"/>
  <c r="AN26" i="3"/>
  <c r="AM26" i="3"/>
  <c r="AN25" i="3"/>
  <c r="AM25" i="3"/>
  <c r="AN24" i="3"/>
  <c r="AM24" i="3"/>
  <c r="AM23" i="3"/>
  <c r="AM22" i="3"/>
  <c r="AN21" i="3"/>
  <c r="AM21" i="3"/>
  <c r="AN20" i="3"/>
  <c r="AM20" i="3"/>
  <c r="AN19" i="3"/>
  <c r="AM19" i="3"/>
  <c r="AN18" i="3"/>
  <c r="AM18" i="3"/>
  <c r="AN17" i="3"/>
  <c r="AM17" i="3"/>
  <c r="AN16" i="3"/>
  <c r="AM16" i="3"/>
  <c r="AN15" i="3"/>
  <c r="AM15" i="3"/>
  <c r="AN14" i="3"/>
  <c r="AM14" i="3"/>
  <c r="AN13" i="3"/>
  <c r="AM13" i="3"/>
  <c r="AN12" i="3"/>
  <c r="AM12" i="3"/>
  <c r="AN11" i="3"/>
  <c r="AM11" i="3"/>
  <c r="AN10" i="3"/>
  <c r="AM10" i="3"/>
  <c r="AN9" i="3"/>
  <c r="AM9" i="3"/>
  <c r="AN8" i="3"/>
  <c r="AM8" i="3"/>
  <c r="AN7" i="3"/>
  <c r="AM7" i="3"/>
  <c r="AN6" i="3"/>
  <c r="AM6" i="3"/>
  <c r="AN5" i="3"/>
  <c r="AM5" i="3"/>
  <c r="AN4" i="3"/>
  <c r="AN29" i="3" s="1"/>
  <c r="AM4" i="3"/>
  <c r="AN28" i="2"/>
  <c r="AM28" i="2"/>
  <c r="AN27" i="2"/>
  <c r="AM27" i="2"/>
  <c r="AN26" i="2"/>
  <c r="AM26" i="2"/>
  <c r="AN25" i="2"/>
  <c r="AM25" i="2"/>
  <c r="AN24" i="2"/>
  <c r="AM24" i="2"/>
  <c r="AN23" i="2"/>
  <c r="AM23" i="2"/>
  <c r="AN22" i="2"/>
  <c r="AM22" i="2"/>
  <c r="AN21" i="2"/>
  <c r="AM21" i="2"/>
  <c r="AN20" i="2"/>
  <c r="AM20" i="2"/>
  <c r="AN19" i="2"/>
  <c r="AM19" i="2"/>
  <c r="AN18" i="2"/>
  <c r="AM18" i="2"/>
  <c r="AN17" i="2"/>
  <c r="AM17" i="2"/>
  <c r="AN16" i="2"/>
  <c r="AM16" i="2"/>
  <c r="AN15" i="2"/>
  <c r="AM15" i="2"/>
  <c r="AN14" i="2"/>
  <c r="AM14" i="2"/>
  <c r="AN13" i="2"/>
  <c r="AM13" i="2"/>
  <c r="AN12" i="2"/>
  <c r="AM12" i="2"/>
  <c r="AN11" i="2"/>
  <c r="AM11" i="2"/>
  <c r="AN10" i="2"/>
  <c r="AM10" i="2"/>
  <c r="AN9" i="2"/>
  <c r="AM9" i="2"/>
  <c r="AN8" i="2"/>
  <c r="AM8" i="2"/>
  <c r="AN6" i="2"/>
  <c r="AM6" i="2"/>
  <c r="AN5" i="2"/>
  <c r="AM5" i="2"/>
  <c r="AN4" i="2"/>
  <c r="AM4" i="2"/>
  <c r="AN3" i="2"/>
  <c r="AN29" i="2" s="1"/>
  <c r="AM3" i="2"/>
  <c r="AN28" i="1"/>
  <c r="AM28" i="1"/>
  <c r="AN27" i="1"/>
  <c r="AM27" i="1"/>
  <c r="AN26" i="1"/>
  <c r="AM26" i="1"/>
  <c r="AN25" i="1"/>
  <c r="AM25" i="1"/>
  <c r="AN24" i="1"/>
  <c r="AM24" i="1"/>
  <c r="AN23" i="1"/>
  <c r="AM23" i="1"/>
  <c r="AN22" i="1"/>
  <c r="AM22" i="1"/>
  <c r="AN21" i="1"/>
  <c r="AM21" i="1"/>
  <c r="AN20" i="1"/>
  <c r="AM20" i="1"/>
  <c r="AN19" i="1"/>
  <c r="AM19" i="1"/>
  <c r="AN18" i="1"/>
  <c r="AM18" i="1"/>
  <c r="AN17" i="1"/>
  <c r="AM17" i="1"/>
  <c r="AN16" i="1"/>
  <c r="AM16" i="1"/>
  <c r="AN15" i="1"/>
  <c r="AM15" i="1"/>
  <c r="AN14" i="1"/>
  <c r="AM14" i="1"/>
  <c r="AN13" i="1"/>
  <c r="AM13" i="1"/>
  <c r="AN12" i="1"/>
  <c r="AM12" i="1"/>
  <c r="AN11" i="1"/>
  <c r="AM11" i="1"/>
  <c r="AN10" i="1"/>
  <c r="AM10" i="1"/>
  <c r="AN9" i="1"/>
  <c r="AM9" i="1"/>
  <c r="AN8" i="1"/>
  <c r="AM8" i="1"/>
  <c r="AN7" i="1"/>
  <c r="AM7" i="1"/>
  <c r="AN6" i="1"/>
  <c r="AM6" i="1"/>
  <c r="AN5" i="1"/>
  <c r="AM5" i="1"/>
  <c r="AN4" i="1"/>
  <c r="AM4" i="1"/>
  <c r="AN3" i="1"/>
  <c r="AN29" i="1" s="1"/>
  <c r="AM3" i="1"/>
</calcChain>
</file>

<file path=xl/sharedStrings.xml><?xml version="1.0" encoding="utf-8"?>
<sst xmlns="http://schemas.openxmlformats.org/spreadsheetml/2006/main" count="388" uniqueCount="146">
  <si>
    <t>LOCATION</t>
  </si>
  <si>
    <t>SOURCE</t>
  </si>
  <si>
    <t>MATERIAL</t>
  </si>
  <si>
    <t>TOTAL</t>
  </si>
  <si>
    <t>Yds</t>
  </si>
  <si>
    <t>Phase</t>
  </si>
  <si>
    <t>TD</t>
  </si>
  <si>
    <t xml:space="preserve"> </t>
  </si>
  <si>
    <t>6W</t>
  </si>
  <si>
    <t>TRI</t>
  </si>
  <si>
    <t xml:space="preserve"> TD</t>
  </si>
  <si>
    <t>Lds.</t>
  </si>
  <si>
    <t>Yds.</t>
  </si>
  <si>
    <t>Islington Street Phase 2</t>
  </si>
  <si>
    <t>Pruven</t>
  </si>
  <si>
    <t>Sand</t>
  </si>
  <si>
    <t>"</t>
  </si>
  <si>
    <t>To Pruven Pit</t>
  </si>
  <si>
    <t>ledge</t>
  </si>
  <si>
    <t>Auburn Cliffs</t>
  </si>
  <si>
    <t>Continental                                                                                                                             (Litchfield)</t>
  </si>
  <si>
    <t>3/8" stone</t>
  </si>
  <si>
    <t>Parson Woods</t>
  </si>
  <si>
    <t>on site</t>
  </si>
  <si>
    <t>fill</t>
  </si>
  <si>
    <t>Crushed Gravel</t>
  </si>
  <si>
    <t>Rte. 33 stkyd.</t>
  </si>
  <si>
    <t>3/4" stone</t>
  </si>
  <si>
    <t xml:space="preserve"> "</t>
  </si>
  <si>
    <t>mixed reclaim</t>
  </si>
  <si>
    <t>pipe sand</t>
  </si>
  <si>
    <t>To Rte. 33 stkyd.</t>
  </si>
  <si>
    <t>spoil</t>
  </si>
  <si>
    <t>GMC Dealer-Rochester</t>
  </si>
  <si>
    <t>Pruven Pit</t>
  </si>
  <si>
    <t>bio mix</t>
  </si>
  <si>
    <t>Freemont</t>
  </si>
  <si>
    <t>3/4\ Stone"</t>
  </si>
  <si>
    <t>Milton</t>
  </si>
  <si>
    <t>Amoskeag                                                                                 Beverages</t>
  </si>
  <si>
    <t>raw loam</t>
  </si>
  <si>
    <t>structural fill</t>
  </si>
  <si>
    <t>Total Yds.</t>
  </si>
  <si>
    <t>concrete</t>
  </si>
  <si>
    <t>1 1/2" stone</t>
  </si>
  <si>
    <t>Newmarket Industrial Park - Lot 7</t>
  </si>
  <si>
    <t>screened loam</t>
  </si>
  <si>
    <t>sand</t>
  </si>
  <si>
    <t>rip rap</t>
  </si>
  <si>
    <t>The Edge Apartments</t>
  </si>
  <si>
    <t>Point Place - Building 7</t>
  </si>
  <si>
    <t>spoil/clay</t>
  </si>
  <si>
    <t>Lorden Estates II &amp; III</t>
  </si>
  <si>
    <t>Auburn Clf Job Pit</t>
  </si>
  <si>
    <t>Screened Loam</t>
  </si>
  <si>
    <t>gravel/fill</t>
  </si>
  <si>
    <t>To                                                                     Merrimack Outlets</t>
  </si>
  <si>
    <t xml:space="preserve">Westfield Industrial Roadway </t>
  </si>
  <si>
    <t>Ledge</t>
  </si>
  <si>
    <t>To Milton Pit</t>
  </si>
  <si>
    <t>Epping Road Improvements</t>
  </si>
  <si>
    <t>loam</t>
  </si>
  <si>
    <t>old asphalt</t>
  </si>
  <si>
    <t>7 West Road</t>
  </si>
  <si>
    <t>stump grindings</t>
  </si>
  <si>
    <t>stumps</t>
  </si>
  <si>
    <t>Brody Sev.                                                                                                (164 High St.)</t>
  </si>
  <si>
    <t>Dennehy Pit</t>
  </si>
  <si>
    <t>Landing Way</t>
  </si>
  <si>
    <t>Mailhot                                                                                                                                            (150 Island Rd.)</t>
  </si>
  <si>
    <t>3/4' stone</t>
  </si>
  <si>
    <t>Roger Allen Park                                                                                                                 (Rochester)</t>
  </si>
  <si>
    <t>GMC Dealership                                                                    (Rochester)</t>
  </si>
  <si>
    <t>barrier</t>
  </si>
  <si>
    <t>4                                                   pcs</t>
  </si>
  <si>
    <t>4 pcs.</t>
  </si>
  <si>
    <t>Truck rental</t>
  </si>
  <si>
    <t>2                                                                                              hrs.</t>
  </si>
  <si>
    <t>2 hrs.</t>
  </si>
  <si>
    <t>x</t>
  </si>
  <si>
    <t>15 Norway Plains</t>
  </si>
  <si>
    <t>15 Norway Plains - 2024</t>
  </si>
  <si>
    <t>93 Pleasant Street</t>
  </si>
  <si>
    <t>Amoskeag Beverage</t>
  </si>
  <si>
    <t>Auburn Heights</t>
  </si>
  <si>
    <t>Bayberry Commons</t>
  </si>
  <si>
    <t>Canterberry Commons</t>
  </si>
  <si>
    <t>Chad Kageliery</t>
  </si>
  <si>
    <t>Chassee Steel - Offsite Water</t>
  </si>
  <si>
    <t>Chick-Fil-A</t>
  </si>
  <si>
    <t>Chivers</t>
  </si>
  <si>
    <t>Common Man Fuel Outlet</t>
  </si>
  <si>
    <t>Conway</t>
  </si>
  <si>
    <t>Denehey</t>
  </si>
  <si>
    <t>Disalvo</t>
  </si>
  <si>
    <t>Emerson Ridge</t>
  </si>
  <si>
    <t>Gateway</t>
  </si>
  <si>
    <t>Granite Ridge Ph 2</t>
  </si>
  <si>
    <t>Grapevine</t>
  </si>
  <si>
    <t>IC Reed Laydown Area</t>
  </si>
  <si>
    <t>Kageleiry</t>
  </si>
  <si>
    <t>Lady Isle</t>
  </si>
  <si>
    <t>Leathers Lane</t>
  </si>
  <si>
    <t>Liberty Lane</t>
  </si>
  <si>
    <t>Liberty Mutual</t>
  </si>
  <si>
    <t>Madbury Road</t>
  </si>
  <si>
    <t>Mill Pond Bridge</t>
  </si>
  <si>
    <t>Misc. Jobs</t>
  </si>
  <si>
    <t>Miscelaneous PIT</t>
  </si>
  <si>
    <t>Page Road Warehouse</t>
  </si>
  <si>
    <t>Pro Con</t>
  </si>
  <si>
    <t>Rte. 33 stkyd</t>
  </si>
  <si>
    <t>Sagamore Ave</t>
  </si>
  <si>
    <t>Shackford Point</t>
  </si>
  <si>
    <t>Shearwater Drive</t>
  </si>
  <si>
    <t>Silvergrass</t>
  </si>
  <si>
    <t>Stevens</t>
  </si>
  <si>
    <t>Stiles</t>
  </si>
  <si>
    <t>Stonehill Point</t>
  </si>
  <si>
    <t>Turnpike Maintenance Facility</t>
  </si>
  <si>
    <t>Village @ Leather's Lane</t>
  </si>
  <si>
    <t>Village @ Three Ponds (phase 4)</t>
  </si>
  <si>
    <t>Yoken's Townhomes</t>
  </si>
  <si>
    <t>1 1/2\ Stone"</t>
  </si>
  <si>
    <t>2\ Screened Loam"</t>
  </si>
  <si>
    <t>2\ Stone"</t>
  </si>
  <si>
    <t>3/8\ Stone"</t>
  </si>
  <si>
    <t>Asphalt</t>
  </si>
  <si>
    <t>Bank Run Gravel</t>
  </si>
  <si>
    <t>Common Fill</t>
  </si>
  <si>
    <t>Crushed Concrete</t>
  </si>
  <si>
    <t>Crushed Fill</t>
  </si>
  <si>
    <t>Erosion Stone</t>
  </si>
  <si>
    <t>Filter Fabric</t>
  </si>
  <si>
    <t>Jersey Barrier</t>
  </si>
  <si>
    <t>Loam Tailings</t>
  </si>
  <si>
    <t>Pavement</t>
  </si>
  <si>
    <t>Raw Loam</t>
  </si>
  <si>
    <t>Reclaim</t>
  </si>
  <si>
    <t>Salt</t>
  </si>
  <si>
    <t>Screened Sand</t>
  </si>
  <si>
    <t>Sharp Sand</t>
  </si>
  <si>
    <t>Stone Dust</t>
  </si>
  <si>
    <t>Structural Fill</t>
  </si>
  <si>
    <t>Stump Grindings</t>
  </si>
  <si>
    <t>Super Loam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</si>
</sst>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Modern No. 20"/>
      <family val="1"/>
    </font>
    <font>
      <sz val="9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0" borderId="1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4" fillId="5" borderId="2" xfId="1" applyFont="1" applyFill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" fillId="0" borderId="0" xfId="1"/>
    <xf numFmtId="0" fontId="1" fillId="0" borderId="2" xfId="1" applyBorder="1"/>
    <xf numFmtId="0" fontId="5" fillId="0" borderId="2" xfId="1" applyFont="1" applyBorder="1" applyAlignment="1">
      <alignment horizontal="center"/>
    </xf>
    <xf numFmtId="0" fontId="5" fillId="0" borderId="2" xfId="1" applyFont="1" applyBorder="1"/>
    <xf numFmtId="0" fontId="1" fillId="0" borderId="2" xfId="1" applyBorder="1" applyAlignment="1">
      <alignment horizontal="center"/>
    </xf>
    <xf numFmtId="14" fontId="1" fillId="0" borderId="2" xfId="1" applyNumberFormat="1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1" fillId="6" borderId="2" xfId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6" fillId="0" borderId="2" xfId="1" applyFont="1" applyBorder="1" applyAlignment="1">
      <alignment horizontal="center" vertical="center" wrapText="1"/>
    </xf>
    <xf numFmtId="0" fontId="1" fillId="2" borderId="4" xfId="1" applyFill="1" applyBorder="1" applyAlignment="1">
      <alignment horizontal="center"/>
    </xf>
    <xf numFmtId="0" fontId="1" fillId="2" borderId="2" xfId="1" applyFill="1" applyBorder="1" applyAlignment="1">
      <alignment horizontal="center" wrapText="1"/>
    </xf>
    <xf numFmtId="14" fontId="5" fillId="0" borderId="2" xfId="1" applyNumberFormat="1" applyFont="1" applyBorder="1" applyAlignment="1">
      <alignment horizontal="center"/>
    </xf>
    <xf numFmtId="14" fontId="6" fillId="0" borderId="2" xfId="1" applyNumberFormat="1" applyFont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6" fillId="0" borderId="4" xfId="1" applyFont="1" applyBorder="1" applyAlignment="1">
      <alignment horizontal="center" vertical="center" wrapText="1"/>
    </xf>
    <xf numFmtId="0" fontId="1" fillId="0" borderId="5" xfId="1" applyBorder="1" applyAlignment="1">
      <alignment horizontal="center"/>
    </xf>
    <xf numFmtId="0" fontId="7" fillId="0" borderId="0" xfId="1" applyFont="1" applyAlignment="1">
      <alignment horizontal="center"/>
    </xf>
    <xf numFmtId="0" fontId="1" fillId="0" borderId="6" xfId="1" applyBorder="1" applyAlignment="1">
      <alignment horizontal="center"/>
    </xf>
    <xf numFmtId="0" fontId="8" fillId="0" borderId="0" xfId="1" applyFont="1"/>
    <xf numFmtId="0" fontId="1" fillId="0" borderId="3" xfId="1" applyBorder="1" applyAlignment="1">
      <alignment horizontal="center"/>
    </xf>
    <xf numFmtId="0" fontId="1" fillId="2" borderId="3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0" fontId="1" fillId="5" borderId="2" xfId="1" applyFill="1" applyBorder="1" applyAlignment="1">
      <alignment horizontal="center"/>
    </xf>
    <xf numFmtId="14" fontId="9" fillId="0" borderId="2" xfId="1" applyNumberFormat="1" applyFont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1" fillId="0" borderId="0" xfId="0" applyFont="1"/>
  </cellXfs>
  <cellStyles count="2">
    <cellStyle name="Normal" xfId="0" builtinId="0"/>
    <cellStyle name="Normal 2" xfId="1" xr:uid="{C3A0DBA0-F1FB-4BB2-ADAE-14A0464047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A4738E-C61C-4BED-8260-3910BC28A8D1}"/>
            </a:ext>
          </a:extLst>
        </xdr:cNvPr>
        <xdr:cNvSpPr txBox="1"/>
      </xdr:nvSpPr>
      <xdr:spPr>
        <a:xfrm rot="19304993">
          <a:off x="3372130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6E5B3E-B3C5-4310-918B-3D3299D61D98}"/>
            </a:ext>
          </a:extLst>
        </xdr:cNvPr>
        <xdr:cNvSpPr txBox="1"/>
      </xdr:nvSpPr>
      <xdr:spPr>
        <a:xfrm rot="19319279">
          <a:off x="2664601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788D6AE-6103-4E0A-842E-BE69FC3E8C54}"/>
            </a:ext>
          </a:extLst>
        </xdr:cNvPr>
        <xdr:cNvSpPr txBox="1"/>
      </xdr:nvSpPr>
      <xdr:spPr>
        <a:xfrm rot="19281436">
          <a:off x="2924328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26333AF-A061-4AA1-8887-C8BCF305AB25}"/>
            </a:ext>
          </a:extLst>
        </xdr:cNvPr>
        <xdr:cNvSpPr txBox="1"/>
      </xdr:nvSpPr>
      <xdr:spPr>
        <a:xfrm rot="19276105">
          <a:off x="3164786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DA8894B-4244-4E97-A692-D8EED2FF10D8}"/>
            </a:ext>
          </a:extLst>
        </xdr:cNvPr>
        <xdr:cNvSpPr txBox="1"/>
      </xdr:nvSpPr>
      <xdr:spPr>
        <a:xfrm rot="19269395">
          <a:off x="3145875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B717336-74F1-439E-ABBA-AE1EB8BBDF7A}"/>
            </a:ext>
          </a:extLst>
        </xdr:cNvPr>
        <xdr:cNvSpPr txBox="1"/>
      </xdr:nvSpPr>
      <xdr:spPr>
        <a:xfrm rot="19283153">
          <a:off x="3629359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BD867F0-D46D-42F8-942F-511ADFAE3026}"/>
            </a:ext>
          </a:extLst>
        </xdr:cNvPr>
        <xdr:cNvSpPr txBox="1"/>
      </xdr:nvSpPr>
      <xdr:spPr>
        <a:xfrm rot="19280942">
          <a:off x="3925228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5690794-E0B9-4B05-A995-ADED1DF79D9A}"/>
            </a:ext>
          </a:extLst>
        </xdr:cNvPr>
        <xdr:cNvSpPr txBox="1"/>
      </xdr:nvSpPr>
      <xdr:spPr>
        <a:xfrm rot="19276248">
          <a:off x="3905035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B33BC2F-0E5A-452C-84F7-A8840C3A6E6A}"/>
            </a:ext>
          </a:extLst>
        </xdr:cNvPr>
        <xdr:cNvSpPr txBox="1"/>
      </xdr:nvSpPr>
      <xdr:spPr>
        <a:xfrm rot="19294304">
          <a:off x="4153568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710B53C-1D2F-4136-9C31-B0B24E7B9DA6}"/>
            </a:ext>
          </a:extLst>
        </xdr:cNvPr>
        <xdr:cNvSpPr txBox="1"/>
      </xdr:nvSpPr>
      <xdr:spPr>
        <a:xfrm rot="19310958">
          <a:off x="4391025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1AA6238-8B4F-4581-84C2-27C1C7D9B7E9}"/>
            </a:ext>
          </a:extLst>
        </xdr:cNvPr>
        <xdr:cNvSpPr txBox="1"/>
      </xdr:nvSpPr>
      <xdr:spPr>
        <a:xfrm rot="19289820">
          <a:off x="4378661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1D791F4-1DFD-4CEE-ABD9-E784FAB5F159}"/>
            </a:ext>
          </a:extLst>
        </xdr:cNvPr>
        <xdr:cNvSpPr txBox="1"/>
      </xdr:nvSpPr>
      <xdr:spPr>
        <a:xfrm rot="19305840">
          <a:off x="4391025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1C02091-91EC-495F-837F-A9BDD0344FD6}"/>
            </a:ext>
          </a:extLst>
        </xdr:cNvPr>
        <xdr:cNvSpPr txBox="1"/>
      </xdr:nvSpPr>
      <xdr:spPr>
        <a:xfrm rot="19302601">
          <a:off x="4912947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D9E9B5B-0D6A-428D-85F2-A8E8CBCD9FE5}"/>
            </a:ext>
          </a:extLst>
        </xdr:cNvPr>
        <xdr:cNvSpPr txBox="1"/>
      </xdr:nvSpPr>
      <xdr:spPr>
        <a:xfrm rot="19285021">
          <a:off x="4892932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B8B839-9E18-4C20-BA38-753C7E3EB257}"/>
            </a:ext>
          </a:extLst>
        </xdr:cNvPr>
        <xdr:cNvSpPr txBox="1"/>
      </xdr:nvSpPr>
      <xdr:spPr>
        <a:xfrm rot="19292391">
          <a:off x="4897577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3A96E6E-CAF4-4EE9-BBC2-7546F9340A78}"/>
            </a:ext>
          </a:extLst>
        </xdr:cNvPr>
        <xdr:cNvSpPr txBox="1"/>
      </xdr:nvSpPr>
      <xdr:spPr>
        <a:xfrm rot="19291221">
          <a:off x="5184552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47BB051-83C4-4D65-8719-9DBFB9D1A434}"/>
            </a:ext>
          </a:extLst>
        </xdr:cNvPr>
        <xdr:cNvSpPr txBox="1"/>
      </xdr:nvSpPr>
      <xdr:spPr>
        <a:xfrm rot="19299119">
          <a:off x="5409975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20C8AE6-B6BE-49DF-AC0E-B06229B6C30E}"/>
            </a:ext>
          </a:extLst>
        </xdr:cNvPr>
        <xdr:cNvSpPr txBox="1"/>
      </xdr:nvSpPr>
      <xdr:spPr>
        <a:xfrm rot="19300247">
          <a:off x="5600838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DD90568-9F33-43F4-B76B-2CBC493699D8}"/>
            </a:ext>
          </a:extLst>
        </xdr:cNvPr>
        <xdr:cNvSpPr txBox="1"/>
      </xdr:nvSpPr>
      <xdr:spPr>
        <a:xfrm rot="19286595">
          <a:off x="5886704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E34C1BF-A10A-4B29-BD40-7D1A9401B43C}"/>
            </a:ext>
          </a:extLst>
        </xdr:cNvPr>
        <xdr:cNvSpPr txBox="1"/>
      </xdr:nvSpPr>
      <xdr:spPr>
        <a:xfrm rot="19292509">
          <a:off x="6131639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7421F5F-A2DD-4ED8-AB8C-3667E1AF59ED}"/>
            </a:ext>
          </a:extLst>
        </xdr:cNvPr>
        <xdr:cNvSpPr txBox="1"/>
      </xdr:nvSpPr>
      <xdr:spPr>
        <a:xfrm rot="19278840">
          <a:off x="6113751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86A01F6-6766-4F5C-95FE-B2F7D12E11AC}"/>
            </a:ext>
          </a:extLst>
        </xdr:cNvPr>
        <xdr:cNvSpPr txBox="1"/>
      </xdr:nvSpPr>
      <xdr:spPr>
        <a:xfrm rot="19300214">
          <a:off x="6350271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D1C915F-6EAB-401A-9CF9-B3C7AC6843B9}"/>
            </a:ext>
          </a:extLst>
        </xdr:cNvPr>
        <xdr:cNvSpPr txBox="1"/>
      </xdr:nvSpPr>
      <xdr:spPr>
        <a:xfrm rot="19275366">
          <a:off x="6631984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E65A005-2A5C-4729-B1DC-FD97EED2FF51}"/>
            </a:ext>
          </a:extLst>
        </xdr:cNvPr>
        <xdr:cNvSpPr txBox="1"/>
      </xdr:nvSpPr>
      <xdr:spPr>
        <a:xfrm rot="19276154">
          <a:off x="6877624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1503DC0-0FA8-4AFA-85D3-BEEBDA386815}"/>
            </a:ext>
          </a:extLst>
        </xdr:cNvPr>
        <xdr:cNvSpPr txBox="1"/>
      </xdr:nvSpPr>
      <xdr:spPr>
        <a:xfrm rot="19303353">
          <a:off x="7124520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484421E-9D67-44C3-B940-FDDAB208E51B}"/>
            </a:ext>
          </a:extLst>
        </xdr:cNvPr>
        <xdr:cNvSpPr txBox="1"/>
      </xdr:nvSpPr>
      <xdr:spPr>
        <a:xfrm rot="19288646">
          <a:off x="7365657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79737C3-7F87-497F-BB77-45DBFFC7B14B}"/>
            </a:ext>
          </a:extLst>
        </xdr:cNvPr>
        <xdr:cNvSpPr txBox="1"/>
      </xdr:nvSpPr>
      <xdr:spPr>
        <a:xfrm rot="19312093">
          <a:off x="7866597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93BBA96-7738-42FF-9927-F5DE9874350A}"/>
            </a:ext>
          </a:extLst>
        </xdr:cNvPr>
        <xdr:cNvSpPr txBox="1"/>
      </xdr:nvSpPr>
      <xdr:spPr>
        <a:xfrm rot="19280882">
          <a:off x="8116926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3F13EBC-F470-44F0-9257-C2B4CD270382}"/>
            </a:ext>
          </a:extLst>
        </xdr:cNvPr>
        <xdr:cNvSpPr txBox="1"/>
      </xdr:nvSpPr>
      <xdr:spPr>
        <a:xfrm rot="19297414">
          <a:off x="8384937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2598670-1A4C-4AD8-B2D5-302FB0476707}"/>
            </a:ext>
          </a:extLst>
        </xdr:cNvPr>
        <xdr:cNvSpPr txBox="1"/>
      </xdr:nvSpPr>
      <xdr:spPr>
        <a:xfrm rot="19278948">
          <a:off x="8364877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39EF381-88E7-4B09-82CF-5B612A43C9D1}"/>
            </a:ext>
          </a:extLst>
        </xdr:cNvPr>
        <xdr:cNvSpPr txBox="1"/>
      </xdr:nvSpPr>
      <xdr:spPr>
        <a:xfrm rot="19304602">
          <a:off x="8610709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ADEE957-F1E3-4B8E-ACB7-B02F632AEC19}"/>
            </a:ext>
          </a:extLst>
        </xdr:cNvPr>
        <xdr:cNvSpPr txBox="1"/>
      </xdr:nvSpPr>
      <xdr:spPr>
        <a:xfrm rot="19318239">
          <a:off x="8842350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B9CCE1B-6806-4982-9F4D-B7166BF45ADD}"/>
            </a:ext>
          </a:extLst>
        </xdr:cNvPr>
        <xdr:cNvSpPr txBox="1"/>
      </xdr:nvSpPr>
      <xdr:spPr>
        <a:xfrm rot="19273940">
          <a:off x="9089657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4E2317C-238E-46F6-B59E-8F69CB09AA02}"/>
            </a:ext>
          </a:extLst>
        </xdr:cNvPr>
        <xdr:cNvSpPr txBox="1"/>
      </xdr:nvSpPr>
      <xdr:spPr>
        <a:xfrm rot="19308477">
          <a:off x="9571085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8F167F2-E600-4CDA-9B97-3FDD8E28D50C}"/>
            </a:ext>
          </a:extLst>
        </xdr:cNvPr>
        <xdr:cNvSpPr txBox="1"/>
      </xdr:nvSpPr>
      <xdr:spPr>
        <a:xfrm rot="19294209">
          <a:off x="9334822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91A107F-701C-4F94-BDBE-5A2E073CB635}"/>
            </a:ext>
          </a:extLst>
        </xdr:cNvPr>
        <xdr:cNvSpPr txBox="1"/>
      </xdr:nvSpPr>
      <xdr:spPr>
        <a:xfrm rot="19290695">
          <a:off x="9817478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5B03F54B-2FF2-4E48-B7B6-DD0FD0878CE1}"/>
            </a:ext>
          </a:extLst>
        </xdr:cNvPr>
        <xdr:cNvSpPr txBox="1"/>
      </xdr:nvSpPr>
      <xdr:spPr>
        <a:xfrm rot="19268875">
          <a:off x="10342651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38C95CB4-F075-4FC6-B7DB-F6B4EE865C72}"/>
            </a:ext>
          </a:extLst>
        </xdr:cNvPr>
        <xdr:cNvSpPr txBox="1"/>
      </xdr:nvSpPr>
      <xdr:spPr>
        <a:xfrm rot="19295916">
          <a:off x="4684071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CF1380B-5048-43C9-AF52-138C5AA54C14}"/>
            </a:ext>
          </a:extLst>
        </xdr:cNvPr>
        <xdr:cNvSpPr txBox="1"/>
      </xdr:nvSpPr>
      <xdr:spPr>
        <a:xfrm rot="19255033">
          <a:off x="7618271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9E189A-D61D-4223-9DBA-698D2D792115}"/>
            </a:ext>
          </a:extLst>
        </xdr:cNvPr>
        <xdr:cNvSpPr txBox="1"/>
      </xdr:nvSpPr>
      <xdr:spPr>
        <a:xfrm rot="19304993">
          <a:off x="3372130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01EED7B-E1B6-483C-984F-6AD54D42B7E8}"/>
            </a:ext>
          </a:extLst>
        </xdr:cNvPr>
        <xdr:cNvSpPr txBox="1"/>
      </xdr:nvSpPr>
      <xdr:spPr>
        <a:xfrm rot="19319279">
          <a:off x="2664601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1DD91A-5E72-4105-805A-E19B9863B206}"/>
            </a:ext>
          </a:extLst>
        </xdr:cNvPr>
        <xdr:cNvSpPr txBox="1"/>
      </xdr:nvSpPr>
      <xdr:spPr>
        <a:xfrm rot="19281436">
          <a:off x="2924328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E134C94-CE96-4661-A804-C8A33F33A9D1}"/>
            </a:ext>
          </a:extLst>
        </xdr:cNvPr>
        <xdr:cNvSpPr txBox="1"/>
      </xdr:nvSpPr>
      <xdr:spPr>
        <a:xfrm rot="19276105">
          <a:off x="3164786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99DFA6-9445-4D9B-AE81-6494006B2FEB}"/>
            </a:ext>
          </a:extLst>
        </xdr:cNvPr>
        <xdr:cNvSpPr txBox="1"/>
      </xdr:nvSpPr>
      <xdr:spPr>
        <a:xfrm rot="19269395">
          <a:off x="3145875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EB66C9A-3DA5-4E3C-964D-848082909B89}"/>
            </a:ext>
          </a:extLst>
        </xdr:cNvPr>
        <xdr:cNvSpPr txBox="1"/>
      </xdr:nvSpPr>
      <xdr:spPr>
        <a:xfrm rot="19283153">
          <a:off x="3629359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7437FBF-CD63-4003-A062-EAA3125EFE24}"/>
            </a:ext>
          </a:extLst>
        </xdr:cNvPr>
        <xdr:cNvSpPr txBox="1"/>
      </xdr:nvSpPr>
      <xdr:spPr>
        <a:xfrm rot="19280942">
          <a:off x="3925228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71042C1-3019-42C5-939F-6996722BFFD2}"/>
            </a:ext>
          </a:extLst>
        </xdr:cNvPr>
        <xdr:cNvSpPr txBox="1"/>
      </xdr:nvSpPr>
      <xdr:spPr>
        <a:xfrm rot="19276248">
          <a:off x="3905035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6878167-78F8-42EC-B58D-DC0D332593C7}"/>
            </a:ext>
          </a:extLst>
        </xdr:cNvPr>
        <xdr:cNvSpPr txBox="1"/>
      </xdr:nvSpPr>
      <xdr:spPr>
        <a:xfrm rot="19294304">
          <a:off x="4153568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44372A6-D4AC-4030-9B23-286624A8105C}"/>
            </a:ext>
          </a:extLst>
        </xdr:cNvPr>
        <xdr:cNvSpPr txBox="1"/>
      </xdr:nvSpPr>
      <xdr:spPr>
        <a:xfrm rot="19310958">
          <a:off x="4391025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EDB58A3-7713-4283-B8D5-3421F4F52992}"/>
            </a:ext>
          </a:extLst>
        </xdr:cNvPr>
        <xdr:cNvSpPr txBox="1"/>
      </xdr:nvSpPr>
      <xdr:spPr>
        <a:xfrm rot="19289820">
          <a:off x="4378661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65E7A21-8242-4E1F-B84E-8B1EC8017AAE}"/>
            </a:ext>
          </a:extLst>
        </xdr:cNvPr>
        <xdr:cNvSpPr txBox="1"/>
      </xdr:nvSpPr>
      <xdr:spPr>
        <a:xfrm rot="19305840">
          <a:off x="4391025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C1AFFD2-2021-4CA7-8FCC-8E3E75368AD2}"/>
            </a:ext>
          </a:extLst>
        </xdr:cNvPr>
        <xdr:cNvSpPr txBox="1"/>
      </xdr:nvSpPr>
      <xdr:spPr>
        <a:xfrm rot="19302601">
          <a:off x="4912947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6F379D0-499A-42AB-9A19-E8777E0E9590}"/>
            </a:ext>
          </a:extLst>
        </xdr:cNvPr>
        <xdr:cNvSpPr txBox="1"/>
      </xdr:nvSpPr>
      <xdr:spPr>
        <a:xfrm rot="19285021">
          <a:off x="4892932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942F06B-283A-464F-904B-895A5EF09FE4}"/>
            </a:ext>
          </a:extLst>
        </xdr:cNvPr>
        <xdr:cNvSpPr txBox="1"/>
      </xdr:nvSpPr>
      <xdr:spPr>
        <a:xfrm rot="19292391">
          <a:off x="4897577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0C729C1-BB85-4715-A722-AC8573A6B105}"/>
            </a:ext>
          </a:extLst>
        </xdr:cNvPr>
        <xdr:cNvSpPr txBox="1"/>
      </xdr:nvSpPr>
      <xdr:spPr>
        <a:xfrm rot="19291221">
          <a:off x="5184552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C35BA556-6802-4553-9747-8DCA98C7C270}"/>
            </a:ext>
          </a:extLst>
        </xdr:cNvPr>
        <xdr:cNvSpPr txBox="1"/>
      </xdr:nvSpPr>
      <xdr:spPr>
        <a:xfrm rot="19299119">
          <a:off x="5409975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861C67D-BA52-4744-938C-F797E2929754}"/>
            </a:ext>
          </a:extLst>
        </xdr:cNvPr>
        <xdr:cNvSpPr txBox="1"/>
      </xdr:nvSpPr>
      <xdr:spPr>
        <a:xfrm rot="19300247">
          <a:off x="5600838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8E106AB-7FFC-498D-BB4F-667CCB26F211}"/>
            </a:ext>
          </a:extLst>
        </xdr:cNvPr>
        <xdr:cNvSpPr txBox="1"/>
      </xdr:nvSpPr>
      <xdr:spPr>
        <a:xfrm rot="19286595">
          <a:off x="5886704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18B368B-A1BC-45E2-845F-31871DE51C75}"/>
            </a:ext>
          </a:extLst>
        </xdr:cNvPr>
        <xdr:cNvSpPr txBox="1"/>
      </xdr:nvSpPr>
      <xdr:spPr>
        <a:xfrm rot="19292509">
          <a:off x="6131639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AF8D84D-59A5-4331-A107-D66DE28A3C25}"/>
            </a:ext>
          </a:extLst>
        </xdr:cNvPr>
        <xdr:cNvSpPr txBox="1"/>
      </xdr:nvSpPr>
      <xdr:spPr>
        <a:xfrm rot="19278840">
          <a:off x="6113751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9003208-20C3-4A2D-8EC0-70A9402FCB63}"/>
            </a:ext>
          </a:extLst>
        </xdr:cNvPr>
        <xdr:cNvSpPr txBox="1"/>
      </xdr:nvSpPr>
      <xdr:spPr>
        <a:xfrm rot="19300214">
          <a:off x="6350271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B53D751-145F-4302-994B-13767699B24A}"/>
            </a:ext>
          </a:extLst>
        </xdr:cNvPr>
        <xdr:cNvSpPr txBox="1"/>
      </xdr:nvSpPr>
      <xdr:spPr>
        <a:xfrm rot="19275366">
          <a:off x="6631984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FE5F7D1-6F0B-4BA3-A08B-99F9649F7301}"/>
            </a:ext>
          </a:extLst>
        </xdr:cNvPr>
        <xdr:cNvSpPr txBox="1"/>
      </xdr:nvSpPr>
      <xdr:spPr>
        <a:xfrm rot="19276154">
          <a:off x="6877624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C5D3DA-7CF9-4405-897E-99ECB495440B}"/>
            </a:ext>
          </a:extLst>
        </xdr:cNvPr>
        <xdr:cNvSpPr txBox="1"/>
      </xdr:nvSpPr>
      <xdr:spPr>
        <a:xfrm rot="19303353">
          <a:off x="7124520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37D8168-BF83-4813-95D7-3E01737F7445}"/>
            </a:ext>
          </a:extLst>
        </xdr:cNvPr>
        <xdr:cNvSpPr txBox="1"/>
      </xdr:nvSpPr>
      <xdr:spPr>
        <a:xfrm rot="19288646">
          <a:off x="7365657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727D256-8F02-4744-9F4A-580C0ED5BE92}"/>
            </a:ext>
          </a:extLst>
        </xdr:cNvPr>
        <xdr:cNvSpPr txBox="1"/>
      </xdr:nvSpPr>
      <xdr:spPr>
        <a:xfrm rot="19312093">
          <a:off x="7866597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CF78484-D23F-4560-BF0C-F376FBDAF800}"/>
            </a:ext>
          </a:extLst>
        </xdr:cNvPr>
        <xdr:cNvSpPr txBox="1"/>
      </xdr:nvSpPr>
      <xdr:spPr>
        <a:xfrm rot="19280882">
          <a:off x="8116926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C6AE8C2-3BF8-4EB1-9A1B-D7BAE56F68BD}"/>
            </a:ext>
          </a:extLst>
        </xdr:cNvPr>
        <xdr:cNvSpPr txBox="1"/>
      </xdr:nvSpPr>
      <xdr:spPr>
        <a:xfrm rot="19297414">
          <a:off x="8384937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0237799-021D-42B9-B00B-F540D27FCCB1}"/>
            </a:ext>
          </a:extLst>
        </xdr:cNvPr>
        <xdr:cNvSpPr txBox="1"/>
      </xdr:nvSpPr>
      <xdr:spPr>
        <a:xfrm rot="19278948">
          <a:off x="8364877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C618D5-B9AB-4403-A7C7-4577A0A3752D}"/>
            </a:ext>
          </a:extLst>
        </xdr:cNvPr>
        <xdr:cNvSpPr txBox="1"/>
      </xdr:nvSpPr>
      <xdr:spPr>
        <a:xfrm rot="19304602">
          <a:off x="8610709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156433A-B4CC-4578-862D-E54722203436}"/>
            </a:ext>
          </a:extLst>
        </xdr:cNvPr>
        <xdr:cNvSpPr txBox="1"/>
      </xdr:nvSpPr>
      <xdr:spPr>
        <a:xfrm rot="19318239">
          <a:off x="8842350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F6B0B3E-64EE-464B-8444-05E6969B56A3}"/>
            </a:ext>
          </a:extLst>
        </xdr:cNvPr>
        <xdr:cNvSpPr txBox="1"/>
      </xdr:nvSpPr>
      <xdr:spPr>
        <a:xfrm rot="19273940">
          <a:off x="9089657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3805BA40-806D-4C35-9428-62A18F9C6301}"/>
            </a:ext>
          </a:extLst>
        </xdr:cNvPr>
        <xdr:cNvSpPr txBox="1"/>
      </xdr:nvSpPr>
      <xdr:spPr>
        <a:xfrm rot="19308477">
          <a:off x="9571085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EF565379-65FA-4AB4-8B1F-45D10158964E}"/>
            </a:ext>
          </a:extLst>
        </xdr:cNvPr>
        <xdr:cNvSpPr txBox="1"/>
      </xdr:nvSpPr>
      <xdr:spPr>
        <a:xfrm rot="19294209">
          <a:off x="9334822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98CD254-FE61-4CE5-84CA-33A224AF4AC7}"/>
            </a:ext>
          </a:extLst>
        </xdr:cNvPr>
        <xdr:cNvSpPr txBox="1"/>
      </xdr:nvSpPr>
      <xdr:spPr>
        <a:xfrm rot="19290695">
          <a:off x="9817478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2E4800BB-C0F2-478C-9B98-F583C71E6826}"/>
            </a:ext>
          </a:extLst>
        </xdr:cNvPr>
        <xdr:cNvSpPr txBox="1"/>
      </xdr:nvSpPr>
      <xdr:spPr>
        <a:xfrm rot="19268875">
          <a:off x="10342651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1EF7EA46-F7C3-4C42-8F4B-8D350B8A8507}"/>
            </a:ext>
          </a:extLst>
        </xdr:cNvPr>
        <xdr:cNvSpPr txBox="1"/>
      </xdr:nvSpPr>
      <xdr:spPr>
        <a:xfrm rot="19295916">
          <a:off x="4684071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4C3507D-06F6-434E-959B-681C0838E021}"/>
            </a:ext>
          </a:extLst>
        </xdr:cNvPr>
        <xdr:cNvSpPr txBox="1"/>
      </xdr:nvSpPr>
      <xdr:spPr>
        <a:xfrm rot="19255033">
          <a:off x="7618271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A223BD-DC42-4B6F-B663-635265D70DFD}"/>
            </a:ext>
          </a:extLst>
        </xdr:cNvPr>
        <xdr:cNvSpPr txBox="1"/>
      </xdr:nvSpPr>
      <xdr:spPr>
        <a:xfrm rot="19304993">
          <a:off x="3372130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5BBEF78-8B5B-4A5E-B433-18AB4B185DA2}"/>
            </a:ext>
          </a:extLst>
        </xdr:cNvPr>
        <xdr:cNvSpPr txBox="1"/>
      </xdr:nvSpPr>
      <xdr:spPr>
        <a:xfrm rot="19319279">
          <a:off x="2664601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34AA077-E234-4EA7-BD18-1EA49A6CD786}"/>
            </a:ext>
          </a:extLst>
        </xdr:cNvPr>
        <xdr:cNvSpPr txBox="1"/>
      </xdr:nvSpPr>
      <xdr:spPr>
        <a:xfrm rot="19281436">
          <a:off x="2924328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7C4BD28-F850-4616-A354-72727D2D773C}"/>
            </a:ext>
          </a:extLst>
        </xdr:cNvPr>
        <xdr:cNvSpPr txBox="1"/>
      </xdr:nvSpPr>
      <xdr:spPr>
        <a:xfrm rot="19276105">
          <a:off x="3164786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DC86953-202C-4F38-9536-962880B161C8}"/>
            </a:ext>
          </a:extLst>
        </xdr:cNvPr>
        <xdr:cNvSpPr txBox="1"/>
      </xdr:nvSpPr>
      <xdr:spPr>
        <a:xfrm rot="19269395">
          <a:off x="3145875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D2F4765-2DF1-4BC3-B1BB-7C4797E3B393}"/>
            </a:ext>
          </a:extLst>
        </xdr:cNvPr>
        <xdr:cNvSpPr txBox="1"/>
      </xdr:nvSpPr>
      <xdr:spPr>
        <a:xfrm rot="19283153">
          <a:off x="3629359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DA4B25F-73A3-4D6F-99F3-A21525DB2790}"/>
            </a:ext>
          </a:extLst>
        </xdr:cNvPr>
        <xdr:cNvSpPr txBox="1"/>
      </xdr:nvSpPr>
      <xdr:spPr>
        <a:xfrm rot="19280942">
          <a:off x="3925228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8B73B97-E420-494D-9AB6-B4E2BB596807}"/>
            </a:ext>
          </a:extLst>
        </xdr:cNvPr>
        <xdr:cNvSpPr txBox="1"/>
      </xdr:nvSpPr>
      <xdr:spPr>
        <a:xfrm rot="19276248">
          <a:off x="3905035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615C55D-D5E1-47B2-A493-19C07ABB1CC0}"/>
            </a:ext>
          </a:extLst>
        </xdr:cNvPr>
        <xdr:cNvSpPr txBox="1"/>
      </xdr:nvSpPr>
      <xdr:spPr>
        <a:xfrm rot="19294304">
          <a:off x="4153568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2E47B9C-588C-4D2A-8910-075923FE586C}"/>
            </a:ext>
          </a:extLst>
        </xdr:cNvPr>
        <xdr:cNvSpPr txBox="1"/>
      </xdr:nvSpPr>
      <xdr:spPr>
        <a:xfrm rot="19310958">
          <a:off x="4391025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6FC55FE-9FD7-4EB4-9942-9BB836D8D4A1}"/>
            </a:ext>
          </a:extLst>
        </xdr:cNvPr>
        <xdr:cNvSpPr txBox="1"/>
      </xdr:nvSpPr>
      <xdr:spPr>
        <a:xfrm rot="19289820">
          <a:off x="4378661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8B149EB-CFDC-4362-8BD2-F9EC5E32761C}"/>
            </a:ext>
          </a:extLst>
        </xdr:cNvPr>
        <xdr:cNvSpPr txBox="1"/>
      </xdr:nvSpPr>
      <xdr:spPr>
        <a:xfrm rot="19305840">
          <a:off x="4391025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32DA590-B2C9-4CA2-857E-D18BABB40233}"/>
            </a:ext>
          </a:extLst>
        </xdr:cNvPr>
        <xdr:cNvSpPr txBox="1"/>
      </xdr:nvSpPr>
      <xdr:spPr>
        <a:xfrm rot="19302601">
          <a:off x="4912947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95DC8CD-1117-44D4-97BA-624CD1E5E475}"/>
            </a:ext>
          </a:extLst>
        </xdr:cNvPr>
        <xdr:cNvSpPr txBox="1"/>
      </xdr:nvSpPr>
      <xdr:spPr>
        <a:xfrm rot="19285021">
          <a:off x="4892932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2B44EBD-EFFD-4951-83D9-BAA707D0C81C}"/>
            </a:ext>
          </a:extLst>
        </xdr:cNvPr>
        <xdr:cNvSpPr txBox="1"/>
      </xdr:nvSpPr>
      <xdr:spPr>
        <a:xfrm rot="19292391">
          <a:off x="4897577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95E435B-8EB6-4C5F-8F75-9CA125B42C36}"/>
            </a:ext>
          </a:extLst>
        </xdr:cNvPr>
        <xdr:cNvSpPr txBox="1"/>
      </xdr:nvSpPr>
      <xdr:spPr>
        <a:xfrm rot="19291221">
          <a:off x="5184552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F187185-0BF1-40BD-A1F3-0F5FF8739E26}"/>
            </a:ext>
          </a:extLst>
        </xdr:cNvPr>
        <xdr:cNvSpPr txBox="1"/>
      </xdr:nvSpPr>
      <xdr:spPr>
        <a:xfrm rot="19299119">
          <a:off x="5409975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6DFA0C2-7DCE-434A-9E10-ABEC040545BF}"/>
            </a:ext>
          </a:extLst>
        </xdr:cNvPr>
        <xdr:cNvSpPr txBox="1"/>
      </xdr:nvSpPr>
      <xdr:spPr>
        <a:xfrm rot="19300247">
          <a:off x="5600838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33DC7D1-47B7-465A-9506-C9A72669FDBC}"/>
            </a:ext>
          </a:extLst>
        </xdr:cNvPr>
        <xdr:cNvSpPr txBox="1"/>
      </xdr:nvSpPr>
      <xdr:spPr>
        <a:xfrm rot="19286595">
          <a:off x="5886704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1F0134C-C5FC-4476-AA80-5D7A442E0789}"/>
            </a:ext>
          </a:extLst>
        </xdr:cNvPr>
        <xdr:cNvSpPr txBox="1"/>
      </xdr:nvSpPr>
      <xdr:spPr>
        <a:xfrm rot="19292509">
          <a:off x="6131639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A37BA2A-4A2C-45FA-B140-11F203C0F2E0}"/>
            </a:ext>
          </a:extLst>
        </xdr:cNvPr>
        <xdr:cNvSpPr txBox="1"/>
      </xdr:nvSpPr>
      <xdr:spPr>
        <a:xfrm rot="19278840">
          <a:off x="6113751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4CD09E0-3F66-4F53-9A13-619A9F1FBEC6}"/>
            </a:ext>
          </a:extLst>
        </xdr:cNvPr>
        <xdr:cNvSpPr txBox="1"/>
      </xdr:nvSpPr>
      <xdr:spPr>
        <a:xfrm rot="19300214">
          <a:off x="6350271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C96EDDF-EF25-4D2C-B013-5F85E348ACC4}"/>
            </a:ext>
          </a:extLst>
        </xdr:cNvPr>
        <xdr:cNvSpPr txBox="1"/>
      </xdr:nvSpPr>
      <xdr:spPr>
        <a:xfrm rot="19275366">
          <a:off x="6631984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A5D6A0E-F0B4-4E1B-8863-492D8C9BAE0F}"/>
            </a:ext>
          </a:extLst>
        </xdr:cNvPr>
        <xdr:cNvSpPr txBox="1"/>
      </xdr:nvSpPr>
      <xdr:spPr>
        <a:xfrm rot="19276154">
          <a:off x="6877624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5454B0C-8CB5-45EE-90CB-D1B7F1DF4B39}"/>
            </a:ext>
          </a:extLst>
        </xdr:cNvPr>
        <xdr:cNvSpPr txBox="1"/>
      </xdr:nvSpPr>
      <xdr:spPr>
        <a:xfrm rot="19303353">
          <a:off x="7124520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E79EC4D-EFEC-440C-8C6F-7B73B13962A8}"/>
            </a:ext>
          </a:extLst>
        </xdr:cNvPr>
        <xdr:cNvSpPr txBox="1"/>
      </xdr:nvSpPr>
      <xdr:spPr>
        <a:xfrm rot="19288646">
          <a:off x="7365657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6EBCAFF-F773-4746-87C1-762ED340B4B4}"/>
            </a:ext>
          </a:extLst>
        </xdr:cNvPr>
        <xdr:cNvSpPr txBox="1"/>
      </xdr:nvSpPr>
      <xdr:spPr>
        <a:xfrm rot="19312093">
          <a:off x="7866597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1314A79-AA77-4F27-BC4C-CC09D4FFF108}"/>
            </a:ext>
          </a:extLst>
        </xdr:cNvPr>
        <xdr:cNvSpPr txBox="1"/>
      </xdr:nvSpPr>
      <xdr:spPr>
        <a:xfrm rot="19280882">
          <a:off x="8116926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BE125B9-E1DC-4884-AC3D-181576B72AF3}"/>
            </a:ext>
          </a:extLst>
        </xdr:cNvPr>
        <xdr:cNvSpPr txBox="1"/>
      </xdr:nvSpPr>
      <xdr:spPr>
        <a:xfrm rot="19297414">
          <a:off x="8384937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E738468-79AE-4CE9-8866-2EEE1C7954A5}"/>
            </a:ext>
          </a:extLst>
        </xdr:cNvPr>
        <xdr:cNvSpPr txBox="1"/>
      </xdr:nvSpPr>
      <xdr:spPr>
        <a:xfrm rot="19278948">
          <a:off x="8364877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9AD11013-F3D9-4730-A1A3-4559119F255A}"/>
            </a:ext>
          </a:extLst>
        </xdr:cNvPr>
        <xdr:cNvSpPr txBox="1"/>
      </xdr:nvSpPr>
      <xdr:spPr>
        <a:xfrm rot="19304602">
          <a:off x="8610709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13C224E-34AA-4818-9CF6-25A6895C1EDA}"/>
            </a:ext>
          </a:extLst>
        </xdr:cNvPr>
        <xdr:cNvSpPr txBox="1"/>
      </xdr:nvSpPr>
      <xdr:spPr>
        <a:xfrm rot="19318239">
          <a:off x="8842350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52D5B51B-0CA5-4D70-92C6-EABD1D49F67A}"/>
            </a:ext>
          </a:extLst>
        </xdr:cNvPr>
        <xdr:cNvSpPr txBox="1"/>
      </xdr:nvSpPr>
      <xdr:spPr>
        <a:xfrm rot="19273940">
          <a:off x="9089657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2EF9134-16E2-42D7-B846-96B3715AF63A}"/>
            </a:ext>
          </a:extLst>
        </xdr:cNvPr>
        <xdr:cNvSpPr txBox="1"/>
      </xdr:nvSpPr>
      <xdr:spPr>
        <a:xfrm rot="19308477">
          <a:off x="9571085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0710D40-F529-44BF-AAB8-7B5818292A63}"/>
            </a:ext>
          </a:extLst>
        </xdr:cNvPr>
        <xdr:cNvSpPr txBox="1"/>
      </xdr:nvSpPr>
      <xdr:spPr>
        <a:xfrm rot="19294209">
          <a:off x="9334822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156EA0F-BAD9-4A8A-91B0-549DBB5734E7}"/>
            </a:ext>
          </a:extLst>
        </xdr:cNvPr>
        <xdr:cNvSpPr txBox="1"/>
      </xdr:nvSpPr>
      <xdr:spPr>
        <a:xfrm rot="19290695">
          <a:off x="9817478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9D387F2-6A73-42A0-AABF-8EBA615CC4AA}"/>
            </a:ext>
          </a:extLst>
        </xdr:cNvPr>
        <xdr:cNvSpPr txBox="1"/>
      </xdr:nvSpPr>
      <xdr:spPr>
        <a:xfrm rot="19268875">
          <a:off x="10342651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5A713A5B-6A69-47F3-8002-D3C4E8F0ACB8}"/>
            </a:ext>
          </a:extLst>
        </xdr:cNvPr>
        <xdr:cNvSpPr txBox="1"/>
      </xdr:nvSpPr>
      <xdr:spPr>
        <a:xfrm rot="19295916">
          <a:off x="4684071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AFB3F44-2A48-472E-843B-681D5CB2E250}"/>
            </a:ext>
          </a:extLst>
        </xdr:cNvPr>
        <xdr:cNvSpPr txBox="1"/>
      </xdr:nvSpPr>
      <xdr:spPr>
        <a:xfrm rot="19255033">
          <a:off x="7618271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s2030-23l.myloadspring.com/Severino/JobGeneralInformationView.aspx?objectID=8b8f3524-5ca9-43fb-8fe4-a819005d02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30F1-EF37-4F75-8CB9-B800A4A1BE5C}">
  <sheetPr>
    <tabColor theme="9" tint="-0.249977111117893"/>
  </sheetPr>
  <dimension ref="A1:AP42"/>
  <sheetViews>
    <sheetView tabSelected="1" zoomScale="110" zoomScaleNormal="110" zoomScaleSheetLayoutView="100" workbookViewId="0">
      <pane ySplit="1" topLeftCell="A2" activePane="bottomLeft" state="frozen"/>
      <selection activeCell="A3" sqref="A3"/>
      <selection pane="bottomLeft" activeCell="A3" sqref="A3"/>
    </sheetView>
  </sheetViews>
  <sheetFormatPr defaultColWidth="9.1796875" defaultRowHeight="15.5" x14ac:dyDescent="0.35"/>
  <cols>
    <col min="1" max="3" width="12.7265625" style="30" customWidth="1"/>
    <col min="4" max="38" width="3.54296875" style="30" customWidth="1"/>
    <col min="39" max="40" width="7.453125" style="30" customWidth="1"/>
    <col min="41" max="41" width="0.54296875" style="30" hidden="1" customWidth="1"/>
    <col min="42" max="16384" width="9.1796875" style="30"/>
  </cols>
  <sheetData>
    <row r="1" spans="1:42" s="11" customFormat="1" ht="15.75" customHeight="1" x14ac:dyDescent="0.3">
      <c r="A1" s="1" t="s">
        <v>0</v>
      </c>
      <c r="B1" s="1" t="s">
        <v>1</v>
      </c>
      <c r="C1" s="1" t="s">
        <v>2</v>
      </c>
      <c r="D1" s="2">
        <v>30</v>
      </c>
      <c r="E1" s="2">
        <v>33</v>
      </c>
      <c r="F1" s="2">
        <v>34</v>
      </c>
      <c r="G1" s="3">
        <v>35</v>
      </c>
      <c r="H1" s="3">
        <v>37</v>
      </c>
      <c r="I1" s="3">
        <v>38</v>
      </c>
      <c r="J1" s="3">
        <v>40</v>
      </c>
      <c r="K1" s="4">
        <v>41</v>
      </c>
      <c r="L1" s="4">
        <v>42</v>
      </c>
      <c r="M1" s="4">
        <v>45</v>
      </c>
      <c r="N1" s="4">
        <v>46</v>
      </c>
      <c r="O1" s="4">
        <v>47</v>
      </c>
      <c r="P1" s="3">
        <v>48</v>
      </c>
      <c r="Q1" s="2">
        <v>50</v>
      </c>
      <c r="R1" s="2">
        <v>54</v>
      </c>
      <c r="S1" s="5">
        <v>55</v>
      </c>
      <c r="T1" s="3">
        <v>56</v>
      </c>
      <c r="U1" s="4">
        <v>59</v>
      </c>
      <c r="V1" s="4">
        <v>60</v>
      </c>
      <c r="W1" s="4">
        <v>61</v>
      </c>
      <c r="X1" s="4">
        <v>62</v>
      </c>
      <c r="Y1" s="2">
        <v>63</v>
      </c>
      <c r="Z1" s="2">
        <v>64</v>
      </c>
      <c r="AA1" s="4">
        <v>65</v>
      </c>
      <c r="AB1" s="4">
        <v>68</v>
      </c>
      <c r="AC1" s="4">
        <v>69</v>
      </c>
      <c r="AD1" s="2">
        <v>70</v>
      </c>
      <c r="AE1" s="2">
        <v>71</v>
      </c>
      <c r="AF1" s="6">
        <v>72</v>
      </c>
      <c r="AG1" s="6">
        <v>73</v>
      </c>
      <c r="AH1" s="2">
        <v>75</v>
      </c>
      <c r="AI1" s="7">
        <v>510</v>
      </c>
      <c r="AJ1" s="7">
        <v>511</v>
      </c>
      <c r="AK1" s="8">
        <v>512</v>
      </c>
      <c r="AL1" s="8">
        <v>513</v>
      </c>
      <c r="AM1" s="9" t="s">
        <v>3</v>
      </c>
      <c r="AN1" s="10" t="s">
        <v>4</v>
      </c>
      <c r="AP1" s="1" t="s">
        <v>5</v>
      </c>
    </row>
    <row r="2" spans="1:42" s="11" customFormat="1" ht="12.75" customHeight="1" x14ac:dyDescent="0.25">
      <c r="A2" s="12"/>
      <c r="B2" s="12"/>
      <c r="C2" s="12"/>
      <c r="D2" s="13" t="s">
        <v>6</v>
      </c>
      <c r="E2" s="13" t="s">
        <v>6</v>
      </c>
      <c r="F2" s="13" t="s">
        <v>6</v>
      </c>
      <c r="G2" s="13" t="s">
        <v>7</v>
      </c>
      <c r="H2" s="13"/>
      <c r="I2" s="13" t="s">
        <v>7</v>
      </c>
      <c r="J2" s="13" t="s">
        <v>8</v>
      </c>
      <c r="K2" s="13" t="s">
        <v>9</v>
      </c>
      <c r="L2" s="13" t="s">
        <v>9</v>
      </c>
      <c r="M2" s="13" t="s">
        <v>9</v>
      </c>
      <c r="N2" s="13" t="s">
        <v>9</v>
      </c>
      <c r="O2" s="13" t="s">
        <v>9</v>
      </c>
      <c r="P2" s="13" t="s">
        <v>7</v>
      </c>
      <c r="Q2" s="13" t="s">
        <v>10</v>
      </c>
      <c r="R2" s="13" t="s">
        <v>6</v>
      </c>
      <c r="S2" s="13" t="s">
        <v>9</v>
      </c>
      <c r="T2" s="13" t="s">
        <v>7</v>
      </c>
      <c r="U2" s="13" t="s">
        <v>9</v>
      </c>
      <c r="V2" s="13" t="s">
        <v>9</v>
      </c>
      <c r="W2" s="13" t="s">
        <v>9</v>
      </c>
      <c r="X2" s="13" t="s">
        <v>9</v>
      </c>
      <c r="Y2" s="13" t="s">
        <v>6</v>
      </c>
      <c r="Z2" s="13" t="s">
        <v>6</v>
      </c>
      <c r="AA2" s="13" t="s">
        <v>9</v>
      </c>
      <c r="AB2" s="14" t="s">
        <v>9</v>
      </c>
      <c r="AC2" s="14" t="s">
        <v>9</v>
      </c>
      <c r="AD2" s="13" t="s">
        <v>6</v>
      </c>
      <c r="AE2" s="13" t="s">
        <v>6</v>
      </c>
      <c r="AF2" s="13" t="s">
        <v>9</v>
      </c>
      <c r="AG2" s="14" t="s">
        <v>9</v>
      </c>
      <c r="AH2" s="13" t="s">
        <v>6</v>
      </c>
      <c r="AI2" s="12"/>
      <c r="AJ2" s="12"/>
      <c r="AK2" s="12"/>
      <c r="AL2" s="12"/>
      <c r="AM2" s="15" t="s">
        <v>11</v>
      </c>
      <c r="AN2" s="15" t="s">
        <v>12</v>
      </c>
      <c r="AP2" s="15"/>
    </row>
    <row r="3" spans="1:42" s="11" customFormat="1" ht="19.5" customHeight="1" x14ac:dyDescent="0.25">
      <c r="A3" s="16" t="s">
        <v>13</v>
      </c>
      <c r="B3" s="15" t="s">
        <v>14</v>
      </c>
      <c r="C3" s="15" t="s">
        <v>15</v>
      </c>
      <c r="D3" s="17"/>
      <c r="E3" s="18"/>
      <c r="F3" s="18"/>
      <c r="G3" s="15"/>
      <c r="H3" s="15"/>
      <c r="I3" s="15"/>
      <c r="J3" s="15"/>
      <c r="K3" s="19"/>
      <c r="L3" s="19"/>
      <c r="M3" s="19"/>
      <c r="N3" s="19"/>
      <c r="O3" s="19"/>
      <c r="P3" s="15"/>
      <c r="Q3" s="17"/>
      <c r="R3" s="17"/>
      <c r="S3" s="19"/>
      <c r="T3" s="15"/>
      <c r="U3" s="19"/>
      <c r="V3" s="19"/>
      <c r="W3" s="19">
        <v>1</v>
      </c>
      <c r="X3" s="19"/>
      <c r="Y3" s="17"/>
      <c r="Z3" s="17"/>
      <c r="AA3" s="19"/>
      <c r="AB3" s="19"/>
      <c r="AC3" s="19"/>
      <c r="AD3" s="17"/>
      <c r="AE3" s="17"/>
      <c r="AF3" s="19"/>
      <c r="AG3" s="19"/>
      <c r="AH3" s="17"/>
      <c r="AI3" s="15"/>
      <c r="AJ3" s="15"/>
      <c r="AK3" s="15"/>
      <c r="AL3" s="15"/>
      <c r="AM3" s="13">
        <f t="shared" ref="AM3:AM28" si="0">SUM(D3:AL3)</f>
        <v>1</v>
      </c>
      <c r="AN3" s="13">
        <f t="shared" ref="AN3:AN28" si="1"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18</v>
      </c>
      <c r="AP3" s="15">
        <v>20401</v>
      </c>
    </row>
    <row r="4" spans="1:42" s="11" customFormat="1" ht="19.5" customHeight="1" x14ac:dyDescent="0.25">
      <c r="A4" s="16" t="s">
        <v>16</v>
      </c>
      <c r="B4" s="15" t="s">
        <v>17</v>
      </c>
      <c r="C4" s="15" t="s">
        <v>18</v>
      </c>
      <c r="D4" s="17"/>
      <c r="E4" s="17"/>
      <c r="F4" s="17"/>
      <c r="G4" s="15"/>
      <c r="H4" s="15"/>
      <c r="I4" s="15"/>
      <c r="J4" s="15"/>
      <c r="K4" s="19"/>
      <c r="L4" s="19"/>
      <c r="M4" s="19"/>
      <c r="N4" s="19"/>
      <c r="O4" s="19"/>
      <c r="Q4" s="17"/>
      <c r="R4" s="17"/>
      <c r="S4" s="19"/>
      <c r="T4" s="15"/>
      <c r="U4" s="19"/>
      <c r="V4" s="19"/>
      <c r="W4" s="19">
        <v>1</v>
      </c>
      <c r="X4" s="19"/>
      <c r="Y4" s="17"/>
      <c r="Z4" s="17"/>
      <c r="AA4" s="19"/>
      <c r="AB4" s="19"/>
      <c r="AC4" s="19"/>
      <c r="AD4" s="17"/>
      <c r="AE4" s="17"/>
      <c r="AF4" s="19"/>
      <c r="AG4" s="19"/>
      <c r="AH4" s="17"/>
      <c r="AI4" s="15"/>
      <c r="AJ4" s="15"/>
      <c r="AK4" s="15"/>
      <c r="AL4" s="15"/>
      <c r="AM4" s="13">
        <f t="shared" si="0"/>
        <v>1</v>
      </c>
      <c r="AN4" s="13">
        <f t="shared" si="1"/>
        <v>18</v>
      </c>
      <c r="AP4" s="15"/>
    </row>
    <row r="5" spans="1:42" s="11" customFormat="1" ht="19.5" customHeight="1" x14ac:dyDescent="0.25">
      <c r="A5" s="16"/>
      <c r="B5" s="15"/>
      <c r="C5" s="15"/>
      <c r="D5" s="17"/>
      <c r="E5" s="17"/>
      <c r="F5" s="17"/>
      <c r="G5" s="15"/>
      <c r="H5" s="15"/>
      <c r="I5" s="15"/>
      <c r="J5" s="15"/>
      <c r="K5" s="19"/>
      <c r="L5" s="19"/>
      <c r="M5" s="19"/>
      <c r="N5" s="19"/>
      <c r="O5" s="19"/>
      <c r="P5" s="15"/>
      <c r="Q5" s="17"/>
      <c r="R5" s="17"/>
      <c r="S5" s="19"/>
      <c r="T5" s="15"/>
      <c r="U5" s="19"/>
      <c r="V5" s="19"/>
      <c r="W5" s="19"/>
      <c r="X5" s="19"/>
      <c r="Y5" s="17"/>
      <c r="Z5" s="17"/>
      <c r="AA5" s="19"/>
      <c r="AB5" s="19"/>
      <c r="AC5" s="19"/>
      <c r="AD5" s="17"/>
      <c r="AE5" s="17"/>
      <c r="AF5" s="19"/>
      <c r="AG5" s="19"/>
      <c r="AH5" s="17"/>
      <c r="AI5" s="15"/>
      <c r="AJ5" s="15"/>
      <c r="AK5" s="15"/>
      <c r="AL5" s="15"/>
      <c r="AM5" s="13">
        <f t="shared" si="0"/>
        <v>0</v>
      </c>
      <c r="AN5" s="13">
        <f t="shared" si="1"/>
        <v>0</v>
      </c>
      <c r="AP5" s="15"/>
    </row>
    <row r="6" spans="1:42" s="11" customFormat="1" ht="19.5" customHeight="1" x14ac:dyDescent="0.25">
      <c r="A6" s="16" t="s">
        <v>19</v>
      </c>
      <c r="B6" s="20" t="s">
        <v>20</v>
      </c>
      <c r="C6" s="15" t="s">
        <v>21</v>
      </c>
      <c r="D6" s="21"/>
      <c r="E6" s="17"/>
      <c r="F6" s="17"/>
      <c r="G6" s="15"/>
      <c r="H6" s="15"/>
      <c r="I6" s="15"/>
      <c r="J6" s="15"/>
      <c r="K6" s="19"/>
      <c r="L6" s="19"/>
      <c r="M6" s="19"/>
      <c r="N6" s="19"/>
      <c r="O6" s="19"/>
      <c r="P6" s="15"/>
      <c r="Q6" s="17"/>
      <c r="R6" s="17"/>
      <c r="S6" s="19"/>
      <c r="T6" s="15"/>
      <c r="U6" s="19">
        <v>1</v>
      </c>
      <c r="V6" s="19"/>
      <c r="W6" s="19"/>
      <c r="X6" s="19"/>
      <c r="Y6" s="17"/>
      <c r="Z6" s="17"/>
      <c r="AA6" s="19"/>
      <c r="AB6" s="19"/>
      <c r="AC6" s="19"/>
      <c r="AD6" s="17"/>
      <c r="AE6" s="22"/>
      <c r="AF6" s="19"/>
      <c r="AG6" s="19"/>
      <c r="AH6" s="22"/>
      <c r="AI6" s="15"/>
      <c r="AJ6" s="15"/>
      <c r="AK6" s="15"/>
      <c r="AL6" s="15"/>
      <c r="AM6" s="13">
        <f t="shared" si="0"/>
        <v>1</v>
      </c>
      <c r="AN6" s="13">
        <f t="shared" si="1"/>
        <v>18</v>
      </c>
      <c r="AP6" s="15"/>
    </row>
    <row r="7" spans="1:42" s="11" customFormat="1" ht="19.5" customHeight="1" x14ac:dyDescent="0.25">
      <c r="A7" s="16"/>
      <c r="B7" s="15"/>
      <c r="C7" s="15"/>
      <c r="D7" s="17"/>
      <c r="E7" s="17"/>
      <c r="F7" s="17"/>
      <c r="G7" s="15"/>
      <c r="H7" s="15"/>
      <c r="I7" s="15"/>
      <c r="J7" s="15"/>
      <c r="K7" s="19"/>
      <c r="L7" s="19"/>
      <c r="M7" s="19"/>
      <c r="N7" s="19"/>
      <c r="O7" s="19"/>
      <c r="P7" s="15"/>
      <c r="Q7" s="17"/>
      <c r="R7" s="17"/>
      <c r="S7" s="19"/>
      <c r="T7" s="15"/>
      <c r="U7" s="19"/>
      <c r="V7" s="19"/>
      <c r="W7" s="19"/>
      <c r="X7" s="19"/>
      <c r="Y7" s="17"/>
      <c r="Z7" s="17"/>
      <c r="AA7" s="19"/>
      <c r="AB7" s="19"/>
      <c r="AC7" s="19"/>
      <c r="AD7" s="17"/>
      <c r="AE7" s="17"/>
      <c r="AF7" s="19"/>
      <c r="AG7" s="19"/>
      <c r="AH7" s="17"/>
      <c r="AI7" s="15"/>
      <c r="AJ7" s="15"/>
      <c r="AK7" s="15"/>
      <c r="AL7" s="15"/>
      <c r="AM7" s="13">
        <f t="shared" si="0"/>
        <v>0</v>
      </c>
      <c r="AN7" s="13">
        <f t="shared" si="1"/>
        <v>0</v>
      </c>
      <c r="AP7" s="15"/>
    </row>
    <row r="8" spans="1:42" s="11" customFormat="1" ht="19.5" customHeight="1" x14ac:dyDescent="0.25">
      <c r="A8" s="23" t="s">
        <v>22</v>
      </c>
      <c r="B8" s="15" t="s">
        <v>23</v>
      </c>
      <c r="C8" s="15" t="s">
        <v>24</v>
      </c>
      <c r="D8" s="17"/>
      <c r="E8" s="17"/>
      <c r="F8" s="17"/>
      <c r="G8" s="15"/>
      <c r="H8" s="15"/>
      <c r="I8" s="15"/>
      <c r="J8" s="15"/>
      <c r="K8" s="19"/>
      <c r="L8" s="19"/>
      <c r="M8" s="19"/>
      <c r="N8" s="19"/>
      <c r="O8" s="19"/>
      <c r="P8" s="15"/>
      <c r="Q8" s="17"/>
      <c r="R8" s="17"/>
      <c r="S8" s="19"/>
      <c r="T8" s="15">
        <v>1</v>
      </c>
      <c r="U8" s="19"/>
      <c r="V8" s="19"/>
      <c r="W8" s="19"/>
      <c r="X8" s="19"/>
      <c r="Y8" s="17"/>
      <c r="Z8" s="17"/>
      <c r="AA8" s="19"/>
      <c r="AB8" s="19"/>
      <c r="AC8" s="19"/>
      <c r="AD8" s="17"/>
      <c r="AE8" s="17"/>
      <c r="AF8" s="19"/>
      <c r="AG8" s="19"/>
      <c r="AH8" s="17"/>
      <c r="AI8" s="15"/>
      <c r="AJ8" s="15"/>
      <c r="AK8" s="15"/>
      <c r="AL8" s="15"/>
      <c r="AM8" s="13">
        <f t="shared" si="0"/>
        <v>1</v>
      </c>
      <c r="AN8" s="13">
        <f t="shared" si="1"/>
        <v>14</v>
      </c>
      <c r="AP8" s="15"/>
    </row>
    <row r="9" spans="1:42" s="11" customFormat="1" ht="19.5" customHeight="1" x14ac:dyDescent="0.25">
      <c r="A9" s="16"/>
      <c r="B9" s="15"/>
      <c r="C9" s="15"/>
      <c r="D9" s="17"/>
      <c r="E9" s="17"/>
      <c r="F9" s="17"/>
      <c r="G9" s="15"/>
      <c r="H9" s="15"/>
      <c r="I9" s="15"/>
      <c r="J9" s="15"/>
      <c r="K9" s="19"/>
      <c r="L9" s="19"/>
      <c r="M9" s="19"/>
      <c r="N9" s="19"/>
      <c r="O9" s="19"/>
      <c r="P9" s="15"/>
      <c r="Q9" s="17"/>
      <c r="R9" s="17"/>
      <c r="S9" s="19"/>
      <c r="T9" s="15"/>
      <c r="U9" s="19"/>
      <c r="V9" s="19"/>
      <c r="W9" s="19"/>
      <c r="X9" s="19"/>
      <c r="Y9" s="17"/>
      <c r="Z9" s="17"/>
      <c r="AA9" s="19"/>
      <c r="AB9" s="19"/>
      <c r="AC9" s="19"/>
      <c r="AD9" s="17"/>
      <c r="AE9" s="17"/>
      <c r="AF9" s="19"/>
      <c r="AG9" s="19"/>
      <c r="AH9" s="17"/>
      <c r="AI9" s="15"/>
      <c r="AJ9" s="15"/>
      <c r="AK9" s="15"/>
      <c r="AL9" s="15"/>
      <c r="AM9" s="13">
        <f t="shared" si="0"/>
        <v>0</v>
      </c>
      <c r="AN9" s="13">
        <f t="shared" si="1"/>
        <v>0</v>
      </c>
      <c r="AP9" s="15"/>
    </row>
    <row r="10" spans="1:42" s="11" customFormat="1" ht="19.5" customHeight="1" x14ac:dyDescent="0.25">
      <c r="A10" s="24" t="s">
        <v>13</v>
      </c>
      <c r="B10" s="15" t="s">
        <v>14</v>
      </c>
      <c r="C10" s="13" t="s">
        <v>25</v>
      </c>
      <c r="D10" s="17"/>
      <c r="E10" s="17"/>
      <c r="F10" s="17"/>
      <c r="G10" s="15"/>
      <c r="H10" s="15"/>
      <c r="I10" s="15"/>
      <c r="J10" s="15"/>
      <c r="K10" s="19"/>
      <c r="L10" s="19"/>
      <c r="M10" s="19"/>
      <c r="N10" s="19"/>
      <c r="O10" s="19"/>
      <c r="P10" s="15"/>
      <c r="Q10" s="17"/>
      <c r="R10" s="17"/>
      <c r="S10" s="19"/>
      <c r="T10" s="15">
        <v>1</v>
      </c>
      <c r="U10" s="19"/>
      <c r="V10" s="19"/>
      <c r="W10" s="19"/>
      <c r="X10" s="19"/>
      <c r="Y10" s="17"/>
      <c r="Z10" s="17"/>
      <c r="AA10" s="19"/>
      <c r="AB10" s="19"/>
      <c r="AC10" s="19"/>
      <c r="AD10" s="17"/>
      <c r="AE10" s="17"/>
      <c r="AF10" s="19"/>
      <c r="AG10" s="19"/>
      <c r="AH10" s="17"/>
      <c r="AI10" s="15"/>
      <c r="AJ10" s="15"/>
      <c r="AK10" s="15"/>
      <c r="AL10" s="15"/>
      <c r="AM10" s="13">
        <f t="shared" si="0"/>
        <v>1</v>
      </c>
      <c r="AN10" s="13">
        <f t="shared" si="1"/>
        <v>14</v>
      </c>
      <c r="AP10" s="15">
        <v>20401</v>
      </c>
    </row>
    <row r="11" spans="1:42" s="11" customFormat="1" ht="19.5" customHeight="1" x14ac:dyDescent="0.25">
      <c r="A11" s="16" t="s">
        <v>16</v>
      </c>
      <c r="B11" s="15" t="s">
        <v>26</v>
      </c>
      <c r="C11" s="15" t="s">
        <v>27</v>
      </c>
      <c r="D11" s="17"/>
      <c r="E11" s="17"/>
      <c r="F11" s="17"/>
      <c r="G11" s="15"/>
      <c r="H11" s="15"/>
      <c r="I11" s="15"/>
      <c r="J11" s="15"/>
      <c r="K11" s="19"/>
      <c r="L11" s="19"/>
      <c r="M11" s="19"/>
      <c r="N11" s="19"/>
      <c r="O11" s="19"/>
      <c r="P11" s="15"/>
      <c r="Q11" s="17"/>
      <c r="R11" s="17"/>
      <c r="S11" s="19"/>
      <c r="T11" s="15"/>
      <c r="U11" s="19"/>
      <c r="V11" s="19"/>
      <c r="W11" s="19"/>
      <c r="X11" s="19"/>
      <c r="Y11" s="17"/>
      <c r="Z11" s="17"/>
      <c r="AA11" s="19"/>
      <c r="AB11" s="19"/>
      <c r="AC11" s="19"/>
      <c r="AD11" s="17"/>
      <c r="AE11" s="17"/>
      <c r="AF11" s="19"/>
      <c r="AG11" s="19">
        <v>1</v>
      </c>
      <c r="AH11" s="17"/>
      <c r="AI11" s="15"/>
      <c r="AJ11" s="15"/>
      <c r="AK11" s="15"/>
      <c r="AL11" s="15"/>
      <c r="AM11" s="13">
        <f t="shared" si="0"/>
        <v>1</v>
      </c>
      <c r="AN11" s="13">
        <f t="shared" si="1"/>
        <v>18</v>
      </c>
      <c r="AP11" s="15"/>
    </row>
    <row r="12" spans="1:42" s="11" customFormat="1" ht="19.5" customHeight="1" x14ac:dyDescent="0.25">
      <c r="A12" s="16" t="s">
        <v>16</v>
      </c>
      <c r="B12" s="15" t="s">
        <v>28</v>
      </c>
      <c r="C12" s="15" t="s">
        <v>29</v>
      </c>
      <c r="D12" s="17"/>
      <c r="E12" s="17"/>
      <c r="F12" s="17"/>
      <c r="G12" s="15"/>
      <c r="H12" s="15"/>
      <c r="I12" s="15"/>
      <c r="J12" s="15"/>
      <c r="K12" s="19"/>
      <c r="L12" s="19"/>
      <c r="M12" s="19"/>
      <c r="N12" s="19"/>
      <c r="O12" s="19"/>
      <c r="P12" s="15"/>
      <c r="Q12" s="17"/>
      <c r="R12" s="17"/>
      <c r="S12" s="19"/>
      <c r="T12" s="15"/>
      <c r="U12" s="19"/>
      <c r="V12" s="19"/>
      <c r="W12" s="19">
        <v>2</v>
      </c>
      <c r="X12" s="19"/>
      <c r="Y12" s="17"/>
      <c r="Z12" s="17"/>
      <c r="AA12" s="19"/>
      <c r="AB12" s="19"/>
      <c r="AC12" s="19"/>
      <c r="AD12" s="17"/>
      <c r="AE12" s="17"/>
      <c r="AF12" s="19"/>
      <c r="AG12" s="19"/>
      <c r="AH12" s="17"/>
      <c r="AI12" s="15"/>
      <c r="AJ12" s="15"/>
      <c r="AK12" s="15"/>
      <c r="AL12" s="15"/>
      <c r="AM12" s="13">
        <f t="shared" si="0"/>
        <v>2</v>
      </c>
      <c r="AN12" s="13">
        <f t="shared" si="1"/>
        <v>36</v>
      </c>
      <c r="AP12" s="15"/>
    </row>
    <row r="13" spans="1:42" s="11" customFormat="1" ht="19.5" customHeight="1" x14ac:dyDescent="0.25">
      <c r="A13" s="16" t="s">
        <v>16</v>
      </c>
      <c r="B13" s="15" t="s">
        <v>28</v>
      </c>
      <c r="C13" s="15" t="s">
        <v>30</v>
      </c>
      <c r="D13" s="17"/>
      <c r="E13" s="17"/>
      <c r="F13" s="17"/>
      <c r="G13" s="15"/>
      <c r="H13" s="15"/>
      <c r="I13" s="15"/>
      <c r="J13" s="15"/>
      <c r="K13" s="19"/>
      <c r="L13" s="19"/>
      <c r="M13" s="19"/>
      <c r="N13" s="19"/>
      <c r="O13" s="19"/>
      <c r="P13" s="15"/>
      <c r="Q13" s="17"/>
      <c r="R13" s="17"/>
      <c r="S13" s="19"/>
      <c r="T13" s="15"/>
      <c r="U13" s="19"/>
      <c r="V13" s="19"/>
      <c r="W13" s="19">
        <v>1</v>
      </c>
      <c r="X13" s="19"/>
      <c r="Y13" s="17"/>
      <c r="Z13" s="17"/>
      <c r="AA13" s="19"/>
      <c r="AB13" s="19"/>
      <c r="AC13" s="19"/>
      <c r="AD13" s="17"/>
      <c r="AE13" s="17"/>
      <c r="AF13" s="19"/>
      <c r="AG13" s="19"/>
      <c r="AH13" s="17"/>
      <c r="AI13" s="15"/>
      <c r="AJ13" s="15"/>
      <c r="AK13" s="15"/>
      <c r="AL13" s="15"/>
      <c r="AM13" s="13">
        <f t="shared" si="0"/>
        <v>1</v>
      </c>
      <c r="AN13" s="13">
        <f t="shared" si="1"/>
        <v>18</v>
      </c>
      <c r="AP13" s="15"/>
    </row>
    <row r="14" spans="1:42" s="11" customFormat="1" ht="19.5" customHeight="1" x14ac:dyDescent="0.25">
      <c r="A14" s="16" t="s">
        <v>16</v>
      </c>
      <c r="B14" s="15" t="s">
        <v>28</v>
      </c>
      <c r="C14" s="15" t="s">
        <v>24</v>
      </c>
      <c r="D14" s="17"/>
      <c r="E14" s="17"/>
      <c r="F14" s="17"/>
      <c r="G14" s="15"/>
      <c r="H14" s="15"/>
      <c r="I14" s="15"/>
      <c r="J14" s="15"/>
      <c r="K14" s="19"/>
      <c r="L14" s="19"/>
      <c r="M14" s="19"/>
      <c r="N14" s="19"/>
      <c r="O14" s="19"/>
      <c r="P14" s="15"/>
      <c r="Q14" s="17"/>
      <c r="R14" s="17"/>
      <c r="S14" s="19"/>
      <c r="T14" s="15"/>
      <c r="U14" s="19"/>
      <c r="V14" s="19"/>
      <c r="W14" s="19">
        <v>2</v>
      </c>
      <c r="X14" s="19"/>
      <c r="Y14" s="17"/>
      <c r="Z14" s="17"/>
      <c r="AA14" s="19"/>
      <c r="AB14" s="19"/>
      <c r="AC14" s="19"/>
      <c r="AD14" s="17"/>
      <c r="AE14" s="17"/>
      <c r="AF14" s="19"/>
      <c r="AG14" s="19">
        <v>3</v>
      </c>
      <c r="AH14" s="17"/>
      <c r="AI14" s="15"/>
      <c r="AJ14" s="15"/>
      <c r="AK14" s="15"/>
      <c r="AL14" s="15"/>
      <c r="AM14" s="13">
        <f t="shared" si="0"/>
        <v>5</v>
      </c>
      <c r="AN14" s="13">
        <f t="shared" si="1"/>
        <v>90</v>
      </c>
      <c r="AP14" s="15"/>
    </row>
    <row r="15" spans="1:42" s="11" customFormat="1" ht="19.5" customHeight="1" x14ac:dyDescent="0.25">
      <c r="A15" s="16" t="s">
        <v>16</v>
      </c>
      <c r="B15" s="15" t="s">
        <v>23</v>
      </c>
      <c r="C15" s="15" t="s">
        <v>16</v>
      </c>
      <c r="D15" s="17"/>
      <c r="E15" s="17"/>
      <c r="F15" s="17"/>
      <c r="G15" s="15"/>
      <c r="H15" s="15"/>
      <c r="I15" s="15"/>
      <c r="J15" s="15"/>
      <c r="K15" s="19">
        <v>2</v>
      </c>
      <c r="L15" s="19"/>
      <c r="M15" s="19"/>
      <c r="N15" s="19"/>
      <c r="O15" s="19"/>
      <c r="P15" s="15"/>
      <c r="Q15" s="17"/>
      <c r="R15" s="17"/>
      <c r="S15" s="19"/>
      <c r="T15" s="15"/>
      <c r="U15" s="19"/>
      <c r="V15" s="19"/>
      <c r="W15" s="19"/>
      <c r="X15" s="19"/>
      <c r="Y15" s="17"/>
      <c r="Z15" s="17"/>
      <c r="AA15" s="19"/>
      <c r="AB15" s="19"/>
      <c r="AC15" s="19"/>
      <c r="AD15" s="17"/>
      <c r="AE15" s="17"/>
      <c r="AF15" s="19"/>
      <c r="AG15" s="19"/>
      <c r="AH15" s="17"/>
      <c r="AI15" s="15"/>
      <c r="AJ15" s="15"/>
      <c r="AK15" s="15"/>
      <c r="AL15" s="15"/>
      <c r="AM15" s="13">
        <f t="shared" si="0"/>
        <v>2</v>
      </c>
      <c r="AN15" s="13">
        <f t="shared" si="1"/>
        <v>36</v>
      </c>
      <c r="AP15" s="15"/>
    </row>
    <row r="16" spans="1:42" s="11" customFormat="1" ht="19.5" customHeight="1" x14ac:dyDescent="0.25">
      <c r="A16" s="16" t="s">
        <v>16</v>
      </c>
      <c r="B16" s="13" t="s">
        <v>31</v>
      </c>
      <c r="C16" s="15" t="s">
        <v>29</v>
      </c>
      <c r="D16" s="17"/>
      <c r="E16" s="17"/>
      <c r="F16" s="17"/>
      <c r="G16" s="15"/>
      <c r="H16" s="15"/>
      <c r="I16" s="15"/>
      <c r="J16" s="15"/>
      <c r="K16" s="19">
        <v>5</v>
      </c>
      <c r="L16" s="19"/>
      <c r="M16" s="19"/>
      <c r="N16" s="19"/>
      <c r="O16" s="19"/>
      <c r="P16" s="25"/>
      <c r="Q16" s="17"/>
      <c r="R16" s="17"/>
      <c r="S16" s="19"/>
      <c r="T16" s="15"/>
      <c r="U16" s="19"/>
      <c r="V16" s="19"/>
      <c r="W16" s="19"/>
      <c r="X16" s="19"/>
      <c r="Y16" s="17"/>
      <c r="Z16" s="17"/>
      <c r="AA16" s="19"/>
      <c r="AB16" s="19"/>
      <c r="AC16" s="19"/>
      <c r="AD16" s="17"/>
      <c r="AE16" s="17"/>
      <c r="AF16" s="19"/>
      <c r="AG16" s="19"/>
      <c r="AH16" s="17"/>
      <c r="AI16" s="15"/>
      <c r="AJ16" s="15"/>
      <c r="AK16" s="15"/>
      <c r="AL16" s="15"/>
      <c r="AM16" s="13">
        <f t="shared" si="0"/>
        <v>5</v>
      </c>
      <c r="AN16" s="13">
        <f t="shared" si="1"/>
        <v>90</v>
      </c>
      <c r="AP16" s="15"/>
    </row>
    <row r="17" spans="1:42" s="11" customFormat="1" ht="19.5" customHeight="1" x14ac:dyDescent="0.25">
      <c r="A17" s="16" t="s">
        <v>16</v>
      </c>
      <c r="B17" s="15" t="s">
        <v>16</v>
      </c>
      <c r="C17" s="15" t="s">
        <v>32</v>
      </c>
      <c r="D17" s="17"/>
      <c r="E17" s="17"/>
      <c r="F17" s="17"/>
      <c r="G17" s="15"/>
      <c r="H17" s="15"/>
      <c r="I17" s="15"/>
      <c r="J17" s="15"/>
      <c r="K17" s="19"/>
      <c r="L17" s="19"/>
      <c r="M17" s="19"/>
      <c r="N17" s="19"/>
      <c r="O17" s="19"/>
      <c r="P17" s="15"/>
      <c r="Q17" s="17"/>
      <c r="R17" s="17"/>
      <c r="S17" s="19"/>
      <c r="T17" s="15"/>
      <c r="U17" s="19"/>
      <c r="V17" s="19"/>
      <c r="W17" s="19"/>
      <c r="X17" s="19"/>
      <c r="Y17" s="17"/>
      <c r="Z17" s="17"/>
      <c r="AA17" s="19"/>
      <c r="AB17" s="19"/>
      <c r="AC17" s="19"/>
      <c r="AD17" s="17"/>
      <c r="AE17" s="17"/>
      <c r="AF17" s="19"/>
      <c r="AG17" s="19">
        <v>2</v>
      </c>
      <c r="AH17" s="17"/>
      <c r="AI17" s="15"/>
      <c r="AJ17" s="15"/>
      <c r="AK17" s="15"/>
      <c r="AL17" s="15"/>
      <c r="AM17" s="13">
        <f t="shared" si="0"/>
        <v>2</v>
      </c>
      <c r="AN17" s="13">
        <f t="shared" si="1"/>
        <v>36</v>
      </c>
      <c r="AP17" s="15"/>
    </row>
    <row r="18" spans="1:42" s="11" customFormat="1" ht="19.5" customHeight="1" x14ac:dyDescent="0.25">
      <c r="A18" s="16" t="s">
        <v>16</v>
      </c>
      <c r="B18" s="15" t="s">
        <v>16</v>
      </c>
      <c r="C18" s="15" t="s">
        <v>18</v>
      </c>
      <c r="D18" s="21"/>
      <c r="E18" s="17"/>
      <c r="F18" s="17"/>
      <c r="G18" s="15"/>
      <c r="H18" s="15"/>
      <c r="I18" s="15"/>
      <c r="J18" s="15"/>
      <c r="K18" s="19"/>
      <c r="L18" s="19"/>
      <c r="M18" s="19"/>
      <c r="N18" s="19"/>
      <c r="O18" s="19"/>
      <c r="P18" s="15"/>
      <c r="Q18" s="17"/>
      <c r="R18" s="17"/>
      <c r="S18" s="19"/>
      <c r="T18" s="15"/>
      <c r="U18" s="19"/>
      <c r="V18" s="19"/>
      <c r="W18" s="19">
        <v>3</v>
      </c>
      <c r="X18" s="19"/>
      <c r="Y18" s="17"/>
      <c r="Z18" s="17"/>
      <c r="AA18" s="19"/>
      <c r="AB18" s="19"/>
      <c r="AC18" s="19"/>
      <c r="AD18" s="17"/>
      <c r="AE18" s="22"/>
      <c r="AF18" s="19"/>
      <c r="AG18" s="19">
        <v>2</v>
      </c>
      <c r="AH18" s="22"/>
      <c r="AI18" s="15"/>
      <c r="AJ18" s="15"/>
      <c r="AK18" s="15"/>
      <c r="AL18" s="15"/>
      <c r="AM18" s="13">
        <f t="shared" si="0"/>
        <v>5</v>
      </c>
      <c r="AN18" s="13">
        <f t="shared" si="1"/>
        <v>90</v>
      </c>
      <c r="AP18" s="15"/>
    </row>
    <row r="19" spans="1:42" s="11" customFormat="1" ht="19.5" customHeight="1" x14ac:dyDescent="0.25">
      <c r="A19" s="16" t="s">
        <v>16</v>
      </c>
      <c r="B19" s="15" t="s">
        <v>17</v>
      </c>
      <c r="C19" s="15" t="s">
        <v>16</v>
      </c>
      <c r="D19" s="17"/>
      <c r="E19" s="17"/>
      <c r="F19" s="17"/>
      <c r="G19" s="15"/>
      <c r="H19" s="15"/>
      <c r="I19" s="15"/>
      <c r="J19" s="15"/>
      <c r="K19" s="19">
        <v>5</v>
      </c>
      <c r="L19" s="19"/>
      <c r="M19" s="19"/>
      <c r="N19" s="19"/>
      <c r="O19" s="19"/>
      <c r="P19" s="15"/>
      <c r="Q19" s="17"/>
      <c r="R19" s="17"/>
      <c r="S19" s="19"/>
      <c r="T19" s="15"/>
      <c r="U19" s="19"/>
      <c r="V19" s="19"/>
      <c r="W19" s="19"/>
      <c r="X19" s="19"/>
      <c r="Y19" s="17"/>
      <c r="Z19" s="17"/>
      <c r="AA19" s="19"/>
      <c r="AB19" s="19"/>
      <c r="AC19" s="19"/>
      <c r="AD19" s="17"/>
      <c r="AE19" s="17"/>
      <c r="AF19" s="19"/>
      <c r="AG19" s="19">
        <v>1</v>
      </c>
      <c r="AH19" s="17"/>
      <c r="AI19" s="15"/>
      <c r="AJ19" s="15"/>
      <c r="AK19" s="15"/>
      <c r="AL19" s="15"/>
      <c r="AM19" s="13">
        <f t="shared" si="0"/>
        <v>6</v>
      </c>
      <c r="AN19" s="13">
        <f t="shared" si="1"/>
        <v>108</v>
      </c>
      <c r="AP19" s="15"/>
    </row>
    <row r="20" spans="1:42" s="11" customFormat="1" ht="19.5" customHeight="1" x14ac:dyDescent="0.25">
      <c r="A20" s="16"/>
      <c r="B20" s="15"/>
      <c r="C20" s="15"/>
      <c r="D20" s="17"/>
      <c r="E20" s="17"/>
      <c r="F20" s="17"/>
      <c r="G20" s="15"/>
      <c r="H20" s="15"/>
      <c r="I20" s="15"/>
      <c r="J20" s="15"/>
      <c r="K20" s="19"/>
      <c r="L20" s="19"/>
      <c r="M20" s="19"/>
      <c r="N20" s="19"/>
      <c r="O20" s="19"/>
      <c r="P20" s="15"/>
      <c r="Q20" s="17"/>
      <c r="R20" s="17"/>
      <c r="S20" s="19"/>
      <c r="T20" s="15"/>
      <c r="U20" s="19"/>
      <c r="V20" s="19"/>
      <c r="W20" s="19"/>
      <c r="X20" s="19"/>
      <c r="Y20" s="17"/>
      <c r="Z20" s="17"/>
      <c r="AA20" s="19"/>
      <c r="AB20" s="19"/>
      <c r="AC20" s="19"/>
      <c r="AD20" s="17"/>
      <c r="AE20" s="17"/>
      <c r="AF20" s="19"/>
      <c r="AG20" s="19"/>
      <c r="AH20" s="17"/>
      <c r="AI20" s="15"/>
      <c r="AJ20" s="15"/>
      <c r="AK20" s="15"/>
      <c r="AL20" s="15"/>
      <c r="AM20" s="13">
        <f t="shared" si="0"/>
        <v>0</v>
      </c>
      <c r="AN20" s="13">
        <f t="shared" si="1"/>
        <v>0</v>
      </c>
      <c r="AP20" s="15"/>
    </row>
    <row r="21" spans="1:42" s="11" customFormat="1" ht="19.5" customHeight="1" x14ac:dyDescent="0.25">
      <c r="A21" s="26" t="s">
        <v>33</v>
      </c>
      <c r="B21" s="15" t="s">
        <v>34</v>
      </c>
      <c r="C21" s="27" t="s">
        <v>35</v>
      </c>
      <c r="D21" s="17"/>
      <c r="E21" s="17"/>
      <c r="F21" s="17"/>
      <c r="G21" s="15"/>
      <c r="H21" s="15"/>
      <c r="I21" s="15"/>
      <c r="J21" s="15"/>
      <c r="K21" s="19"/>
      <c r="L21" s="19"/>
      <c r="M21" s="19"/>
      <c r="N21" s="19"/>
      <c r="O21" s="19"/>
      <c r="P21" s="15"/>
      <c r="Q21" s="17"/>
      <c r="R21" s="17"/>
      <c r="S21" s="19"/>
      <c r="T21" s="15"/>
      <c r="U21" s="19"/>
      <c r="V21" s="19"/>
      <c r="W21" s="19"/>
      <c r="X21" s="19"/>
      <c r="Y21" s="17">
        <v>2</v>
      </c>
      <c r="Z21" s="17"/>
      <c r="AA21" s="19"/>
      <c r="AB21" s="19"/>
      <c r="AC21" s="19"/>
      <c r="AD21" s="17"/>
      <c r="AE21" s="17"/>
      <c r="AF21" s="19"/>
      <c r="AG21" s="19"/>
      <c r="AH21" s="17"/>
      <c r="AI21" s="15"/>
      <c r="AJ21" s="15"/>
      <c r="AK21" s="15"/>
      <c r="AL21" s="15"/>
      <c r="AM21" s="13">
        <f t="shared" si="0"/>
        <v>2</v>
      </c>
      <c r="AN21" s="13">
        <f t="shared" si="1"/>
        <v>50</v>
      </c>
      <c r="AP21" s="15"/>
    </row>
    <row r="22" spans="1:42" s="11" customFormat="1" ht="19.5" customHeight="1" x14ac:dyDescent="0.25">
      <c r="A22" s="16" t="s">
        <v>16</v>
      </c>
      <c r="B22" s="15" t="s">
        <v>16</v>
      </c>
      <c r="C22" s="15" t="s">
        <v>27</v>
      </c>
      <c r="D22" s="17"/>
      <c r="E22" s="17"/>
      <c r="F22" s="17"/>
      <c r="G22" s="15"/>
      <c r="H22" s="15"/>
      <c r="I22" s="15"/>
      <c r="J22" s="15"/>
      <c r="K22" s="19"/>
      <c r="L22" s="19"/>
      <c r="M22" s="19"/>
      <c r="N22" s="19"/>
      <c r="O22" s="19"/>
      <c r="P22" s="15"/>
      <c r="Q22" s="17"/>
      <c r="R22" s="17"/>
      <c r="S22" s="19"/>
      <c r="T22" s="15"/>
      <c r="U22" s="19"/>
      <c r="V22" s="19"/>
      <c r="W22" s="19"/>
      <c r="X22" s="19"/>
      <c r="Y22" s="17">
        <v>3</v>
      </c>
      <c r="Z22" s="17"/>
      <c r="AA22" s="19"/>
      <c r="AB22" s="19"/>
      <c r="AC22" s="19"/>
      <c r="AD22" s="17"/>
      <c r="AE22" s="17"/>
      <c r="AF22" s="19"/>
      <c r="AG22" s="19"/>
      <c r="AH22" s="17"/>
      <c r="AI22" s="15"/>
      <c r="AJ22" s="15"/>
      <c r="AK22" s="15"/>
      <c r="AL22" s="15"/>
      <c r="AM22" s="13">
        <f t="shared" si="0"/>
        <v>3</v>
      </c>
      <c r="AN22" s="13">
        <f t="shared" si="1"/>
        <v>75</v>
      </c>
      <c r="AP22" s="15"/>
    </row>
    <row r="23" spans="1:42" s="11" customFormat="1" ht="19.5" customHeight="1" x14ac:dyDescent="0.25">
      <c r="A23" s="16" t="s">
        <v>33</v>
      </c>
      <c r="B23" s="15" t="s">
        <v>36</v>
      </c>
      <c r="C23" s="15" t="s">
        <v>37</v>
      </c>
      <c r="D23" s="17"/>
      <c r="E23" s="17"/>
      <c r="F23" s="17"/>
      <c r="G23" s="15"/>
      <c r="H23" s="15"/>
      <c r="I23" s="15"/>
      <c r="J23" s="15"/>
      <c r="K23" s="19"/>
      <c r="L23" s="19"/>
      <c r="M23" s="19"/>
      <c r="N23" s="19"/>
      <c r="O23" s="19"/>
      <c r="P23" s="15"/>
      <c r="Q23" s="17"/>
      <c r="R23" s="17"/>
      <c r="S23" s="19"/>
      <c r="T23" s="15"/>
      <c r="U23" s="19"/>
      <c r="V23" s="19"/>
      <c r="W23" s="19"/>
      <c r="X23" s="19"/>
      <c r="Y23" s="17">
        <v>1</v>
      </c>
      <c r="Z23" s="17"/>
      <c r="AA23" s="19"/>
      <c r="AB23" s="19"/>
      <c r="AC23" s="19"/>
      <c r="AD23" s="17"/>
      <c r="AE23" s="17"/>
      <c r="AF23" s="19"/>
      <c r="AG23" s="19"/>
      <c r="AH23" s="17"/>
      <c r="AI23" s="15"/>
      <c r="AJ23" s="15"/>
      <c r="AK23" s="15"/>
      <c r="AL23" s="15"/>
      <c r="AM23" s="13">
        <f t="shared" si="0"/>
        <v>1</v>
      </c>
      <c r="AN23" s="13">
        <f t="shared" si="1"/>
        <v>25</v>
      </c>
      <c r="AP23" s="15">
        <v>20402</v>
      </c>
    </row>
    <row r="24" spans="1:42" s="11" customFormat="1" ht="19.5" customHeight="1" x14ac:dyDescent="0.25">
      <c r="A24" s="16" t="s">
        <v>33</v>
      </c>
      <c r="B24" s="15" t="s">
        <v>38</v>
      </c>
      <c r="C24" s="15" t="s">
        <v>15</v>
      </c>
      <c r="D24" s="17"/>
      <c r="E24" s="17"/>
      <c r="F24" s="17"/>
      <c r="G24" s="15"/>
      <c r="H24" s="15"/>
      <c r="I24" s="15"/>
      <c r="J24" s="15"/>
      <c r="K24" s="19"/>
      <c r="L24" s="19"/>
      <c r="M24" s="19"/>
      <c r="N24" s="19"/>
      <c r="O24" s="19"/>
      <c r="P24" s="15"/>
      <c r="Q24" s="17"/>
      <c r="R24" s="17"/>
      <c r="S24" s="19"/>
      <c r="T24" s="15"/>
      <c r="U24" s="19"/>
      <c r="V24" s="19"/>
      <c r="W24" s="19"/>
      <c r="X24" s="19"/>
      <c r="Y24" s="17">
        <v>2</v>
      </c>
      <c r="Z24" s="17"/>
      <c r="AA24" s="19"/>
      <c r="AB24" s="19"/>
      <c r="AC24" s="19"/>
      <c r="AD24" s="17"/>
      <c r="AE24" s="17"/>
      <c r="AF24" s="19"/>
      <c r="AG24" s="19"/>
      <c r="AH24" s="17"/>
      <c r="AI24" s="15"/>
      <c r="AJ24" s="15"/>
      <c r="AK24" s="15"/>
      <c r="AL24" s="15"/>
      <c r="AM24" s="13">
        <f t="shared" si="0"/>
        <v>2</v>
      </c>
      <c r="AN24" s="13">
        <f t="shared" si="1"/>
        <v>50</v>
      </c>
      <c r="AP24" s="15">
        <v>20402</v>
      </c>
    </row>
    <row r="25" spans="1:42" s="11" customFormat="1" ht="19.5" customHeight="1" x14ac:dyDescent="0.25">
      <c r="A25" s="16"/>
      <c r="B25" s="15"/>
      <c r="C25" s="15"/>
      <c r="D25" s="17"/>
      <c r="E25" s="17"/>
      <c r="F25" s="17"/>
      <c r="G25" s="15"/>
      <c r="H25" s="15"/>
      <c r="I25" s="15"/>
      <c r="J25" s="15"/>
      <c r="K25" s="19"/>
      <c r="L25" s="19"/>
      <c r="M25" s="19"/>
      <c r="N25" s="19"/>
      <c r="O25" s="19"/>
      <c r="P25" s="15"/>
      <c r="Q25" s="17"/>
      <c r="R25" s="17"/>
      <c r="S25" s="19"/>
      <c r="T25" s="15"/>
      <c r="U25" s="19"/>
      <c r="V25" s="19"/>
      <c r="W25" s="19"/>
      <c r="X25" s="19"/>
      <c r="Y25" s="17"/>
      <c r="Z25" s="17"/>
      <c r="AA25" s="19"/>
      <c r="AB25" s="19"/>
      <c r="AC25" s="19"/>
      <c r="AD25" s="17"/>
      <c r="AE25" s="17"/>
      <c r="AF25" s="19"/>
      <c r="AG25" s="19"/>
      <c r="AH25" s="17"/>
      <c r="AI25" s="15"/>
      <c r="AJ25" s="15"/>
      <c r="AK25" s="15"/>
      <c r="AL25" s="15"/>
      <c r="AM25" s="13">
        <f t="shared" si="0"/>
        <v>0</v>
      </c>
      <c r="AN25" s="13">
        <f t="shared" si="1"/>
        <v>0</v>
      </c>
      <c r="AP25" s="15"/>
    </row>
    <row r="26" spans="1:42" s="11" customFormat="1" ht="19.5" customHeight="1" x14ac:dyDescent="0.25">
      <c r="A26" s="20" t="s">
        <v>39</v>
      </c>
      <c r="B26" s="15" t="s">
        <v>23</v>
      </c>
      <c r="C26" s="15" t="s">
        <v>24</v>
      </c>
      <c r="D26" s="17"/>
      <c r="E26" s="17"/>
      <c r="F26" s="17"/>
      <c r="G26" s="15"/>
      <c r="H26" s="15"/>
      <c r="I26" s="15"/>
      <c r="J26" s="15"/>
      <c r="K26" s="19"/>
      <c r="L26" s="19"/>
      <c r="M26" s="19"/>
      <c r="N26" s="19"/>
      <c r="O26" s="19"/>
      <c r="P26" s="15"/>
      <c r="Q26" s="17"/>
      <c r="R26" s="17"/>
      <c r="S26" s="19"/>
      <c r="T26" s="15"/>
      <c r="U26" s="19"/>
      <c r="V26" s="19"/>
      <c r="W26" s="19"/>
      <c r="X26" s="19"/>
      <c r="Y26" s="17"/>
      <c r="Z26" s="17"/>
      <c r="AA26" s="19"/>
      <c r="AB26" s="19"/>
      <c r="AC26" s="19"/>
      <c r="AD26" s="17"/>
      <c r="AE26" s="17"/>
      <c r="AF26" s="19"/>
      <c r="AG26" s="19"/>
      <c r="AH26" s="17"/>
      <c r="AI26" s="15"/>
      <c r="AJ26" s="15"/>
      <c r="AK26" s="15"/>
      <c r="AL26" s="15">
        <v>5</v>
      </c>
      <c r="AM26" s="13">
        <f t="shared" si="0"/>
        <v>5</v>
      </c>
      <c r="AN26" s="13">
        <f t="shared" si="1"/>
        <v>100</v>
      </c>
      <c r="AP26" s="15"/>
    </row>
    <row r="27" spans="1:42" s="11" customFormat="1" ht="19.5" customHeight="1" x14ac:dyDescent="0.25">
      <c r="A27" s="16" t="s">
        <v>16</v>
      </c>
      <c r="B27" s="15" t="s">
        <v>16</v>
      </c>
      <c r="C27" s="15" t="s">
        <v>40</v>
      </c>
      <c r="D27" s="17"/>
      <c r="E27" s="17"/>
      <c r="F27" s="17"/>
      <c r="G27" s="15"/>
      <c r="H27" s="15"/>
      <c r="I27" s="15"/>
      <c r="J27" s="15"/>
      <c r="K27" s="19"/>
      <c r="L27" s="19"/>
      <c r="M27" s="19"/>
      <c r="N27" s="19"/>
      <c r="O27" s="19"/>
      <c r="P27" s="15"/>
      <c r="Q27" s="17"/>
      <c r="R27" s="17"/>
      <c r="S27" s="19"/>
      <c r="T27" s="15"/>
      <c r="U27" s="19"/>
      <c r="V27" s="19"/>
      <c r="W27" s="19"/>
      <c r="X27" s="19"/>
      <c r="Y27" s="17"/>
      <c r="Z27" s="17"/>
      <c r="AA27" s="19"/>
      <c r="AB27" s="19"/>
      <c r="AC27" s="19"/>
      <c r="AD27" s="17"/>
      <c r="AE27" s="17"/>
      <c r="AF27" s="19"/>
      <c r="AG27" s="19"/>
      <c r="AH27" s="17"/>
      <c r="AI27" s="15"/>
      <c r="AJ27" s="15"/>
      <c r="AK27" s="15"/>
      <c r="AL27" s="15">
        <v>1</v>
      </c>
      <c r="AM27" s="13">
        <f t="shared" si="0"/>
        <v>1</v>
      </c>
      <c r="AN27" s="13">
        <f t="shared" si="1"/>
        <v>20</v>
      </c>
      <c r="AP27" s="15"/>
    </row>
    <row r="28" spans="1:42" s="11" customFormat="1" ht="19.5" customHeight="1" x14ac:dyDescent="0.25">
      <c r="A28" s="16" t="s">
        <v>16</v>
      </c>
      <c r="B28" s="15" t="s">
        <v>16</v>
      </c>
      <c r="C28" s="15" t="s">
        <v>41</v>
      </c>
      <c r="D28" s="17"/>
      <c r="E28" s="17"/>
      <c r="F28" s="17"/>
      <c r="G28" s="15"/>
      <c r="H28" s="15"/>
      <c r="I28" s="15"/>
      <c r="J28" s="15"/>
      <c r="K28" s="19"/>
      <c r="L28" s="19"/>
      <c r="M28" s="19"/>
      <c r="N28" s="19"/>
      <c r="O28" s="19"/>
      <c r="P28" s="15"/>
      <c r="Q28" s="17"/>
      <c r="R28" s="17"/>
      <c r="S28" s="19"/>
      <c r="T28" s="15"/>
      <c r="U28" s="19"/>
      <c r="V28" s="19"/>
      <c r="W28" s="19"/>
      <c r="X28" s="19"/>
      <c r="Y28" s="17"/>
      <c r="Z28" s="17"/>
      <c r="AA28" s="19"/>
      <c r="AB28" s="19"/>
      <c r="AC28" s="19"/>
      <c r="AD28" s="17"/>
      <c r="AE28" s="17"/>
      <c r="AF28" s="19"/>
      <c r="AG28" s="19"/>
      <c r="AH28" s="17"/>
      <c r="AI28" s="15"/>
      <c r="AJ28" s="15"/>
      <c r="AK28" s="15"/>
      <c r="AL28" s="15">
        <v>2</v>
      </c>
      <c r="AM28" s="13">
        <f t="shared" si="0"/>
        <v>2</v>
      </c>
      <c r="AN28" s="13">
        <f t="shared" si="1"/>
        <v>40</v>
      </c>
      <c r="AP28" s="15"/>
    </row>
    <row r="29" spans="1:42" s="11" customFormat="1" ht="15.75" customHeight="1" x14ac:dyDescent="0.3">
      <c r="B29" s="25" t="s">
        <v>7</v>
      </c>
      <c r="C29" s="25" t="s">
        <v>7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M29" s="28" t="s">
        <v>42</v>
      </c>
      <c r="AN29" s="29">
        <f>SUM(AN3:AN28)</f>
        <v>964</v>
      </c>
    </row>
    <row r="30" spans="1:42" hidden="1" x14ac:dyDescent="0.35">
      <c r="D30" s="31"/>
      <c r="E30" s="32"/>
      <c r="F30" s="32"/>
      <c r="G30" s="32"/>
      <c r="H30" s="31"/>
      <c r="I30" s="31"/>
      <c r="J30" s="31"/>
      <c r="K30" s="31"/>
      <c r="L30" s="33"/>
      <c r="M30" s="33"/>
      <c r="N30" s="33"/>
      <c r="O30" s="33"/>
      <c r="P30" s="33"/>
      <c r="Q30" s="31"/>
      <c r="R30" s="32"/>
      <c r="S30" s="32"/>
      <c r="T30" s="33"/>
      <c r="U30" s="31"/>
      <c r="V30" s="33"/>
      <c r="W30" s="33"/>
      <c r="X30" s="33"/>
      <c r="Y30" s="33"/>
      <c r="Z30" s="32"/>
      <c r="AA30" s="32"/>
      <c r="AB30" s="33"/>
      <c r="AC30" s="33"/>
      <c r="AD30" s="33"/>
      <c r="AE30" s="32"/>
      <c r="AF30" s="32"/>
    </row>
    <row r="31" spans="1:42" hidden="1" x14ac:dyDescent="0.35">
      <c r="D31" s="15"/>
      <c r="E31" s="17"/>
      <c r="F31" s="17"/>
      <c r="G31" s="17"/>
      <c r="H31" s="15"/>
      <c r="I31" s="15"/>
      <c r="J31" s="15"/>
      <c r="K31" s="15"/>
      <c r="L31" s="19"/>
      <c r="M31" s="19"/>
      <c r="N31" s="19"/>
      <c r="O31" s="19"/>
      <c r="P31" s="19"/>
      <c r="Q31" s="15"/>
      <c r="R31" s="17"/>
      <c r="S31" s="17"/>
      <c r="T31" s="19"/>
      <c r="U31" s="15"/>
      <c r="V31" s="19"/>
      <c r="W31" s="19"/>
      <c r="X31" s="19"/>
      <c r="Y31" s="19"/>
      <c r="Z31" s="17"/>
      <c r="AA31" s="17"/>
      <c r="AB31" s="19"/>
      <c r="AC31" s="19"/>
      <c r="AD31" s="19"/>
      <c r="AE31" s="17"/>
      <c r="AF31" s="17"/>
    </row>
    <row r="32" spans="1:42" hidden="1" x14ac:dyDescent="0.35">
      <c r="D32" s="15"/>
      <c r="E32" s="17"/>
      <c r="F32" s="17"/>
      <c r="G32" s="17"/>
      <c r="H32" s="15"/>
      <c r="I32" s="15"/>
      <c r="J32" s="15"/>
      <c r="K32" s="15"/>
      <c r="L32" s="19"/>
      <c r="M32" s="19"/>
      <c r="N32" s="19"/>
      <c r="O32" s="19"/>
      <c r="P32" s="19"/>
      <c r="Q32" s="15"/>
      <c r="R32" s="17"/>
      <c r="S32" s="17"/>
      <c r="T32" s="19"/>
      <c r="U32" s="15"/>
      <c r="V32" s="19"/>
      <c r="W32" s="19"/>
      <c r="X32" s="19"/>
      <c r="Y32" s="19"/>
      <c r="Z32" s="17"/>
      <c r="AA32" s="17"/>
      <c r="AB32" s="19"/>
      <c r="AC32" s="19"/>
      <c r="AD32" s="19"/>
      <c r="AE32" s="17"/>
      <c r="AF32" s="17"/>
    </row>
    <row r="33" spans="4:32" hidden="1" x14ac:dyDescent="0.35">
      <c r="D33" s="15"/>
      <c r="E33" s="17"/>
      <c r="F33" s="17"/>
      <c r="G33" s="17"/>
      <c r="H33" s="15"/>
      <c r="I33" s="15"/>
      <c r="J33" s="15"/>
      <c r="K33" s="15"/>
      <c r="L33" s="19"/>
      <c r="M33" s="19"/>
      <c r="N33" s="19"/>
      <c r="O33" s="19"/>
      <c r="P33" s="19"/>
      <c r="Q33" s="15"/>
      <c r="R33" s="17"/>
      <c r="S33" s="17"/>
      <c r="T33" s="19"/>
      <c r="U33" s="15"/>
      <c r="V33" s="19"/>
      <c r="W33" s="19"/>
      <c r="X33" s="19"/>
      <c r="Y33" s="19"/>
      <c r="Z33" s="17"/>
      <c r="AA33" s="17"/>
      <c r="AB33" s="19"/>
      <c r="AC33" s="19"/>
      <c r="AD33" s="19"/>
      <c r="AE33" s="17"/>
      <c r="AF33" s="17"/>
    </row>
    <row r="34" spans="4:32" hidden="1" x14ac:dyDescent="0.35">
      <c r="D34" s="15"/>
      <c r="E34" s="17"/>
      <c r="F34" s="17"/>
      <c r="G34" s="17"/>
      <c r="H34" s="15"/>
      <c r="I34" s="15"/>
      <c r="J34" s="15"/>
      <c r="K34" s="15"/>
      <c r="L34" s="19"/>
      <c r="M34" s="19"/>
      <c r="N34" s="19"/>
      <c r="O34" s="19"/>
      <c r="P34" s="19"/>
      <c r="Q34" s="15"/>
      <c r="R34" s="17"/>
      <c r="S34" s="17"/>
      <c r="T34" s="19"/>
      <c r="U34" s="15"/>
      <c r="V34" s="19"/>
      <c r="W34" s="19"/>
      <c r="X34" s="19"/>
      <c r="Y34" s="19"/>
      <c r="Z34" s="17"/>
      <c r="AA34" s="17"/>
      <c r="AB34" s="19"/>
      <c r="AC34" s="19"/>
      <c r="AD34" s="19"/>
      <c r="AE34" s="17"/>
      <c r="AF34" s="17"/>
    </row>
    <row r="35" spans="4:32" hidden="1" x14ac:dyDescent="0.35">
      <c r="D35" s="15"/>
      <c r="E35" s="17"/>
      <c r="F35" s="17"/>
      <c r="G35" s="17"/>
      <c r="H35" s="15"/>
      <c r="I35" s="15"/>
      <c r="J35" s="15"/>
      <c r="K35" s="15"/>
      <c r="L35" s="19"/>
      <c r="M35" s="19"/>
      <c r="N35" s="19"/>
      <c r="O35" s="19"/>
      <c r="P35" s="19"/>
      <c r="Q35" s="15"/>
      <c r="R35" s="17"/>
      <c r="S35" s="17"/>
      <c r="T35" s="19"/>
      <c r="U35" s="15"/>
      <c r="V35" s="19"/>
      <c r="W35" s="19"/>
      <c r="X35" s="19"/>
      <c r="Y35" s="19"/>
      <c r="Z35" s="17"/>
      <c r="AA35" s="17"/>
      <c r="AB35" s="19"/>
      <c r="AC35" s="19"/>
      <c r="AD35" s="19"/>
      <c r="AE35" s="17"/>
      <c r="AF35" s="17"/>
    </row>
    <row r="36" spans="4:32" hidden="1" x14ac:dyDescent="0.35">
      <c r="D36" s="15"/>
      <c r="E36" s="17"/>
      <c r="F36" s="17"/>
      <c r="G36" s="17"/>
      <c r="H36" s="15"/>
      <c r="I36" s="15"/>
      <c r="J36" s="15"/>
      <c r="K36" s="15"/>
      <c r="L36" s="19"/>
      <c r="M36" s="19"/>
      <c r="N36" s="19"/>
      <c r="O36" s="19"/>
      <c r="P36" s="19"/>
      <c r="Q36" s="15"/>
      <c r="R36" s="17"/>
      <c r="S36" s="17"/>
      <c r="T36" s="19"/>
      <c r="U36" s="15"/>
      <c r="V36" s="19"/>
      <c r="W36" s="19"/>
      <c r="X36" s="19"/>
      <c r="Y36" s="19"/>
      <c r="Z36" s="17"/>
      <c r="AA36" s="17"/>
      <c r="AB36" s="19"/>
      <c r="AC36" s="19"/>
      <c r="AD36" s="19"/>
      <c r="AE36" s="17"/>
      <c r="AF36" s="17"/>
    </row>
    <row r="37" spans="4:32" hidden="1" x14ac:dyDescent="0.35">
      <c r="D37" s="15"/>
      <c r="E37" s="17"/>
      <c r="F37" s="17"/>
      <c r="G37" s="17"/>
      <c r="H37" s="15"/>
      <c r="I37" s="15"/>
      <c r="J37" s="15"/>
      <c r="K37" s="15"/>
      <c r="L37" s="19"/>
      <c r="M37" s="19"/>
      <c r="N37" s="19"/>
      <c r="O37" s="19"/>
      <c r="P37" s="19"/>
      <c r="Q37" s="15"/>
      <c r="R37" s="17"/>
      <c r="S37" s="17"/>
      <c r="T37" s="19"/>
      <c r="U37" s="15"/>
      <c r="V37" s="19"/>
      <c r="W37" s="19"/>
      <c r="X37" s="19"/>
      <c r="Y37" s="19"/>
      <c r="Z37" s="17"/>
      <c r="AA37" s="17"/>
      <c r="AB37" s="19"/>
      <c r="AC37" s="19"/>
      <c r="AD37" s="19"/>
      <c r="AE37" s="17"/>
      <c r="AF37" s="17"/>
    </row>
    <row r="38" spans="4:32" hidden="1" x14ac:dyDescent="0.35">
      <c r="D38" s="15"/>
      <c r="E38" s="17"/>
      <c r="F38" s="17"/>
      <c r="G38" s="17"/>
      <c r="H38" s="15"/>
      <c r="I38" s="15"/>
      <c r="J38" s="15"/>
      <c r="K38" s="15"/>
      <c r="L38" s="19"/>
      <c r="M38" s="19"/>
      <c r="N38" s="19"/>
      <c r="O38" s="19"/>
      <c r="P38" s="19"/>
      <c r="Q38" s="15"/>
      <c r="R38" s="17"/>
      <c r="S38" s="17"/>
      <c r="T38" s="19"/>
      <c r="U38" s="15"/>
      <c r="V38" s="19"/>
      <c r="W38" s="19"/>
      <c r="X38" s="19"/>
      <c r="Y38" s="19"/>
      <c r="Z38" s="17"/>
      <c r="AA38" s="17"/>
      <c r="AB38" s="19"/>
      <c r="AC38" s="19"/>
      <c r="AD38" s="19"/>
      <c r="AE38" s="17"/>
      <c r="AF38" s="17"/>
    </row>
    <row r="39" spans="4:32" hidden="1" x14ac:dyDescent="0.35">
      <c r="D39" s="15"/>
      <c r="E39" s="17"/>
      <c r="F39" s="17"/>
      <c r="G39" s="17"/>
      <c r="H39" s="15"/>
      <c r="I39" s="15"/>
      <c r="J39" s="15"/>
      <c r="K39" s="15"/>
      <c r="L39" s="19"/>
      <c r="M39" s="19"/>
      <c r="N39" s="19"/>
      <c r="O39" s="19"/>
      <c r="P39" s="19"/>
      <c r="Q39" s="15"/>
      <c r="R39" s="17"/>
      <c r="S39" s="17"/>
      <c r="T39" s="19"/>
      <c r="U39" s="15"/>
      <c r="V39" s="19"/>
      <c r="W39" s="19"/>
      <c r="X39" s="19"/>
      <c r="Y39" s="19"/>
      <c r="Z39" s="17"/>
      <c r="AA39" s="17"/>
      <c r="AB39" s="19"/>
      <c r="AC39" s="19"/>
      <c r="AD39" s="19"/>
      <c r="AE39" s="17"/>
      <c r="AF39" s="17"/>
    </row>
    <row r="40" spans="4:32" hidden="1" x14ac:dyDescent="0.35">
      <c r="D40" s="15"/>
      <c r="E40" s="17"/>
      <c r="F40" s="17"/>
      <c r="G40" s="17"/>
      <c r="H40" s="15"/>
      <c r="I40" s="15"/>
      <c r="J40" s="15"/>
      <c r="K40" s="15"/>
      <c r="L40" s="19"/>
      <c r="M40" s="19"/>
      <c r="N40" s="19"/>
      <c r="O40" s="19"/>
      <c r="P40" s="19"/>
      <c r="Q40" s="15"/>
      <c r="R40" s="17"/>
      <c r="S40" s="17"/>
      <c r="T40" s="19"/>
      <c r="U40" s="15"/>
      <c r="V40" s="19"/>
      <c r="W40" s="19"/>
      <c r="X40" s="19"/>
      <c r="Y40" s="19"/>
      <c r="Z40" s="17"/>
      <c r="AA40" s="17"/>
      <c r="AB40" s="19"/>
      <c r="AC40" s="19"/>
      <c r="AD40" s="19"/>
      <c r="AE40" s="17"/>
      <c r="AF40" s="17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 October 4,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0E54A8-D92A-44F1-9F5F-A93AC55C925D}">
          <x14:formula1>
            <xm:f>Jobs!$B:$B</xm:f>
          </x14:formula1>
          <xm:sqref>A3:B28</xm:sqref>
        </x14:dataValidation>
        <x14:dataValidation type="list" allowBlank="1" showInputMessage="1" showErrorMessage="1" xr:uid="{2D2880B3-A579-47B0-A798-887FBBB91610}">
          <x14:formula1>
            <xm:f>Material!$B:$B</xm:f>
          </x14:formula1>
          <xm:sqref>C3:C28</xm:sqref>
        </x14:dataValidation>
        <x14:dataValidation type="list" allowBlank="1" showInputMessage="1" showErrorMessage="1" xr:uid="{64163C83-7D31-4D83-888F-3CD4582F9CCC}">
          <x14:formula1>
            <xm:f>Phasecode!$B:$B</xm:f>
          </x14:formula1>
          <xm:sqref>AP3:AP28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1AD9E-9534-4970-9DF7-6387B821E00F}">
  <sheetPr>
    <tabColor theme="9" tint="-0.249977111117893"/>
  </sheetPr>
  <dimension ref="A1:AP42"/>
  <sheetViews>
    <sheetView zoomScale="110" zoomScaleNormal="110" zoomScaleSheetLayoutView="100" workbookViewId="0">
      <pane ySplit="1" topLeftCell="A11" activePane="bottomLeft" state="frozen"/>
      <selection activeCell="A3" sqref="A3"/>
      <selection pane="bottomLeft" activeCell="A3" sqref="A3"/>
    </sheetView>
  </sheetViews>
  <sheetFormatPr defaultColWidth="9.1796875" defaultRowHeight="15.5" x14ac:dyDescent="0.35"/>
  <cols>
    <col min="1" max="3" width="12.7265625" style="30" customWidth="1"/>
    <col min="4" max="38" width="3.54296875" style="30" customWidth="1"/>
    <col min="39" max="40" width="7.453125" style="30" customWidth="1"/>
    <col min="41" max="41" width="0.54296875" style="30" hidden="1" customWidth="1"/>
    <col min="42" max="16384" width="9.1796875" style="30"/>
  </cols>
  <sheetData>
    <row r="1" spans="1:42" s="11" customFormat="1" ht="15.75" customHeight="1" x14ac:dyDescent="0.3">
      <c r="A1" s="1" t="s">
        <v>0</v>
      </c>
      <c r="B1" s="1" t="s">
        <v>1</v>
      </c>
      <c r="C1" s="1" t="s">
        <v>2</v>
      </c>
      <c r="D1" s="2">
        <v>30</v>
      </c>
      <c r="E1" s="2">
        <v>33</v>
      </c>
      <c r="F1" s="2">
        <v>34</v>
      </c>
      <c r="G1" s="3">
        <v>35</v>
      </c>
      <c r="H1" s="3">
        <v>37</v>
      </c>
      <c r="I1" s="3">
        <v>38</v>
      </c>
      <c r="J1" s="3">
        <v>40</v>
      </c>
      <c r="K1" s="4">
        <v>41</v>
      </c>
      <c r="L1" s="4">
        <v>42</v>
      </c>
      <c r="M1" s="4">
        <v>45</v>
      </c>
      <c r="N1" s="4">
        <v>46</v>
      </c>
      <c r="O1" s="4">
        <v>47</v>
      </c>
      <c r="P1" s="3">
        <v>48</v>
      </c>
      <c r="Q1" s="2">
        <v>50</v>
      </c>
      <c r="R1" s="2">
        <v>54</v>
      </c>
      <c r="S1" s="5">
        <v>55</v>
      </c>
      <c r="T1" s="3">
        <v>56</v>
      </c>
      <c r="U1" s="4">
        <v>59</v>
      </c>
      <c r="V1" s="4">
        <v>60</v>
      </c>
      <c r="W1" s="4">
        <v>61</v>
      </c>
      <c r="X1" s="4">
        <v>62</v>
      </c>
      <c r="Y1" s="2">
        <v>63</v>
      </c>
      <c r="Z1" s="2">
        <v>64</v>
      </c>
      <c r="AA1" s="4">
        <v>65</v>
      </c>
      <c r="AB1" s="4">
        <v>68</v>
      </c>
      <c r="AC1" s="4">
        <v>69</v>
      </c>
      <c r="AD1" s="2">
        <v>70</v>
      </c>
      <c r="AE1" s="2">
        <v>71</v>
      </c>
      <c r="AF1" s="6">
        <v>72</v>
      </c>
      <c r="AG1" s="6">
        <v>73</v>
      </c>
      <c r="AH1" s="2">
        <v>75</v>
      </c>
      <c r="AI1" s="7">
        <v>510</v>
      </c>
      <c r="AJ1" s="7">
        <v>511</v>
      </c>
      <c r="AK1" s="8">
        <v>512</v>
      </c>
      <c r="AL1" s="8">
        <v>513</v>
      </c>
      <c r="AM1" s="9" t="s">
        <v>3</v>
      </c>
      <c r="AN1" s="10" t="s">
        <v>4</v>
      </c>
      <c r="AP1" s="1" t="s">
        <v>5</v>
      </c>
    </row>
    <row r="2" spans="1:42" s="11" customFormat="1" ht="12.75" customHeight="1" x14ac:dyDescent="0.25">
      <c r="A2" s="12"/>
      <c r="B2" s="12"/>
      <c r="C2" s="12"/>
      <c r="D2" s="13" t="s">
        <v>6</v>
      </c>
      <c r="E2" s="13" t="s">
        <v>6</v>
      </c>
      <c r="F2" s="13" t="s">
        <v>6</v>
      </c>
      <c r="G2" s="13" t="s">
        <v>7</v>
      </c>
      <c r="H2" s="13"/>
      <c r="I2" s="13" t="s">
        <v>7</v>
      </c>
      <c r="J2" s="13" t="s">
        <v>8</v>
      </c>
      <c r="K2" s="13" t="s">
        <v>9</v>
      </c>
      <c r="L2" s="13" t="s">
        <v>9</v>
      </c>
      <c r="M2" s="13" t="s">
        <v>9</v>
      </c>
      <c r="N2" s="13" t="s">
        <v>9</v>
      </c>
      <c r="O2" s="13" t="s">
        <v>9</v>
      </c>
      <c r="P2" s="13" t="s">
        <v>7</v>
      </c>
      <c r="Q2" s="13" t="s">
        <v>10</v>
      </c>
      <c r="R2" s="13" t="s">
        <v>6</v>
      </c>
      <c r="S2" s="13" t="s">
        <v>9</v>
      </c>
      <c r="T2" s="13" t="s">
        <v>7</v>
      </c>
      <c r="U2" s="13" t="s">
        <v>9</v>
      </c>
      <c r="V2" s="13" t="s">
        <v>9</v>
      </c>
      <c r="W2" s="13" t="s">
        <v>9</v>
      </c>
      <c r="X2" s="13" t="s">
        <v>9</v>
      </c>
      <c r="Y2" s="13" t="s">
        <v>6</v>
      </c>
      <c r="Z2" s="13" t="s">
        <v>6</v>
      </c>
      <c r="AA2" s="13" t="s">
        <v>9</v>
      </c>
      <c r="AB2" s="14" t="s">
        <v>9</v>
      </c>
      <c r="AC2" s="14" t="s">
        <v>9</v>
      </c>
      <c r="AD2" s="13" t="s">
        <v>6</v>
      </c>
      <c r="AE2" s="13" t="s">
        <v>6</v>
      </c>
      <c r="AF2" s="13" t="s">
        <v>9</v>
      </c>
      <c r="AG2" s="14" t="s">
        <v>9</v>
      </c>
      <c r="AH2" s="13" t="s">
        <v>6</v>
      </c>
      <c r="AI2" s="12"/>
      <c r="AJ2" s="12"/>
      <c r="AK2" s="12"/>
      <c r="AL2" s="12"/>
      <c r="AM2" s="15" t="s">
        <v>11</v>
      </c>
      <c r="AN2" s="15" t="s">
        <v>12</v>
      </c>
      <c r="AP2" s="15"/>
    </row>
    <row r="3" spans="1:42" s="11" customFormat="1" ht="19.5" customHeight="1" x14ac:dyDescent="0.25">
      <c r="A3" s="20" t="s">
        <v>39</v>
      </c>
      <c r="B3" s="15" t="s">
        <v>23</v>
      </c>
      <c r="C3" s="15" t="s">
        <v>43</v>
      </c>
      <c r="D3" s="17"/>
      <c r="E3" s="18"/>
      <c r="F3" s="18"/>
      <c r="G3" s="15"/>
      <c r="H3" s="15"/>
      <c r="I3" s="15"/>
      <c r="J3" s="15"/>
      <c r="K3" s="19"/>
      <c r="L3" s="19"/>
      <c r="M3" s="19"/>
      <c r="N3" s="19"/>
      <c r="O3" s="19"/>
      <c r="P3" s="15"/>
      <c r="Q3" s="17"/>
      <c r="R3" s="17"/>
      <c r="S3" s="19"/>
      <c r="T3" s="15"/>
      <c r="U3" s="19"/>
      <c r="V3" s="19"/>
      <c r="W3" s="19"/>
      <c r="X3" s="19"/>
      <c r="Y3" s="17"/>
      <c r="Z3" s="17"/>
      <c r="AA3" s="19"/>
      <c r="AB3" s="19"/>
      <c r="AC3" s="19"/>
      <c r="AD3" s="17"/>
      <c r="AE3" s="17"/>
      <c r="AF3" s="19"/>
      <c r="AG3" s="19"/>
      <c r="AH3" s="17"/>
      <c r="AI3" s="15"/>
      <c r="AJ3" s="15"/>
      <c r="AK3" s="15"/>
      <c r="AL3" s="15">
        <v>3</v>
      </c>
      <c r="AM3" s="13">
        <f>SUM(D3:AL3)</f>
        <v>3</v>
      </c>
      <c r="AN3" s="13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60</v>
      </c>
      <c r="AP3" s="15"/>
    </row>
    <row r="4" spans="1:42" s="11" customFormat="1" ht="19.5" customHeight="1" x14ac:dyDescent="0.25">
      <c r="A4" s="16" t="s">
        <v>16</v>
      </c>
      <c r="B4" s="15" t="s">
        <v>16</v>
      </c>
      <c r="C4" s="15" t="s">
        <v>44</v>
      </c>
      <c r="D4" s="17"/>
      <c r="E4" s="17"/>
      <c r="F4" s="17"/>
      <c r="G4" s="15"/>
      <c r="H4" s="15"/>
      <c r="I4" s="15"/>
      <c r="J4" s="15"/>
      <c r="K4" s="19"/>
      <c r="L4" s="19"/>
      <c r="M4" s="19"/>
      <c r="N4" s="19"/>
      <c r="O4" s="19"/>
      <c r="Q4" s="17"/>
      <c r="R4" s="17"/>
      <c r="S4" s="19"/>
      <c r="T4" s="15"/>
      <c r="U4" s="19"/>
      <c r="V4" s="19"/>
      <c r="W4" s="19"/>
      <c r="X4" s="19"/>
      <c r="Y4" s="17"/>
      <c r="Z4" s="17"/>
      <c r="AA4" s="19"/>
      <c r="AB4" s="19"/>
      <c r="AC4" s="19"/>
      <c r="AD4" s="17"/>
      <c r="AE4" s="17"/>
      <c r="AF4" s="19"/>
      <c r="AG4" s="19"/>
      <c r="AH4" s="17"/>
      <c r="AI4" s="15"/>
      <c r="AJ4" s="15"/>
      <c r="AK4" s="15"/>
      <c r="AL4" s="15">
        <v>2</v>
      </c>
      <c r="AM4" s="13">
        <f>SUM(D4:AL4)</f>
        <v>2</v>
      </c>
      <c r="AN4" s="13">
        <f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40</v>
      </c>
      <c r="AP4" s="15"/>
    </row>
    <row r="5" spans="1:42" s="11" customFormat="1" ht="19.5" customHeight="1" x14ac:dyDescent="0.25">
      <c r="A5" s="16"/>
      <c r="B5" s="15"/>
      <c r="C5" s="15"/>
      <c r="D5" s="17"/>
      <c r="E5" s="17"/>
      <c r="F5" s="17"/>
      <c r="G5" s="15"/>
      <c r="H5" s="15"/>
      <c r="I5" s="15"/>
      <c r="J5" s="15"/>
      <c r="K5" s="19"/>
      <c r="L5" s="19"/>
      <c r="M5" s="19"/>
      <c r="N5" s="19"/>
      <c r="O5" s="19"/>
      <c r="P5" s="15"/>
      <c r="Q5" s="17"/>
      <c r="R5" s="17"/>
      <c r="S5" s="19"/>
      <c r="T5" s="15"/>
      <c r="U5" s="19"/>
      <c r="V5" s="19"/>
      <c r="W5" s="19"/>
      <c r="X5" s="19"/>
      <c r="Y5" s="17"/>
      <c r="Z5" s="17"/>
      <c r="AA5" s="19"/>
      <c r="AB5" s="19"/>
      <c r="AC5" s="19"/>
      <c r="AD5" s="17"/>
      <c r="AE5" s="17"/>
      <c r="AF5" s="19"/>
      <c r="AG5" s="19"/>
      <c r="AH5" s="17"/>
      <c r="AI5" s="15"/>
      <c r="AJ5" s="15"/>
      <c r="AK5" s="15"/>
      <c r="AL5" s="15"/>
      <c r="AM5" s="13">
        <f>SUM(D5:AL5)</f>
        <v>0</v>
      </c>
      <c r="AN5" s="13">
        <f>(D5*25)+(E5*25)+(F5*25)+(G5*14)+(H5*14)+(I5*14)+(J5*8)+(K5*18)+(L5*18)+(M5*18)+(N5*18)+(O5*18)+(P5*14)+(Q5*25)+(R5*25)+(S5*18)+(T5*14)+(U5*18)+(V5*18)+(W5*18)+(X5*18)+(Y5*25)+(Z5*25)+(AA5*18)+(AB5*18)+(AC5*18)+(AD5*25)+(AE5*25)+(AF5*18)+(AG5*18)+(AH5*25)+(AI5*20)+(AJ5*20)+(AK5*20)+(AL5*20)</f>
        <v>0</v>
      </c>
      <c r="AP5" s="15"/>
    </row>
    <row r="6" spans="1:42" s="11" customFormat="1" ht="19.5" customHeight="1" x14ac:dyDescent="0.25">
      <c r="A6" s="20" t="s">
        <v>45</v>
      </c>
      <c r="B6" s="15" t="s">
        <v>14</v>
      </c>
      <c r="C6" s="15" t="s">
        <v>15</v>
      </c>
      <c r="D6" s="21"/>
      <c r="E6" s="17"/>
      <c r="F6" s="17"/>
      <c r="G6" s="15"/>
      <c r="H6" s="15"/>
      <c r="I6" s="15"/>
      <c r="J6" s="15"/>
      <c r="K6" s="19"/>
      <c r="L6" s="19"/>
      <c r="M6" s="19"/>
      <c r="N6" s="19"/>
      <c r="O6" s="19"/>
      <c r="P6" s="15"/>
      <c r="Q6" s="17"/>
      <c r="R6" s="17"/>
      <c r="S6" s="19"/>
      <c r="T6" s="15">
        <v>2</v>
      </c>
      <c r="U6" s="19"/>
      <c r="V6" s="19"/>
      <c r="W6" s="19"/>
      <c r="X6" s="19"/>
      <c r="Y6" s="17"/>
      <c r="Z6" s="17"/>
      <c r="AA6" s="19"/>
      <c r="AB6" s="19"/>
      <c r="AC6" s="19"/>
      <c r="AD6" s="17"/>
      <c r="AE6" s="22"/>
      <c r="AF6" s="19"/>
      <c r="AG6" s="19"/>
      <c r="AH6" s="22"/>
      <c r="AI6" s="15"/>
      <c r="AJ6" s="15"/>
      <c r="AK6" s="15"/>
      <c r="AL6" s="15"/>
      <c r="AM6" s="13">
        <f>SUM(D6:AL6)</f>
        <v>2</v>
      </c>
      <c r="AN6" s="13">
        <f>(D6*25)+(E6*25)+(F6*25)+(G6*14)+(H6*14)+(I6*14)+(J6*8)+(K6*18)+(L6*18)+(M6*18)+(N6*18)+(O6*18)+(P6*14)+(Q6*25)+(R6*25)+(S6*18)+(T6*14)+(U6*18)+(V6*18)+(W6*18)+(X6*18)+(Y6*25)+(Z6*25)+(AA6*18)+(AB6*18)+(AC6*18)+(AD6*25)+(AE6*25)+(AF6*18)+(AG6*18)+(AH6*25)+(AI6*20)+(AJ6*20)+(AK6*20)+(AL6*20)</f>
        <v>28</v>
      </c>
      <c r="AP6" s="15">
        <v>21091</v>
      </c>
    </row>
    <row r="7" spans="1:42" s="11" customFormat="1" ht="19.5" customHeight="1" x14ac:dyDescent="0.25">
      <c r="A7" s="15" t="s">
        <v>16</v>
      </c>
      <c r="B7" s="15" t="s">
        <v>16</v>
      </c>
      <c r="C7" s="13" t="s">
        <v>46</v>
      </c>
      <c r="D7" s="17"/>
      <c r="E7" s="17"/>
      <c r="F7" s="17"/>
      <c r="G7" s="15"/>
      <c r="H7" s="15"/>
      <c r="I7" s="15"/>
      <c r="J7" s="15"/>
      <c r="K7" s="19"/>
      <c r="L7" s="19"/>
      <c r="M7" s="19"/>
      <c r="N7" s="19"/>
      <c r="O7" s="19"/>
      <c r="P7" s="15"/>
      <c r="Q7" s="17"/>
      <c r="R7" s="17"/>
      <c r="S7" s="19"/>
      <c r="T7" s="15">
        <v>2</v>
      </c>
      <c r="U7" s="19"/>
      <c r="V7" s="19"/>
      <c r="W7" s="19"/>
      <c r="X7" s="19"/>
      <c r="Y7" s="17"/>
      <c r="Z7" s="17"/>
      <c r="AA7" s="19"/>
      <c r="AB7" s="19"/>
      <c r="AC7" s="19"/>
      <c r="AD7" s="17"/>
      <c r="AE7" s="17"/>
      <c r="AF7" s="19"/>
      <c r="AG7" s="19"/>
      <c r="AH7" s="17"/>
      <c r="AI7" s="15"/>
      <c r="AJ7" s="15"/>
      <c r="AK7" s="8">
        <v>516</v>
      </c>
      <c r="AL7" s="15"/>
      <c r="AM7" s="13">
        <v>2</v>
      </c>
      <c r="AN7" s="13">
        <v>28</v>
      </c>
      <c r="AP7" s="15"/>
    </row>
    <row r="8" spans="1:42" s="11" customFormat="1" ht="19.5" customHeight="1" x14ac:dyDescent="0.25">
      <c r="A8" s="15" t="s">
        <v>16</v>
      </c>
      <c r="B8" s="15" t="s">
        <v>23</v>
      </c>
      <c r="C8" s="15" t="s">
        <v>16</v>
      </c>
      <c r="D8" s="17"/>
      <c r="E8" s="17"/>
      <c r="F8" s="17"/>
      <c r="G8" s="15"/>
      <c r="H8" s="15"/>
      <c r="I8" s="15"/>
      <c r="J8" s="15"/>
      <c r="K8" s="19"/>
      <c r="L8" s="19"/>
      <c r="M8" s="19"/>
      <c r="N8" s="19"/>
      <c r="O8" s="19"/>
      <c r="P8" s="15"/>
      <c r="Q8" s="17"/>
      <c r="R8" s="17"/>
      <c r="S8" s="19"/>
      <c r="T8" s="15"/>
      <c r="U8" s="19"/>
      <c r="V8" s="19"/>
      <c r="W8" s="19"/>
      <c r="X8" s="19"/>
      <c r="Y8" s="17"/>
      <c r="Z8" s="17"/>
      <c r="AA8" s="19"/>
      <c r="AB8" s="19"/>
      <c r="AC8" s="19"/>
      <c r="AD8" s="17"/>
      <c r="AE8" s="17"/>
      <c r="AF8" s="19"/>
      <c r="AG8" s="19"/>
      <c r="AH8" s="17"/>
      <c r="AI8" s="15"/>
      <c r="AJ8" s="15"/>
      <c r="AK8" s="34">
        <v>1</v>
      </c>
      <c r="AL8" s="15"/>
      <c r="AM8" s="13">
        <f t="shared" ref="AM8:AM28" si="0">SUM(D8:AL8)</f>
        <v>1</v>
      </c>
      <c r="AN8" s="13">
        <f t="shared" ref="AN8:AN28" si="1">(D8*25)+(E8*25)+(F8*25)+(G8*14)+(H8*14)+(I8*14)+(J8*8)+(K8*18)+(L8*18)+(M8*18)+(N8*18)+(O8*18)+(P8*14)+(Q8*25)+(R8*25)+(S8*18)+(T8*14)+(U8*18)+(V8*18)+(W8*18)+(X8*18)+(Y8*25)+(Z8*25)+(AA8*18)+(AB8*18)+(AC8*18)+(AD8*25)+(AE8*25)+(AF8*18)+(AG8*18)+(AH8*25)+(AI8*20)+(AJ8*20)+(AK8*20)+(AL8*20)</f>
        <v>20</v>
      </c>
      <c r="AP8" s="15"/>
    </row>
    <row r="9" spans="1:42" s="11" customFormat="1" ht="19.5" customHeight="1" x14ac:dyDescent="0.25">
      <c r="A9" s="15" t="s">
        <v>16</v>
      </c>
      <c r="B9" s="15" t="s">
        <v>16</v>
      </c>
      <c r="C9" s="15" t="s">
        <v>47</v>
      </c>
      <c r="D9" s="17"/>
      <c r="E9" s="17"/>
      <c r="F9" s="17"/>
      <c r="G9" s="15"/>
      <c r="H9" s="15"/>
      <c r="I9" s="15"/>
      <c r="J9" s="15"/>
      <c r="K9" s="19"/>
      <c r="L9" s="19"/>
      <c r="M9" s="19"/>
      <c r="N9" s="19"/>
      <c r="O9" s="19"/>
      <c r="P9" s="15"/>
      <c r="Q9" s="17"/>
      <c r="R9" s="17"/>
      <c r="S9" s="19"/>
      <c r="T9" s="15"/>
      <c r="U9" s="19"/>
      <c r="V9" s="19"/>
      <c r="W9" s="19"/>
      <c r="X9" s="19"/>
      <c r="Y9" s="17"/>
      <c r="Z9" s="17"/>
      <c r="AA9" s="19"/>
      <c r="AB9" s="19"/>
      <c r="AC9" s="19"/>
      <c r="AD9" s="17"/>
      <c r="AE9" s="17"/>
      <c r="AF9" s="19"/>
      <c r="AG9" s="19"/>
      <c r="AH9" s="17"/>
      <c r="AI9" s="15"/>
      <c r="AJ9" s="15"/>
      <c r="AK9" s="34">
        <v>1</v>
      </c>
      <c r="AL9" s="15"/>
      <c r="AM9" s="13">
        <f t="shared" si="0"/>
        <v>1</v>
      </c>
      <c r="AN9" s="13">
        <f t="shared" si="1"/>
        <v>20</v>
      </c>
      <c r="AP9" s="15"/>
    </row>
    <row r="10" spans="1:42" s="11" customFormat="1" ht="19.5" customHeight="1" x14ac:dyDescent="0.25">
      <c r="A10" s="15" t="s">
        <v>16</v>
      </c>
      <c r="B10" s="15" t="s">
        <v>16</v>
      </c>
      <c r="C10" s="15" t="s">
        <v>48</v>
      </c>
      <c r="D10" s="17"/>
      <c r="E10" s="17"/>
      <c r="F10" s="17"/>
      <c r="G10" s="15"/>
      <c r="H10" s="15"/>
      <c r="I10" s="15"/>
      <c r="J10" s="15"/>
      <c r="K10" s="19"/>
      <c r="L10" s="19"/>
      <c r="M10" s="19"/>
      <c r="N10" s="19"/>
      <c r="O10" s="19"/>
      <c r="P10" s="15"/>
      <c r="Q10" s="17"/>
      <c r="R10" s="17"/>
      <c r="S10" s="19"/>
      <c r="T10" s="15"/>
      <c r="U10" s="19"/>
      <c r="V10" s="19"/>
      <c r="W10" s="19"/>
      <c r="X10" s="19"/>
      <c r="Y10" s="17"/>
      <c r="Z10" s="17"/>
      <c r="AA10" s="19"/>
      <c r="AB10" s="19"/>
      <c r="AC10" s="19"/>
      <c r="AD10" s="17"/>
      <c r="AE10" s="17"/>
      <c r="AF10" s="19"/>
      <c r="AG10" s="19"/>
      <c r="AH10" s="17"/>
      <c r="AI10" s="15"/>
      <c r="AJ10" s="15"/>
      <c r="AK10" s="34">
        <v>2</v>
      </c>
      <c r="AL10" s="15"/>
      <c r="AM10" s="13">
        <f t="shared" si="0"/>
        <v>2</v>
      </c>
      <c r="AN10" s="13">
        <f t="shared" si="1"/>
        <v>40</v>
      </c>
      <c r="AP10" s="15"/>
    </row>
    <row r="11" spans="1:42" s="11" customFormat="1" ht="19.5" customHeight="1" x14ac:dyDescent="0.25">
      <c r="A11" s="15" t="s">
        <v>16</v>
      </c>
      <c r="B11" s="15" t="s">
        <v>16</v>
      </c>
      <c r="C11" s="15" t="s">
        <v>43</v>
      </c>
      <c r="D11" s="17"/>
      <c r="E11" s="17"/>
      <c r="F11" s="17"/>
      <c r="G11" s="15"/>
      <c r="H11" s="15"/>
      <c r="I11" s="15"/>
      <c r="J11" s="15"/>
      <c r="K11" s="19"/>
      <c r="L11" s="19"/>
      <c r="M11" s="19"/>
      <c r="N11" s="19"/>
      <c r="O11" s="19"/>
      <c r="P11" s="15"/>
      <c r="Q11" s="17"/>
      <c r="R11" s="17"/>
      <c r="S11" s="19"/>
      <c r="T11" s="15"/>
      <c r="U11" s="19"/>
      <c r="V11" s="19"/>
      <c r="W11" s="19"/>
      <c r="X11" s="19"/>
      <c r="Y11" s="17"/>
      <c r="Z11" s="17"/>
      <c r="AA11" s="19"/>
      <c r="AB11" s="19"/>
      <c r="AC11" s="19"/>
      <c r="AD11" s="17"/>
      <c r="AE11" s="17"/>
      <c r="AF11" s="19"/>
      <c r="AG11" s="19"/>
      <c r="AH11" s="17"/>
      <c r="AI11" s="15"/>
      <c r="AJ11" s="15"/>
      <c r="AK11" s="34">
        <v>1</v>
      </c>
      <c r="AL11" s="15"/>
      <c r="AM11" s="13">
        <f t="shared" si="0"/>
        <v>1</v>
      </c>
      <c r="AN11" s="13">
        <f t="shared" si="1"/>
        <v>20</v>
      </c>
      <c r="AP11" s="15"/>
    </row>
    <row r="12" spans="1:42" s="11" customFormat="1" ht="19.5" customHeight="1" x14ac:dyDescent="0.25">
      <c r="A12" s="15" t="s">
        <v>16</v>
      </c>
      <c r="B12" s="15" t="s">
        <v>17</v>
      </c>
      <c r="C12" s="15" t="s">
        <v>24</v>
      </c>
      <c r="D12" s="17"/>
      <c r="E12" s="17"/>
      <c r="F12" s="17"/>
      <c r="G12" s="15"/>
      <c r="H12" s="15"/>
      <c r="I12" s="15"/>
      <c r="J12" s="15"/>
      <c r="K12" s="19"/>
      <c r="L12" s="19"/>
      <c r="M12" s="19"/>
      <c r="N12" s="19"/>
      <c r="O12" s="19"/>
      <c r="P12" s="15"/>
      <c r="Q12" s="17"/>
      <c r="R12" s="17"/>
      <c r="S12" s="19"/>
      <c r="T12" s="15">
        <v>2</v>
      </c>
      <c r="U12" s="19"/>
      <c r="V12" s="19"/>
      <c r="W12" s="19"/>
      <c r="X12" s="19"/>
      <c r="Y12" s="17"/>
      <c r="Z12" s="17"/>
      <c r="AA12" s="19"/>
      <c r="AB12" s="19"/>
      <c r="AC12" s="19"/>
      <c r="AD12" s="17"/>
      <c r="AE12" s="17"/>
      <c r="AF12" s="19"/>
      <c r="AG12" s="19"/>
      <c r="AH12" s="17"/>
      <c r="AI12" s="15"/>
      <c r="AJ12" s="15"/>
      <c r="AK12" s="15"/>
      <c r="AL12" s="15"/>
      <c r="AM12" s="13">
        <f t="shared" si="0"/>
        <v>2</v>
      </c>
      <c r="AN12" s="13">
        <f t="shared" si="1"/>
        <v>28</v>
      </c>
      <c r="AP12" s="15"/>
    </row>
    <row r="13" spans="1:42" s="11" customFormat="1" ht="19.5" customHeight="1" x14ac:dyDescent="0.25">
      <c r="A13" s="16"/>
      <c r="B13" s="15"/>
      <c r="C13" s="15"/>
      <c r="D13" s="17"/>
      <c r="E13" s="17"/>
      <c r="F13" s="17"/>
      <c r="G13" s="15"/>
      <c r="H13" s="15"/>
      <c r="I13" s="15"/>
      <c r="J13" s="15"/>
      <c r="K13" s="19"/>
      <c r="L13" s="19"/>
      <c r="M13" s="19"/>
      <c r="N13" s="19"/>
      <c r="O13" s="19"/>
      <c r="P13" s="15"/>
      <c r="Q13" s="17"/>
      <c r="R13" s="17"/>
      <c r="S13" s="19"/>
      <c r="T13" s="15"/>
      <c r="U13" s="19"/>
      <c r="V13" s="19"/>
      <c r="W13" s="19"/>
      <c r="X13" s="19"/>
      <c r="Y13" s="17"/>
      <c r="Z13" s="17"/>
      <c r="AA13" s="19"/>
      <c r="AB13" s="19"/>
      <c r="AC13" s="19"/>
      <c r="AD13" s="17"/>
      <c r="AE13" s="17"/>
      <c r="AF13" s="19"/>
      <c r="AG13" s="19"/>
      <c r="AH13" s="17"/>
      <c r="AI13" s="15"/>
      <c r="AJ13" s="15"/>
      <c r="AK13" s="15"/>
      <c r="AL13" s="15"/>
      <c r="AM13" s="13">
        <f t="shared" si="0"/>
        <v>0</v>
      </c>
      <c r="AN13" s="13">
        <f t="shared" si="1"/>
        <v>0</v>
      </c>
      <c r="AP13" s="15"/>
    </row>
    <row r="14" spans="1:42" s="11" customFormat="1" ht="19.5" customHeight="1" x14ac:dyDescent="0.25">
      <c r="A14" s="20" t="s">
        <v>49</v>
      </c>
      <c r="B14" s="15" t="s">
        <v>36</v>
      </c>
      <c r="C14" s="13" t="s">
        <v>25</v>
      </c>
      <c r="D14" s="17"/>
      <c r="E14" s="17"/>
      <c r="F14" s="17"/>
      <c r="G14" s="15"/>
      <c r="H14" s="15"/>
      <c r="I14" s="15"/>
      <c r="J14" s="15"/>
      <c r="K14" s="19"/>
      <c r="L14" s="19"/>
      <c r="M14" s="19">
        <v>1</v>
      </c>
      <c r="N14" s="19"/>
      <c r="O14" s="19"/>
      <c r="P14" s="15"/>
      <c r="Q14" s="17">
        <v>5</v>
      </c>
      <c r="R14" s="17"/>
      <c r="S14" s="19"/>
      <c r="T14" s="15"/>
      <c r="U14" s="19"/>
      <c r="V14" s="19"/>
      <c r="W14" s="19"/>
      <c r="X14" s="19"/>
      <c r="Y14" s="17"/>
      <c r="Z14" s="17"/>
      <c r="AA14" s="19"/>
      <c r="AB14" s="19"/>
      <c r="AC14" s="19"/>
      <c r="AD14" s="17"/>
      <c r="AE14" s="17"/>
      <c r="AF14" s="19"/>
      <c r="AG14" s="19"/>
      <c r="AH14" s="17"/>
      <c r="AI14" s="15"/>
      <c r="AJ14" s="15"/>
      <c r="AK14" s="15"/>
      <c r="AL14" s="15"/>
      <c r="AM14" s="13">
        <f t="shared" si="0"/>
        <v>6</v>
      </c>
      <c r="AN14" s="13">
        <f t="shared" si="1"/>
        <v>143</v>
      </c>
      <c r="AP14" s="15">
        <v>20820</v>
      </c>
    </row>
    <row r="15" spans="1:42" s="11" customFormat="1" ht="19.5" customHeight="1" x14ac:dyDescent="0.25">
      <c r="A15" s="16" t="s">
        <v>16</v>
      </c>
      <c r="B15" s="15" t="s">
        <v>23</v>
      </c>
      <c r="C15" s="15" t="s">
        <v>16</v>
      </c>
      <c r="D15" s="17"/>
      <c r="E15" s="17"/>
      <c r="F15" s="17"/>
      <c r="G15" s="15"/>
      <c r="H15" s="15"/>
      <c r="I15" s="15"/>
      <c r="J15" s="15"/>
      <c r="K15" s="19"/>
      <c r="L15" s="19"/>
      <c r="M15" s="19">
        <v>4</v>
      </c>
      <c r="N15" s="19"/>
      <c r="O15" s="19"/>
      <c r="P15" s="15"/>
      <c r="Q15" s="17"/>
      <c r="R15" s="17"/>
      <c r="S15" s="19"/>
      <c r="T15" s="15"/>
      <c r="U15" s="19"/>
      <c r="V15" s="19"/>
      <c r="W15" s="19"/>
      <c r="X15" s="19"/>
      <c r="Y15" s="17"/>
      <c r="Z15" s="17"/>
      <c r="AA15" s="19"/>
      <c r="AB15" s="19"/>
      <c r="AC15" s="19"/>
      <c r="AD15" s="17"/>
      <c r="AE15" s="17"/>
      <c r="AF15" s="19"/>
      <c r="AG15" s="19"/>
      <c r="AH15" s="17"/>
      <c r="AI15" s="15"/>
      <c r="AJ15" s="15"/>
      <c r="AK15" s="15"/>
      <c r="AL15" s="15"/>
      <c r="AM15" s="13">
        <f t="shared" si="0"/>
        <v>4</v>
      </c>
      <c r="AN15" s="13">
        <f t="shared" si="1"/>
        <v>72</v>
      </c>
      <c r="AP15" s="15"/>
    </row>
    <row r="16" spans="1:42" s="11" customFormat="1" ht="19.5" customHeight="1" x14ac:dyDescent="0.25">
      <c r="A16" s="16" t="s">
        <v>16</v>
      </c>
      <c r="B16" s="15" t="s">
        <v>16</v>
      </c>
      <c r="C16" s="15" t="s">
        <v>24</v>
      </c>
      <c r="D16" s="17"/>
      <c r="E16" s="17"/>
      <c r="F16" s="17"/>
      <c r="G16" s="15"/>
      <c r="H16" s="15"/>
      <c r="I16" s="15"/>
      <c r="J16" s="15"/>
      <c r="K16" s="19"/>
      <c r="L16" s="19"/>
      <c r="M16" s="19">
        <v>4</v>
      </c>
      <c r="N16" s="19"/>
      <c r="O16" s="19"/>
      <c r="P16" s="25"/>
      <c r="Q16" s="17"/>
      <c r="R16" s="17"/>
      <c r="S16" s="19"/>
      <c r="T16" s="15"/>
      <c r="U16" s="19"/>
      <c r="V16" s="19"/>
      <c r="W16" s="19"/>
      <c r="X16" s="19"/>
      <c r="Y16" s="17"/>
      <c r="Z16" s="17"/>
      <c r="AA16" s="19"/>
      <c r="AB16" s="19"/>
      <c r="AC16" s="19"/>
      <c r="AD16" s="17"/>
      <c r="AE16" s="17"/>
      <c r="AF16" s="19"/>
      <c r="AG16" s="19"/>
      <c r="AH16" s="17"/>
      <c r="AI16" s="15"/>
      <c r="AJ16" s="15"/>
      <c r="AK16" s="15"/>
      <c r="AL16" s="15"/>
      <c r="AM16" s="13">
        <f t="shared" si="0"/>
        <v>4</v>
      </c>
      <c r="AN16" s="13">
        <f t="shared" si="1"/>
        <v>72</v>
      </c>
      <c r="AP16" s="15"/>
    </row>
    <row r="17" spans="1:42" s="11" customFormat="1" ht="19.5" customHeight="1" x14ac:dyDescent="0.25">
      <c r="A17" s="16"/>
      <c r="B17" s="15"/>
      <c r="C17" s="15"/>
      <c r="D17" s="17"/>
      <c r="E17" s="17"/>
      <c r="F17" s="17"/>
      <c r="G17" s="15"/>
      <c r="H17" s="15"/>
      <c r="I17" s="15"/>
      <c r="J17" s="15"/>
      <c r="K17" s="19"/>
      <c r="L17" s="19"/>
      <c r="M17" s="19"/>
      <c r="N17" s="19"/>
      <c r="O17" s="19"/>
      <c r="P17" s="15"/>
      <c r="Q17" s="17"/>
      <c r="R17" s="17"/>
      <c r="S17" s="19"/>
      <c r="T17" s="15"/>
      <c r="U17" s="19"/>
      <c r="V17" s="19"/>
      <c r="W17" s="19"/>
      <c r="X17" s="19"/>
      <c r="Y17" s="17"/>
      <c r="Z17" s="17"/>
      <c r="AA17" s="19"/>
      <c r="AB17" s="19"/>
      <c r="AC17" s="19"/>
      <c r="AD17" s="17"/>
      <c r="AE17" s="17"/>
      <c r="AF17" s="19"/>
      <c r="AG17" s="19"/>
      <c r="AH17" s="17"/>
      <c r="AI17" s="15"/>
      <c r="AJ17" s="15"/>
      <c r="AK17" s="15"/>
      <c r="AL17" s="15"/>
      <c r="AM17" s="13">
        <f t="shared" si="0"/>
        <v>0</v>
      </c>
      <c r="AN17" s="13">
        <f t="shared" si="1"/>
        <v>0</v>
      </c>
      <c r="AP17" s="15"/>
    </row>
    <row r="18" spans="1:42" s="11" customFormat="1" ht="19.5" customHeight="1" x14ac:dyDescent="0.25">
      <c r="A18" s="20" t="s">
        <v>50</v>
      </c>
      <c r="B18" s="15" t="s">
        <v>14</v>
      </c>
      <c r="C18" s="15" t="s">
        <v>15</v>
      </c>
      <c r="D18" s="21"/>
      <c r="E18" s="17"/>
      <c r="F18" s="17"/>
      <c r="G18" s="15"/>
      <c r="H18" s="15"/>
      <c r="I18" s="15"/>
      <c r="J18" s="15"/>
      <c r="K18" s="19"/>
      <c r="L18" s="19"/>
      <c r="M18" s="19"/>
      <c r="N18" s="19"/>
      <c r="O18" s="19"/>
      <c r="P18" s="15"/>
      <c r="Q18" s="17"/>
      <c r="R18" s="17"/>
      <c r="S18" s="19"/>
      <c r="T18" s="15"/>
      <c r="U18" s="19"/>
      <c r="V18" s="19">
        <v>3</v>
      </c>
      <c r="W18" s="19"/>
      <c r="X18" s="19"/>
      <c r="Y18" s="17"/>
      <c r="Z18" s="17"/>
      <c r="AA18" s="19"/>
      <c r="AB18" s="19"/>
      <c r="AC18" s="19"/>
      <c r="AD18" s="17"/>
      <c r="AE18" s="22"/>
      <c r="AF18" s="19"/>
      <c r="AG18" s="19"/>
      <c r="AH18" s="22"/>
      <c r="AI18" s="15"/>
      <c r="AJ18" s="15"/>
      <c r="AK18" s="15"/>
      <c r="AL18" s="15"/>
      <c r="AM18" s="13">
        <f t="shared" si="0"/>
        <v>3</v>
      </c>
      <c r="AN18" s="13">
        <f t="shared" si="1"/>
        <v>54</v>
      </c>
      <c r="AP18" s="15">
        <v>20310</v>
      </c>
    </row>
    <row r="19" spans="1:42" s="11" customFormat="1" ht="19.5" customHeight="1" x14ac:dyDescent="0.25">
      <c r="A19" s="16" t="s">
        <v>16</v>
      </c>
      <c r="B19" s="15" t="s">
        <v>17</v>
      </c>
      <c r="C19" s="15" t="s">
        <v>51</v>
      </c>
      <c r="D19" s="17"/>
      <c r="E19" s="17"/>
      <c r="F19" s="17"/>
      <c r="G19" s="15"/>
      <c r="H19" s="15"/>
      <c r="I19" s="15"/>
      <c r="J19" s="15"/>
      <c r="K19" s="19"/>
      <c r="L19" s="19"/>
      <c r="M19" s="19"/>
      <c r="N19" s="19"/>
      <c r="O19" s="19">
        <v>9</v>
      </c>
      <c r="P19" s="15"/>
      <c r="Q19" s="17"/>
      <c r="R19" s="17"/>
      <c r="S19" s="19"/>
      <c r="T19" s="15"/>
      <c r="U19" s="19"/>
      <c r="V19" s="19">
        <v>15</v>
      </c>
      <c r="W19" s="19"/>
      <c r="X19" s="19"/>
      <c r="Y19" s="17"/>
      <c r="Z19" s="17"/>
      <c r="AA19" s="19"/>
      <c r="AB19" s="19"/>
      <c r="AC19" s="19"/>
      <c r="AD19" s="17"/>
      <c r="AE19" s="17"/>
      <c r="AF19" s="19"/>
      <c r="AG19" s="19"/>
      <c r="AH19" s="17"/>
      <c r="AI19" s="15"/>
      <c r="AJ19" s="15"/>
      <c r="AK19" s="15"/>
      <c r="AL19" s="15"/>
      <c r="AM19" s="13">
        <f t="shared" si="0"/>
        <v>24</v>
      </c>
      <c r="AN19" s="13">
        <f t="shared" si="1"/>
        <v>432</v>
      </c>
      <c r="AP19" s="15"/>
    </row>
    <row r="20" spans="1:42" s="11" customFormat="1" ht="19.5" customHeight="1" x14ac:dyDescent="0.25">
      <c r="A20" s="16"/>
      <c r="B20" s="15"/>
      <c r="C20" s="15"/>
      <c r="D20" s="17"/>
      <c r="E20" s="17"/>
      <c r="F20" s="17"/>
      <c r="G20" s="15"/>
      <c r="H20" s="15"/>
      <c r="I20" s="15"/>
      <c r="J20" s="15"/>
      <c r="K20" s="19"/>
      <c r="L20" s="19"/>
      <c r="M20" s="19"/>
      <c r="N20" s="19"/>
      <c r="O20" s="19"/>
      <c r="P20" s="15"/>
      <c r="Q20" s="17"/>
      <c r="R20" s="17"/>
      <c r="S20" s="19"/>
      <c r="T20" s="15"/>
      <c r="U20" s="19"/>
      <c r="V20" s="19"/>
      <c r="W20" s="19"/>
      <c r="X20" s="19"/>
      <c r="Y20" s="17"/>
      <c r="Z20" s="17"/>
      <c r="AA20" s="19"/>
      <c r="AB20" s="19"/>
      <c r="AC20" s="19"/>
      <c r="AD20" s="17"/>
      <c r="AE20" s="17"/>
      <c r="AF20" s="19"/>
      <c r="AG20" s="19"/>
      <c r="AH20" s="17"/>
      <c r="AI20" s="15"/>
      <c r="AJ20" s="15"/>
      <c r="AK20" s="15"/>
      <c r="AL20" s="15"/>
      <c r="AM20" s="13">
        <f t="shared" si="0"/>
        <v>0</v>
      </c>
      <c r="AN20" s="13">
        <f t="shared" si="1"/>
        <v>0</v>
      </c>
      <c r="AP20" s="15"/>
    </row>
    <row r="21" spans="1:42" s="11" customFormat="1" ht="19.5" customHeight="1" x14ac:dyDescent="0.25">
      <c r="A21" s="20" t="s">
        <v>52</v>
      </c>
      <c r="B21" s="15" t="s">
        <v>53</v>
      </c>
      <c r="C21" s="13" t="s">
        <v>54</v>
      </c>
      <c r="D21" s="17"/>
      <c r="E21" s="17"/>
      <c r="F21" s="17"/>
      <c r="G21" s="15"/>
      <c r="H21" s="15"/>
      <c r="I21" s="15"/>
      <c r="J21" s="15"/>
      <c r="K21" s="19"/>
      <c r="L21" s="19"/>
      <c r="M21" s="19"/>
      <c r="N21" s="19"/>
      <c r="O21" s="19"/>
      <c r="P21" s="15"/>
      <c r="Q21" s="17"/>
      <c r="R21" s="17"/>
      <c r="S21" s="19"/>
      <c r="T21" s="15"/>
      <c r="U21" s="19"/>
      <c r="V21" s="19"/>
      <c r="W21" s="19"/>
      <c r="X21" s="19">
        <v>2</v>
      </c>
      <c r="Y21" s="17"/>
      <c r="Z21" s="17"/>
      <c r="AA21" s="19"/>
      <c r="AB21" s="19"/>
      <c r="AC21" s="19"/>
      <c r="AD21" s="17"/>
      <c r="AE21" s="17"/>
      <c r="AF21" s="19"/>
      <c r="AG21" s="19"/>
      <c r="AH21" s="17"/>
      <c r="AI21" s="15"/>
      <c r="AJ21" s="15"/>
      <c r="AK21" s="15"/>
      <c r="AL21" s="15"/>
      <c r="AM21" s="13">
        <f t="shared" si="0"/>
        <v>2</v>
      </c>
      <c r="AN21" s="13">
        <f t="shared" si="1"/>
        <v>36</v>
      </c>
      <c r="AP21" s="15">
        <v>21092</v>
      </c>
    </row>
    <row r="22" spans="1:42" s="11" customFormat="1" ht="19.5" customHeight="1" x14ac:dyDescent="0.25">
      <c r="A22" s="16" t="s">
        <v>16</v>
      </c>
      <c r="B22" s="15" t="s">
        <v>23</v>
      </c>
      <c r="C22" s="15" t="s">
        <v>55</v>
      </c>
      <c r="D22" s="17"/>
      <c r="E22" s="17"/>
      <c r="F22" s="17"/>
      <c r="G22" s="15"/>
      <c r="H22" s="15"/>
      <c r="I22" s="15"/>
      <c r="J22" s="15"/>
      <c r="K22" s="19"/>
      <c r="L22" s="19"/>
      <c r="M22" s="19"/>
      <c r="N22" s="19"/>
      <c r="O22" s="19"/>
      <c r="P22" s="15"/>
      <c r="Q22" s="17"/>
      <c r="R22" s="17"/>
      <c r="S22" s="19"/>
      <c r="T22" s="15"/>
      <c r="U22" s="19"/>
      <c r="V22" s="19"/>
      <c r="W22" s="19"/>
      <c r="X22" s="19">
        <v>1</v>
      </c>
      <c r="Y22" s="17"/>
      <c r="Z22" s="17"/>
      <c r="AA22" s="19"/>
      <c r="AB22" s="19"/>
      <c r="AC22" s="19"/>
      <c r="AD22" s="17"/>
      <c r="AE22" s="17"/>
      <c r="AF22" s="19"/>
      <c r="AG22" s="19"/>
      <c r="AH22" s="17"/>
      <c r="AI22" s="15"/>
      <c r="AJ22" s="15"/>
      <c r="AK22" s="15"/>
      <c r="AL22" s="15"/>
      <c r="AM22" s="13">
        <f t="shared" si="0"/>
        <v>1</v>
      </c>
      <c r="AN22" s="13">
        <f t="shared" si="1"/>
        <v>18</v>
      </c>
      <c r="AP22" s="15"/>
    </row>
    <row r="23" spans="1:42" s="11" customFormat="1" ht="19.5" customHeight="1" x14ac:dyDescent="0.25">
      <c r="A23" s="16" t="s">
        <v>16</v>
      </c>
      <c r="B23" s="20" t="s">
        <v>56</v>
      </c>
      <c r="C23" s="15" t="s">
        <v>43</v>
      </c>
      <c r="D23" s="17"/>
      <c r="E23" s="17"/>
      <c r="F23" s="17"/>
      <c r="G23" s="15"/>
      <c r="H23" s="15"/>
      <c r="I23" s="15"/>
      <c r="J23" s="15"/>
      <c r="K23" s="19"/>
      <c r="L23" s="19"/>
      <c r="M23" s="19"/>
      <c r="N23" s="19"/>
      <c r="O23" s="19"/>
      <c r="P23" s="15"/>
      <c r="Q23" s="17"/>
      <c r="R23" s="17"/>
      <c r="S23" s="19"/>
      <c r="T23" s="15"/>
      <c r="U23" s="19"/>
      <c r="V23" s="19"/>
      <c r="W23" s="19"/>
      <c r="X23" s="19">
        <v>1</v>
      </c>
      <c r="Y23" s="17"/>
      <c r="Z23" s="17"/>
      <c r="AA23" s="19"/>
      <c r="AB23" s="19"/>
      <c r="AC23" s="19"/>
      <c r="AD23" s="17"/>
      <c r="AE23" s="17"/>
      <c r="AF23" s="19"/>
      <c r="AG23" s="19"/>
      <c r="AH23" s="17"/>
      <c r="AI23" s="15"/>
      <c r="AJ23" s="15"/>
      <c r="AK23" s="15"/>
      <c r="AL23" s="15"/>
      <c r="AM23" s="13">
        <f t="shared" si="0"/>
        <v>1</v>
      </c>
      <c r="AN23" s="13">
        <f t="shared" si="1"/>
        <v>18</v>
      </c>
      <c r="AP23" s="15"/>
    </row>
    <row r="24" spans="1:42" s="11" customFormat="1" ht="19.5" customHeight="1" x14ac:dyDescent="0.25">
      <c r="A24" s="16"/>
      <c r="B24" s="15"/>
      <c r="C24" s="15"/>
      <c r="D24" s="17"/>
      <c r="E24" s="17"/>
      <c r="F24" s="17"/>
      <c r="G24" s="15"/>
      <c r="H24" s="15"/>
      <c r="I24" s="15"/>
      <c r="J24" s="15"/>
      <c r="K24" s="19"/>
      <c r="L24" s="19"/>
      <c r="M24" s="19"/>
      <c r="N24" s="19"/>
      <c r="O24" s="19"/>
      <c r="P24" s="15"/>
      <c r="Q24" s="17"/>
      <c r="R24" s="17"/>
      <c r="S24" s="19"/>
      <c r="T24" s="15"/>
      <c r="U24" s="19"/>
      <c r="V24" s="19"/>
      <c r="W24" s="19"/>
      <c r="X24" s="19"/>
      <c r="Y24" s="17"/>
      <c r="Z24" s="17"/>
      <c r="AA24" s="19"/>
      <c r="AB24" s="19"/>
      <c r="AC24" s="19"/>
      <c r="AD24" s="17"/>
      <c r="AE24" s="17"/>
      <c r="AF24" s="19"/>
      <c r="AG24" s="19"/>
      <c r="AH24" s="17"/>
      <c r="AI24" s="15"/>
      <c r="AJ24" s="15"/>
      <c r="AK24" s="15"/>
      <c r="AL24" s="15"/>
      <c r="AM24" s="13">
        <f t="shared" si="0"/>
        <v>0</v>
      </c>
      <c r="AN24" s="13">
        <f t="shared" si="1"/>
        <v>0</v>
      </c>
      <c r="AP24" s="15"/>
    </row>
    <row r="25" spans="1:42" s="11" customFormat="1" ht="19.5" customHeight="1" x14ac:dyDescent="0.25">
      <c r="A25" s="20" t="s">
        <v>57</v>
      </c>
      <c r="B25" s="15" t="s">
        <v>36</v>
      </c>
      <c r="C25" s="15" t="s">
        <v>58</v>
      </c>
      <c r="D25" s="17"/>
      <c r="E25" s="17">
        <v>3</v>
      </c>
      <c r="F25" s="17">
        <v>3</v>
      </c>
      <c r="G25" s="15"/>
      <c r="H25" s="15"/>
      <c r="I25" s="15"/>
      <c r="J25" s="15"/>
      <c r="K25" s="19"/>
      <c r="L25" s="19"/>
      <c r="M25" s="19"/>
      <c r="N25" s="19"/>
      <c r="O25" s="19"/>
      <c r="P25" s="15"/>
      <c r="Q25" s="17"/>
      <c r="R25" s="17"/>
      <c r="S25" s="19"/>
      <c r="T25" s="15"/>
      <c r="U25" s="19"/>
      <c r="V25" s="19"/>
      <c r="W25" s="19"/>
      <c r="X25" s="19"/>
      <c r="Y25" s="17"/>
      <c r="Z25" s="17">
        <v>4</v>
      </c>
      <c r="AA25" s="19"/>
      <c r="AB25" s="19"/>
      <c r="AC25" s="19"/>
      <c r="AD25" s="17"/>
      <c r="AE25" s="17">
        <v>4</v>
      </c>
      <c r="AF25" s="19"/>
      <c r="AG25" s="19"/>
      <c r="AH25" s="17"/>
      <c r="AI25" s="15"/>
      <c r="AJ25" s="15"/>
      <c r="AK25" s="15"/>
      <c r="AL25" s="15"/>
      <c r="AM25" s="13">
        <f t="shared" si="0"/>
        <v>14</v>
      </c>
      <c r="AN25" s="13">
        <f t="shared" si="1"/>
        <v>350</v>
      </c>
      <c r="AP25" s="15">
        <v>20820</v>
      </c>
    </row>
    <row r="26" spans="1:42" s="11" customFormat="1" ht="19.5" customHeight="1" x14ac:dyDescent="0.25">
      <c r="A26" s="16" t="s">
        <v>57</v>
      </c>
      <c r="B26" s="15" t="s">
        <v>38</v>
      </c>
      <c r="C26" s="15" t="s">
        <v>25</v>
      </c>
      <c r="D26" s="17"/>
      <c r="E26" s="17">
        <v>2</v>
      </c>
      <c r="F26" s="17">
        <v>1</v>
      </c>
      <c r="G26" s="15"/>
      <c r="H26" s="15"/>
      <c r="I26" s="15"/>
      <c r="J26" s="15"/>
      <c r="K26" s="19"/>
      <c r="L26" s="19"/>
      <c r="M26" s="19"/>
      <c r="N26" s="19"/>
      <c r="O26" s="19"/>
      <c r="P26" s="15"/>
      <c r="Q26" s="17"/>
      <c r="R26" s="17"/>
      <c r="S26" s="19"/>
      <c r="T26" s="15"/>
      <c r="U26" s="19"/>
      <c r="V26" s="19"/>
      <c r="W26" s="19"/>
      <c r="X26" s="19"/>
      <c r="Y26" s="17"/>
      <c r="Z26" s="17">
        <v>1</v>
      </c>
      <c r="AA26" s="19"/>
      <c r="AB26" s="19"/>
      <c r="AC26" s="19"/>
      <c r="AD26" s="17"/>
      <c r="AE26" s="17">
        <v>1</v>
      </c>
      <c r="AF26" s="19"/>
      <c r="AG26" s="19"/>
      <c r="AH26" s="17"/>
      <c r="AI26" s="15"/>
      <c r="AJ26" s="15"/>
      <c r="AK26" s="15"/>
      <c r="AL26" s="15"/>
      <c r="AM26" s="13">
        <f t="shared" si="0"/>
        <v>5</v>
      </c>
      <c r="AN26" s="13">
        <f t="shared" si="1"/>
        <v>125</v>
      </c>
      <c r="AP26" s="15">
        <v>20820</v>
      </c>
    </row>
    <row r="27" spans="1:42" s="11" customFormat="1" ht="19.5" customHeight="1" x14ac:dyDescent="0.25">
      <c r="A27" s="16" t="s">
        <v>16</v>
      </c>
      <c r="B27" s="15" t="s">
        <v>59</v>
      </c>
      <c r="C27" s="15" t="s">
        <v>32</v>
      </c>
      <c r="D27" s="17"/>
      <c r="E27" s="17">
        <v>1</v>
      </c>
      <c r="F27" s="17">
        <v>1</v>
      </c>
      <c r="G27" s="15"/>
      <c r="H27" s="15"/>
      <c r="I27" s="15"/>
      <c r="J27" s="15"/>
      <c r="K27" s="19"/>
      <c r="L27" s="19"/>
      <c r="M27" s="19"/>
      <c r="N27" s="19"/>
      <c r="O27" s="19"/>
      <c r="P27" s="15"/>
      <c r="Q27" s="17"/>
      <c r="R27" s="17"/>
      <c r="S27" s="19"/>
      <c r="T27" s="15"/>
      <c r="U27" s="19"/>
      <c r="V27" s="19"/>
      <c r="W27" s="19"/>
      <c r="X27" s="19"/>
      <c r="Y27" s="17"/>
      <c r="Z27" s="17"/>
      <c r="AA27" s="19"/>
      <c r="AB27" s="19"/>
      <c r="AC27" s="19"/>
      <c r="AD27" s="17"/>
      <c r="AE27" s="17"/>
      <c r="AF27" s="19"/>
      <c r="AG27" s="19"/>
      <c r="AH27" s="17"/>
      <c r="AI27" s="15"/>
      <c r="AJ27" s="15"/>
      <c r="AK27" s="15"/>
      <c r="AL27" s="15"/>
      <c r="AM27" s="13">
        <f t="shared" si="0"/>
        <v>2</v>
      </c>
      <c r="AN27" s="13">
        <f t="shared" si="1"/>
        <v>50</v>
      </c>
      <c r="AP27" s="15"/>
    </row>
    <row r="28" spans="1:42" s="11" customFormat="1" ht="19.5" customHeight="1" x14ac:dyDescent="0.25">
      <c r="A28" s="16"/>
      <c r="B28" s="15"/>
      <c r="C28" s="15"/>
      <c r="D28" s="17"/>
      <c r="E28" s="17"/>
      <c r="F28" s="17"/>
      <c r="G28" s="15"/>
      <c r="H28" s="15"/>
      <c r="I28" s="15"/>
      <c r="J28" s="15"/>
      <c r="K28" s="19"/>
      <c r="L28" s="19"/>
      <c r="M28" s="19"/>
      <c r="N28" s="19"/>
      <c r="O28" s="19"/>
      <c r="P28" s="15"/>
      <c r="Q28" s="17"/>
      <c r="R28" s="17"/>
      <c r="S28" s="19"/>
      <c r="T28" s="15"/>
      <c r="U28" s="19"/>
      <c r="V28" s="19"/>
      <c r="W28" s="19"/>
      <c r="X28" s="19"/>
      <c r="Y28" s="17"/>
      <c r="Z28" s="17"/>
      <c r="AA28" s="19"/>
      <c r="AB28" s="19"/>
      <c r="AC28" s="19"/>
      <c r="AD28" s="17"/>
      <c r="AE28" s="17"/>
      <c r="AF28" s="19"/>
      <c r="AG28" s="19"/>
      <c r="AH28" s="17"/>
      <c r="AI28" s="15"/>
      <c r="AJ28" s="15"/>
      <c r="AK28" s="15"/>
      <c r="AL28" s="15"/>
      <c r="AM28" s="13">
        <f t="shared" si="0"/>
        <v>0</v>
      </c>
      <c r="AN28" s="13">
        <f t="shared" si="1"/>
        <v>0</v>
      </c>
      <c r="AP28" s="15"/>
    </row>
    <row r="29" spans="1:42" s="11" customFormat="1" ht="15.75" customHeight="1" x14ac:dyDescent="0.3">
      <c r="B29" s="25" t="s">
        <v>7</v>
      </c>
      <c r="C29" s="25" t="s">
        <v>7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M29" s="28" t="s">
        <v>42</v>
      </c>
      <c r="AN29" s="29">
        <f>SUM(AN3:AN28)</f>
        <v>1654</v>
      </c>
    </row>
    <row r="30" spans="1:42" hidden="1" x14ac:dyDescent="0.35">
      <c r="D30" s="31"/>
      <c r="E30" s="32"/>
      <c r="F30" s="32"/>
      <c r="G30" s="32"/>
      <c r="H30" s="31"/>
      <c r="I30" s="31"/>
      <c r="J30" s="31"/>
      <c r="K30" s="31"/>
      <c r="L30" s="33"/>
      <c r="M30" s="33"/>
      <c r="N30" s="33"/>
      <c r="O30" s="33"/>
      <c r="P30" s="33"/>
      <c r="Q30" s="31"/>
      <c r="R30" s="32"/>
      <c r="S30" s="32"/>
      <c r="T30" s="33"/>
      <c r="U30" s="31"/>
      <c r="V30" s="33"/>
      <c r="W30" s="33"/>
      <c r="X30" s="33"/>
      <c r="Y30" s="33"/>
      <c r="Z30" s="32"/>
      <c r="AA30" s="32"/>
      <c r="AB30" s="33"/>
      <c r="AC30" s="33"/>
      <c r="AD30" s="33"/>
      <c r="AE30" s="32"/>
      <c r="AF30" s="32"/>
    </row>
    <row r="31" spans="1:42" hidden="1" x14ac:dyDescent="0.35">
      <c r="D31" s="15"/>
      <c r="E31" s="17"/>
      <c r="F31" s="17"/>
      <c r="G31" s="17"/>
      <c r="H31" s="15"/>
      <c r="I31" s="15"/>
      <c r="J31" s="15"/>
      <c r="K31" s="15"/>
      <c r="L31" s="19"/>
      <c r="M31" s="19"/>
      <c r="N31" s="19"/>
      <c r="O31" s="19"/>
      <c r="P31" s="19"/>
      <c r="Q31" s="15"/>
      <c r="R31" s="17"/>
      <c r="S31" s="17"/>
      <c r="T31" s="19"/>
      <c r="U31" s="15"/>
      <c r="V31" s="19"/>
      <c r="W31" s="19"/>
      <c r="X31" s="19"/>
      <c r="Y31" s="19"/>
      <c r="Z31" s="17"/>
      <c r="AA31" s="17"/>
      <c r="AB31" s="19"/>
      <c r="AC31" s="19"/>
      <c r="AD31" s="19"/>
      <c r="AE31" s="17"/>
      <c r="AF31" s="17"/>
    </row>
    <row r="32" spans="1:42" hidden="1" x14ac:dyDescent="0.35">
      <c r="D32" s="15"/>
      <c r="E32" s="17"/>
      <c r="F32" s="17"/>
      <c r="G32" s="17"/>
      <c r="H32" s="15"/>
      <c r="I32" s="15"/>
      <c r="J32" s="15"/>
      <c r="K32" s="15"/>
      <c r="L32" s="19"/>
      <c r="M32" s="19"/>
      <c r="N32" s="19"/>
      <c r="O32" s="19"/>
      <c r="P32" s="19"/>
      <c r="Q32" s="15"/>
      <c r="R32" s="17"/>
      <c r="S32" s="17"/>
      <c r="T32" s="19"/>
      <c r="U32" s="15"/>
      <c r="V32" s="19"/>
      <c r="W32" s="19"/>
      <c r="X32" s="19"/>
      <c r="Y32" s="19"/>
      <c r="Z32" s="17"/>
      <c r="AA32" s="17"/>
      <c r="AB32" s="19"/>
      <c r="AC32" s="19"/>
      <c r="AD32" s="19"/>
      <c r="AE32" s="17"/>
      <c r="AF32" s="17"/>
    </row>
    <row r="33" spans="4:32" hidden="1" x14ac:dyDescent="0.35">
      <c r="D33" s="15"/>
      <c r="E33" s="17"/>
      <c r="F33" s="17"/>
      <c r="G33" s="17"/>
      <c r="H33" s="15"/>
      <c r="I33" s="15"/>
      <c r="J33" s="15"/>
      <c r="K33" s="15"/>
      <c r="L33" s="19"/>
      <c r="M33" s="19"/>
      <c r="N33" s="19"/>
      <c r="O33" s="19"/>
      <c r="P33" s="19"/>
      <c r="Q33" s="15"/>
      <c r="R33" s="17"/>
      <c r="S33" s="17"/>
      <c r="T33" s="19"/>
      <c r="U33" s="15"/>
      <c r="V33" s="19"/>
      <c r="W33" s="19"/>
      <c r="X33" s="19"/>
      <c r="Y33" s="19"/>
      <c r="Z33" s="17"/>
      <c r="AA33" s="17"/>
      <c r="AB33" s="19"/>
      <c r="AC33" s="19"/>
      <c r="AD33" s="19"/>
      <c r="AE33" s="17"/>
      <c r="AF33" s="17"/>
    </row>
    <row r="34" spans="4:32" hidden="1" x14ac:dyDescent="0.35">
      <c r="D34" s="15"/>
      <c r="E34" s="17"/>
      <c r="F34" s="17"/>
      <c r="G34" s="17"/>
      <c r="H34" s="15"/>
      <c r="I34" s="15"/>
      <c r="J34" s="15"/>
      <c r="K34" s="15"/>
      <c r="L34" s="19"/>
      <c r="M34" s="19"/>
      <c r="N34" s="19"/>
      <c r="O34" s="19"/>
      <c r="P34" s="19"/>
      <c r="Q34" s="15"/>
      <c r="R34" s="17"/>
      <c r="S34" s="17"/>
      <c r="T34" s="19"/>
      <c r="U34" s="15"/>
      <c r="V34" s="19"/>
      <c r="W34" s="19"/>
      <c r="X34" s="19"/>
      <c r="Y34" s="19"/>
      <c r="Z34" s="17"/>
      <c r="AA34" s="17"/>
      <c r="AB34" s="19"/>
      <c r="AC34" s="19"/>
      <c r="AD34" s="19"/>
      <c r="AE34" s="17"/>
      <c r="AF34" s="17"/>
    </row>
    <row r="35" spans="4:32" hidden="1" x14ac:dyDescent="0.35">
      <c r="D35" s="15"/>
      <c r="E35" s="17"/>
      <c r="F35" s="17"/>
      <c r="G35" s="17"/>
      <c r="H35" s="15"/>
      <c r="I35" s="15"/>
      <c r="J35" s="15"/>
      <c r="K35" s="15"/>
      <c r="L35" s="19"/>
      <c r="M35" s="19"/>
      <c r="N35" s="19"/>
      <c r="O35" s="19"/>
      <c r="P35" s="19"/>
      <c r="Q35" s="15"/>
      <c r="R35" s="17"/>
      <c r="S35" s="17"/>
      <c r="T35" s="19"/>
      <c r="U35" s="15"/>
      <c r="V35" s="19"/>
      <c r="W35" s="19"/>
      <c r="X35" s="19"/>
      <c r="Y35" s="19"/>
      <c r="Z35" s="17"/>
      <c r="AA35" s="17"/>
      <c r="AB35" s="19"/>
      <c r="AC35" s="19"/>
      <c r="AD35" s="19"/>
      <c r="AE35" s="17"/>
      <c r="AF35" s="17"/>
    </row>
    <row r="36" spans="4:32" hidden="1" x14ac:dyDescent="0.35">
      <c r="D36" s="15"/>
      <c r="E36" s="17"/>
      <c r="F36" s="17"/>
      <c r="G36" s="17"/>
      <c r="H36" s="15"/>
      <c r="I36" s="15"/>
      <c r="J36" s="15"/>
      <c r="K36" s="15"/>
      <c r="L36" s="19"/>
      <c r="M36" s="19"/>
      <c r="N36" s="19"/>
      <c r="O36" s="19"/>
      <c r="P36" s="19"/>
      <c r="Q36" s="15"/>
      <c r="R36" s="17"/>
      <c r="S36" s="17"/>
      <c r="T36" s="19"/>
      <c r="U36" s="15"/>
      <c r="V36" s="19"/>
      <c r="W36" s="19"/>
      <c r="X36" s="19"/>
      <c r="Y36" s="19"/>
      <c r="Z36" s="17"/>
      <c r="AA36" s="17"/>
      <c r="AB36" s="19"/>
      <c r="AC36" s="19"/>
      <c r="AD36" s="19"/>
      <c r="AE36" s="17"/>
      <c r="AF36" s="17"/>
    </row>
    <row r="37" spans="4:32" hidden="1" x14ac:dyDescent="0.35">
      <c r="D37" s="15"/>
      <c r="E37" s="17"/>
      <c r="F37" s="17"/>
      <c r="G37" s="17"/>
      <c r="H37" s="15"/>
      <c r="I37" s="15"/>
      <c r="J37" s="15"/>
      <c r="K37" s="15"/>
      <c r="L37" s="19"/>
      <c r="M37" s="19"/>
      <c r="N37" s="19"/>
      <c r="O37" s="19"/>
      <c r="P37" s="19"/>
      <c r="Q37" s="15"/>
      <c r="R37" s="17"/>
      <c r="S37" s="17"/>
      <c r="T37" s="19"/>
      <c r="U37" s="15"/>
      <c r="V37" s="19"/>
      <c r="W37" s="19"/>
      <c r="X37" s="19"/>
      <c r="Y37" s="19"/>
      <c r="Z37" s="17"/>
      <c r="AA37" s="17"/>
      <c r="AB37" s="19"/>
      <c r="AC37" s="19"/>
      <c r="AD37" s="19"/>
      <c r="AE37" s="17"/>
      <c r="AF37" s="17"/>
    </row>
    <row r="38" spans="4:32" hidden="1" x14ac:dyDescent="0.35">
      <c r="D38" s="15"/>
      <c r="E38" s="17"/>
      <c r="F38" s="17"/>
      <c r="G38" s="17"/>
      <c r="H38" s="15"/>
      <c r="I38" s="15"/>
      <c r="J38" s="15"/>
      <c r="K38" s="15"/>
      <c r="L38" s="19"/>
      <c r="M38" s="19"/>
      <c r="N38" s="19"/>
      <c r="O38" s="19"/>
      <c r="P38" s="19"/>
      <c r="Q38" s="15"/>
      <c r="R38" s="17"/>
      <c r="S38" s="17"/>
      <c r="T38" s="19"/>
      <c r="U38" s="15"/>
      <c r="V38" s="19"/>
      <c r="W38" s="19"/>
      <c r="X38" s="19"/>
      <c r="Y38" s="19"/>
      <c r="Z38" s="17"/>
      <c r="AA38" s="17"/>
      <c r="AB38" s="19"/>
      <c r="AC38" s="19"/>
      <c r="AD38" s="19"/>
      <c r="AE38" s="17"/>
      <c r="AF38" s="17"/>
    </row>
    <row r="39" spans="4:32" hidden="1" x14ac:dyDescent="0.35">
      <c r="D39" s="15"/>
      <c r="E39" s="17"/>
      <c r="F39" s="17"/>
      <c r="G39" s="17"/>
      <c r="H39" s="15"/>
      <c r="I39" s="15"/>
      <c r="J39" s="15"/>
      <c r="K39" s="15"/>
      <c r="L39" s="19"/>
      <c r="M39" s="19"/>
      <c r="N39" s="19"/>
      <c r="O39" s="19"/>
      <c r="P39" s="19"/>
      <c r="Q39" s="15"/>
      <c r="R39" s="17"/>
      <c r="S39" s="17"/>
      <c r="T39" s="19"/>
      <c r="U39" s="15"/>
      <c r="V39" s="19"/>
      <c r="W39" s="19"/>
      <c r="X39" s="19"/>
      <c r="Y39" s="19"/>
      <c r="Z39" s="17"/>
      <c r="AA39" s="17"/>
      <c r="AB39" s="19"/>
      <c r="AC39" s="19"/>
      <c r="AD39" s="19"/>
      <c r="AE39" s="17"/>
      <c r="AF39" s="17"/>
    </row>
    <row r="40" spans="4:32" hidden="1" x14ac:dyDescent="0.35">
      <c r="D40" s="15"/>
      <c r="E40" s="17"/>
      <c r="F40" s="17"/>
      <c r="G40" s="17"/>
      <c r="H40" s="15"/>
      <c r="I40" s="15"/>
      <c r="J40" s="15"/>
      <c r="K40" s="15"/>
      <c r="L40" s="19"/>
      <c r="M40" s="19"/>
      <c r="N40" s="19"/>
      <c r="O40" s="19"/>
      <c r="P40" s="19"/>
      <c r="Q40" s="15"/>
      <c r="R40" s="17"/>
      <c r="S40" s="17"/>
      <c r="T40" s="19"/>
      <c r="U40" s="15"/>
      <c r="V40" s="19"/>
      <c r="W40" s="19"/>
      <c r="X40" s="19"/>
      <c r="Y40" s="19"/>
      <c r="Z40" s="17"/>
      <c r="AA40" s="17"/>
      <c r="AB40" s="19"/>
      <c r="AC40" s="19"/>
      <c r="AD40" s="19"/>
      <c r="AE40" s="17"/>
      <c r="AF40" s="17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 October 4,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18D1A2E-8951-48B8-93DB-E5E14275E4D8}">
          <x14:formula1>
            <xm:f>Phasecode!$B:$B</xm:f>
          </x14:formula1>
          <xm:sqref>AP3:AP28</xm:sqref>
        </x14:dataValidation>
        <x14:dataValidation type="list" allowBlank="1" showInputMessage="1" showErrorMessage="1" xr:uid="{DC7319F6-ED7A-4150-9CA0-871AA80143B4}">
          <x14:formula1>
            <xm:f>Material!$B:$B</xm:f>
          </x14:formula1>
          <xm:sqref>C3:C28</xm:sqref>
        </x14:dataValidation>
        <x14:dataValidation type="list" allowBlank="1" showInputMessage="1" showErrorMessage="1" xr:uid="{8083D9CE-A86F-4F20-BC0A-23A8AED0806C}">
          <x14:formula1>
            <xm:f>Jobs!$B:$B</xm:f>
          </x14:formula1>
          <xm:sqref>A3:B28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9E177-D9DA-4702-BE23-9C3C3266A707}">
  <sheetPr>
    <tabColor theme="9" tint="-0.249977111117893"/>
  </sheetPr>
  <dimension ref="A1:AP42"/>
  <sheetViews>
    <sheetView zoomScale="110" zoomScaleNormal="110" zoomScaleSheetLayoutView="100" workbookViewId="0">
      <pane ySplit="1" topLeftCell="A2" activePane="bottomLeft" state="frozen"/>
      <selection activeCell="A3" sqref="A3"/>
      <selection pane="bottomLeft" activeCell="A3" sqref="A3"/>
    </sheetView>
  </sheetViews>
  <sheetFormatPr defaultColWidth="9.1796875" defaultRowHeight="15.5" x14ac:dyDescent="0.35"/>
  <cols>
    <col min="1" max="3" width="12.7265625" style="30" customWidth="1"/>
    <col min="4" max="38" width="3.54296875" style="30" customWidth="1"/>
    <col min="39" max="40" width="7.453125" style="30" customWidth="1"/>
    <col min="41" max="41" width="0.54296875" style="30" hidden="1" customWidth="1"/>
    <col min="42" max="16384" width="9.1796875" style="30"/>
  </cols>
  <sheetData>
    <row r="1" spans="1:42" s="11" customFormat="1" ht="15.75" customHeight="1" x14ac:dyDescent="0.3">
      <c r="A1" s="1" t="s">
        <v>0</v>
      </c>
      <c r="B1" s="1" t="s">
        <v>1</v>
      </c>
      <c r="C1" s="1" t="s">
        <v>2</v>
      </c>
      <c r="D1" s="2">
        <v>30</v>
      </c>
      <c r="E1" s="2">
        <v>33</v>
      </c>
      <c r="F1" s="2">
        <v>34</v>
      </c>
      <c r="G1" s="3">
        <v>35</v>
      </c>
      <c r="H1" s="3">
        <v>37</v>
      </c>
      <c r="I1" s="3">
        <v>38</v>
      </c>
      <c r="J1" s="3">
        <v>40</v>
      </c>
      <c r="K1" s="4">
        <v>41</v>
      </c>
      <c r="L1" s="4">
        <v>42</v>
      </c>
      <c r="M1" s="4">
        <v>45</v>
      </c>
      <c r="N1" s="4">
        <v>46</v>
      </c>
      <c r="O1" s="4">
        <v>47</v>
      </c>
      <c r="P1" s="3">
        <v>48</v>
      </c>
      <c r="Q1" s="2">
        <v>50</v>
      </c>
      <c r="R1" s="2">
        <v>54</v>
      </c>
      <c r="S1" s="5">
        <v>55</v>
      </c>
      <c r="T1" s="3">
        <v>56</v>
      </c>
      <c r="U1" s="4">
        <v>59</v>
      </c>
      <c r="V1" s="4">
        <v>60</v>
      </c>
      <c r="W1" s="4">
        <v>61</v>
      </c>
      <c r="X1" s="4">
        <v>62</v>
      </c>
      <c r="Y1" s="2">
        <v>63</v>
      </c>
      <c r="Z1" s="2">
        <v>64</v>
      </c>
      <c r="AA1" s="4">
        <v>65</v>
      </c>
      <c r="AB1" s="4">
        <v>68</v>
      </c>
      <c r="AC1" s="4">
        <v>69</v>
      </c>
      <c r="AD1" s="2">
        <v>70</v>
      </c>
      <c r="AE1" s="2">
        <v>71</v>
      </c>
      <c r="AF1" s="6">
        <v>72</v>
      </c>
      <c r="AG1" s="6">
        <v>73</v>
      </c>
      <c r="AH1" s="2">
        <v>75</v>
      </c>
      <c r="AI1" s="7">
        <v>510</v>
      </c>
      <c r="AJ1" s="7">
        <v>511</v>
      </c>
      <c r="AK1" s="8">
        <v>512</v>
      </c>
      <c r="AL1" s="8">
        <v>513</v>
      </c>
      <c r="AM1" s="9" t="s">
        <v>3</v>
      </c>
      <c r="AN1" s="10" t="s">
        <v>4</v>
      </c>
      <c r="AP1" s="1" t="s">
        <v>5</v>
      </c>
    </row>
    <row r="2" spans="1:42" s="11" customFormat="1" ht="12.75" customHeight="1" x14ac:dyDescent="0.25">
      <c r="A2" s="12"/>
      <c r="B2" s="12"/>
      <c r="C2" s="12"/>
      <c r="D2" s="13" t="s">
        <v>6</v>
      </c>
      <c r="E2" s="13" t="s">
        <v>6</v>
      </c>
      <c r="F2" s="13" t="s">
        <v>6</v>
      </c>
      <c r="G2" s="13" t="s">
        <v>7</v>
      </c>
      <c r="H2" s="13"/>
      <c r="I2" s="13" t="s">
        <v>7</v>
      </c>
      <c r="J2" s="13" t="s">
        <v>8</v>
      </c>
      <c r="K2" s="13" t="s">
        <v>9</v>
      </c>
      <c r="L2" s="13" t="s">
        <v>9</v>
      </c>
      <c r="M2" s="13" t="s">
        <v>9</v>
      </c>
      <c r="N2" s="13" t="s">
        <v>9</v>
      </c>
      <c r="O2" s="13" t="s">
        <v>9</v>
      </c>
      <c r="P2" s="13" t="s">
        <v>7</v>
      </c>
      <c r="Q2" s="13" t="s">
        <v>10</v>
      </c>
      <c r="R2" s="13" t="s">
        <v>6</v>
      </c>
      <c r="S2" s="13" t="s">
        <v>9</v>
      </c>
      <c r="T2" s="13" t="s">
        <v>7</v>
      </c>
      <c r="U2" s="13" t="s">
        <v>9</v>
      </c>
      <c r="V2" s="13" t="s">
        <v>9</v>
      </c>
      <c r="W2" s="13" t="s">
        <v>9</v>
      </c>
      <c r="X2" s="13" t="s">
        <v>9</v>
      </c>
      <c r="Y2" s="13" t="s">
        <v>6</v>
      </c>
      <c r="Z2" s="13" t="s">
        <v>6</v>
      </c>
      <c r="AA2" s="13" t="s">
        <v>9</v>
      </c>
      <c r="AB2" s="14" t="s">
        <v>9</v>
      </c>
      <c r="AC2" s="14" t="s">
        <v>9</v>
      </c>
      <c r="AD2" s="13" t="s">
        <v>6</v>
      </c>
      <c r="AE2" s="13" t="s">
        <v>6</v>
      </c>
      <c r="AF2" s="13" t="s">
        <v>9</v>
      </c>
      <c r="AG2" s="14" t="s">
        <v>9</v>
      </c>
      <c r="AH2" s="13" t="s">
        <v>6</v>
      </c>
      <c r="AI2" s="12"/>
      <c r="AJ2" s="12"/>
      <c r="AK2" s="12"/>
      <c r="AL2" s="12"/>
      <c r="AM2" s="15" t="s">
        <v>11</v>
      </c>
      <c r="AN2" s="15" t="s">
        <v>12</v>
      </c>
      <c r="AP2" s="15"/>
    </row>
    <row r="3" spans="1:42" s="11" customFormat="1" ht="19.5" customHeight="1" x14ac:dyDescent="0.25">
      <c r="A3" s="24" t="s">
        <v>60</v>
      </c>
      <c r="B3" s="15" t="s">
        <v>36</v>
      </c>
      <c r="C3" s="13" t="s">
        <v>25</v>
      </c>
      <c r="D3" s="17"/>
      <c r="E3" s="18"/>
      <c r="F3" s="18"/>
      <c r="G3" s="15"/>
      <c r="H3" s="15"/>
      <c r="I3" s="15"/>
      <c r="J3" s="15"/>
      <c r="K3" s="19"/>
      <c r="L3" s="19"/>
      <c r="M3" s="19"/>
      <c r="N3" s="19"/>
      <c r="O3" s="19"/>
      <c r="P3" s="15"/>
      <c r="Q3" s="17"/>
      <c r="R3" s="17"/>
      <c r="S3" s="19"/>
      <c r="T3" s="15"/>
      <c r="U3" s="19"/>
      <c r="V3" s="19"/>
      <c r="W3" s="19"/>
      <c r="X3" s="19"/>
      <c r="Y3" s="17"/>
      <c r="Z3" s="17"/>
      <c r="AA3" s="19"/>
      <c r="AB3" s="19"/>
      <c r="AC3" s="19"/>
      <c r="AD3" s="17"/>
      <c r="AE3" s="17"/>
      <c r="AF3" s="19"/>
      <c r="AG3" s="19"/>
      <c r="AH3" s="17">
        <v>3</v>
      </c>
      <c r="AI3" s="15"/>
      <c r="AJ3" s="15"/>
      <c r="AK3" s="15"/>
      <c r="AL3" s="8">
        <v>517</v>
      </c>
      <c r="AM3" s="13">
        <v>3</v>
      </c>
      <c r="AN3" s="13">
        <v>75</v>
      </c>
      <c r="AP3" s="15">
        <v>20820</v>
      </c>
    </row>
    <row r="4" spans="1:42" s="11" customFormat="1" ht="19.5" customHeight="1" x14ac:dyDescent="0.25">
      <c r="A4" s="16" t="s">
        <v>16</v>
      </c>
      <c r="B4" s="15" t="s">
        <v>23</v>
      </c>
      <c r="C4" s="15" t="s">
        <v>16</v>
      </c>
      <c r="D4" s="17"/>
      <c r="E4" s="17"/>
      <c r="F4" s="17"/>
      <c r="G4" s="15"/>
      <c r="H4" s="15"/>
      <c r="I4" s="15"/>
      <c r="J4" s="15"/>
      <c r="K4" s="19"/>
      <c r="L4" s="19"/>
      <c r="M4" s="19"/>
      <c r="N4" s="19"/>
      <c r="O4" s="19"/>
      <c r="Q4" s="17"/>
      <c r="R4" s="17"/>
      <c r="S4" s="19"/>
      <c r="T4" s="15"/>
      <c r="U4" s="19"/>
      <c r="V4" s="19"/>
      <c r="W4" s="19"/>
      <c r="X4" s="19"/>
      <c r="Y4" s="17"/>
      <c r="Z4" s="17"/>
      <c r="AA4" s="19"/>
      <c r="AB4" s="19"/>
      <c r="AC4" s="19"/>
      <c r="AD4" s="17"/>
      <c r="AE4" s="17"/>
      <c r="AF4" s="19"/>
      <c r="AG4" s="19"/>
      <c r="AH4" s="17"/>
      <c r="AI4" s="15"/>
      <c r="AJ4" s="15"/>
      <c r="AK4" s="15"/>
      <c r="AL4" s="34">
        <v>6</v>
      </c>
      <c r="AM4" s="13">
        <f t="shared" ref="AM4:AM28" si="0">SUM(D4:AL4)</f>
        <v>6</v>
      </c>
      <c r="AN4" s="13">
        <f t="shared" ref="AN4:AN21" si="1"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120</v>
      </c>
      <c r="AP4" s="15"/>
    </row>
    <row r="5" spans="1:42" s="11" customFormat="1" ht="19.5" customHeight="1" x14ac:dyDescent="0.25">
      <c r="A5" s="16" t="s">
        <v>16</v>
      </c>
      <c r="B5" s="15" t="s">
        <v>16</v>
      </c>
      <c r="C5" s="15" t="s">
        <v>24</v>
      </c>
      <c r="D5" s="17"/>
      <c r="E5" s="17"/>
      <c r="F5" s="17"/>
      <c r="G5" s="15"/>
      <c r="H5" s="15"/>
      <c r="I5" s="15"/>
      <c r="J5" s="15"/>
      <c r="K5" s="19"/>
      <c r="L5" s="19"/>
      <c r="M5" s="19"/>
      <c r="N5" s="19"/>
      <c r="O5" s="19"/>
      <c r="P5" s="15"/>
      <c r="Q5" s="17"/>
      <c r="R5" s="17"/>
      <c r="S5" s="19"/>
      <c r="T5" s="15"/>
      <c r="U5" s="19"/>
      <c r="V5" s="19"/>
      <c r="W5" s="19"/>
      <c r="X5" s="19"/>
      <c r="Y5" s="17"/>
      <c r="Z5" s="17"/>
      <c r="AA5" s="19"/>
      <c r="AB5" s="19"/>
      <c r="AC5" s="19"/>
      <c r="AD5" s="17"/>
      <c r="AE5" s="17"/>
      <c r="AF5" s="19"/>
      <c r="AG5" s="19"/>
      <c r="AH5" s="17"/>
      <c r="AI5" s="15"/>
      <c r="AJ5" s="15"/>
      <c r="AK5" s="15"/>
      <c r="AL5" s="34">
        <v>3</v>
      </c>
      <c r="AM5" s="13">
        <f t="shared" si="0"/>
        <v>3</v>
      </c>
      <c r="AN5" s="13">
        <f t="shared" si="1"/>
        <v>60</v>
      </c>
      <c r="AP5" s="15"/>
    </row>
    <row r="6" spans="1:42" s="11" customFormat="1" ht="19.5" customHeight="1" x14ac:dyDescent="0.25">
      <c r="A6" s="16" t="s">
        <v>16</v>
      </c>
      <c r="B6" s="15" t="s">
        <v>16</v>
      </c>
      <c r="C6" s="15" t="s">
        <v>61</v>
      </c>
      <c r="D6" s="21"/>
      <c r="E6" s="17"/>
      <c r="F6" s="17"/>
      <c r="G6" s="15"/>
      <c r="H6" s="15"/>
      <c r="I6" s="15"/>
      <c r="J6" s="15"/>
      <c r="K6" s="19"/>
      <c r="L6" s="19"/>
      <c r="M6" s="19"/>
      <c r="N6" s="19"/>
      <c r="O6" s="19"/>
      <c r="P6" s="15"/>
      <c r="Q6" s="17"/>
      <c r="R6" s="17"/>
      <c r="S6" s="19"/>
      <c r="T6" s="15"/>
      <c r="U6" s="19"/>
      <c r="V6" s="19"/>
      <c r="W6" s="19"/>
      <c r="X6" s="19"/>
      <c r="Y6" s="17"/>
      <c r="Z6" s="17"/>
      <c r="AA6" s="19"/>
      <c r="AB6" s="19"/>
      <c r="AC6" s="19"/>
      <c r="AD6" s="17"/>
      <c r="AE6" s="22"/>
      <c r="AF6" s="19"/>
      <c r="AG6" s="19"/>
      <c r="AH6" s="22"/>
      <c r="AI6" s="15"/>
      <c r="AJ6" s="15"/>
      <c r="AK6" s="15"/>
      <c r="AL6" s="34">
        <v>1</v>
      </c>
      <c r="AM6" s="13">
        <f t="shared" si="0"/>
        <v>1</v>
      </c>
      <c r="AN6" s="13">
        <f t="shared" si="1"/>
        <v>20</v>
      </c>
      <c r="AP6" s="15"/>
    </row>
    <row r="7" spans="1:42" s="11" customFormat="1" ht="19.5" customHeight="1" x14ac:dyDescent="0.25">
      <c r="A7" s="16" t="s">
        <v>16</v>
      </c>
      <c r="B7" s="15" t="s">
        <v>16</v>
      </c>
      <c r="C7" s="15" t="s">
        <v>62</v>
      </c>
      <c r="D7" s="17"/>
      <c r="E7" s="17"/>
      <c r="F7" s="17"/>
      <c r="G7" s="15"/>
      <c r="H7" s="15"/>
      <c r="I7" s="15"/>
      <c r="J7" s="15"/>
      <c r="K7" s="19"/>
      <c r="L7" s="19"/>
      <c r="M7" s="19"/>
      <c r="N7" s="19"/>
      <c r="O7" s="19"/>
      <c r="P7" s="15"/>
      <c r="Q7" s="17"/>
      <c r="R7" s="17"/>
      <c r="S7" s="19"/>
      <c r="T7" s="15"/>
      <c r="U7" s="19"/>
      <c r="V7" s="19"/>
      <c r="W7" s="19"/>
      <c r="X7" s="19"/>
      <c r="Y7" s="17"/>
      <c r="Z7" s="17"/>
      <c r="AA7" s="19"/>
      <c r="AB7" s="19"/>
      <c r="AC7" s="19"/>
      <c r="AD7" s="17"/>
      <c r="AE7" s="17"/>
      <c r="AF7" s="19"/>
      <c r="AG7" s="19"/>
      <c r="AH7" s="17"/>
      <c r="AI7" s="15"/>
      <c r="AJ7" s="15"/>
      <c r="AK7" s="15"/>
      <c r="AL7" s="34">
        <v>1</v>
      </c>
      <c r="AM7" s="13">
        <f t="shared" si="0"/>
        <v>1</v>
      </c>
      <c r="AN7" s="13">
        <f t="shared" si="1"/>
        <v>20</v>
      </c>
      <c r="AP7" s="15"/>
    </row>
    <row r="8" spans="1:42" s="11" customFormat="1" ht="19.5" customHeight="1" x14ac:dyDescent="0.25">
      <c r="A8" s="16"/>
      <c r="B8" s="15"/>
      <c r="C8" s="15"/>
      <c r="D8" s="17"/>
      <c r="E8" s="17"/>
      <c r="F8" s="17"/>
      <c r="G8" s="15"/>
      <c r="H8" s="15"/>
      <c r="I8" s="15"/>
      <c r="J8" s="15"/>
      <c r="K8" s="19"/>
      <c r="L8" s="19"/>
      <c r="M8" s="19"/>
      <c r="N8" s="19"/>
      <c r="O8" s="19"/>
      <c r="P8" s="15"/>
      <c r="Q8" s="17"/>
      <c r="R8" s="17"/>
      <c r="S8" s="19"/>
      <c r="T8" s="15"/>
      <c r="U8" s="19"/>
      <c r="V8" s="19"/>
      <c r="W8" s="19"/>
      <c r="X8" s="19"/>
      <c r="Y8" s="17"/>
      <c r="Z8" s="17"/>
      <c r="AA8" s="19"/>
      <c r="AB8" s="19"/>
      <c r="AC8" s="19"/>
      <c r="AD8" s="17"/>
      <c r="AE8" s="17"/>
      <c r="AF8" s="19"/>
      <c r="AG8" s="19"/>
      <c r="AH8" s="17"/>
      <c r="AI8" s="15"/>
      <c r="AJ8" s="15"/>
      <c r="AK8" s="15"/>
      <c r="AL8" s="15"/>
      <c r="AM8" s="13">
        <f t="shared" si="0"/>
        <v>0</v>
      </c>
      <c r="AN8" s="13">
        <f t="shared" si="1"/>
        <v>0</v>
      </c>
      <c r="AP8" s="15"/>
    </row>
    <row r="9" spans="1:42" s="11" customFormat="1" ht="19.5" customHeight="1" x14ac:dyDescent="0.25">
      <c r="A9" s="35" t="s">
        <v>63</v>
      </c>
      <c r="B9" s="15" t="s">
        <v>14</v>
      </c>
      <c r="C9" s="13" t="s">
        <v>54</v>
      </c>
      <c r="D9" s="17"/>
      <c r="E9" s="17"/>
      <c r="F9" s="17"/>
      <c r="G9" s="15"/>
      <c r="H9" s="15"/>
      <c r="I9" s="15"/>
      <c r="J9" s="15"/>
      <c r="K9" s="19"/>
      <c r="L9" s="19"/>
      <c r="M9" s="19"/>
      <c r="N9" s="19"/>
      <c r="O9" s="19"/>
      <c r="P9" s="15"/>
      <c r="Q9" s="17"/>
      <c r="R9" s="17"/>
      <c r="S9" s="19"/>
      <c r="T9" s="15"/>
      <c r="U9" s="19"/>
      <c r="V9" s="19"/>
      <c r="W9" s="19"/>
      <c r="X9" s="19"/>
      <c r="Y9" s="17"/>
      <c r="Z9" s="17"/>
      <c r="AA9" s="19"/>
      <c r="AB9" s="19"/>
      <c r="AC9" s="19">
        <v>7</v>
      </c>
      <c r="AD9" s="17"/>
      <c r="AE9" s="17"/>
      <c r="AF9" s="19"/>
      <c r="AG9" s="19"/>
      <c r="AH9" s="17"/>
      <c r="AI9" s="15"/>
      <c r="AJ9" s="15"/>
      <c r="AK9" s="15"/>
      <c r="AL9" s="15"/>
      <c r="AM9" s="13">
        <f t="shared" si="0"/>
        <v>7</v>
      </c>
      <c r="AN9" s="13">
        <f t="shared" si="1"/>
        <v>126</v>
      </c>
      <c r="AP9" s="15">
        <v>20901</v>
      </c>
    </row>
    <row r="10" spans="1:42" s="11" customFormat="1" ht="19.5" customHeight="1" x14ac:dyDescent="0.25">
      <c r="A10" s="16" t="s">
        <v>16</v>
      </c>
      <c r="B10" s="15" t="s">
        <v>17</v>
      </c>
      <c r="C10" s="15" t="s">
        <v>40</v>
      </c>
      <c r="D10" s="17"/>
      <c r="E10" s="17"/>
      <c r="F10" s="17"/>
      <c r="G10" s="15"/>
      <c r="H10" s="15"/>
      <c r="I10" s="15"/>
      <c r="J10" s="15"/>
      <c r="K10" s="19"/>
      <c r="L10" s="19"/>
      <c r="M10" s="19"/>
      <c r="N10" s="19"/>
      <c r="O10" s="19"/>
      <c r="P10" s="15"/>
      <c r="Q10" s="17"/>
      <c r="R10" s="17"/>
      <c r="S10" s="19"/>
      <c r="T10" s="15"/>
      <c r="U10" s="19"/>
      <c r="V10" s="19"/>
      <c r="W10" s="19"/>
      <c r="X10" s="19"/>
      <c r="Y10" s="17"/>
      <c r="Z10" s="17"/>
      <c r="AA10" s="19"/>
      <c r="AB10" s="19"/>
      <c r="AC10" s="19">
        <v>2</v>
      </c>
      <c r="AD10" s="17"/>
      <c r="AE10" s="17"/>
      <c r="AF10" s="19"/>
      <c r="AG10" s="19"/>
      <c r="AH10" s="17"/>
      <c r="AI10" s="15"/>
      <c r="AJ10" s="15"/>
      <c r="AK10" s="15"/>
      <c r="AL10" s="15"/>
      <c r="AM10" s="13">
        <f t="shared" si="0"/>
        <v>2</v>
      </c>
      <c r="AN10" s="13">
        <f t="shared" si="1"/>
        <v>36</v>
      </c>
      <c r="AP10" s="15"/>
    </row>
    <row r="11" spans="1:42" s="11" customFormat="1" ht="19.5" customHeight="1" x14ac:dyDescent="0.25">
      <c r="A11" s="16" t="s">
        <v>16</v>
      </c>
      <c r="B11" s="15" t="s">
        <v>16</v>
      </c>
      <c r="C11" s="13" t="s">
        <v>64</v>
      </c>
      <c r="D11" s="17"/>
      <c r="E11" s="17"/>
      <c r="F11" s="17"/>
      <c r="G11" s="15"/>
      <c r="H11" s="15"/>
      <c r="I11" s="15"/>
      <c r="J11" s="15"/>
      <c r="K11" s="19"/>
      <c r="L11" s="19"/>
      <c r="M11" s="19"/>
      <c r="N11" s="19"/>
      <c r="O11" s="19"/>
      <c r="P11" s="15"/>
      <c r="Q11" s="17"/>
      <c r="R11" s="17"/>
      <c r="S11" s="19"/>
      <c r="T11" s="15"/>
      <c r="U11" s="19"/>
      <c r="V11" s="19"/>
      <c r="W11" s="19"/>
      <c r="X11" s="19"/>
      <c r="Y11" s="17"/>
      <c r="Z11" s="17"/>
      <c r="AA11" s="19"/>
      <c r="AB11" s="19"/>
      <c r="AC11" s="19">
        <v>4</v>
      </c>
      <c r="AD11" s="17"/>
      <c r="AE11" s="17"/>
      <c r="AF11" s="19"/>
      <c r="AG11" s="19"/>
      <c r="AH11" s="17"/>
      <c r="AI11" s="15"/>
      <c r="AJ11" s="15"/>
      <c r="AK11" s="15"/>
      <c r="AL11" s="15"/>
      <c r="AM11" s="13">
        <f t="shared" si="0"/>
        <v>4</v>
      </c>
      <c r="AN11" s="13">
        <f t="shared" si="1"/>
        <v>72</v>
      </c>
      <c r="AP11" s="15"/>
    </row>
    <row r="12" spans="1:42" s="11" customFormat="1" ht="19.5" customHeight="1" x14ac:dyDescent="0.25">
      <c r="A12" s="16" t="s">
        <v>16</v>
      </c>
      <c r="B12" s="15" t="s">
        <v>16</v>
      </c>
      <c r="C12" s="15" t="s">
        <v>32</v>
      </c>
      <c r="D12" s="17"/>
      <c r="E12" s="17"/>
      <c r="F12" s="17"/>
      <c r="G12" s="15"/>
      <c r="H12" s="15"/>
      <c r="I12" s="15"/>
      <c r="J12" s="15"/>
      <c r="K12" s="19"/>
      <c r="L12" s="19"/>
      <c r="M12" s="19"/>
      <c r="N12" s="19"/>
      <c r="O12" s="19"/>
      <c r="P12" s="15"/>
      <c r="Q12" s="17"/>
      <c r="R12" s="17"/>
      <c r="S12" s="19"/>
      <c r="T12" s="15"/>
      <c r="U12" s="19"/>
      <c r="V12" s="19"/>
      <c r="W12" s="19"/>
      <c r="X12" s="19"/>
      <c r="Y12" s="17"/>
      <c r="Z12" s="17"/>
      <c r="AA12" s="19"/>
      <c r="AB12" s="19"/>
      <c r="AC12" s="19">
        <v>4</v>
      </c>
      <c r="AD12" s="17"/>
      <c r="AE12" s="17"/>
      <c r="AF12" s="19"/>
      <c r="AG12" s="19"/>
      <c r="AH12" s="17"/>
      <c r="AI12" s="15"/>
      <c r="AJ12" s="15"/>
      <c r="AK12" s="15"/>
      <c r="AL12" s="15"/>
      <c r="AM12" s="13">
        <f t="shared" si="0"/>
        <v>4</v>
      </c>
      <c r="AN12" s="13">
        <f t="shared" si="1"/>
        <v>72</v>
      </c>
      <c r="AP12" s="15"/>
    </row>
    <row r="13" spans="1:42" s="11" customFormat="1" ht="19.5" customHeight="1" x14ac:dyDescent="0.25">
      <c r="A13" s="16" t="s">
        <v>16</v>
      </c>
      <c r="B13" s="15" t="s">
        <v>16</v>
      </c>
      <c r="C13" s="15" t="s">
        <v>65</v>
      </c>
      <c r="D13" s="17"/>
      <c r="E13" s="17"/>
      <c r="F13" s="17"/>
      <c r="G13" s="15"/>
      <c r="H13" s="15"/>
      <c r="I13" s="15"/>
      <c r="J13" s="15"/>
      <c r="K13" s="19"/>
      <c r="L13" s="19"/>
      <c r="M13" s="19"/>
      <c r="N13" s="19"/>
      <c r="O13" s="19"/>
      <c r="P13" s="15"/>
      <c r="Q13" s="17"/>
      <c r="R13" s="17"/>
      <c r="S13" s="19"/>
      <c r="T13" s="15"/>
      <c r="U13" s="19"/>
      <c r="V13" s="19"/>
      <c r="W13" s="19"/>
      <c r="X13" s="19"/>
      <c r="Y13" s="17"/>
      <c r="Z13" s="17"/>
      <c r="AA13" s="19"/>
      <c r="AB13" s="19"/>
      <c r="AC13" s="19">
        <v>1</v>
      </c>
      <c r="AD13" s="17"/>
      <c r="AE13" s="17"/>
      <c r="AF13" s="19"/>
      <c r="AG13" s="19"/>
      <c r="AH13" s="17"/>
      <c r="AI13" s="15"/>
      <c r="AJ13" s="15"/>
      <c r="AK13" s="15"/>
      <c r="AL13" s="15"/>
      <c r="AM13" s="13">
        <f t="shared" si="0"/>
        <v>1</v>
      </c>
      <c r="AN13" s="13">
        <f t="shared" si="1"/>
        <v>18</v>
      </c>
      <c r="AP13" s="15"/>
    </row>
    <row r="14" spans="1:42" s="11" customFormat="1" ht="19.5" customHeight="1" x14ac:dyDescent="0.25">
      <c r="A14" s="16"/>
      <c r="B14" s="15"/>
      <c r="C14" s="15"/>
      <c r="D14" s="17"/>
      <c r="E14" s="17"/>
      <c r="F14" s="17"/>
      <c r="G14" s="15"/>
      <c r="H14" s="15"/>
      <c r="I14" s="15"/>
      <c r="J14" s="15"/>
      <c r="K14" s="19"/>
      <c r="L14" s="19"/>
      <c r="M14" s="19"/>
      <c r="N14" s="19"/>
      <c r="O14" s="19"/>
      <c r="P14" s="15"/>
      <c r="Q14" s="17"/>
      <c r="R14" s="17"/>
      <c r="S14" s="19"/>
      <c r="T14" s="15"/>
      <c r="U14" s="19"/>
      <c r="V14" s="19"/>
      <c r="W14" s="19"/>
      <c r="X14" s="19"/>
      <c r="Y14" s="17"/>
      <c r="Z14" s="17"/>
      <c r="AA14" s="19"/>
      <c r="AB14" s="19"/>
      <c r="AC14" s="19"/>
      <c r="AD14" s="17"/>
      <c r="AE14" s="17"/>
      <c r="AF14" s="19"/>
      <c r="AG14" s="19"/>
      <c r="AH14" s="17"/>
      <c r="AI14" s="15"/>
      <c r="AJ14" s="15"/>
      <c r="AK14" s="15"/>
      <c r="AL14" s="15"/>
      <c r="AM14" s="13">
        <f t="shared" si="0"/>
        <v>0</v>
      </c>
      <c r="AN14" s="13">
        <f t="shared" si="1"/>
        <v>0</v>
      </c>
      <c r="AP14" s="15"/>
    </row>
    <row r="15" spans="1:42" s="11" customFormat="1" ht="19.5" customHeight="1" x14ac:dyDescent="0.25">
      <c r="A15" s="24" t="s">
        <v>66</v>
      </c>
      <c r="B15" s="15" t="s">
        <v>67</v>
      </c>
      <c r="C15" s="15" t="s">
        <v>24</v>
      </c>
      <c r="D15" s="17"/>
      <c r="E15" s="17"/>
      <c r="F15" s="17"/>
      <c r="G15" s="15"/>
      <c r="H15" s="15"/>
      <c r="I15" s="15"/>
      <c r="J15" s="15"/>
      <c r="K15" s="19"/>
      <c r="L15" s="19"/>
      <c r="M15" s="19"/>
      <c r="N15" s="19">
        <v>4</v>
      </c>
      <c r="O15" s="19"/>
      <c r="P15" s="15"/>
      <c r="Q15" s="17"/>
      <c r="R15" s="17"/>
      <c r="S15" s="19"/>
      <c r="T15" s="15"/>
      <c r="U15" s="19"/>
      <c r="V15" s="19"/>
      <c r="W15" s="19"/>
      <c r="X15" s="19"/>
      <c r="Y15" s="17"/>
      <c r="Z15" s="17"/>
      <c r="AA15" s="19"/>
      <c r="AB15" s="19"/>
      <c r="AC15" s="19"/>
      <c r="AD15" s="17"/>
      <c r="AE15" s="17"/>
      <c r="AF15" s="19"/>
      <c r="AG15" s="19"/>
      <c r="AH15" s="17"/>
      <c r="AI15" s="15"/>
      <c r="AJ15" s="15"/>
      <c r="AK15" s="15"/>
      <c r="AL15" s="15"/>
      <c r="AM15" s="13">
        <f t="shared" si="0"/>
        <v>4</v>
      </c>
      <c r="AN15" s="13">
        <f t="shared" si="1"/>
        <v>72</v>
      </c>
      <c r="AP15" s="15"/>
    </row>
    <row r="16" spans="1:42" s="11" customFormat="1" ht="19.5" customHeight="1" x14ac:dyDescent="0.25">
      <c r="A16" s="16" t="s">
        <v>16</v>
      </c>
      <c r="B16" s="15" t="s">
        <v>68</v>
      </c>
      <c r="C16" s="13" t="s">
        <v>46</v>
      </c>
      <c r="D16" s="17"/>
      <c r="E16" s="17"/>
      <c r="F16" s="17"/>
      <c r="G16" s="15"/>
      <c r="H16" s="15"/>
      <c r="I16" s="15"/>
      <c r="J16" s="15"/>
      <c r="K16" s="19"/>
      <c r="L16" s="19"/>
      <c r="M16" s="19"/>
      <c r="N16" s="19">
        <v>12</v>
      </c>
      <c r="O16" s="19"/>
      <c r="P16" s="25"/>
      <c r="Q16" s="17"/>
      <c r="R16" s="17"/>
      <c r="S16" s="19"/>
      <c r="T16" s="15"/>
      <c r="U16" s="19">
        <v>4</v>
      </c>
      <c r="V16" s="19"/>
      <c r="W16" s="19"/>
      <c r="X16" s="19"/>
      <c r="Y16" s="17"/>
      <c r="Z16" s="17"/>
      <c r="AA16" s="19"/>
      <c r="AB16" s="19"/>
      <c r="AC16" s="19"/>
      <c r="AD16" s="17"/>
      <c r="AE16" s="17"/>
      <c r="AF16" s="19"/>
      <c r="AG16" s="19"/>
      <c r="AH16" s="17"/>
      <c r="AI16" s="15"/>
      <c r="AJ16" s="15"/>
      <c r="AK16" s="15"/>
      <c r="AL16" s="15"/>
      <c r="AM16" s="13">
        <f t="shared" si="0"/>
        <v>16</v>
      </c>
      <c r="AN16" s="13">
        <f t="shared" si="1"/>
        <v>288</v>
      </c>
      <c r="AP16" s="15"/>
    </row>
    <row r="17" spans="1:42" s="11" customFormat="1" ht="19.5" customHeight="1" x14ac:dyDescent="0.25">
      <c r="A17" s="16"/>
      <c r="B17" s="15"/>
      <c r="C17" s="15"/>
      <c r="D17" s="17"/>
      <c r="E17" s="17"/>
      <c r="F17" s="17"/>
      <c r="G17" s="15"/>
      <c r="H17" s="15"/>
      <c r="I17" s="15"/>
      <c r="J17" s="15"/>
      <c r="K17" s="19"/>
      <c r="L17" s="19"/>
      <c r="M17" s="19"/>
      <c r="N17" s="19"/>
      <c r="O17" s="19"/>
      <c r="P17" s="15"/>
      <c r="Q17" s="17"/>
      <c r="R17" s="17"/>
      <c r="S17" s="19"/>
      <c r="T17" s="15"/>
      <c r="U17" s="19"/>
      <c r="V17" s="19"/>
      <c r="W17" s="19"/>
      <c r="X17" s="19"/>
      <c r="Y17" s="17"/>
      <c r="Z17" s="17"/>
      <c r="AA17" s="19"/>
      <c r="AB17" s="19"/>
      <c r="AC17" s="19"/>
      <c r="AD17" s="17"/>
      <c r="AE17" s="17"/>
      <c r="AF17" s="19"/>
      <c r="AG17" s="19"/>
      <c r="AH17" s="17"/>
      <c r="AI17" s="15"/>
      <c r="AJ17" s="15"/>
      <c r="AK17" s="15"/>
      <c r="AL17" s="15"/>
      <c r="AM17" s="13">
        <f t="shared" si="0"/>
        <v>0</v>
      </c>
      <c r="AN17" s="13">
        <f t="shared" si="1"/>
        <v>0</v>
      </c>
      <c r="AP17" s="15"/>
    </row>
    <row r="18" spans="1:42" s="11" customFormat="1" ht="19.5" customHeight="1" x14ac:dyDescent="0.25">
      <c r="A18" s="24" t="s">
        <v>69</v>
      </c>
      <c r="B18" s="15" t="s">
        <v>67</v>
      </c>
      <c r="C18" s="15" t="s">
        <v>47</v>
      </c>
      <c r="D18" s="21"/>
      <c r="E18" s="17"/>
      <c r="F18" s="17"/>
      <c r="G18" s="15"/>
      <c r="H18" s="15"/>
      <c r="I18" s="15"/>
      <c r="J18" s="15"/>
      <c r="K18" s="19"/>
      <c r="L18" s="19"/>
      <c r="M18" s="19"/>
      <c r="N18" s="19"/>
      <c r="O18" s="19"/>
      <c r="P18" s="15"/>
      <c r="Q18" s="17"/>
      <c r="R18" s="17"/>
      <c r="S18" s="19"/>
      <c r="T18" s="15"/>
      <c r="U18" s="19">
        <v>1</v>
      </c>
      <c r="V18" s="19"/>
      <c r="W18" s="19"/>
      <c r="X18" s="19"/>
      <c r="Y18" s="17"/>
      <c r="Z18" s="17"/>
      <c r="AA18" s="19"/>
      <c r="AB18" s="19"/>
      <c r="AC18" s="19"/>
      <c r="AD18" s="17"/>
      <c r="AE18" s="22"/>
      <c r="AF18" s="19"/>
      <c r="AG18" s="19"/>
      <c r="AH18" s="22"/>
      <c r="AI18" s="15"/>
      <c r="AJ18" s="15"/>
      <c r="AK18" s="15"/>
      <c r="AL18" s="15"/>
      <c r="AM18" s="13">
        <f t="shared" si="0"/>
        <v>1</v>
      </c>
      <c r="AN18" s="13">
        <f t="shared" si="1"/>
        <v>18</v>
      </c>
      <c r="AP18" s="15"/>
    </row>
    <row r="19" spans="1:42" s="11" customFormat="1" ht="19.5" customHeight="1" x14ac:dyDescent="0.25">
      <c r="A19" s="16" t="s">
        <v>16</v>
      </c>
      <c r="B19" s="15" t="s">
        <v>16</v>
      </c>
      <c r="C19" s="15" t="s">
        <v>70</v>
      </c>
      <c r="D19" s="17"/>
      <c r="E19" s="17"/>
      <c r="F19" s="17"/>
      <c r="G19" s="15"/>
      <c r="H19" s="15"/>
      <c r="I19" s="15"/>
      <c r="J19" s="15"/>
      <c r="K19" s="19"/>
      <c r="L19" s="19"/>
      <c r="M19" s="19"/>
      <c r="N19" s="19"/>
      <c r="O19" s="19"/>
      <c r="P19" s="15"/>
      <c r="Q19" s="17"/>
      <c r="R19" s="17"/>
      <c r="S19" s="19"/>
      <c r="T19" s="15"/>
      <c r="U19" s="19">
        <v>1</v>
      </c>
      <c r="V19" s="19"/>
      <c r="W19" s="19"/>
      <c r="X19" s="19"/>
      <c r="Y19" s="17"/>
      <c r="Z19" s="17"/>
      <c r="AA19" s="19"/>
      <c r="AB19" s="19"/>
      <c r="AC19" s="19"/>
      <c r="AD19" s="17"/>
      <c r="AE19" s="17"/>
      <c r="AF19" s="19"/>
      <c r="AG19" s="19"/>
      <c r="AH19" s="17"/>
      <c r="AI19" s="15"/>
      <c r="AJ19" s="15"/>
      <c r="AK19" s="15"/>
      <c r="AL19" s="15"/>
      <c r="AM19" s="13">
        <f t="shared" si="0"/>
        <v>1</v>
      </c>
      <c r="AN19" s="13">
        <f t="shared" si="1"/>
        <v>18</v>
      </c>
      <c r="AP19" s="15"/>
    </row>
    <row r="20" spans="1:42" s="11" customFormat="1" ht="19.5" customHeight="1" x14ac:dyDescent="0.25">
      <c r="A20" s="16" t="s">
        <v>16</v>
      </c>
      <c r="B20" s="15" t="s">
        <v>68</v>
      </c>
      <c r="C20" s="13" t="s">
        <v>46</v>
      </c>
      <c r="D20" s="17"/>
      <c r="E20" s="17"/>
      <c r="F20" s="17"/>
      <c r="G20" s="15"/>
      <c r="H20" s="15"/>
      <c r="I20" s="15"/>
      <c r="J20" s="15"/>
      <c r="K20" s="19"/>
      <c r="L20" s="19"/>
      <c r="M20" s="19"/>
      <c r="N20" s="19"/>
      <c r="O20" s="19"/>
      <c r="P20" s="15"/>
      <c r="Q20" s="17"/>
      <c r="R20" s="17"/>
      <c r="S20" s="19"/>
      <c r="T20" s="15"/>
      <c r="U20" s="19">
        <v>13</v>
      </c>
      <c r="V20" s="19"/>
      <c r="W20" s="19"/>
      <c r="X20" s="19"/>
      <c r="Y20" s="17"/>
      <c r="Z20" s="17"/>
      <c r="AA20" s="19"/>
      <c r="AB20" s="19"/>
      <c r="AC20" s="19"/>
      <c r="AD20" s="17"/>
      <c r="AE20" s="17"/>
      <c r="AF20" s="19"/>
      <c r="AG20" s="19"/>
      <c r="AH20" s="17"/>
      <c r="AI20" s="15"/>
      <c r="AJ20" s="15"/>
      <c r="AK20" s="15"/>
      <c r="AL20" s="15"/>
      <c r="AM20" s="13">
        <f t="shared" si="0"/>
        <v>13</v>
      </c>
      <c r="AN20" s="13">
        <f t="shared" si="1"/>
        <v>234</v>
      </c>
      <c r="AP20" s="15"/>
    </row>
    <row r="21" spans="1:42" s="11" customFormat="1" ht="19.5" customHeight="1" x14ac:dyDescent="0.25">
      <c r="A21" s="16"/>
      <c r="B21" s="15"/>
      <c r="C21" s="15"/>
      <c r="D21" s="17"/>
      <c r="E21" s="17"/>
      <c r="F21" s="17"/>
      <c r="G21" s="15"/>
      <c r="H21" s="15"/>
      <c r="I21" s="15"/>
      <c r="J21" s="15"/>
      <c r="K21" s="19"/>
      <c r="L21" s="19"/>
      <c r="M21" s="19"/>
      <c r="N21" s="19"/>
      <c r="O21" s="19"/>
      <c r="P21" s="15"/>
      <c r="Q21" s="17"/>
      <c r="R21" s="17"/>
      <c r="S21" s="19"/>
      <c r="T21" s="15"/>
      <c r="U21" s="19"/>
      <c r="V21" s="19"/>
      <c r="W21" s="19"/>
      <c r="X21" s="19"/>
      <c r="Y21" s="17"/>
      <c r="Z21" s="17"/>
      <c r="AA21" s="19"/>
      <c r="AB21" s="19"/>
      <c r="AC21" s="19"/>
      <c r="AD21" s="17"/>
      <c r="AE21" s="17"/>
      <c r="AF21" s="19"/>
      <c r="AG21" s="19"/>
      <c r="AH21" s="17"/>
      <c r="AI21" s="15"/>
      <c r="AJ21" s="15"/>
      <c r="AK21" s="15"/>
      <c r="AL21" s="15"/>
      <c r="AM21" s="13">
        <f t="shared" si="0"/>
        <v>0</v>
      </c>
      <c r="AN21" s="13">
        <f t="shared" si="1"/>
        <v>0</v>
      </c>
      <c r="AP21" s="15"/>
    </row>
    <row r="22" spans="1:42" s="11" customFormat="1" ht="19.5" customHeight="1" x14ac:dyDescent="0.25">
      <c r="A22" s="24" t="s">
        <v>71</v>
      </c>
      <c r="B22" s="20" t="s">
        <v>72</v>
      </c>
      <c r="C22" s="15" t="s">
        <v>73</v>
      </c>
      <c r="D22" s="17"/>
      <c r="E22" s="17"/>
      <c r="F22" s="17"/>
      <c r="G22" s="15"/>
      <c r="H22" s="15"/>
      <c r="I22" s="15"/>
      <c r="J22" s="15"/>
      <c r="K22" s="19"/>
      <c r="L22" s="19"/>
      <c r="M22" s="19"/>
      <c r="N22" s="19"/>
      <c r="O22" s="36" t="s">
        <v>74</v>
      </c>
      <c r="P22" s="15"/>
      <c r="Q22" s="17"/>
      <c r="R22" s="17"/>
      <c r="S22" s="19"/>
      <c r="T22" s="15"/>
      <c r="U22" s="19"/>
      <c r="V22" s="19"/>
      <c r="W22" s="19"/>
      <c r="X22" s="19"/>
      <c r="Y22" s="17"/>
      <c r="Z22" s="17"/>
      <c r="AA22" s="19"/>
      <c r="AB22" s="19"/>
      <c r="AC22" s="19"/>
      <c r="AD22" s="17"/>
      <c r="AE22" s="17"/>
      <c r="AF22" s="19"/>
      <c r="AG22" s="19"/>
      <c r="AH22" s="17"/>
      <c r="AI22" s="15"/>
      <c r="AJ22" s="15"/>
      <c r="AK22" s="15"/>
      <c r="AL22" s="15"/>
      <c r="AM22" s="13">
        <f t="shared" si="0"/>
        <v>0</v>
      </c>
      <c r="AN22" s="13" t="s">
        <v>75</v>
      </c>
      <c r="AP22" s="15"/>
    </row>
    <row r="23" spans="1:42" s="11" customFormat="1" ht="19.5" customHeight="1" x14ac:dyDescent="0.25">
      <c r="A23" s="16" t="s">
        <v>16</v>
      </c>
      <c r="B23" s="15" t="s">
        <v>76</v>
      </c>
      <c r="C23" s="15"/>
      <c r="D23" s="17"/>
      <c r="E23" s="17"/>
      <c r="F23" s="17"/>
      <c r="G23" s="15"/>
      <c r="H23" s="15"/>
      <c r="I23" s="15"/>
      <c r="J23" s="15"/>
      <c r="K23" s="19"/>
      <c r="L23" s="19"/>
      <c r="M23" s="19"/>
      <c r="N23" s="19"/>
      <c r="O23" s="36" t="s">
        <v>77</v>
      </c>
      <c r="P23" s="15"/>
      <c r="Q23" s="17"/>
      <c r="R23" s="17"/>
      <c r="S23" s="19"/>
      <c r="T23" s="15"/>
      <c r="U23" s="19"/>
      <c r="V23" s="19"/>
      <c r="W23" s="19"/>
      <c r="X23" s="19"/>
      <c r="Y23" s="17"/>
      <c r="Z23" s="17"/>
      <c r="AA23" s="19"/>
      <c r="AB23" s="19"/>
      <c r="AC23" s="19"/>
      <c r="AD23" s="17"/>
      <c r="AE23" s="17"/>
      <c r="AF23" s="19"/>
      <c r="AG23" s="19"/>
      <c r="AH23" s="17"/>
      <c r="AI23" s="15"/>
      <c r="AJ23" s="15"/>
      <c r="AK23" s="15"/>
      <c r="AL23" s="15"/>
      <c r="AM23" s="13">
        <f t="shared" si="0"/>
        <v>0</v>
      </c>
      <c r="AN23" s="13" t="s">
        <v>78</v>
      </c>
      <c r="AP23" s="15"/>
    </row>
    <row r="24" spans="1:42" s="11" customFormat="1" ht="19.5" customHeight="1" x14ac:dyDescent="0.25">
      <c r="A24" s="16"/>
      <c r="B24" s="15"/>
      <c r="C24" s="15"/>
      <c r="D24" s="17"/>
      <c r="E24" s="17"/>
      <c r="F24" s="17"/>
      <c r="G24" s="15"/>
      <c r="H24" s="15"/>
      <c r="I24" s="15"/>
      <c r="J24" s="15"/>
      <c r="K24" s="19"/>
      <c r="L24" s="19"/>
      <c r="M24" s="19"/>
      <c r="N24" s="19"/>
      <c r="O24" s="19"/>
      <c r="P24" s="15"/>
      <c r="Q24" s="17"/>
      <c r="R24" s="17"/>
      <c r="S24" s="19"/>
      <c r="T24" s="15"/>
      <c r="U24" s="19"/>
      <c r="V24" s="19"/>
      <c r="W24" s="19"/>
      <c r="X24" s="19"/>
      <c r="Y24" s="17"/>
      <c r="Z24" s="17"/>
      <c r="AA24" s="19"/>
      <c r="AB24" s="19"/>
      <c r="AC24" s="19"/>
      <c r="AD24" s="17"/>
      <c r="AE24" s="17"/>
      <c r="AF24" s="19"/>
      <c r="AG24" s="19"/>
      <c r="AH24" s="17"/>
      <c r="AI24" s="15"/>
      <c r="AJ24" s="15"/>
      <c r="AK24" s="15"/>
      <c r="AL24" s="15"/>
      <c r="AM24" s="13">
        <f t="shared" si="0"/>
        <v>0</v>
      </c>
      <c r="AN24" s="13">
        <f>(D24*25)+(E24*25)+(F24*25)+(G24*14)+(H24*14)+(I24*14)+(J24*8)+(K24*18)+(L24*18)+(M24*18)+(N24*18)+(O24*18)+(P24*14)+(Q24*25)+(R24*25)+(S24*18)+(T24*14)+(U24*18)+(V24*18)+(W24*18)+(X24*18)+(Y24*25)+(Z24*25)+(AA24*18)+(AB24*18)+(AC24*18)+(AD24*25)+(AE24*25)+(AF24*18)+(AG24*18)+(AH24*25)+(AI24*20)+(AJ24*20)+(AK24*20)+(AL24*20)</f>
        <v>0</v>
      </c>
      <c r="AP24" s="15"/>
    </row>
    <row r="25" spans="1:42" s="11" customFormat="1" ht="19.5" customHeight="1" x14ac:dyDescent="0.25">
      <c r="A25" s="16"/>
      <c r="B25" s="15"/>
      <c r="C25" s="15"/>
      <c r="D25" s="17"/>
      <c r="E25" s="17"/>
      <c r="F25" s="17"/>
      <c r="G25" s="15"/>
      <c r="H25" s="15"/>
      <c r="I25" s="15"/>
      <c r="J25" s="15"/>
      <c r="K25" s="19"/>
      <c r="L25" s="19"/>
      <c r="M25" s="19"/>
      <c r="N25" s="19"/>
      <c r="O25" s="19"/>
      <c r="P25" s="15"/>
      <c r="Q25" s="17"/>
      <c r="R25" s="17"/>
      <c r="S25" s="19"/>
      <c r="T25" s="15"/>
      <c r="U25" s="19"/>
      <c r="V25" s="19"/>
      <c r="W25" s="19"/>
      <c r="X25" s="19"/>
      <c r="Y25" s="17"/>
      <c r="Z25" s="17"/>
      <c r="AA25" s="19"/>
      <c r="AB25" s="19"/>
      <c r="AC25" s="19"/>
      <c r="AD25" s="17"/>
      <c r="AE25" s="17"/>
      <c r="AF25" s="19"/>
      <c r="AG25" s="19"/>
      <c r="AH25" s="17"/>
      <c r="AI25" s="15"/>
      <c r="AJ25" s="15"/>
      <c r="AK25" s="15"/>
      <c r="AL25" s="15"/>
      <c r="AM25" s="13">
        <f t="shared" si="0"/>
        <v>0</v>
      </c>
      <c r="AN25" s="13">
        <f>(D25*25)+(E25*25)+(F25*25)+(G25*14)+(H25*14)+(I25*14)+(J25*8)+(K25*18)+(L25*18)+(M25*18)+(N25*18)+(O25*18)+(P25*14)+(Q25*25)+(R25*25)+(S25*18)+(T25*14)+(U25*18)+(V25*18)+(W25*18)+(X25*18)+(Y25*25)+(Z25*25)+(AA25*18)+(AB25*18)+(AC25*18)+(AD25*25)+(AE25*25)+(AF25*18)+(AG25*18)+(AH25*25)+(AI25*20)+(AJ25*20)+(AK25*20)+(AL25*20)</f>
        <v>0</v>
      </c>
      <c r="AP25" s="15"/>
    </row>
    <row r="26" spans="1:42" s="11" customFormat="1" ht="19.5" customHeight="1" x14ac:dyDescent="0.25">
      <c r="A26" s="16"/>
      <c r="B26" s="15"/>
      <c r="C26" s="15"/>
      <c r="D26" s="17"/>
      <c r="E26" s="17"/>
      <c r="F26" s="17"/>
      <c r="G26" s="15"/>
      <c r="H26" s="15"/>
      <c r="I26" s="15"/>
      <c r="J26" s="15"/>
      <c r="K26" s="19"/>
      <c r="L26" s="19"/>
      <c r="M26" s="19"/>
      <c r="N26" s="19"/>
      <c r="O26" s="19"/>
      <c r="P26" s="15"/>
      <c r="Q26" s="17"/>
      <c r="R26" s="17"/>
      <c r="S26" s="19"/>
      <c r="T26" s="15"/>
      <c r="U26" s="19"/>
      <c r="V26" s="19"/>
      <c r="W26" s="19"/>
      <c r="X26" s="19"/>
      <c r="Y26" s="17"/>
      <c r="Z26" s="17"/>
      <c r="AA26" s="19"/>
      <c r="AB26" s="19"/>
      <c r="AC26" s="19"/>
      <c r="AD26" s="17"/>
      <c r="AE26" s="17"/>
      <c r="AF26" s="19"/>
      <c r="AG26" s="19"/>
      <c r="AH26" s="17"/>
      <c r="AI26" s="15"/>
      <c r="AJ26" s="15"/>
      <c r="AK26" s="15"/>
      <c r="AL26" s="15"/>
      <c r="AM26" s="13">
        <f t="shared" si="0"/>
        <v>0</v>
      </c>
      <c r="AN26" s="13">
        <f>(D26*25)+(E26*25)+(F26*25)+(G26*14)+(H26*14)+(I26*14)+(J26*8)+(K26*18)+(L26*18)+(M26*18)+(N26*18)+(O26*18)+(P26*14)+(Q26*25)+(R26*25)+(S26*18)+(T26*14)+(U26*18)+(V26*18)+(W26*18)+(X26*18)+(Y26*25)+(Z26*25)+(AA26*18)+(AB26*18)+(AC26*18)+(AD26*25)+(AE26*25)+(AF26*18)+(AG26*18)+(AH26*25)+(AI26*20)+(AJ26*20)+(AK26*20)+(AL26*20)</f>
        <v>0</v>
      </c>
      <c r="AP26" s="15"/>
    </row>
    <row r="27" spans="1:42" s="11" customFormat="1" ht="19.5" customHeight="1" x14ac:dyDescent="0.25">
      <c r="A27" s="16"/>
      <c r="B27" s="15"/>
      <c r="C27" s="15"/>
      <c r="D27" s="17"/>
      <c r="E27" s="17"/>
      <c r="F27" s="17"/>
      <c r="G27" s="15"/>
      <c r="H27" s="15"/>
      <c r="I27" s="15"/>
      <c r="J27" s="15"/>
      <c r="K27" s="19"/>
      <c r="L27" s="19"/>
      <c r="M27" s="19"/>
      <c r="N27" s="19"/>
      <c r="O27" s="19"/>
      <c r="P27" s="15"/>
      <c r="Q27" s="17"/>
      <c r="R27" s="17"/>
      <c r="S27" s="19"/>
      <c r="T27" s="15"/>
      <c r="U27" s="19"/>
      <c r="V27" s="19"/>
      <c r="W27" s="19"/>
      <c r="X27" s="19"/>
      <c r="Y27" s="17"/>
      <c r="Z27" s="17"/>
      <c r="AA27" s="19"/>
      <c r="AB27" s="19"/>
      <c r="AC27" s="19"/>
      <c r="AD27" s="17"/>
      <c r="AE27" s="17"/>
      <c r="AF27" s="19"/>
      <c r="AG27" s="19"/>
      <c r="AH27" s="17"/>
      <c r="AI27" s="15"/>
      <c r="AJ27" s="15"/>
      <c r="AK27" s="15"/>
      <c r="AL27" s="15"/>
      <c r="AM27" s="13">
        <f t="shared" si="0"/>
        <v>0</v>
      </c>
      <c r="AN27" s="13">
        <f>(D27*25)+(E27*25)+(F27*25)+(G27*14)+(H27*14)+(I27*14)+(J27*8)+(K27*18)+(L27*18)+(M27*18)+(N27*18)+(O27*18)+(P27*14)+(Q27*25)+(R27*25)+(S27*18)+(T27*14)+(U27*18)+(V27*18)+(W27*18)+(X27*18)+(Y27*25)+(Z27*25)+(AA27*18)+(AB27*18)+(AC27*18)+(AD27*25)+(AE27*25)+(AF27*18)+(AG27*18)+(AH27*25)+(AI27*20)+(AJ27*20)+(AK27*20)+(AL27*20)</f>
        <v>0</v>
      </c>
      <c r="AP27" s="15"/>
    </row>
    <row r="28" spans="1:42" s="11" customFormat="1" ht="19.5" customHeight="1" x14ac:dyDescent="0.25">
      <c r="A28" s="16"/>
      <c r="B28" s="15"/>
      <c r="C28" s="15"/>
      <c r="D28" s="17"/>
      <c r="E28" s="17"/>
      <c r="F28" s="17"/>
      <c r="G28" s="15"/>
      <c r="H28" s="15"/>
      <c r="I28" s="15"/>
      <c r="J28" s="15"/>
      <c r="K28" s="19"/>
      <c r="L28" s="19"/>
      <c r="M28" s="19"/>
      <c r="N28" s="19"/>
      <c r="O28" s="19"/>
      <c r="P28" s="15"/>
      <c r="Q28" s="17"/>
      <c r="R28" s="17"/>
      <c r="S28" s="19"/>
      <c r="T28" s="15"/>
      <c r="U28" s="19"/>
      <c r="V28" s="19"/>
      <c r="W28" s="19"/>
      <c r="X28" s="19"/>
      <c r="Y28" s="17"/>
      <c r="Z28" s="17"/>
      <c r="AA28" s="19"/>
      <c r="AB28" s="19"/>
      <c r="AC28" s="19"/>
      <c r="AD28" s="17"/>
      <c r="AE28" s="17"/>
      <c r="AF28" s="19"/>
      <c r="AG28" s="19"/>
      <c r="AH28" s="17"/>
      <c r="AI28" s="15"/>
      <c r="AJ28" s="15"/>
      <c r="AK28" s="15"/>
      <c r="AL28" s="15"/>
      <c r="AM28" s="13">
        <f t="shared" si="0"/>
        <v>0</v>
      </c>
      <c r="AN28" s="13">
        <f>(D28*25)+(E28*25)+(F28*25)+(G28*14)+(H28*14)+(I28*14)+(J28*8)+(K28*18)+(L28*18)+(M28*18)+(N28*18)+(O28*18)+(P28*14)+(Q28*25)+(R28*25)+(S28*18)+(T28*14)+(U28*18)+(V28*18)+(W28*18)+(X28*18)+(Y28*25)+(Z28*25)+(AA28*18)+(AB28*18)+(AC28*18)+(AD28*25)+(AE28*25)+(AF28*18)+(AG28*18)+(AH28*25)+(AI28*20)+(AJ28*20)+(AK28*20)+(AL28*20)</f>
        <v>0</v>
      </c>
      <c r="AP28" s="15"/>
    </row>
    <row r="29" spans="1:42" s="11" customFormat="1" ht="15.75" customHeight="1" x14ac:dyDescent="0.3">
      <c r="B29" s="25" t="s">
        <v>7</v>
      </c>
      <c r="C29" s="25" t="s">
        <v>7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M29" s="28" t="s">
        <v>42</v>
      </c>
      <c r="AN29" s="29">
        <f>SUM(AN3:AN28)</f>
        <v>1249</v>
      </c>
    </row>
    <row r="30" spans="1:42" hidden="1" x14ac:dyDescent="0.35">
      <c r="D30" s="31"/>
      <c r="E30" s="32"/>
      <c r="F30" s="32"/>
      <c r="G30" s="32"/>
      <c r="H30" s="31"/>
      <c r="I30" s="31"/>
      <c r="J30" s="31"/>
      <c r="K30" s="31"/>
      <c r="L30" s="33"/>
      <c r="M30" s="33"/>
      <c r="N30" s="33"/>
      <c r="O30" s="33"/>
      <c r="P30" s="33"/>
      <c r="Q30" s="31"/>
      <c r="R30" s="32"/>
      <c r="S30" s="32"/>
      <c r="T30" s="33"/>
      <c r="U30" s="31"/>
      <c r="V30" s="33"/>
      <c r="W30" s="33"/>
      <c r="X30" s="33"/>
      <c r="Y30" s="33"/>
      <c r="Z30" s="32"/>
      <c r="AA30" s="32"/>
      <c r="AB30" s="33"/>
      <c r="AC30" s="33"/>
      <c r="AD30" s="33"/>
      <c r="AE30" s="32"/>
      <c r="AF30" s="32"/>
    </row>
    <row r="31" spans="1:42" hidden="1" x14ac:dyDescent="0.35">
      <c r="D31" s="15"/>
      <c r="E31" s="17"/>
      <c r="F31" s="17"/>
      <c r="G31" s="17"/>
      <c r="H31" s="15"/>
      <c r="I31" s="15"/>
      <c r="J31" s="15"/>
      <c r="K31" s="15"/>
      <c r="L31" s="19"/>
      <c r="M31" s="19"/>
      <c r="N31" s="19"/>
      <c r="O31" s="19"/>
      <c r="P31" s="19"/>
      <c r="Q31" s="15"/>
      <c r="R31" s="17"/>
      <c r="S31" s="17"/>
      <c r="T31" s="19"/>
      <c r="U31" s="15"/>
      <c r="V31" s="19"/>
      <c r="W31" s="19"/>
      <c r="X31" s="19"/>
      <c r="Y31" s="19"/>
      <c r="Z31" s="17"/>
      <c r="AA31" s="17"/>
      <c r="AB31" s="19"/>
      <c r="AC31" s="19"/>
      <c r="AD31" s="19"/>
      <c r="AE31" s="17"/>
      <c r="AF31" s="17"/>
    </row>
    <row r="32" spans="1:42" hidden="1" x14ac:dyDescent="0.35">
      <c r="D32" s="15"/>
      <c r="E32" s="17"/>
      <c r="F32" s="17"/>
      <c r="G32" s="17"/>
      <c r="H32" s="15"/>
      <c r="I32" s="15"/>
      <c r="J32" s="15"/>
      <c r="K32" s="15"/>
      <c r="L32" s="19"/>
      <c r="M32" s="19"/>
      <c r="N32" s="19"/>
      <c r="O32" s="19"/>
      <c r="P32" s="19"/>
      <c r="Q32" s="15"/>
      <c r="R32" s="17"/>
      <c r="S32" s="17"/>
      <c r="T32" s="19"/>
      <c r="U32" s="15"/>
      <c r="V32" s="19"/>
      <c r="W32" s="19"/>
      <c r="X32" s="19"/>
      <c r="Y32" s="19"/>
      <c r="Z32" s="17"/>
      <c r="AA32" s="17"/>
      <c r="AB32" s="19"/>
      <c r="AC32" s="19"/>
      <c r="AD32" s="19"/>
      <c r="AE32" s="17"/>
      <c r="AF32" s="17"/>
    </row>
    <row r="33" spans="4:32" hidden="1" x14ac:dyDescent="0.35">
      <c r="D33" s="15"/>
      <c r="E33" s="17"/>
      <c r="F33" s="17"/>
      <c r="G33" s="17"/>
      <c r="H33" s="15"/>
      <c r="I33" s="15"/>
      <c r="J33" s="15"/>
      <c r="K33" s="15"/>
      <c r="L33" s="19"/>
      <c r="M33" s="19"/>
      <c r="N33" s="19"/>
      <c r="O33" s="19"/>
      <c r="P33" s="19"/>
      <c r="Q33" s="15"/>
      <c r="R33" s="17"/>
      <c r="S33" s="17"/>
      <c r="T33" s="19"/>
      <c r="U33" s="15"/>
      <c r="V33" s="19"/>
      <c r="W33" s="19"/>
      <c r="X33" s="19"/>
      <c r="Y33" s="19"/>
      <c r="Z33" s="17"/>
      <c r="AA33" s="17"/>
      <c r="AB33" s="19"/>
      <c r="AC33" s="19"/>
      <c r="AD33" s="19"/>
      <c r="AE33" s="17"/>
      <c r="AF33" s="17"/>
    </row>
    <row r="34" spans="4:32" hidden="1" x14ac:dyDescent="0.35">
      <c r="D34" s="15"/>
      <c r="E34" s="17"/>
      <c r="F34" s="17"/>
      <c r="G34" s="17"/>
      <c r="H34" s="15"/>
      <c r="I34" s="15"/>
      <c r="J34" s="15"/>
      <c r="K34" s="15"/>
      <c r="L34" s="19"/>
      <c r="M34" s="19"/>
      <c r="N34" s="19"/>
      <c r="O34" s="19"/>
      <c r="P34" s="19"/>
      <c r="Q34" s="15"/>
      <c r="R34" s="17"/>
      <c r="S34" s="17"/>
      <c r="T34" s="19"/>
      <c r="U34" s="15"/>
      <c r="V34" s="19"/>
      <c r="W34" s="19"/>
      <c r="X34" s="19"/>
      <c r="Y34" s="19"/>
      <c r="Z34" s="17"/>
      <c r="AA34" s="17"/>
      <c r="AB34" s="19"/>
      <c r="AC34" s="19"/>
      <c r="AD34" s="19"/>
      <c r="AE34" s="17"/>
      <c r="AF34" s="17"/>
    </row>
    <row r="35" spans="4:32" hidden="1" x14ac:dyDescent="0.35">
      <c r="D35" s="15"/>
      <c r="E35" s="17"/>
      <c r="F35" s="17"/>
      <c r="G35" s="17"/>
      <c r="H35" s="15"/>
      <c r="I35" s="15"/>
      <c r="J35" s="15"/>
      <c r="K35" s="15"/>
      <c r="L35" s="19"/>
      <c r="M35" s="19"/>
      <c r="N35" s="19"/>
      <c r="O35" s="19"/>
      <c r="P35" s="19"/>
      <c r="Q35" s="15"/>
      <c r="R35" s="17"/>
      <c r="S35" s="17"/>
      <c r="T35" s="19"/>
      <c r="U35" s="15"/>
      <c r="V35" s="19"/>
      <c r="W35" s="19"/>
      <c r="X35" s="19"/>
      <c r="Y35" s="19"/>
      <c r="Z35" s="17"/>
      <c r="AA35" s="17"/>
      <c r="AB35" s="19"/>
      <c r="AC35" s="19"/>
      <c r="AD35" s="19"/>
      <c r="AE35" s="17"/>
      <c r="AF35" s="17"/>
    </row>
    <row r="36" spans="4:32" hidden="1" x14ac:dyDescent="0.35">
      <c r="D36" s="15"/>
      <c r="E36" s="17"/>
      <c r="F36" s="17"/>
      <c r="G36" s="17"/>
      <c r="H36" s="15"/>
      <c r="I36" s="15"/>
      <c r="J36" s="15"/>
      <c r="K36" s="15"/>
      <c r="L36" s="19"/>
      <c r="M36" s="19"/>
      <c r="N36" s="19"/>
      <c r="O36" s="19"/>
      <c r="P36" s="19"/>
      <c r="Q36" s="15"/>
      <c r="R36" s="17"/>
      <c r="S36" s="17"/>
      <c r="T36" s="19"/>
      <c r="U36" s="15"/>
      <c r="V36" s="19"/>
      <c r="W36" s="19"/>
      <c r="X36" s="19"/>
      <c r="Y36" s="19"/>
      <c r="Z36" s="17"/>
      <c r="AA36" s="17"/>
      <c r="AB36" s="19"/>
      <c r="AC36" s="19"/>
      <c r="AD36" s="19"/>
      <c r="AE36" s="17"/>
      <c r="AF36" s="17"/>
    </row>
    <row r="37" spans="4:32" hidden="1" x14ac:dyDescent="0.35">
      <c r="D37" s="15"/>
      <c r="E37" s="17"/>
      <c r="F37" s="17"/>
      <c r="G37" s="17"/>
      <c r="H37" s="15"/>
      <c r="I37" s="15"/>
      <c r="J37" s="15"/>
      <c r="K37" s="15"/>
      <c r="L37" s="19"/>
      <c r="M37" s="19"/>
      <c r="N37" s="19"/>
      <c r="O37" s="19"/>
      <c r="P37" s="19"/>
      <c r="Q37" s="15"/>
      <c r="R37" s="17"/>
      <c r="S37" s="17"/>
      <c r="T37" s="19"/>
      <c r="U37" s="15"/>
      <c r="V37" s="19"/>
      <c r="W37" s="19"/>
      <c r="X37" s="19"/>
      <c r="Y37" s="19"/>
      <c r="Z37" s="17"/>
      <c r="AA37" s="17"/>
      <c r="AB37" s="19"/>
      <c r="AC37" s="19"/>
      <c r="AD37" s="19"/>
      <c r="AE37" s="17"/>
      <c r="AF37" s="17"/>
    </row>
    <row r="38" spans="4:32" hidden="1" x14ac:dyDescent="0.35">
      <c r="D38" s="15"/>
      <c r="E38" s="17"/>
      <c r="F38" s="17"/>
      <c r="G38" s="17"/>
      <c r="H38" s="15"/>
      <c r="I38" s="15"/>
      <c r="J38" s="15"/>
      <c r="K38" s="15"/>
      <c r="L38" s="19"/>
      <c r="M38" s="19"/>
      <c r="N38" s="19"/>
      <c r="O38" s="19"/>
      <c r="P38" s="19"/>
      <c r="Q38" s="15"/>
      <c r="R38" s="17"/>
      <c r="S38" s="17"/>
      <c r="T38" s="19"/>
      <c r="U38" s="15"/>
      <c r="V38" s="19"/>
      <c r="W38" s="19"/>
      <c r="X38" s="19"/>
      <c r="Y38" s="19"/>
      <c r="Z38" s="17"/>
      <c r="AA38" s="17"/>
      <c r="AB38" s="19"/>
      <c r="AC38" s="19"/>
      <c r="AD38" s="19"/>
      <c r="AE38" s="17"/>
      <c r="AF38" s="17"/>
    </row>
    <row r="39" spans="4:32" hidden="1" x14ac:dyDescent="0.35">
      <c r="D39" s="15"/>
      <c r="E39" s="17"/>
      <c r="F39" s="17"/>
      <c r="G39" s="17"/>
      <c r="H39" s="15"/>
      <c r="I39" s="15"/>
      <c r="J39" s="15"/>
      <c r="K39" s="15"/>
      <c r="L39" s="19"/>
      <c r="M39" s="19"/>
      <c r="N39" s="19"/>
      <c r="O39" s="19"/>
      <c r="P39" s="19"/>
      <c r="Q39" s="15"/>
      <c r="R39" s="17"/>
      <c r="S39" s="17"/>
      <c r="T39" s="19"/>
      <c r="U39" s="15"/>
      <c r="V39" s="19"/>
      <c r="W39" s="19"/>
      <c r="X39" s="19"/>
      <c r="Y39" s="19"/>
      <c r="Z39" s="17"/>
      <c r="AA39" s="17"/>
      <c r="AB39" s="19"/>
      <c r="AC39" s="19"/>
      <c r="AD39" s="19"/>
      <c r="AE39" s="17"/>
      <c r="AF39" s="17"/>
    </row>
    <row r="40" spans="4:32" hidden="1" x14ac:dyDescent="0.35">
      <c r="D40" s="15"/>
      <c r="E40" s="17"/>
      <c r="F40" s="17"/>
      <c r="G40" s="17"/>
      <c r="H40" s="15"/>
      <c r="I40" s="15"/>
      <c r="J40" s="15"/>
      <c r="K40" s="15"/>
      <c r="L40" s="19"/>
      <c r="M40" s="19"/>
      <c r="N40" s="19"/>
      <c r="O40" s="19"/>
      <c r="P40" s="19"/>
      <c r="Q40" s="15"/>
      <c r="R40" s="17"/>
      <c r="S40" s="17"/>
      <c r="T40" s="19"/>
      <c r="U40" s="15"/>
      <c r="V40" s="19"/>
      <c r="W40" s="19"/>
      <c r="X40" s="19"/>
      <c r="Y40" s="19"/>
      <c r="Z40" s="17"/>
      <c r="AA40" s="17"/>
      <c r="AB40" s="19"/>
      <c r="AC40" s="19"/>
      <c r="AD40" s="19"/>
      <c r="AE40" s="17"/>
      <c r="AF40" s="17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 October 4,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F887762-DD7B-44A0-BB13-13991DCB957A}">
          <x14:formula1>
            <xm:f>Jobs!$B:$B</xm:f>
          </x14:formula1>
          <xm:sqref>A3:B28</xm:sqref>
        </x14:dataValidation>
        <x14:dataValidation type="list" allowBlank="1" showInputMessage="1" showErrorMessage="1" xr:uid="{C448AEE5-3660-4239-8610-85269E361594}">
          <x14:formula1>
            <xm:f>Material!$B:$B</xm:f>
          </x14:formula1>
          <xm:sqref>C3:C28</xm:sqref>
        </x14:dataValidation>
        <x14:dataValidation type="list" allowBlank="1" showInputMessage="1" showErrorMessage="1" xr:uid="{8FC2EA3F-DF42-4BDA-8CD7-D9138A6D1337}">
          <x14:formula1>
            <xm:f>Phasecode!$B:$B</xm:f>
          </x14:formula1>
          <xm:sqref>AP3:AP28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A908-0CDD-4049-AE4A-D7017E8A6AEE}">
  <dimension ref="B1:B60"/>
  <sheetViews>
    <sheetView workbookViewId="0">
      <selection activeCell="A3" sqref="A3"/>
    </sheetView>
  </sheetViews>
  <sheetFormatPr defaultRowHeight="12.5" x14ac:dyDescent="0.25"/>
  <cols>
    <col min="2" max="2" width="28.08984375" bestFit="1" customWidth="1"/>
  </cols>
  <sheetData>
    <row r="1" spans="2:2" x14ac:dyDescent="0.25">
      <c r="B1" t="s">
        <v>79</v>
      </c>
    </row>
    <row r="2" spans="2:2" x14ac:dyDescent="0.25">
      <c r="B2" t="s">
        <v>80</v>
      </c>
    </row>
    <row r="3" spans="2:2" x14ac:dyDescent="0.25">
      <c r="B3" t="s">
        <v>81</v>
      </c>
    </row>
    <row r="4" spans="2:2" x14ac:dyDescent="0.25">
      <c r="B4" t="s">
        <v>63</v>
      </c>
    </row>
    <row r="5" spans="2:2" x14ac:dyDescent="0.25">
      <c r="B5" t="s">
        <v>82</v>
      </c>
    </row>
    <row r="6" spans="2:2" x14ac:dyDescent="0.25">
      <c r="B6" t="s">
        <v>83</v>
      </c>
    </row>
    <row r="7" spans="2:2" x14ac:dyDescent="0.25">
      <c r="B7" t="s">
        <v>53</v>
      </c>
    </row>
    <row r="8" spans="2:2" x14ac:dyDescent="0.25">
      <c r="B8" t="s">
        <v>84</v>
      </c>
    </row>
    <row r="9" spans="2:2" x14ac:dyDescent="0.25">
      <c r="B9" t="s">
        <v>85</v>
      </c>
    </row>
    <row r="10" spans="2:2" x14ac:dyDescent="0.25">
      <c r="B10" t="s">
        <v>86</v>
      </c>
    </row>
    <row r="11" spans="2:2" x14ac:dyDescent="0.25">
      <c r="B11" t="s">
        <v>87</v>
      </c>
    </row>
    <row r="12" spans="2:2" x14ac:dyDescent="0.25">
      <c r="B12" t="s">
        <v>88</v>
      </c>
    </row>
    <row r="13" spans="2:2" x14ac:dyDescent="0.25">
      <c r="B13" t="s">
        <v>89</v>
      </c>
    </row>
    <row r="14" spans="2:2" x14ac:dyDescent="0.25">
      <c r="B14" t="s">
        <v>90</v>
      </c>
    </row>
    <row r="15" spans="2:2" x14ac:dyDescent="0.25">
      <c r="B15" t="s">
        <v>91</v>
      </c>
    </row>
    <row r="16" spans="2:2" x14ac:dyDescent="0.25">
      <c r="B16" t="s">
        <v>92</v>
      </c>
    </row>
    <row r="17" spans="2:2" x14ac:dyDescent="0.25">
      <c r="B17" t="s">
        <v>93</v>
      </c>
    </row>
    <row r="18" spans="2:2" x14ac:dyDescent="0.25">
      <c r="B18" t="s">
        <v>94</v>
      </c>
    </row>
    <row r="19" spans="2:2" x14ac:dyDescent="0.25">
      <c r="B19" t="s">
        <v>95</v>
      </c>
    </row>
    <row r="20" spans="2:2" x14ac:dyDescent="0.25">
      <c r="B20" t="s">
        <v>60</v>
      </c>
    </row>
    <row r="21" spans="2:2" x14ac:dyDescent="0.25">
      <c r="B21" t="s">
        <v>36</v>
      </c>
    </row>
    <row r="22" spans="2:2" x14ac:dyDescent="0.25">
      <c r="B22" t="s">
        <v>96</v>
      </c>
    </row>
    <row r="23" spans="2:2" x14ac:dyDescent="0.25">
      <c r="B23" t="s">
        <v>33</v>
      </c>
    </row>
    <row r="24" spans="2:2" x14ac:dyDescent="0.25">
      <c r="B24" t="s">
        <v>97</v>
      </c>
    </row>
    <row r="25" spans="2:2" x14ac:dyDescent="0.25">
      <c r="B25" t="s">
        <v>98</v>
      </c>
    </row>
    <row r="26" spans="2:2" x14ac:dyDescent="0.25">
      <c r="B26" t="s">
        <v>99</v>
      </c>
    </row>
    <row r="27" spans="2:2" x14ac:dyDescent="0.25">
      <c r="B27" t="s">
        <v>13</v>
      </c>
    </row>
    <row r="28" spans="2:2" x14ac:dyDescent="0.25">
      <c r="B28" s="37" t="s">
        <v>100</v>
      </c>
    </row>
    <row r="29" spans="2:2" x14ac:dyDescent="0.25">
      <c r="B29" t="s">
        <v>101</v>
      </c>
    </row>
    <row r="30" spans="2:2" x14ac:dyDescent="0.25">
      <c r="B30" t="s">
        <v>68</v>
      </c>
    </row>
    <row r="31" spans="2:2" x14ac:dyDescent="0.25">
      <c r="B31" t="s">
        <v>102</v>
      </c>
    </row>
    <row r="32" spans="2:2" x14ac:dyDescent="0.25">
      <c r="B32" t="s">
        <v>103</v>
      </c>
    </row>
    <row r="33" spans="2:2" x14ac:dyDescent="0.25">
      <c r="B33" t="s">
        <v>104</v>
      </c>
    </row>
    <row r="34" spans="2:2" x14ac:dyDescent="0.25">
      <c r="B34" t="s">
        <v>52</v>
      </c>
    </row>
    <row r="35" spans="2:2" x14ac:dyDescent="0.25">
      <c r="B35" t="s">
        <v>105</v>
      </c>
    </row>
    <row r="36" spans="2:2" x14ac:dyDescent="0.25">
      <c r="B36" t="s">
        <v>106</v>
      </c>
    </row>
    <row r="37" spans="2:2" x14ac:dyDescent="0.25">
      <c r="B37" t="s">
        <v>38</v>
      </c>
    </row>
    <row r="38" spans="2:2" x14ac:dyDescent="0.25">
      <c r="B38" t="s">
        <v>107</v>
      </c>
    </row>
    <row r="39" spans="2:2" x14ac:dyDescent="0.25">
      <c r="B39" t="s">
        <v>108</v>
      </c>
    </row>
    <row r="40" spans="2:2" x14ac:dyDescent="0.25">
      <c r="B40" t="s">
        <v>45</v>
      </c>
    </row>
    <row r="41" spans="2:2" x14ac:dyDescent="0.25">
      <c r="B41" t="s">
        <v>109</v>
      </c>
    </row>
    <row r="42" spans="2:2" x14ac:dyDescent="0.25">
      <c r="B42" t="s">
        <v>22</v>
      </c>
    </row>
    <row r="43" spans="2:2" x14ac:dyDescent="0.25">
      <c r="B43" t="s">
        <v>50</v>
      </c>
    </row>
    <row r="44" spans="2:2" x14ac:dyDescent="0.25">
      <c r="B44" t="s">
        <v>110</v>
      </c>
    </row>
    <row r="45" spans="2:2" x14ac:dyDescent="0.25">
      <c r="B45" t="s">
        <v>14</v>
      </c>
    </row>
    <row r="46" spans="2:2" x14ac:dyDescent="0.25">
      <c r="B46" t="s">
        <v>111</v>
      </c>
    </row>
    <row r="47" spans="2:2" x14ac:dyDescent="0.25">
      <c r="B47" t="s">
        <v>112</v>
      </c>
    </row>
    <row r="48" spans="2:2" x14ac:dyDescent="0.25">
      <c r="B48" t="s">
        <v>113</v>
      </c>
    </row>
    <row r="49" spans="2:2" x14ac:dyDescent="0.25">
      <c r="B49" t="s">
        <v>114</v>
      </c>
    </row>
    <row r="50" spans="2:2" x14ac:dyDescent="0.25">
      <c r="B50" t="s">
        <v>114</v>
      </c>
    </row>
    <row r="51" spans="2:2" x14ac:dyDescent="0.25">
      <c r="B51" t="s">
        <v>115</v>
      </c>
    </row>
    <row r="52" spans="2:2" x14ac:dyDescent="0.25">
      <c r="B52" t="s">
        <v>116</v>
      </c>
    </row>
    <row r="53" spans="2:2" x14ac:dyDescent="0.25">
      <c r="B53" t="s">
        <v>117</v>
      </c>
    </row>
    <row r="54" spans="2:2" x14ac:dyDescent="0.25">
      <c r="B54" t="s">
        <v>118</v>
      </c>
    </row>
    <row r="55" spans="2:2" x14ac:dyDescent="0.25">
      <c r="B55" t="s">
        <v>49</v>
      </c>
    </row>
    <row r="56" spans="2:2" x14ac:dyDescent="0.25">
      <c r="B56" t="s">
        <v>119</v>
      </c>
    </row>
    <row r="57" spans="2:2" x14ac:dyDescent="0.25">
      <c r="B57" t="s">
        <v>120</v>
      </c>
    </row>
    <row r="58" spans="2:2" x14ac:dyDescent="0.25">
      <c r="B58" t="s">
        <v>121</v>
      </c>
    </row>
    <row r="59" spans="2:2" x14ac:dyDescent="0.25">
      <c r="B59" t="s">
        <v>57</v>
      </c>
    </row>
    <row r="60" spans="2:2" x14ac:dyDescent="0.25">
      <c r="B60" t="s">
        <v>122</v>
      </c>
    </row>
  </sheetData>
  <autoFilter ref="B1:B60" xr:uid="{F00B8B6C-076D-4960-A958-5E8D91E859AC}">
    <sortState xmlns:xlrd2="http://schemas.microsoft.com/office/spreadsheetml/2017/richdata2" ref="B2:B60">
      <sortCondition ref="B1:B60"/>
    </sortState>
  </autoFilter>
  <hyperlinks>
    <hyperlink ref="B28" r:id="rId1" display="https://ws2030-23l.myloadspring.com/Severino/JobGeneralInformationView.aspx?objectID=8b8f3524-5ca9-43fb-8fe4-a819005d0238" xr:uid="{8F1586BB-5DF7-46C2-8386-A102FE99601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16EA2-6865-4C1B-A44C-7B7EFFDF933E}">
  <dimension ref="B1:B28"/>
  <sheetViews>
    <sheetView workbookViewId="0">
      <selection activeCell="A3" sqref="A3"/>
    </sheetView>
  </sheetViews>
  <sheetFormatPr defaultRowHeight="12.5" x14ac:dyDescent="0.25"/>
  <cols>
    <col min="2" max="2" width="23.36328125" customWidth="1"/>
  </cols>
  <sheetData>
    <row r="1" spans="2:2" x14ac:dyDescent="0.25">
      <c r="B1" t="s">
        <v>123</v>
      </c>
    </row>
    <row r="2" spans="2:2" x14ac:dyDescent="0.25">
      <c r="B2" t="s">
        <v>124</v>
      </c>
    </row>
    <row r="3" spans="2:2" x14ac:dyDescent="0.25">
      <c r="B3" t="s">
        <v>125</v>
      </c>
    </row>
    <row r="4" spans="2:2" x14ac:dyDescent="0.25">
      <c r="B4" t="s">
        <v>37</v>
      </c>
    </row>
    <row r="5" spans="2:2" x14ac:dyDescent="0.25">
      <c r="B5" t="s">
        <v>126</v>
      </c>
    </row>
    <row r="6" spans="2:2" x14ac:dyDescent="0.25">
      <c r="B6" t="s">
        <v>127</v>
      </c>
    </row>
    <row r="7" spans="2:2" x14ac:dyDescent="0.25">
      <c r="B7" t="s">
        <v>128</v>
      </c>
    </row>
    <row r="8" spans="2:2" x14ac:dyDescent="0.25">
      <c r="B8" t="s">
        <v>129</v>
      </c>
    </row>
    <row r="9" spans="2:2" x14ac:dyDescent="0.25">
      <c r="B9" t="s">
        <v>130</v>
      </c>
    </row>
    <row r="10" spans="2:2" x14ac:dyDescent="0.25">
      <c r="B10" t="s">
        <v>131</v>
      </c>
    </row>
    <row r="11" spans="2:2" x14ac:dyDescent="0.25">
      <c r="B11" t="s">
        <v>25</v>
      </c>
    </row>
    <row r="12" spans="2:2" x14ac:dyDescent="0.25">
      <c r="B12" t="s">
        <v>132</v>
      </c>
    </row>
    <row r="13" spans="2:2" x14ac:dyDescent="0.25">
      <c r="B13" t="s">
        <v>133</v>
      </c>
    </row>
    <row r="14" spans="2:2" x14ac:dyDescent="0.25">
      <c r="B14" t="s">
        <v>134</v>
      </c>
    </row>
    <row r="15" spans="2:2" x14ac:dyDescent="0.25">
      <c r="B15" t="s">
        <v>58</v>
      </c>
    </row>
    <row r="16" spans="2:2" x14ac:dyDescent="0.25">
      <c r="B16" t="s">
        <v>135</v>
      </c>
    </row>
    <row r="17" spans="2:2" x14ac:dyDescent="0.25">
      <c r="B17" t="s">
        <v>136</v>
      </c>
    </row>
    <row r="18" spans="2:2" x14ac:dyDescent="0.25">
      <c r="B18" t="s">
        <v>137</v>
      </c>
    </row>
    <row r="19" spans="2:2" x14ac:dyDescent="0.25">
      <c r="B19" t="s">
        <v>138</v>
      </c>
    </row>
    <row r="20" spans="2:2" x14ac:dyDescent="0.25">
      <c r="B20" t="s">
        <v>139</v>
      </c>
    </row>
    <row r="21" spans="2:2" x14ac:dyDescent="0.25">
      <c r="B21" t="s">
        <v>15</v>
      </c>
    </row>
    <row r="22" spans="2:2" x14ac:dyDescent="0.25">
      <c r="B22" t="s">
        <v>54</v>
      </c>
    </row>
    <row r="23" spans="2:2" x14ac:dyDescent="0.25">
      <c r="B23" t="s">
        <v>140</v>
      </c>
    </row>
    <row r="24" spans="2:2" x14ac:dyDescent="0.25">
      <c r="B24" t="s">
        <v>141</v>
      </c>
    </row>
    <row r="25" spans="2:2" x14ac:dyDescent="0.25">
      <c r="B25" t="s">
        <v>142</v>
      </c>
    </row>
    <row r="26" spans="2:2" x14ac:dyDescent="0.25">
      <c r="B26" t="s">
        <v>143</v>
      </c>
    </row>
    <row r="27" spans="2:2" x14ac:dyDescent="0.25">
      <c r="B27" t="s">
        <v>144</v>
      </c>
    </row>
    <row r="28" spans="2:2" x14ac:dyDescent="0.25">
      <c r="B28" t="s">
        <v>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E59A-ABEF-4F3F-88B9-9F0486EDA2AD}">
  <dimension ref="B1:B70"/>
  <sheetViews>
    <sheetView workbookViewId="0">
      <selection activeCell="A3" sqref="A3"/>
    </sheetView>
  </sheetViews>
  <sheetFormatPr defaultRowHeight="12.5" x14ac:dyDescent="0.25"/>
  <sheetData>
    <row r="1" spans="2:2" x14ac:dyDescent="0.25">
      <c r="B1">
        <v>100</v>
      </c>
    </row>
    <row r="2" spans="2:2" x14ac:dyDescent="0.25">
      <c r="B2">
        <v>150</v>
      </c>
    </row>
    <row r="3" spans="2:2" x14ac:dyDescent="0.25">
      <c r="B3">
        <v>200</v>
      </c>
    </row>
    <row r="4" spans="2:2" x14ac:dyDescent="0.25">
      <c r="B4">
        <v>300</v>
      </c>
    </row>
    <row r="5" spans="2:2" x14ac:dyDescent="0.25">
      <c r="B5">
        <v>301</v>
      </c>
    </row>
    <row r="6" spans="2:2" x14ac:dyDescent="0.25">
      <c r="B6">
        <v>302</v>
      </c>
    </row>
    <row r="7" spans="2:2" x14ac:dyDescent="0.25">
      <c r="B7">
        <v>303</v>
      </c>
    </row>
    <row r="8" spans="2:2" x14ac:dyDescent="0.25">
      <c r="B8">
        <v>304</v>
      </c>
    </row>
    <row r="9" spans="2:2" x14ac:dyDescent="0.25">
      <c r="B9">
        <v>305</v>
      </c>
    </row>
    <row r="10" spans="2:2" x14ac:dyDescent="0.25">
      <c r="B10">
        <v>306</v>
      </c>
    </row>
    <row r="11" spans="2:2" x14ac:dyDescent="0.25">
      <c r="B11">
        <v>307</v>
      </c>
    </row>
    <row r="12" spans="2:2" x14ac:dyDescent="0.25">
      <c r="B12">
        <v>308</v>
      </c>
    </row>
    <row r="13" spans="2:2" x14ac:dyDescent="0.25">
      <c r="B13">
        <v>309</v>
      </c>
    </row>
    <row r="14" spans="2:2" x14ac:dyDescent="0.25">
      <c r="B14">
        <v>310</v>
      </c>
    </row>
    <row r="15" spans="2:2" x14ac:dyDescent="0.25">
      <c r="B15">
        <v>311</v>
      </c>
    </row>
    <row r="16" spans="2:2" x14ac:dyDescent="0.25">
      <c r="B16">
        <v>312</v>
      </c>
    </row>
    <row r="17" spans="2:2" x14ac:dyDescent="0.25">
      <c r="B17">
        <v>313</v>
      </c>
    </row>
    <row r="18" spans="2:2" x14ac:dyDescent="0.25">
      <c r="B18">
        <v>314</v>
      </c>
    </row>
    <row r="19" spans="2:2" x14ac:dyDescent="0.25">
      <c r="B19">
        <v>315</v>
      </c>
    </row>
    <row r="20" spans="2:2" x14ac:dyDescent="0.25">
      <c r="B20">
        <v>400</v>
      </c>
    </row>
    <row r="21" spans="2:2" x14ac:dyDescent="0.25">
      <c r="B21">
        <v>500</v>
      </c>
    </row>
    <row r="22" spans="2:2" x14ac:dyDescent="0.25">
      <c r="B22">
        <v>501</v>
      </c>
    </row>
    <row r="23" spans="2:2" x14ac:dyDescent="0.25">
      <c r="B23">
        <v>532</v>
      </c>
    </row>
    <row r="24" spans="2:2" x14ac:dyDescent="0.25">
      <c r="B24">
        <v>550</v>
      </c>
    </row>
    <row r="25" spans="2:2" x14ac:dyDescent="0.25">
      <c r="B25">
        <v>597</v>
      </c>
    </row>
    <row r="26" spans="2:2" x14ac:dyDescent="0.25">
      <c r="B26">
        <v>701</v>
      </c>
    </row>
    <row r="27" spans="2:2" x14ac:dyDescent="0.25">
      <c r="B27">
        <v>900</v>
      </c>
    </row>
    <row r="28" spans="2:2" x14ac:dyDescent="0.25">
      <c r="B28">
        <v>20110</v>
      </c>
    </row>
    <row r="29" spans="2:2" x14ac:dyDescent="0.25">
      <c r="B29">
        <v>20190</v>
      </c>
    </row>
    <row r="30" spans="2:2" x14ac:dyDescent="0.25">
      <c r="B30">
        <v>20210</v>
      </c>
    </row>
    <row r="31" spans="2:2" x14ac:dyDescent="0.25">
      <c r="B31">
        <v>20250</v>
      </c>
    </row>
    <row r="32" spans="2:2" x14ac:dyDescent="0.25">
      <c r="B32">
        <v>20255</v>
      </c>
    </row>
    <row r="33" spans="2:2" x14ac:dyDescent="0.25">
      <c r="B33">
        <v>20301</v>
      </c>
    </row>
    <row r="34" spans="2:2" x14ac:dyDescent="0.25">
      <c r="B34">
        <v>20303</v>
      </c>
    </row>
    <row r="35" spans="2:2" x14ac:dyDescent="0.25">
      <c r="B35">
        <v>20310</v>
      </c>
    </row>
    <row r="36" spans="2:2" x14ac:dyDescent="0.25">
      <c r="B36">
        <v>20320</v>
      </c>
    </row>
    <row r="37" spans="2:2" x14ac:dyDescent="0.25">
      <c r="B37">
        <v>20401</v>
      </c>
    </row>
    <row r="38" spans="2:2" x14ac:dyDescent="0.25">
      <c r="B38">
        <v>20402</v>
      </c>
    </row>
    <row r="39" spans="2:2" x14ac:dyDescent="0.25">
      <c r="B39">
        <v>20403</v>
      </c>
    </row>
    <row r="40" spans="2:2" x14ac:dyDescent="0.25">
      <c r="B40">
        <v>20410</v>
      </c>
    </row>
    <row r="41" spans="2:2" x14ac:dyDescent="0.25">
      <c r="B41">
        <v>20450</v>
      </c>
    </row>
    <row r="42" spans="2:2" x14ac:dyDescent="0.25">
      <c r="B42">
        <v>20490</v>
      </c>
    </row>
    <row r="43" spans="2:2" x14ac:dyDescent="0.25">
      <c r="B43">
        <v>20491</v>
      </c>
    </row>
    <row r="44" spans="2:2" x14ac:dyDescent="0.25">
      <c r="B44">
        <v>20501</v>
      </c>
    </row>
    <row r="45" spans="2:2" x14ac:dyDescent="0.25">
      <c r="B45">
        <v>20530</v>
      </c>
    </row>
    <row r="46" spans="2:2" x14ac:dyDescent="0.25">
      <c r="B46">
        <v>20601</v>
      </c>
    </row>
    <row r="47" spans="2:2" x14ac:dyDescent="0.25">
      <c r="B47">
        <v>20602</v>
      </c>
    </row>
    <row r="48" spans="2:2" x14ac:dyDescent="0.25">
      <c r="B48">
        <v>20650</v>
      </c>
    </row>
    <row r="49" spans="2:2" x14ac:dyDescent="0.25">
      <c r="B49">
        <v>20701</v>
      </c>
    </row>
    <row r="50" spans="2:2" x14ac:dyDescent="0.25">
      <c r="B50">
        <v>20720</v>
      </c>
    </row>
    <row r="51" spans="2:2" x14ac:dyDescent="0.25">
      <c r="B51">
        <v>20750</v>
      </c>
    </row>
    <row r="52" spans="2:2" x14ac:dyDescent="0.25">
      <c r="B52">
        <v>20805</v>
      </c>
    </row>
    <row r="53" spans="2:2" x14ac:dyDescent="0.25">
      <c r="B53">
        <v>20810</v>
      </c>
    </row>
    <row r="54" spans="2:2" x14ac:dyDescent="0.25">
      <c r="B54">
        <v>20820</v>
      </c>
    </row>
    <row r="55" spans="2:2" x14ac:dyDescent="0.25">
      <c r="B55">
        <v>20821</v>
      </c>
    </row>
    <row r="56" spans="2:2" x14ac:dyDescent="0.25">
      <c r="B56">
        <v>20830</v>
      </c>
    </row>
    <row r="57" spans="2:2" x14ac:dyDescent="0.25">
      <c r="B57">
        <v>20843</v>
      </c>
    </row>
    <row r="58" spans="2:2" x14ac:dyDescent="0.25">
      <c r="B58">
        <v>20850</v>
      </c>
    </row>
    <row r="59" spans="2:2" x14ac:dyDescent="0.25">
      <c r="B59">
        <v>20880</v>
      </c>
    </row>
    <row r="60" spans="2:2" x14ac:dyDescent="0.25">
      <c r="B60">
        <v>20901</v>
      </c>
    </row>
    <row r="61" spans="2:2" x14ac:dyDescent="0.25">
      <c r="B61">
        <v>21020</v>
      </c>
    </row>
    <row r="62" spans="2:2" x14ac:dyDescent="0.25">
      <c r="B62">
        <v>21050</v>
      </c>
    </row>
    <row r="63" spans="2:2" x14ac:dyDescent="0.25">
      <c r="B63">
        <v>21060</v>
      </c>
    </row>
    <row r="64" spans="2:2" x14ac:dyDescent="0.25">
      <c r="B64">
        <v>21080</v>
      </c>
    </row>
    <row r="65" spans="2:2" x14ac:dyDescent="0.25">
      <c r="B65">
        <v>21091</v>
      </c>
    </row>
    <row r="66" spans="2:2" x14ac:dyDescent="0.25">
      <c r="B66">
        <v>21092</v>
      </c>
    </row>
    <row r="67" spans="2:2" x14ac:dyDescent="0.25">
      <c r="B67">
        <v>21099</v>
      </c>
    </row>
    <row r="68" spans="2:2" x14ac:dyDescent="0.25">
      <c r="B68">
        <v>21101</v>
      </c>
    </row>
    <row r="69" spans="2:2" x14ac:dyDescent="0.25">
      <c r="B69">
        <v>21150</v>
      </c>
    </row>
    <row r="70" spans="2:2" x14ac:dyDescent="0.25">
      <c r="B70">
        <v>21600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10-4 P1</vt:lpstr>
      <vt:lpstr>10-4 P2</vt:lpstr>
      <vt:lpstr>10-4 P3</vt:lpstr>
      <vt:lpstr>Jobs</vt:lpstr>
      <vt:lpstr>Material</vt:lpstr>
      <vt:lpstr>Phasecode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Ahern</dc:creator>
  <cp:lastModifiedBy>Dane Ahern</cp:lastModifiedBy>
  <dcterms:created xsi:type="dcterms:W3CDTF">2024-10-22T06:56:56Z</dcterms:created>
  <dcterms:modified xsi:type="dcterms:W3CDTF">2024-10-22T06:57:33Z</dcterms:modified>
</cp:coreProperties>
</file>