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hern\Documents\sevconnector_step1\server\TruckLoad_Spreadsheet\"/>
    </mc:Choice>
  </mc:AlternateContent>
  <xr:revisionPtr revIDLastSave="0" documentId="8_{89BB53AC-561F-4729-A434-DF50CB28F94F}" xr6:coauthVersionLast="47" xr6:coauthVersionMax="47" xr10:uidLastSave="{00000000-0000-0000-0000-000000000000}"/>
  <bookViews>
    <workbookView xWindow="-28920" yWindow="-2895" windowWidth="29040" windowHeight="15720" xr2:uid="{03F456A2-43AB-4400-A7ED-F019DBE980BC}"/>
  </bookViews>
  <sheets>
    <sheet name="10-7 P1" sheetId="1" r:id="rId1"/>
    <sheet name="10-7 P2" sheetId="2" r:id="rId2"/>
    <sheet name="10-7 P3" sheetId="3" r:id="rId3"/>
    <sheet name="Jobs" sheetId="4" r:id="rId4"/>
    <sheet name="Material" sheetId="5" r:id="rId5"/>
    <sheet name="Phasecode" sheetId="6" r:id="rId6"/>
  </sheets>
  <definedNames>
    <definedName name="_xlnm._FilterDatabase" localSheetId="3" hidden="1">Jobs!$B$1:$B$60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N29" i="3" l="1"/>
  <c r="AN28" i="3"/>
  <c r="AM28" i="3"/>
  <c r="AN27" i="3"/>
  <c r="AM27" i="3"/>
  <c r="AN26" i="3"/>
  <c r="AM26" i="3"/>
  <c r="AN25" i="3"/>
  <c r="AM25" i="3"/>
  <c r="AN24" i="3"/>
  <c r="AM24" i="3"/>
  <c r="AN23" i="3"/>
  <c r="AM23" i="3"/>
  <c r="AN22" i="3"/>
  <c r="AM22" i="3"/>
  <c r="AN21" i="3"/>
  <c r="AM21" i="3"/>
  <c r="AN18" i="3"/>
  <c r="AM18" i="3"/>
  <c r="AN17" i="3"/>
  <c r="AM17" i="3"/>
  <c r="AN15" i="3"/>
  <c r="AM15" i="3"/>
  <c r="AN14" i="3"/>
  <c r="AM14" i="3"/>
  <c r="AN13" i="3"/>
  <c r="AM13" i="3"/>
  <c r="AN12" i="3"/>
  <c r="AM12" i="3"/>
  <c r="AN11" i="3"/>
  <c r="AM11" i="3"/>
  <c r="AN10" i="3"/>
  <c r="AM10" i="3"/>
  <c r="AM9" i="3"/>
  <c r="AM8" i="3"/>
  <c r="AN7" i="3"/>
  <c r="AM7" i="3"/>
  <c r="AN6" i="3"/>
  <c r="AM6" i="3"/>
  <c r="AN5" i="3"/>
  <c r="AM5" i="3"/>
  <c r="AN4" i="3"/>
  <c r="AM4" i="3"/>
  <c r="AN3" i="3"/>
  <c r="AM3" i="3"/>
  <c r="AN28" i="2"/>
  <c r="AM28" i="2"/>
  <c r="AN26" i="2"/>
  <c r="AM26" i="2"/>
  <c r="AN25" i="2"/>
  <c r="AM25" i="2"/>
  <c r="AN24" i="2"/>
  <c r="AM24" i="2"/>
  <c r="AN22" i="2"/>
  <c r="AM22" i="2"/>
  <c r="AN21" i="2"/>
  <c r="AM21" i="2"/>
  <c r="AN20" i="2"/>
  <c r="AM20" i="2"/>
  <c r="AN19" i="2"/>
  <c r="AM19" i="2"/>
  <c r="AN18" i="2"/>
  <c r="AM18" i="2"/>
  <c r="AN17" i="2"/>
  <c r="AM17" i="2"/>
  <c r="AN16" i="2"/>
  <c r="AM16" i="2"/>
  <c r="AN15" i="2"/>
  <c r="AM15" i="2"/>
  <c r="AN14" i="2"/>
  <c r="AM14" i="2"/>
  <c r="AN13" i="2"/>
  <c r="AM13" i="2"/>
  <c r="AN12" i="2"/>
  <c r="AM12" i="2"/>
  <c r="AN11" i="2"/>
  <c r="AM11" i="2"/>
  <c r="AN10" i="2"/>
  <c r="AM10" i="2"/>
  <c r="AN9" i="2"/>
  <c r="AM9" i="2"/>
  <c r="AN8" i="2"/>
  <c r="AM8" i="2"/>
  <c r="AN7" i="2"/>
  <c r="AN29" i="2" s="1"/>
  <c r="AM7" i="2"/>
  <c r="AN6" i="2"/>
  <c r="AM6" i="2"/>
  <c r="AN4" i="2"/>
  <c r="AM4" i="2"/>
  <c r="AN3" i="2"/>
  <c r="AM3" i="2"/>
  <c r="AN28" i="1"/>
  <c r="AM28" i="1"/>
  <c r="AN27" i="1"/>
  <c r="AM27" i="1"/>
  <c r="AN26" i="1"/>
  <c r="AM26" i="1"/>
  <c r="AN25" i="1"/>
  <c r="AM25" i="1"/>
  <c r="AN24" i="1"/>
  <c r="AM24" i="1"/>
  <c r="AN23" i="1"/>
  <c r="AM23" i="1"/>
  <c r="AN22" i="1"/>
  <c r="AM22" i="1"/>
  <c r="AN21" i="1"/>
  <c r="AM21" i="1"/>
  <c r="AN20" i="1"/>
  <c r="AM20" i="1"/>
  <c r="AN19" i="1"/>
  <c r="AM19" i="1"/>
  <c r="AN18" i="1"/>
  <c r="AM18" i="1"/>
  <c r="AN17" i="1"/>
  <c r="AM17" i="1"/>
  <c r="AN16" i="1"/>
  <c r="AM16" i="1"/>
  <c r="AN15" i="1"/>
  <c r="AM15" i="1"/>
  <c r="AN14" i="1"/>
  <c r="AM14" i="1"/>
  <c r="AN13" i="1"/>
  <c r="AM13" i="1"/>
  <c r="AN11" i="1"/>
  <c r="AM11" i="1"/>
  <c r="AN10" i="1"/>
  <c r="AM10" i="1"/>
  <c r="AN9" i="1"/>
  <c r="AM9" i="1"/>
  <c r="AN8" i="1"/>
  <c r="AM8" i="1"/>
  <c r="AN7" i="1"/>
  <c r="AM7" i="1"/>
  <c r="AN6" i="1"/>
  <c r="AM6" i="1"/>
  <c r="AN5" i="1"/>
  <c r="AM5" i="1"/>
  <c r="AN4" i="1"/>
  <c r="AM4" i="1"/>
  <c r="AN3" i="1"/>
  <c r="AN29" i="1" s="1"/>
  <c r="AM3" i="1"/>
</calcChain>
</file>

<file path=xl/sharedStrings.xml><?xml version="1.0" encoding="utf-8"?>
<sst xmlns="http://schemas.openxmlformats.org/spreadsheetml/2006/main" count="371" uniqueCount="156">
  <si>
    <t>LOCATION</t>
  </si>
  <si>
    <t>SOURCE</t>
  </si>
  <si>
    <t>MATERIAL</t>
  </si>
  <si>
    <t>TOTAL</t>
  </si>
  <si>
    <t>Yds</t>
  </si>
  <si>
    <t>Phase</t>
  </si>
  <si>
    <t>TD</t>
  </si>
  <si>
    <t xml:space="preserve"> </t>
  </si>
  <si>
    <t>6W</t>
  </si>
  <si>
    <t>TRI</t>
  </si>
  <si>
    <t xml:space="preserve"> TD</t>
  </si>
  <si>
    <t>Lds.</t>
  </si>
  <si>
    <t>Yds.</t>
  </si>
  <si>
    <t>Pruven</t>
  </si>
  <si>
    <t>Freemont</t>
  </si>
  <si>
    <t>3/4\ Stone"</t>
  </si>
  <si>
    <t>Crushed Gravel</t>
  </si>
  <si>
    <t>Bank Run Gravel</t>
  </si>
  <si>
    <t>Islington Street Phase 2</t>
  </si>
  <si>
    <t>Crushed Concrete</t>
  </si>
  <si>
    <t>"</t>
  </si>
  <si>
    <t>mixed reclaim</t>
  </si>
  <si>
    <t>To Pruven Pit</t>
  </si>
  <si>
    <t>spoil</t>
  </si>
  <si>
    <t>millings</t>
  </si>
  <si>
    <t>Auburn Heights</t>
  </si>
  <si>
    <t>on site</t>
  </si>
  <si>
    <t xml:space="preserve">ledge/fill                                                                                    to crusher </t>
  </si>
  <si>
    <t>4"- fill</t>
  </si>
  <si>
    <t>raw stonebase</t>
  </si>
  <si>
    <t>Sagamore Ave.</t>
  </si>
  <si>
    <t>To Rte. 33 stkyd.</t>
  </si>
  <si>
    <t>Islington St.                                           (Phase 2)</t>
  </si>
  <si>
    <t>Rte. 33 stkyd.</t>
  </si>
  <si>
    <t>4"                                                                             crushed concrete</t>
  </si>
  <si>
    <t>fill</t>
  </si>
  <si>
    <t>GMC Dealership                                                                    (Rochester)</t>
  </si>
  <si>
    <t>Pike                                                    (Eliot)</t>
  </si>
  <si>
    <t>3/8" stone</t>
  </si>
  <si>
    <t>GMC Dealer-Rochester</t>
  </si>
  <si>
    <t>bio mix</t>
  </si>
  <si>
    <t>Amoskeag                                                                                 Beverages</t>
  </si>
  <si>
    <t>Auburn Cliffs</t>
  </si>
  <si>
    <t>crushed gravel</t>
  </si>
  <si>
    <t>Total Yds.</t>
  </si>
  <si>
    <t>1 1/2" stone</t>
  </si>
  <si>
    <t>To Handley                                                                                                                                Dump Site</t>
  </si>
  <si>
    <t>Newmarket                                                                                           Industrial Park</t>
  </si>
  <si>
    <t>loam</t>
  </si>
  <si>
    <t>rip rap</t>
  </si>
  <si>
    <t>Mill Pond Bridge                                                                                                                                                 (Portsmouth)</t>
  </si>
  <si>
    <t>The Edge Apartments</t>
  </si>
  <si>
    <t>To Shop</t>
  </si>
  <si>
    <t>concrete</t>
  </si>
  <si>
    <t>Point Place - Building 7</t>
  </si>
  <si>
    <t>pipe sand</t>
  </si>
  <si>
    <t>raw loam</t>
  </si>
  <si>
    <t>clay</t>
  </si>
  <si>
    <t>Lorden Estates                                                                                      (Phase 2 &amp; 3)</t>
  </si>
  <si>
    <t>To Continental                                                                                                                  (Litchfield)</t>
  </si>
  <si>
    <t>old asphalt</t>
  </si>
  <si>
    <t>Westfield Industrial                                                                                            Roadway</t>
  </si>
  <si>
    <t>gravel</t>
  </si>
  <si>
    <t>Epping Road Improvements</t>
  </si>
  <si>
    <t>Erosion Stone</t>
  </si>
  <si>
    <t>Epping Road                                                                                                         Improvements</t>
  </si>
  <si>
    <t>7 West Road</t>
  </si>
  <si>
    <t>Screened Loam</t>
  </si>
  <si>
    <t>Brody Sev                                                                             (164 High St.)</t>
  </si>
  <si>
    <t>Landscapers Depot                                                                                                                 (Kingston)</t>
  </si>
  <si>
    <t>pavers</t>
  </si>
  <si>
    <r>
      <rPr>
        <sz val="7"/>
        <rFont val="Arial"/>
        <family val="2"/>
      </rPr>
      <t xml:space="preserve">6    </t>
    </r>
    <r>
      <rPr>
        <sz val="5"/>
        <rFont val="Arial"/>
        <family val="2"/>
      </rPr>
      <t xml:space="preserve">                                                                                   pallets</t>
    </r>
  </si>
  <si>
    <t>6 pallets</t>
  </si>
  <si>
    <t>granite</t>
  </si>
  <si>
    <r>
      <rPr>
        <sz val="7"/>
        <rFont val="Arial"/>
        <family val="2"/>
      </rPr>
      <t xml:space="preserve">3    </t>
    </r>
    <r>
      <rPr>
        <sz val="5"/>
        <rFont val="Arial"/>
        <family val="2"/>
      </rPr>
      <t xml:space="preserve">                                                            pallets</t>
    </r>
  </si>
  <si>
    <t>3 pallets</t>
  </si>
  <si>
    <t>Mailhot</t>
  </si>
  <si>
    <t>Denehey</t>
  </si>
  <si>
    <t>Schumacher                                                                                    @ Lady Isle</t>
  </si>
  <si>
    <t>MACterials</t>
  </si>
  <si>
    <t>screened loam</t>
  </si>
  <si>
    <t>Kageleiry</t>
  </si>
  <si>
    <t>Sand</t>
  </si>
  <si>
    <t>1/2</t>
  </si>
  <si>
    <t>121 Broadway, Dover</t>
  </si>
  <si>
    <t>LATE SLIP</t>
  </si>
  <si>
    <t>ledge/fill                                                                                                          to crusher</t>
  </si>
  <si>
    <t>x</t>
  </si>
  <si>
    <t>15 Norway Plains</t>
  </si>
  <si>
    <t>15 Norway Plains - 2024</t>
  </si>
  <si>
    <t>93 Pleasant Street</t>
  </si>
  <si>
    <t>Amoskeag Beverage</t>
  </si>
  <si>
    <t>Auburn Clf Job Pit</t>
  </si>
  <si>
    <t>Bayberry Commons</t>
  </si>
  <si>
    <t>Canterberry Commons</t>
  </si>
  <si>
    <t>Chad Kageliery</t>
  </si>
  <si>
    <t>Chassee Steel - Offsite Water</t>
  </si>
  <si>
    <t>Chick-Fil-A</t>
  </si>
  <si>
    <t>Chivers</t>
  </si>
  <si>
    <t>Common Man Fuel Outlet</t>
  </si>
  <si>
    <t>Conway</t>
  </si>
  <si>
    <t>Disalvo</t>
  </si>
  <si>
    <t>Emerson Ridge</t>
  </si>
  <si>
    <t>Gateway</t>
  </si>
  <si>
    <t>Granite Ridge Ph 2</t>
  </si>
  <si>
    <t>Grapevine</t>
  </si>
  <si>
    <t>IC Reed Laydown Area</t>
  </si>
  <si>
    <t>Lady Isle</t>
  </si>
  <si>
    <t>Landing Way</t>
  </si>
  <si>
    <t>Leathers Lane</t>
  </si>
  <si>
    <t>Liberty Lane</t>
  </si>
  <si>
    <t>Liberty Mutual</t>
  </si>
  <si>
    <t>Lorden Estates II &amp; III</t>
  </si>
  <si>
    <t>Madbury Road</t>
  </si>
  <si>
    <t>Mill Pond Bridge</t>
  </si>
  <si>
    <t>Milton</t>
  </si>
  <si>
    <t>Misc. Jobs</t>
  </si>
  <si>
    <t>Miscelaneous PIT</t>
  </si>
  <si>
    <t>Newmarket Industrial Park - Lot 7</t>
  </si>
  <si>
    <t>Page Road Warehouse</t>
  </si>
  <si>
    <t>Parson Woods</t>
  </si>
  <si>
    <t>Pro Con</t>
  </si>
  <si>
    <t>Rte. 33 stkyd</t>
  </si>
  <si>
    <t>Sagamore Ave</t>
  </si>
  <si>
    <t>Shackford Point</t>
  </si>
  <si>
    <t>Shearwater Drive</t>
  </si>
  <si>
    <t>Silvergrass</t>
  </si>
  <si>
    <t>Stevens</t>
  </si>
  <si>
    <t>Stiles</t>
  </si>
  <si>
    <t>Stonehill Point</t>
  </si>
  <si>
    <t>Turnpike Maintenance Facility</t>
  </si>
  <si>
    <t>Village @ Leather's Lane</t>
  </si>
  <si>
    <t>Village @ Three Ponds (phase 4)</t>
  </si>
  <si>
    <t xml:space="preserve">Westfield Industrial Roadway </t>
  </si>
  <si>
    <t>Yoken's Townhomes</t>
  </si>
  <si>
    <t>1 1/2\ Stone"</t>
  </si>
  <si>
    <t>2\ Screened Loam"</t>
  </si>
  <si>
    <t>2\ Stone"</t>
  </si>
  <si>
    <t>3/8\ Stone"</t>
  </si>
  <si>
    <t>Asphalt</t>
  </si>
  <si>
    <t>Common Fill</t>
  </si>
  <si>
    <t>Crushed Fill</t>
  </si>
  <si>
    <t>Filter Fabric</t>
  </si>
  <si>
    <t>Jersey Barrier</t>
  </si>
  <si>
    <t>Ledge</t>
  </si>
  <si>
    <t>Loam Tailings</t>
  </si>
  <si>
    <t>Pavement</t>
  </si>
  <si>
    <t>Raw Loam</t>
  </si>
  <si>
    <t>Reclaim</t>
  </si>
  <si>
    <t>Salt</t>
  </si>
  <si>
    <t>Screened Sand</t>
  </si>
  <si>
    <t>Sharp Sand</t>
  </si>
  <si>
    <t>Stone Dust</t>
  </si>
  <si>
    <t>Structural Fill</t>
  </si>
  <si>
    <t>Stump Grindings</t>
  </si>
  <si>
    <t>Super Loam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</si>
</sst>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10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9"/>
      <name val="Modern No. 20"/>
      <family val="1"/>
    </font>
    <font>
      <sz val="9"/>
      <name val="Arial"/>
      <family val="2"/>
    </font>
    <font>
      <sz val="7"/>
      <name val="Arial"/>
      <family val="2"/>
    </font>
    <font>
      <i/>
      <sz val="10"/>
      <name val="Arial"/>
      <family val="2"/>
    </font>
    <font>
      <sz val="12"/>
      <name val="Arial"/>
      <family val="2"/>
    </font>
    <font>
      <sz val="5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63377788628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45">
    <xf numFmtId="0" fontId="0" fillId="0" borderId="0" xfId="0"/>
    <xf numFmtId="0" fontId="2" fillId="0" borderId="1" xfId="1" applyFont="1" applyBorder="1" applyAlignment="1">
      <alignment horizontal="center"/>
    </xf>
    <xf numFmtId="0" fontId="3" fillId="2" borderId="1" xfId="1" applyFont="1" applyFill="1" applyBorder="1" applyAlignment="1">
      <alignment horizontal="center"/>
    </xf>
    <xf numFmtId="0" fontId="3" fillId="0" borderId="1" xfId="1" applyFont="1" applyBorder="1" applyAlignment="1">
      <alignment horizontal="center"/>
    </xf>
    <xf numFmtId="0" fontId="3" fillId="3" borderId="1" xfId="1" applyFont="1" applyFill="1" applyBorder="1" applyAlignment="1">
      <alignment horizontal="center"/>
    </xf>
    <xf numFmtId="0" fontId="3" fillId="4" borderId="1" xfId="1" applyFont="1" applyFill="1" applyBorder="1" applyAlignment="1">
      <alignment horizontal="center"/>
    </xf>
    <xf numFmtId="0" fontId="3" fillId="3" borderId="2" xfId="1" applyFont="1" applyFill="1" applyBorder="1" applyAlignment="1">
      <alignment horizontal="center"/>
    </xf>
    <xf numFmtId="0" fontId="4" fillId="5" borderId="3" xfId="1" applyFont="1" applyFill="1" applyBorder="1" applyAlignment="1">
      <alignment horizontal="center"/>
    </xf>
    <xf numFmtId="0" fontId="4" fillId="5" borderId="2" xfId="1" applyFont="1" applyFill="1" applyBorder="1" applyAlignment="1">
      <alignment horizontal="center"/>
    </xf>
    <xf numFmtId="0" fontId="2" fillId="0" borderId="4" xfId="1" applyFont="1" applyBorder="1" applyAlignment="1">
      <alignment horizontal="center"/>
    </xf>
    <xf numFmtId="0" fontId="2" fillId="0" borderId="5" xfId="1" applyFont="1" applyBorder="1" applyAlignment="1">
      <alignment horizontal="center"/>
    </xf>
    <xf numFmtId="0" fontId="1" fillId="0" borderId="0" xfId="1"/>
    <xf numFmtId="0" fontId="1" fillId="0" borderId="2" xfId="1" applyBorder="1"/>
    <xf numFmtId="0" fontId="5" fillId="0" borderId="2" xfId="1" applyFont="1" applyBorder="1" applyAlignment="1">
      <alignment horizontal="center"/>
    </xf>
    <xf numFmtId="0" fontId="5" fillId="0" borderId="2" xfId="1" applyFont="1" applyBorder="1"/>
    <xf numFmtId="0" fontId="1" fillId="0" borderId="2" xfId="1" applyBorder="1" applyAlignment="1">
      <alignment horizontal="center"/>
    </xf>
    <xf numFmtId="14" fontId="1" fillId="0" borderId="2" xfId="1" applyNumberFormat="1" applyBorder="1" applyAlignment="1">
      <alignment horizontal="center"/>
    </xf>
    <xf numFmtId="0" fontId="1" fillId="2" borderId="2" xfId="1" applyFill="1" applyBorder="1" applyAlignment="1">
      <alignment horizontal="center"/>
    </xf>
    <xf numFmtId="0" fontId="1" fillId="6" borderId="2" xfId="1" applyFill="1" applyBorder="1" applyAlignment="1">
      <alignment horizontal="center"/>
    </xf>
    <xf numFmtId="0" fontId="1" fillId="3" borderId="2" xfId="1" applyFill="1" applyBorder="1" applyAlignment="1">
      <alignment horizontal="center"/>
    </xf>
    <xf numFmtId="0" fontId="1" fillId="2" borderId="4" xfId="1" applyFill="1" applyBorder="1" applyAlignment="1">
      <alignment horizontal="center"/>
    </xf>
    <xf numFmtId="0" fontId="1" fillId="2" borderId="2" xfId="1" applyFill="1" applyBorder="1" applyAlignment="1">
      <alignment horizontal="center" wrapText="1"/>
    </xf>
    <xf numFmtId="0" fontId="6" fillId="0" borderId="2" xfId="1" applyFont="1" applyBorder="1" applyAlignment="1">
      <alignment horizontal="center" vertical="center" wrapText="1"/>
    </xf>
    <xf numFmtId="0" fontId="1" fillId="5" borderId="2" xfId="1" applyFill="1" applyBorder="1" applyAlignment="1">
      <alignment horizontal="center"/>
    </xf>
    <xf numFmtId="0" fontId="1" fillId="0" borderId="0" xfId="1" applyAlignment="1">
      <alignment horizontal="center"/>
    </xf>
    <xf numFmtId="14" fontId="5" fillId="0" borderId="2" xfId="1" applyNumberFormat="1" applyFont="1" applyBorder="1" applyAlignment="1">
      <alignment horizontal="center"/>
    </xf>
    <xf numFmtId="14" fontId="6" fillId="0" borderId="2" xfId="1" applyNumberFormat="1" applyFont="1" applyBorder="1" applyAlignment="1">
      <alignment horizontal="center" vertical="center" wrapText="1"/>
    </xf>
    <xf numFmtId="0" fontId="1" fillId="0" borderId="2" xfId="1" quotePrefix="1" applyBorder="1" applyAlignment="1">
      <alignment horizontal="center"/>
    </xf>
    <xf numFmtId="0" fontId="6" fillId="0" borderId="4" xfId="1" applyFont="1" applyBorder="1" applyAlignment="1">
      <alignment horizontal="center" vertical="center" wrapText="1"/>
    </xf>
    <xf numFmtId="0" fontId="7" fillId="0" borderId="0" xfId="1" applyFont="1" applyAlignment="1">
      <alignment horizontal="center"/>
    </xf>
    <xf numFmtId="0" fontId="1" fillId="0" borderId="6" xfId="1" applyBorder="1" applyAlignment="1">
      <alignment horizontal="center"/>
    </xf>
    <xf numFmtId="0" fontId="8" fillId="0" borderId="0" xfId="1" applyFont="1"/>
    <xf numFmtId="0" fontId="1" fillId="0" borderId="3" xfId="1" applyBorder="1" applyAlignment="1">
      <alignment horizontal="center"/>
    </xf>
    <xf numFmtId="0" fontId="1" fillId="2" borderId="3" xfId="1" applyFill="1" applyBorder="1" applyAlignment="1">
      <alignment horizontal="center"/>
    </xf>
    <xf numFmtId="0" fontId="1" fillId="3" borderId="3" xfId="1" applyFill="1" applyBorder="1" applyAlignment="1">
      <alignment horizontal="center"/>
    </xf>
    <xf numFmtId="0" fontId="5" fillId="0" borderId="5" xfId="1" applyFont="1" applyBorder="1" applyAlignment="1">
      <alignment horizontal="center"/>
    </xf>
    <xf numFmtId="0" fontId="9" fillId="3" borderId="2" xfId="1" applyFont="1" applyFill="1" applyBorder="1" applyAlignment="1">
      <alignment horizontal="center" vertical="center" wrapText="1"/>
    </xf>
    <xf numFmtId="0" fontId="5" fillId="0" borderId="4" xfId="1" applyFont="1" applyBorder="1"/>
    <xf numFmtId="49" fontId="1" fillId="3" borderId="2" xfId="1" applyNumberFormat="1" applyFill="1" applyBorder="1" applyAlignment="1">
      <alignment horizontal="center"/>
    </xf>
    <xf numFmtId="49" fontId="5" fillId="0" borderId="2" xfId="1" applyNumberFormat="1" applyFont="1" applyBorder="1" applyAlignment="1">
      <alignment horizontal="center"/>
    </xf>
    <xf numFmtId="14" fontId="5" fillId="0" borderId="2" xfId="1" applyNumberFormat="1" applyFont="1" applyBorder="1" applyAlignment="1">
      <alignment horizontal="left"/>
    </xf>
    <xf numFmtId="14" fontId="1" fillId="0" borderId="2" xfId="1" applyNumberFormat="1" applyBorder="1"/>
    <xf numFmtId="164" fontId="5" fillId="0" borderId="2" xfId="1" applyNumberFormat="1" applyFont="1" applyBorder="1" applyAlignment="1">
      <alignment horizontal="center"/>
    </xf>
    <xf numFmtId="0" fontId="1" fillId="5" borderId="3" xfId="1" applyFill="1" applyBorder="1" applyAlignment="1">
      <alignment horizontal="center"/>
    </xf>
    <xf numFmtId="0" fontId="1" fillId="0" borderId="0" xfId="0" applyFont="1"/>
  </cellXfs>
  <cellStyles count="2">
    <cellStyle name="Normal" xfId="0" builtinId="0"/>
    <cellStyle name="Normal 2" xfId="1" xr:uid="{13E200D3-7437-4FAA-BCFE-48AB7B97950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216180</xdr:colOff>
      <xdr:row>0</xdr:row>
      <xdr:rowOff>0</xdr:rowOff>
    </xdr:from>
    <xdr:ext cx="1038216" cy="150456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E5706D4-796A-4A44-9009-666E485E34F0}"/>
            </a:ext>
          </a:extLst>
        </xdr:cNvPr>
        <xdr:cNvSpPr txBox="1"/>
      </xdr:nvSpPr>
      <xdr:spPr>
        <a:xfrm rot="19304993">
          <a:off x="3372130" y="0"/>
          <a:ext cx="1038216" cy="15045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800"/>
            <a:t> </a:t>
          </a:r>
        </a:p>
      </xdr:txBody>
    </xdr:sp>
    <xdr:clientData/>
  </xdr:oneCellAnchor>
  <xdr:oneCellAnchor>
    <xdr:from>
      <xdr:col>3</xdr:col>
      <xdr:colOff>3951</xdr:colOff>
      <xdr:row>0</xdr:row>
      <xdr:rowOff>0</xdr:rowOff>
    </xdr:from>
    <xdr:ext cx="992211" cy="155766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38FC0DF-3D9A-4ED2-9ACD-77B7B2CF0924}"/>
            </a:ext>
          </a:extLst>
        </xdr:cNvPr>
        <xdr:cNvSpPr txBox="1"/>
      </xdr:nvSpPr>
      <xdr:spPr>
        <a:xfrm rot="19319279">
          <a:off x="2664601" y="0"/>
          <a:ext cx="992211" cy="15576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19203</xdr:colOff>
      <xdr:row>0</xdr:row>
      <xdr:rowOff>0</xdr:rowOff>
    </xdr:from>
    <xdr:ext cx="976470" cy="16268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1A276E0A-6920-4E72-AAC0-CBA098E3BC32}"/>
            </a:ext>
          </a:extLst>
        </xdr:cNvPr>
        <xdr:cNvSpPr txBox="1"/>
      </xdr:nvSpPr>
      <xdr:spPr>
        <a:xfrm rot="19281436">
          <a:off x="2924328" y="0"/>
          <a:ext cx="976470" cy="1626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8836</xdr:colOff>
      <xdr:row>0</xdr:row>
      <xdr:rowOff>0</xdr:rowOff>
    </xdr:from>
    <xdr:ext cx="996666" cy="165144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594BD3A5-7A70-47CC-9869-B0B5F5B6114A}"/>
            </a:ext>
          </a:extLst>
        </xdr:cNvPr>
        <xdr:cNvSpPr txBox="1"/>
      </xdr:nvSpPr>
      <xdr:spPr>
        <a:xfrm rot="19276105">
          <a:off x="3164786" y="0"/>
          <a:ext cx="996666" cy="16514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237575</xdr:colOff>
      <xdr:row>0</xdr:row>
      <xdr:rowOff>0</xdr:rowOff>
    </xdr:from>
    <xdr:ext cx="1007309" cy="167282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64D5F05E-39D2-4BDF-9E20-93D97FE03C08}"/>
            </a:ext>
          </a:extLst>
        </xdr:cNvPr>
        <xdr:cNvSpPr txBox="1"/>
      </xdr:nvSpPr>
      <xdr:spPr>
        <a:xfrm rot="19269395">
          <a:off x="3145875" y="0"/>
          <a:ext cx="1007309" cy="16728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228934</xdr:colOff>
      <xdr:row>0</xdr:row>
      <xdr:rowOff>0</xdr:rowOff>
    </xdr:from>
    <xdr:ext cx="1026414" cy="171358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228DCCFA-C33C-466D-9880-8E3C4694992B}"/>
            </a:ext>
          </a:extLst>
        </xdr:cNvPr>
        <xdr:cNvSpPr txBox="1"/>
      </xdr:nvSpPr>
      <xdr:spPr>
        <a:xfrm rot="19283153">
          <a:off x="3629359" y="0"/>
          <a:ext cx="1026414" cy="1713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8</xdr:col>
      <xdr:colOff>32678</xdr:colOff>
      <xdr:row>0</xdr:row>
      <xdr:rowOff>0</xdr:rowOff>
    </xdr:from>
    <xdr:ext cx="979883" cy="173099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1AE5C828-9DE9-4BE6-9688-9A19AFB83CBA}"/>
            </a:ext>
          </a:extLst>
        </xdr:cNvPr>
        <xdr:cNvSpPr txBox="1"/>
      </xdr:nvSpPr>
      <xdr:spPr>
        <a:xfrm rot="19280942">
          <a:off x="3925228" y="0"/>
          <a:ext cx="979883" cy="1730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8</xdr:col>
      <xdr:colOff>6135</xdr:colOff>
      <xdr:row>0</xdr:row>
      <xdr:rowOff>0</xdr:rowOff>
    </xdr:from>
    <xdr:ext cx="1012051" cy="167468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8A32870B-1050-4998-8CAE-E300E44897ED}"/>
            </a:ext>
          </a:extLst>
        </xdr:cNvPr>
        <xdr:cNvSpPr txBox="1"/>
      </xdr:nvSpPr>
      <xdr:spPr>
        <a:xfrm rot="19276248">
          <a:off x="3905035" y="0"/>
          <a:ext cx="1012051" cy="16746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9</xdr:col>
      <xdr:colOff>7018</xdr:colOff>
      <xdr:row>0</xdr:row>
      <xdr:rowOff>0</xdr:rowOff>
    </xdr:from>
    <xdr:ext cx="1018881" cy="191536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B38285CE-EEB8-4D49-A054-4B3DE60C3DCC}"/>
            </a:ext>
          </a:extLst>
        </xdr:cNvPr>
        <xdr:cNvSpPr txBox="1"/>
      </xdr:nvSpPr>
      <xdr:spPr>
        <a:xfrm rot="19294304">
          <a:off x="4153568" y="0"/>
          <a:ext cx="1018881" cy="1915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/>
            <a:t> </a:t>
          </a:r>
        </a:p>
      </xdr:txBody>
    </xdr:sp>
    <xdr:clientData/>
  </xdr:oneCellAnchor>
  <xdr:oneCellAnchor>
    <xdr:from>
      <xdr:col>10</xdr:col>
      <xdr:colOff>0</xdr:colOff>
      <xdr:row>0</xdr:row>
      <xdr:rowOff>0</xdr:rowOff>
    </xdr:from>
    <xdr:ext cx="993531" cy="173047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B74232EC-3B66-4DFF-B6F6-95A139205B66}"/>
            </a:ext>
          </a:extLst>
        </xdr:cNvPr>
        <xdr:cNvSpPr txBox="1"/>
      </xdr:nvSpPr>
      <xdr:spPr>
        <a:xfrm rot="19310958">
          <a:off x="4391025" y="0"/>
          <a:ext cx="993531" cy="17304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9</xdr:col>
      <xdr:colOff>232111</xdr:colOff>
      <xdr:row>0</xdr:row>
      <xdr:rowOff>0</xdr:rowOff>
    </xdr:from>
    <xdr:ext cx="1022179" cy="165038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B86DF972-D80C-4C19-958C-910826E6536B}"/>
            </a:ext>
          </a:extLst>
        </xdr:cNvPr>
        <xdr:cNvSpPr txBox="1"/>
      </xdr:nvSpPr>
      <xdr:spPr>
        <a:xfrm rot="19289820">
          <a:off x="4378661" y="0"/>
          <a:ext cx="1022179" cy="16503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10</xdr:col>
      <xdr:colOff>0</xdr:colOff>
      <xdr:row>0</xdr:row>
      <xdr:rowOff>0</xdr:rowOff>
    </xdr:from>
    <xdr:ext cx="1051664" cy="200628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70BD1214-6D9C-4A91-A657-3801574348AD}"/>
            </a:ext>
          </a:extLst>
        </xdr:cNvPr>
        <xdr:cNvSpPr txBox="1"/>
      </xdr:nvSpPr>
      <xdr:spPr>
        <a:xfrm rot="19305840">
          <a:off x="4391025" y="0"/>
          <a:ext cx="1051664" cy="20062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800"/>
            <a:t> </a:t>
          </a:r>
        </a:p>
      </xdr:txBody>
    </xdr:sp>
    <xdr:clientData/>
  </xdr:oneCellAnchor>
  <xdr:oneCellAnchor>
    <xdr:from>
      <xdr:col>12</xdr:col>
      <xdr:colOff>29797</xdr:colOff>
      <xdr:row>0</xdr:row>
      <xdr:rowOff>0</xdr:rowOff>
    </xdr:from>
    <xdr:ext cx="983966" cy="264560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B9BE726C-52A7-4AF5-A41E-E072938A313F}"/>
            </a:ext>
          </a:extLst>
        </xdr:cNvPr>
        <xdr:cNvSpPr txBox="1"/>
      </xdr:nvSpPr>
      <xdr:spPr>
        <a:xfrm rot="19302601">
          <a:off x="4912947" y="0"/>
          <a:ext cx="98396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12</xdr:col>
      <xdr:colOff>3432</xdr:colOff>
      <xdr:row>0</xdr:row>
      <xdr:rowOff>0</xdr:rowOff>
    </xdr:from>
    <xdr:ext cx="1016852" cy="156717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FAF0CB27-6D08-4692-8EAB-32B09E990857}"/>
            </a:ext>
          </a:extLst>
        </xdr:cNvPr>
        <xdr:cNvSpPr txBox="1"/>
      </xdr:nvSpPr>
      <xdr:spPr>
        <a:xfrm rot="19285021">
          <a:off x="4892932" y="0"/>
          <a:ext cx="1016852" cy="156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12</xdr:col>
      <xdr:colOff>8077</xdr:colOff>
      <xdr:row>0</xdr:row>
      <xdr:rowOff>0</xdr:rowOff>
    </xdr:from>
    <xdr:ext cx="999221" cy="150537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5F043F6E-15EE-41C0-97ED-5CC3555A360B}"/>
            </a:ext>
          </a:extLst>
        </xdr:cNvPr>
        <xdr:cNvSpPr txBox="1"/>
      </xdr:nvSpPr>
      <xdr:spPr>
        <a:xfrm rot="19292391">
          <a:off x="4897577" y="0"/>
          <a:ext cx="999221" cy="15053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13</xdr:col>
      <xdr:colOff>47402</xdr:colOff>
      <xdr:row>0</xdr:row>
      <xdr:rowOff>0</xdr:rowOff>
    </xdr:from>
    <xdr:ext cx="891437" cy="192557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A5277293-8D07-4E81-BE93-1CC00355497D}"/>
            </a:ext>
          </a:extLst>
        </xdr:cNvPr>
        <xdr:cNvSpPr txBox="1"/>
      </xdr:nvSpPr>
      <xdr:spPr>
        <a:xfrm rot="19291221">
          <a:off x="5184552" y="0"/>
          <a:ext cx="891437" cy="192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14</xdr:col>
      <xdr:colOff>25175</xdr:colOff>
      <xdr:row>0</xdr:row>
      <xdr:rowOff>0</xdr:rowOff>
    </xdr:from>
    <xdr:ext cx="1004072" cy="183785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C2862DC3-BB42-4772-9A9C-EFFC3D477E12}"/>
            </a:ext>
          </a:extLst>
        </xdr:cNvPr>
        <xdr:cNvSpPr txBox="1"/>
      </xdr:nvSpPr>
      <xdr:spPr>
        <a:xfrm rot="19299119">
          <a:off x="5409975" y="0"/>
          <a:ext cx="1004072" cy="1837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14</xdr:col>
      <xdr:colOff>222388</xdr:colOff>
      <xdr:row>0</xdr:row>
      <xdr:rowOff>0</xdr:rowOff>
    </xdr:from>
    <xdr:ext cx="984829" cy="157119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E3E4E536-90FB-44D0-87CE-A4AB7838EBAD}"/>
            </a:ext>
          </a:extLst>
        </xdr:cNvPr>
        <xdr:cNvSpPr txBox="1"/>
      </xdr:nvSpPr>
      <xdr:spPr>
        <a:xfrm rot="19300247">
          <a:off x="5600838" y="0"/>
          <a:ext cx="984829" cy="1571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800"/>
            <a:t>  </a:t>
          </a:r>
        </a:p>
      </xdr:txBody>
    </xdr:sp>
    <xdr:clientData/>
  </xdr:oneCellAnchor>
  <xdr:oneCellAnchor>
    <xdr:from>
      <xdr:col>16</xdr:col>
      <xdr:colOff>12954</xdr:colOff>
      <xdr:row>0</xdr:row>
      <xdr:rowOff>0</xdr:rowOff>
    </xdr:from>
    <xdr:ext cx="1008372" cy="18231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F6A1E6B7-668B-4DB2-833E-D0AE2E1335CC}"/>
            </a:ext>
          </a:extLst>
        </xdr:cNvPr>
        <xdr:cNvSpPr txBox="1"/>
      </xdr:nvSpPr>
      <xdr:spPr>
        <a:xfrm rot="19286595">
          <a:off x="5886704" y="0"/>
          <a:ext cx="1008372" cy="1823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17</xdr:col>
      <xdr:colOff>3889</xdr:colOff>
      <xdr:row>0</xdr:row>
      <xdr:rowOff>0</xdr:rowOff>
    </xdr:from>
    <xdr:ext cx="1012624" cy="264560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703237FC-C1DF-44B2-A5AD-2CAC62EC32B0}"/>
            </a:ext>
          </a:extLst>
        </xdr:cNvPr>
        <xdr:cNvSpPr txBox="1"/>
      </xdr:nvSpPr>
      <xdr:spPr>
        <a:xfrm rot="19292509">
          <a:off x="6131639" y="0"/>
          <a:ext cx="101262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/>
            <a:t> </a:t>
          </a:r>
        </a:p>
      </xdr:txBody>
    </xdr:sp>
    <xdr:clientData/>
  </xdr:oneCellAnchor>
  <xdr:oneCellAnchor>
    <xdr:from>
      <xdr:col>16</xdr:col>
      <xdr:colOff>233651</xdr:colOff>
      <xdr:row>0</xdr:row>
      <xdr:rowOff>0</xdr:rowOff>
    </xdr:from>
    <xdr:ext cx="1020001" cy="168680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66372004-327E-43B6-84B1-05786554EA3A}"/>
            </a:ext>
          </a:extLst>
        </xdr:cNvPr>
        <xdr:cNvSpPr txBox="1"/>
      </xdr:nvSpPr>
      <xdr:spPr>
        <a:xfrm rot="19278840">
          <a:off x="6113751" y="0"/>
          <a:ext cx="1020001" cy="1686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17</xdr:col>
      <xdr:colOff>225696</xdr:colOff>
      <xdr:row>0</xdr:row>
      <xdr:rowOff>0</xdr:rowOff>
    </xdr:from>
    <xdr:ext cx="1037949" cy="183969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E09E35DB-B0BA-4A67-837D-674A070133E6}"/>
            </a:ext>
          </a:extLst>
        </xdr:cNvPr>
        <xdr:cNvSpPr txBox="1"/>
      </xdr:nvSpPr>
      <xdr:spPr>
        <a:xfrm rot="19300214">
          <a:off x="6350271" y="0"/>
          <a:ext cx="1037949" cy="1839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800"/>
            <a:t> </a:t>
          </a:r>
        </a:p>
      </xdr:txBody>
    </xdr:sp>
    <xdr:clientData/>
  </xdr:oneCellAnchor>
  <xdr:oneCellAnchor>
    <xdr:from>
      <xdr:col>19</xdr:col>
      <xdr:colOff>8934</xdr:colOff>
      <xdr:row>0</xdr:row>
      <xdr:rowOff>0</xdr:rowOff>
    </xdr:from>
    <xdr:ext cx="1014748" cy="172798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5D9624CE-1967-42AE-AD55-662E965EB710}"/>
            </a:ext>
          </a:extLst>
        </xdr:cNvPr>
        <xdr:cNvSpPr txBox="1"/>
      </xdr:nvSpPr>
      <xdr:spPr>
        <a:xfrm rot="19275366">
          <a:off x="6631984" y="0"/>
          <a:ext cx="1014748" cy="17279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800"/>
            <a:t> </a:t>
          </a:r>
        </a:p>
      </xdr:txBody>
    </xdr:sp>
    <xdr:clientData/>
  </xdr:oneCellAnchor>
  <xdr:oneCellAnchor>
    <xdr:from>
      <xdr:col>20</xdr:col>
      <xdr:colOff>6924</xdr:colOff>
      <xdr:row>0</xdr:row>
      <xdr:rowOff>0</xdr:rowOff>
    </xdr:from>
    <xdr:ext cx="1009436" cy="188534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B95748AD-D1BC-41BE-97E2-9A970D86ECA8}"/>
            </a:ext>
          </a:extLst>
        </xdr:cNvPr>
        <xdr:cNvSpPr txBox="1"/>
      </xdr:nvSpPr>
      <xdr:spPr>
        <a:xfrm rot="19276154">
          <a:off x="6877624" y="0"/>
          <a:ext cx="1009436" cy="18853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21</xdr:col>
      <xdr:colOff>6170</xdr:colOff>
      <xdr:row>0</xdr:row>
      <xdr:rowOff>0</xdr:rowOff>
    </xdr:from>
    <xdr:ext cx="1028366" cy="194308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64ADB156-74CB-4A3F-BEA1-52D81AFB8CBC}"/>
            </a:ext>
          </a:extLst>
        </xdr:cNvPr>
        <xdr:cNvSpPr txBox="1"/>
      </xdr:nvSpPr>
      <xdr:spPr>
        <a:xfrm rot="19303353">
          <a:off x="7124520" y="0"/>
          <a:ext cx="1028366" cy="19430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22</xdr:col>
      <xdr:colOff>2832</xdr:colOff>
      <xdr:row>0</xdr:row>
      <xdr:rowOff>0</xdr:rowOff>
    </xdr:from>
    <xdr:ext cx="1015769" cy="164528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8D1A04AE-9523-4834-AA0F-ACDFC866D4B9}"/>
            </a:ext>
          </a:extLst>
        </xdr:cNvPr>
        <xdr:cNvSpPr txBox="1"/>
      </xdr:nvSpPr>
      <xdr:spPr>
        <a:xfrm rot="19288646">
          <a:off x="7365657" y="0"/>
          <a:ext cx="1015769" cy="16452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24</xdr:col>
      <xdr:colOff>11647</xdr:colOff>
      <xdr:row>0</xdr:row>
      <xdr:rowOff>0</xdr:rowOff>
    </xdr:from>
    <xdr:ext cx="1006133" cy="158326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94011903-0533-41AD-BC81-CE10DDF10E9E}"/>
            </a:ext>
          </a:extLst>
        </xdr:cNvPr>
        <xdr:cNvSpPr txBox="1"/>
      </xdr:nvSpPr>
      <xdr:spPr>
        <a:xfrm rot="19312093">
          <a:off x="7866597" y="0"/>
          <a:ext cx="1006133" cy="1583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25</xdr:col>
      <xdr:colOff>7976</xdr:colOff>
      <xdr:row>0</xdr:row>
      <xdr:rowOff>0</xdr:rowOff>
    </xdr:from>
    <xdr:ext cx="1013676" cy="184552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89C44A5D-C478-4C22-9851-F238A8B5220D}"/>
            </a:ext>
          </a:extLst>
        </xdr:cNvPr>
        <xdr:cNvSpPr txBox="1"/>
      </xdr:nvSpPr>
      <xdr:spPr>
        <a:xfrm rot="19280882">
          <a:off x="8116926" y="0"/>
          <a:ext cx="1013676" cy="18455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26</xdr:col>
      <xdr:colOff>34687</xdr:colOff>
      <xdr:row>0</xdr:row>
      <xdr:rowOff>0</xdr:rowOff>
    </xdr:from>
    <xdr:ext cx="978375" cy="167294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0C2453A9-4930-4AFB-82C4-F192CF178C54}"/>
            </a:ext>
          </a:extLst>
        </xdr:cNvPr>
        <xdr:cNvSpPr txBox="1"/>
      </xdr:nvSpPr>
      <xdr:spPr>
        <a:xfrm rot="19297414">
          <a:off x="8384937" y="0"/>
          <a:ext cx="978375" cy="16729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26</xdr:col>
      <xdr:colOff>14627</xdr:colOff>
      <xdr:row>0</xdr:row>
      <xdr:rowOff>0</xdr:rowOff>
    </xdr:from>
    <xdr:ext cx="1009401" cy="178917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BB791C56-F4E6-4755-9857-D9869DBD83B0}"/>
            </a:ext>
          </a:extLst>
        </xdr:cNvPr>
        <xdr:cNvSpPr txBox="1"/>
      </xdr:nvSpPr>
      <xdr:spPr>
        <a:xfrm rot="19278948">
          <a:off x="8364877" y="0"/>
          <a:ext cx="1009401" cy="1789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6459</xdr:colOff>
      <xdr:row>0</xdr:row>
      <xdr:rowOff>0</xdr:rowOff>
    </xdr:from>
    <xdr:ext cx="968555" cy="175302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CAADFD96-9770-401F-8CDC-F56258C995DA}"/>
            </a:ext>
          </a:extLst>
        </xdr:cNvPr>
        <xdr:cNvSpPr txBox="1"/>
      </xdr:nvSpPr>
      <xdr:spPr>
        <a:xfrm rot="19304602">
          <a:off x="8610709" y="0"/>
          <a:ext cx="968555" cy="1753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238100</xdr:colOff>
      <xdr:row>0</xdr:row>
      <xdr:rowOff>0</xdr:rowOff>
    </xdr:from>
    <xdr:ext cx="1000537" cy="166847"/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067F0C85-8499-436B-B361-3F8D03494EA1}"/>
            </a:ext>
          </a:extLst>
        </xdr:cNvPr>
        <xdr:cNvSpPr txBox="1"/>
      </xdr:nvSpPr>
      <xdr:spPr>
        <a:xfrm rot="19318239">
          <a:off x="8842350" y="0"/>
          <a:ext cx="1000537" cy="16684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28</xdr:col>
      <xdr:colOff>237757</xdr:colOff>
      <xdr:row>0</xdr:row>
      <xdr:rowOff>0</xdr:rowOff>
    </xdr:from>
    <xdr:ext cx="1017888" cy="172188"/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86A8E93C-4B77-4C70-A5F8-219EBEBDCE1B}"/>
            </a:ext>
          </a:extLst>
        </xdr:cNvPr>
        <xdr:cNvSpPr txBox="1"/>
      </xdr:nvSpPr>
      <xdr:spPr>
        <a:xfrm rot="19273940">
          <a:off x="9089657" y="0"/>
          <a:ext cx="1017888" cy="17218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30</xdr:col>
      <xdr:colOff>227060</xdr:colOff>
      <xdr:row>0</xdr:row>
      <xdr:rowOff>0</xdr:rowOff>
    </xdr:from>
    <xdr:ext cx="1045283" cy="158994"/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231DC4D9-4A53-4E0A-B50A-A2852FDAE9AB}"/>
            </a:ext>
          </a:extLst>
        </xdr:cNvPr>
        <xdr:cNvSpPr txBox="1"/>
      </xdr:nvSpPr>
      <xdr:spPr>
        <a:xfrm rot="19308477">
          <a:off x="9571085" y="0"/>
          <a:ext cx="1045283" cy="15899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29</xdr:col>
      <xdr:colOff>235272</xdr:colOff>
      <xdr:row>0</xdr:row>
      <xdr:rowOff>0</xdr:rowOff>
    </xdr:from>
    <xdr:ext cx="1018883" cy="179481"/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752860B2-67DC-442F-9A2B-96ECEE26DD63}"/>
            </a:ext>
          </a:extLst>
        </xdr:cNvPr>
        <xdr:cNvSpPr txBox="1"/>
      </xdr:nvSpPr>
      <xdr:spPr>
        <a:xfrm rot="19294209">
          <a:off x="9334822" y="0"/>
          <a:ext cx="1018883" cy="17948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/>
            <a:t> </a:t>
          </a:r>
        </a:p>
      </xdr:txBody>
    </xdr:sp>
    <xdr:clientData/>
  </xdr:oneCellAnchor>
  <xdr:oneCellAnchor>
    <xdr:from>
      <xdr:col>31</xdr:col>
      <xdr:colOff>225803</xdr:colOff>
      <xdr:row>0</xdr:row>
      <xdr:rowOff>0</xdr:rowOff>
    </xdr:from>
    <xdr:ext cx="1011531" cy="181160"/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A7A88AD4-A337-4F2A-B687-6D5194314A17}"/>
            </a:ext>
          </a:extLst>
        </xdr:cNvPr>
        <xdr:cNvSpPr txBox="1"/>
      </xdr:nvSpPr>
      <xdr:spPr>
        <a:xfrm rot="19290695">
          <a:off x="9817478" y="0"/>
          <a:ext cx="1011531" cy="181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34</xdr:col>
      <xdr:colOff>4851</xdr:colOff>
      <xdr:row>0</xdr:row>
      <xdr:rowOff>0</xdr:rowOff>
    </xdr:from>
    <xdr:ext cx="1010357" cy="189652"/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F55ECC57-82B7-441C-9120-39BAAA04D291}"/>
            </a:ext>
          </a:extLst>
        </xdr:cNvPr>
        <xdr:cNvSpPr txBox="1"/>
      </xdr:nvSpPr>
      <xdr:spPr>
        <a:xfrm rot="19268875">
          <a:off x="10342651" y="0"/>
          <a:ext cx="1010357" cy="18965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/>
            <a:t> </a:t>
          </a:r>
        </a:p>
      </xdr:txBody>
    </xdr:sp>
    <xdr:clientData/>
  </xdr:oneCellAnchor>
  <xdr:oneCellAnchor>
    <xdr:from>
      <xdr:col>11</xdr:col>
      <xdr:colOff>42221</xdr:colOff>
      <xdr:row>0</xdr:row>
      <xdr:rowOff>0</xdr:rowOff>
    </xdr:from>
    <xdr:ext cx="754358" cy="179586"/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C227F267-B3DA-4858-98ED-08F0B8C71FC6}"/>
            </a:ext>
          </a:extLst>
        </xdr:cNvPr>
        <xdr:cNvSpPr txBox="1"/>
      </xdr:nvSpPr>
      <xdr:spPr>
        <a:xfrm rot="19295916">
          <a:off x="4684071" y="0"/>
          <a:ext cx="754358" cy="1795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23</xdr:col>
      <xdr:colOff>4621</xdr:colOff>
      <xdr:row>0</xdr:row>
      <xdr:rowOff>0</xdr:rowOff>
    </xdr:from>
    <xdr:ext cx="968946" cy="169157"/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B62FBBBC-DF1F-4ECE-B88A-6CA42FA7B68C}"/>
            </a:ext>
          </a:extLst>
        </xdr:cNvPr>
        <xdr:cNvSpPr txBox="1"/>
      </xdr:nvSpPr>
      <xdr:spPr>
        <a:xfrm rot="19255033">
          <a:off x="7618271" y="0"/>
          <a:ext cx="968946" cy="1691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216180</xdr:colOff>
      <xdr:row>0</xdr:row>
      <xdr:rowOff>0</xdr:rowOff>
    </xdr:from>
    <xdr:ext cx="1038216" cy="150456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BBD1B46-B55F-4C83-ADF1-06B5D2BA95FA}"/>
            </a:ext>
          </a:extLst>
        </xdr:cNvPr>
        <xdr:cNvSpPr txBox="1"/>
      </xdr:nvSpPr>
      <xdr:spPr>
        <a:xfrm rot="19304993">
          <a:off x="3372130" y="0"/>
          <a:ext cx="1038216" cy="15045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800"/>
            <a:t> </a:t>
          </a:r>
        </a:p>
      </xdr:txBody>
    </xdr:sp>
    <xdr:clientData/>
  </xdr:oneCellAnchor>
  <xdr:oneCellAnchor>
    <xdr:from>
      <xdr:col>3</xdr:col>
      <xdr:colOff>3951</xdr:colOff>
      <xdr:row>0</xdr:row>
      <xdr:rowOff>0</xdr:rowOff>
    </xdr:from>
    <xdr:ext cx="992211" cy="155766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AC6B3C14-B19F-4E20-9650-E752D4BFAB20}"/>
            </a:ext>
          </a:extLst>
        </xdr:cNvPr>
        <xdr:cNvSpPr txBox="1"/>
      </xdr:nvSpPr>
      <xdr:spPr>
        <a:xfrm rot="19319279">
          <a:off x="2664601" y="0"/>
          <a:ext cx="992211" cy="15576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19203</xdr:colOff>
      <xdr:row>0</xdr:row>
      <xdr:rowOff>0</xdr:rowOff>
    </xdr:from>
    <xdr:ext cx="976470" cy="16268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E17DC09A-343B-4C74-BBD2-996B67C59E1B}"/>
            </a:ext>
          </a:extLst>
        </xdr:cNvPr>
        <xdr:cNvSpPr txBox="1"/>
      </xdr:nvSpPr>
      <xdr:spPr>
        <a:xfrm rot="19281436">
          <a:off x="2924328" y="0"/>
          <a:ext cx="976470" cy="1626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8836</xdr:colOff>
      <xdr:row>0</xdr:row>
      <xdr:rowOff>0</xdr:rowOff>
    </xdr:from>
    <xdr:ext cx="996666" cy="165144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47BED68C-989E-4753-ABE2-911BBE7FBB3F}"/>
            </a:ext>
          </a:extLst>
        </xdr:cNvPr>
        <xdr:cNvSpPr txBox="1"/>
      </xdr:nvSpPr>
      <xdr:spPr>
        <a:xfrm rot="19276105">
          <a:off x="3164786" y="0"/>
          <a:ext cx="996666" cy="16514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237575</xdr:colOff>
      <xdr:row>0</xdr:row>
      <xdr:rowOff>0</xdr:rowOff>
    </xdr:from>
    <xdr:ext cx="1007309" cy="167282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114877C3-9368-4492-BCAD-679893989336}"/>
            </a:ext>
          </a:extLst>
        </xdr:cNvPr>
        <xdr:cNvSpPr txBox="1"/>
      </xdr:nvSpPr>
      <xdr:spPr>
        <a:xfrm rot="19269395">
          <a:off x="3145875" y="0"/>
          <a:ext cx="1007309" cy="16728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228934</xdr:colOff>
      <xdr:row>0</xdr:row>
      <xdr:rowOff>0</xdr:rowOff>
    </xdr:from>
    <xdr:ext cx="1026414" cy="171358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24269BFA-BC55-43BC-9993-ACBEE5409E6F}"/>
            </a:ext>
          </a:extLst>
        </xdr:cNvPr>
        <xdr:cNvSpPr txBox="1"/>
      </xdr:nvSpPr>
      <xdr:spPr>
        <a:xfrm rot="19283153">
          <a:off x="3629359" y="0"/>
          <a:ext cx="1026414" cy="1713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8</xdr:col>
      <xdr:colOff>32678</xdr:colOff>
      <xdr:row>0</xdr:row>
      <xdr:rowOff>0</xdr:rowOff>
    </xdr:from>
    <xdr:ext cx="979883" cy="173099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73A8812C-0B4E-4C85-8CA6-5A3CD7B8DE90}"/>
            </a:ext>
          </a:extLst>
        </xdr:cNvPr>
        <xdr:cNvSpPr txBox="1"/>
      </xdr:nvSpPr>
      <xdr:spPr>
        <a:xfrm rot="19280942">
          <a:off x="3925228" y="0"/>
          <a:ext cx="979883" cy="1730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8</xdr:col>
      <xdr:colOff>6135</xdr:colOff>
      <xdr:row>0</xdr:row>
      <xdr:rowOff>0</xdr:rowOff>
    </xdr:from>
    <xdr:ext cx="1012051" cy="167468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76B7207E-19C6-4E4A-A346-C11816CE326A}"/>
            </a:ext>
          </a:extLst>
        </xdr:cNvPr>
        <xdr:cNvSpPr txBox="1"/>
      </xdr:nvSpPr>
      <xdr:spPr>
        <a:xfrm rot="19276248">
          <a:off x="3905035" y="0"/>
          <a:ext cx="1012051" cy="16746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9</xdr:col>
      <xdr:colOff>7018</xdr:colOff>
      <xdr:row>0</xdr:row>
      <xdr:rowOff>0</xdr:rowOff>
    </xdr:from>
    <xdr:ext cx="1018881" cy="191536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3E266C6F-E39E-4C7C-84E4-0A1C86D1BEC7}"/>
            </a:ext>
          </a:extLst>
        </xdr:cNvPr>
        <xdr:cNvSpPr txBox="1"/>
      </xdr:nvSpPr>
      <xdr:spPr>
        <a:xfrm rot="19294304">
          <a:off x="4153568" y="0"/>
          <a:ext cx="1018881" cy="1915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/>
            <a:t> </a:t>
          </a:r>
        </a:p>
      </xdr:txBody>
    </xdr:sp>
    <xdr:clientData/>
  </xdr:oneCellAnchor>
  <xdr:oneCellAnchor>
    <xdr:from>
      <xdr:col>10</xdr:col>
      <xdr:colOff>0</xdr:colOff>
      <xdr:row>0</xdr:row>
      <xdr:rowOff>0</xdr:rowOff>
    </xdr:from>
    <xdr:ext cx="993531" cy="173047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3F61D311-52E1-41EE-B96B-021C022C1FB9}"/>
            </a:ext>
          </a:extLst>
        </xdr:cNvPr>
        <xdr:cNvSpPr txBox="1"/>
      </xdr:nvSpPr>
      <xdr:spPr>
        <a:xfrm rot="19310958">
          <a:off x="4391025" y="0"/>
          <a:ext cx="993531" cy="17304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9</xdr:col>
      <xdr:colOff>232111</xdr:colOff>
      <xdr:row>0</xdr:row>
      <xdr:rowOff>0</xdr:rowOff>
    </xdr:from>
    <xdr:ext cx="1022179" cy="165038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EB05B6A2-8F6E-4A65-B90A-F113AA7599CE}"/>
            </a:ext>
          </a:extLst>
        </xdr:cNvPr>
        <xdr:cNvSpPr txBox="1"/>
      </xdr:nvSpPr>
      <xdr:spPr>
        <a:xfrm rot="19289820">
          <a:off x="4378661" y="0"/>
          <a:ext cx="1022179" cy="16503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10</xdr:col>
      <xdr:colOff>0</xdr:colOff>
      <xdr:row>0</xdr:row>
      <xdr:rowOff>0</xdr:rowOff>
    </xdr:from>
    <xdr:ext cx="1051664" cy="200628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D10B9CBC-99B7-43E7-9E97-F162BF440D9E}"/>
            </a:ext>
          </a:extLst>
        </xdr:cNvPr>
        <xdr:cNvSpPr txBox="1"/>
      </xdr:nvSpPr>
      <xdr:spPr>
        <a:xfrm rot="19305840">
          <a:off x="4391025" y="0"/>
          <a:ext cx="1051664" cy="20062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800"/>
            <a:t> </a:t>
          </a:r>
        </a:p>
      </xdr:txBody>
    </xdr:sp>
    <xdr:clientData/>
  </xdr:oneCellAnchor>
  <xdr:oneCellAnchor>
    <xdr:from>
      <xdr:col>12</xdr:col>
      <xdr:colOff>29797</xdr:colOff>
      <xdr:row>0</xdr:row>
      <xdr:rowOff>0</xdr:rowOff>
    </xdr:from>
    <xdr:ext cx="983966" cy="264560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7C4CD92B-0891-424A-8E69-74CC190EBCA0}"/>
            </a:ext>
          </a:extLst>
        </xdr:cNvPr>
        <xdr:cNvSpPr txBox="1"/>
      </xdr:nvSpPr>
      <xdr:spPr>
        <a:xfrm rot="19302601">
          <a:off x="4912947" y="0"/>
          <a:ext cx="98396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12</xdr:col>
      <xdr:colOff>3432</xdr:colOff>
      <xdr:row>0</xdr:row>
      <xdr:rowOff>0</xdr:rowOff>
    </xdr:from>
    <xdr:ext cx="1016852" cy="156717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DD9FE683-7DF9-461D-9E1B-761154A8F074}"/>
            </a:ext>
          </a:extLst>
        </xdr:cNvPr>
        <xdr:cNvSpPr txBox="1"/>
      </xdr:nvSpPr>
      <xdr:spPr>
        <a:xfrm rot="19285021">
          <a:off x="4892932" y="0"/>
          <a:ext cx="1016852" cy="156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12</xdr:col>
      <xdr:colOff>8077</xdr:colOff>
      <xdr:row>0</xdr:row>
      <xdr:rowOff>0</xdr:rowOff>
    </xdr:from>
    <xdr:ext cx="999221" cy="150537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B822E9EC-C594-4070-9CB6-142EF047418A}"/>
            </a:ext>
          </a:extLst>
        </xdr:cNvPr>
        <xdr:cNvSpPr txBox="1"/>
      </xdr:nvSpPr>
      <xdr:spPr>
        <a:xfrm rot="19292391">
          <a:off x="4897577" y="0"/>
          <a:ext cx="999221" cy="15053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13</xdr:col>
      <xdr:colOff>47402</xdr:colOff>
      <xdr:row>0</xdr:row>
      <xdr:rowOff>0</xdr:rowOff>
    </xdr:from>
    <xdr:ext cx="891437" cy="192557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8B7BFD45-5B1B-41EB-A536-4AF0FCA870E9}"/>
            </a:ext>
          </a:extLst>
        </xdr:cNvPr>
        <xdr:cNvSpPr txBox="1"/>
      </xdr:nvSpPr>
      <xdr:spPr>
        <a:xfrm rot="19291221">
          <a:off x="5184552" y="0"/>
          <a:ext cx="891437" cy="192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14</xdr:col>
      <xdr:colOff>25175</xdr:colOff>
      <xdr:row>0</xdr:row>
      <xdr:rowOff>0</xdr:rowOff>
    </xdr:from>
    <xdr:ext cx="1004072" cy="183785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BB90EF04-A25E-447E-A8A1-B70CF0835947}"/>
            </a:ext>
          </a:extLst>
        </xdr:cNvPr>
        <xdr:cNvSpPr txBox="1"/>
      </xdr:nvSpPr>
      <xdr:spPr>
        <a:xfrm rot="19299119">
          <a:off x="5409975" y="0"/>
          <a:ext cx="1004072" cy="1837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14</xdr:col>
      <xdr:colOff>222388</xdr:colOff>
      <xdr:row>0</xdr:row>
      <xdr:rowOff>0</xdr:rowOff>
    </xdr:from>
    <xdr:ext cx="984829" cy="157119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49CB0D10-12A8-4854-A7B7-DE287D247B77}"/>
            </a:ext>
          </a:extLst>
        </xdr:cNvPr>
        <xdr:cNvSpPr txBox="1"/>
      </xdr:nvSpPr>
      <xdr:spPr>
        <a:xfrm rot="19300247">
          <a:off x="5600838" y="0"/>
          <a:ext cx="984829" cy="1571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800"/>
            <a:t>  </a:t>
          </a:r>
        </a:p>
      </xdr:txBody>
    </xdr:sp>
    <xdr:clientData/>
  </xdr:oneCellAnchor>
  <xdr:oneCellAnchor>
    <xdr:from>
      <xdr:col>16</xdr:col>
      <xdr:colOff>12954</xdr:colOff>
      <xdr:row>0</xdr:row>
      <xdr:rowOff>0</xdr:rowOff>
    </xdr:from>
    <xdr:ext cx="1008372" cy="18231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2A99D3F4-8847-4335-903E-DEA44395CACF}"/>
            </a:ext>
          </a:extLst>
        </xdr:cNvPr>
        <xdr:cNvSpPr txBox="1"/>
      </xdr:nvSpPr>
      <xdr:spPr>
        <a:xfrm rot="19286595">
          <a:off x="5886704" y="0"/>
          <a:ext cx="1008372" cy="1823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17</xdr:col>
      <xdr:colOff>3889</xdr:colOff>
      <xdr:row>0</xdr:row>
      <xdr:rowOff>0</xdr:rowOff>
    </xdr:from>
    <xdr:ext cx="1012624" cy="264560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5E860A44-5CEC-472D-8B87-3FF7C0C80DA7}"/>
            </a:ext>
          </a:extLst>
        </xdr:cNvPr>
        <xdr:cNvSpPr txBox="1"/>
      </xdr:nvSpPr>
      <xdr:spPr>
        <a:xfrm rot="19292509">
          <a:off x="6131639" y="0"/>
          <a:ext cx="101262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/>
            <a:t> </a:t>
          </a:r>
        </a:p>
      </xdr:txBody>
    </xdr:sp>
    <xdr:clientData/>
  </xdr:oneCellAnchor>
  <xdr:oneCellAnchor>
    <xdr:from>
      <xdr:col>16</xdr:col>
      <xdr:colOff>233651</xdr:colOff>
      <xdr:row>0</xdr:row>
      <xdr:rowOff>0</xdr:rowOff>
    </xdr:from>
    <xdr:ext cx="1020001" cy="168680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2418241C-514D-4EB5-A4C2-D7DC14B77487}"/>
            </a:ext>
          </a:extLst>
        </xdr:cNvPr>
        <xdr:cNvSpPr txBox="1"/>
      </xdr:nvSpPr>
      <xdr:spPr>
        <a:xfrm rot="19278840">
          <a:off x="6113751" y="0"/>
          <a:ext cx="1020001" cy="1686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17</xdr:col>
      <xdr:colOff>225696</xdr:colOff>
      <xdr:row>0</xdr:row>
      <xdr:rowOff>0</xdr:rowOff>
    </xdr:from>
    <xdr:ext cx="1037949" cy="183969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2B47AB7F-5909-45C4-9C35-960555894368}"/>
            </a:ext>
          </a:extLst>
        </xdr:cNvPr>
        <xdr:cNvSpPr txBox="1"/>
      </xdr:nvSpPr>
      <xdr:spPr>
        <a:xfrm rot="19300214">
          <a:off x="6350271" y="0"/>
          <a:ext cx="1037949" cy="1839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800"/>
            <a:t> </a:t>
          </a:r>
        </a:p>
      </xdr:txBody>
    </xdr:sp>
    <xdr:clientData/>
  </xdr:oneCellAnchor>
  <xdr:oneCellAnchor>
    <xdr:from>
      <xdr:col>19</xdr:col>
      <xdr:colOff>8934</xdr:colOff>
      <xdr:row>0</xdr:row>
      <xdr:rowOff>0</xdr:rowOff>
    </xdr:from>
    <xdr:ext cx="1014748" cy="172798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7399C923-C143-4E96-A646-6BEB9F50563F}"/>
            </a:ext>
          </a:extLst>
        </xdr:cNvPr>
        <xdr:cNvSpPr txBox="1"/>
      </xdr:nvSpPr>
      <xdr:spPr>
        <a:xfrm rot="19275366">
          <a:off x="6631984" y="0"/>
          <a:ext cx="1014748" cy="17279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800"/>
            <a:t> </a:t>
          </a:r>
        </a:p>
      </xdr:txBody>
    </xdr:sp>
    <xdr:clientData/>
  </xdr:oneCellAnchor>
  <xdr:oneCellAnchor>
    <xdr:from>
      <xdr:col>20</xdr:col>
      <xdr:colOff>6924</xdr:colOff>
      <xdr:row>0</xdr:row>
      <xdr:rowOff>0</xdr:rowOff>
    </xdr:from>
    <xdr:ext cx="1009436" cy="188534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D9670A10-F2E7-4873-AE9D-3DA31AC3D34A}"/>
            </a:ext>
          </a:extLst>
        </xdr:cNvPr>
        <xdr:cNvSpPr txBox="1"/>
      </xdr:nvSpPr>
      <xdr:spPr>
        <a:xfrm rot="19276154">
          <a:off x="6877624" y="0"/>
          <a:ext cx="1009436" cy="18853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21</xdr:col>
      <xdr:colOff>6170</xdr:colOff>
      <xdr:row>0</xdr:row>
      <xdr:rowOff>0</xdr:rowOff>
    </xdr:from>
    <xdr:ext cx="1028366" cy="194308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E565DF1C-D3F4-4E9B-9306-62150B03261E}"/>
            </a:ext>
          </a:extLst>
        </xdr:cNvPr>
        <xdr:cNvSpPr txBox="1"/>
      </xdr:nvSpPr>
      <xdr:spPr>
        <a:xfrm rot="19303353">
          <a:off x="7124520" y="0"/>
          <a:ext cx="1028366" cy="19430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22</xdr:col>
      <xdr:colOff>2832</xdr:colOff>
      <xdr:row>0</xdr:row>
      <xdr:rowOff>0</xdr:rowOff>
    </xdr:from>
    <xdr:ext cx="1015769" cy="164528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244D870A-699D-4963-BB53-DF8AC7E046D9}"/>
            </a:ext>
          </a:extLst>
        </xdr:cNvPr>
        <xdr:cNvSpPr txBox="1"/>
      </xdr:nvSpPr>
      <xdr:spPr>
        <a:xfrm rot="19288646">
          <a:off x="7365657" y="0"/>
          <a:ext cx="1015769" cy="16452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24</xdr:col>
      <xdr:colOff>11647</xdr:colOff>
      <xdr:row>0</xdr:row>
      <xdr:rowOff>0</xdr:rowOff>
    </xdr:from>
    <xdr:ext cx="1006133" cy="158326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944F11D5-FF2A-40E1-A135-904AAA44FDB8}"/>
            </a:ext>
          </a:extLst>
        </xdr:cNvPr>
        <xdr:cNvSpPr txBox="1"/>
      </xdr:nvSpPr>
      <xdr:spPr>
        <a:xfrm rot="19312093">
          <a:off x="7866597" y="0"/>
          <a:ext cx="1006133" cy="1583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25</xdr:col>
      <xdr:colOff>7976</xdr:colOff>
      <xdr:row>0</xdr:row>
      <xdr:rowOff>0</xdr:rowOff>
    </xdr:from>
    <xdr:ext cx="1013676" cy="184552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C2DCFDA8-6CEC-41E6-932E-257D79E23987}"/>
            </a:ext>
          </a:extLst>
        </xdr:cNvPr>
        <xdr:cNvSpPr txBox="1"/>
      </xdr:nvSpPr>
      <xdr:spPr>
        <a:xfrm rot="19280882">
          <a:off x="8116926" y="0"/>
          <a:ext cx="1013676" cy="18455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26</xdr:col>
      <xdr:colOff>34687</xdr:colOff>
      <xdr:row>0</xdr:row>
      <xdr:rowOff>0</xdr:rowOff>
    </xdr:from>
    <xdr:ext cx="978375" cy="167294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4241B71-7F7A-4928-A50B-DAECB9CB594F}"/>
            </a:ext>
          </a:extLst>
        </xdr:cNvPr>
        <xdr:cNvSpPr txBox="1"/>
      </xdr:nvSpPr>
      <xdr:spPr>
        <a:xfrm rot="19297414">
          <a:off x="8384937" y="0"/>
          <a:ext cx="978375" cy="16729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26</xdr:col>
      <xdr:colOff>14627</xdr:colOff>
      <xdr:row>0</xdr:row>
      <xdr:rowOff>0</xdr:rowOff>
    </xdr:from>
    <xdr:ext cx="1009401" cy="178917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50CF5422-0B83-4771-BFD2-974D699EC474}"/>
            </a:ext>
          </a:extLst>
        </xdr:cNvPr>
        <xdr:cNvSpPr txBox="1"/>
      </xdr:nvSpPr>
      <xdr:spPr>
        <a:xfrm rot="19278948">
          <a:off x="8364877" y="0"/>
          <a:ext cx="1009401" cy="1789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6459</xdr:colOff>
      <xdr:row>0</xdr:row>
      <xdr:rowOff>0</xdr:rowOff>
    </xdr:from>
    <xdr:ext cx="968555" cy="175302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E0EF47ED-AAC1-45A6-8BAA-6F2CD35A46A7}"/>
            </a:ext>
          </a:extLst>
        </xdr:cNvPr>
        <xdr:cNvSpPr txBox="1"/>
      </xdr:nvSpPr>
      <xdr:spPr>
        <a:xfrm rot="19304602">
          <a:off x="8610709" y="0"/>
          <a:ext cx="968555" cy="1753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238100</xdr:colOff>
      <xdr:row>0</xdr:row>
      <xdr:rowOff>0</xdr:rowOff>
    </xdr:from>
    <xdr:ext cx="1000537" cy="166847"/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73019657-718B-4DBF-A153-B8E5F07173F9}"/>
            </a:ext>
          </a:extLst>
        </xdr:cNvPr>
        <xdr:cNvSpPr txBox="1"/>
      </xdr:nvSpPr>
      <xdr:spPr>
        <a:xfrm rot="19318239">
          <a:off x="8842350" y="0"/>
          <a:ext cx="1000537" cy="16684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28</xdr:col>
      <xdr:colOff>237757</xdr:colOff>
      <xdr:row>0</xdr:row>
      <xdr:rowOff>0</xdr:rowOff>
    </xdr:from>
    <xdr:ext cx="1017888" cy="172188"/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F8BFB653-BA6A-49BA-B3A6-14B348579793}"/>
            </a:ext>
          </a:extLst>
        </xdr:cNvPr>
        <xdr:cNvSpPr txBox="1"/>
      </xdr:nvSpPr>
      <xdr:spPr>
        <a:xfrm rot="19273940">
          <a:off x="9089657" y="0"/>
          <a:ext cx="1017888" cy="17218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30</xdr:col>
      <xdr:colOff>227060</xdr:colOff>
      <xdr:row>0</xdr:row>
      <xdr:rowOff>0</xdr:rowOff>
    </xdr:from>
    <xdr:ext cx="1045283" cy="158994"/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2D0CE72F-669E-4D02-BC89-789CD65B4E2C}"/>
            </a:ext>
          </a:extLst>
        </xdr:cNvPr>
        <xdr:cNvSpPr txBox="1"/>
      </xdr:nvSpPr>
      <xdr:spPr>
        <a:xfrm rot="19308477">
          <a:off x="9571085" y="0"/>
          <a:ext cx="1045283" cy="15899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29</xdr:col>
      <xdr:colOff>235272</xdr:colOff>
      <xdr:row>0</xdr:row>
      <xdr:rowOff>0</xdr:rowOff>
    </xdr:from>
    <xdr:ext cx="1018883" cy="179481"/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822F4BBF-F7C2-4587-A159-8F751BDDC81A}"/>
            </a:ext>
          </a:extLst>
        </xdr:cNvPr>
        <xdr:cNvSpPr txBox="1"/>
      </xdr:nvSpPr>
      <xdr:spPr>
        <a:xfrm rot="19294209">
          <a:off x="9334822" y="0"/>
          <a:ext cx="1018883" cy="17948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/>
            <a:t> </a:t>
          </a:r>
        </a:p>
      </xdr:txBody>
    </xdr:sp>
    <xdr:clientData/>
  </xdr:oneCellAnchor>
  <xdr:oneCellAnchor>
    <xdr:from>
      <xdr:col>31</xdr:col>
      <xdr:colOff>225803</xdr:colOff>
      <xdr:row>0</xdr:row>
      <xdr:rowOff>0</xdr:rowOff>
    </xdr:from>
    <xdr:ext cx="1011531" cy="181160"/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654B72F7-CC37-4EAF-BC9B-F03E99464AD2}"/>
            </a:ext>
          </a:extLst>
        </xdr:cNvPr>
        <xdr:cNvSpPr txBox="1"/>
      </xdr:nvSpPr>
      <xdr:spPr>
        <a:xfrm rot="19290695">
          <a:off x="9817478" y="0"/>
          <a:ext cx="1011531" cy="181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34</xdr:col>
      <xdr:colOff>4851</xdr:colOff>
      <xdr:row>0</xdr:row>
      <xdr:rowOff>0</xdr:rowOff>
    </xdr:from>
    <xdr:ext cx="1010357" cy="189652"/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E1F4D63D-0D87-4741-ABE5-EAD147588DA8}"/>
            </a:ext>
          </a:extLst>
        </xdr:cNvPr>
        <xdr:cNvSpPr txBox="1"/>
      </xdr:nvSpPr>
      <xdr:spPr>
        <a:xfrm rot="19268875">
          <a:off x="10342651" y="0"/>
          <a:ext cx="1010357" cy="18965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/>
            <a:t> </a:t>
          </a:r>
        </a:p>
      </xdr:txBody>
    </xdr:sp>
    <xdr:clientData/>
  </xdr:oneCellAnchor>
  <xdr:oneCellAnchor>
    <xdr:from>
      <xdr:col>11</xdr:col>
      <xdr:colOff>42221</xdr:colOff>
      <xdr:row>0</xdr:row>
      <xdr:rowOff>0</xdr:rowOff>
    </xdr:from>
    <xdr:ext cx="754358" cy="179586"/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9C81E902-98DF-4604-8464-8498118409FD}"/>
            </a:ext>
          </a:extLst>
        </xdr:cNvPr>
        <xdr:cNvSpPr txBox="1"/>
      </xdr:nvSpPr>
      <xdr:spPr>
        <a:xfrm rot="19295916">
          <a:off x="4684071" y="0"/>
          <a:ext cx="754358" cy="1795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23</xdr:col>
      <xdr:colOff>4621</xdr:colOff>
      <xdr:row>0</xdr:row>
      <xdr:rowOff>0</xdr:rowOff>
    </xdr:from>
    <xdr:ext cx="968946" cy="169157"/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8F386440-CE09-4B22-86D2-8900A3ACC172}"/>
            </a:ext>
          </a:extLst>
        </xdr:cNvPr>
        <xdr:cNvSpPr txBox="1"/>
      </xdr:nvSpPr>
      <xdr:spPr>
        <a:xfrm rot="19255033">
          <a:off x="7618271" y="0"/>
          <a:ext cx="968946" cy="1691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216180</xdr:colOff>
      <xdr:row>0</xdr:row>
      <xdr:rowOff>0</xdr:rowOff>
    </xdr:from>
    <xdr:ext cx="1038216" cy="150456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4D40BC0-D115-495C-AD4C-587B97DBFED2}"/>
            </a:ext>
          </a:extLst>
        </xdr:cNvPr>
        <xdr:cNvSpPr txBox="1"/>
      </xdr:nvSpPr>
      <xdr:spPr>
        <a:xfrm rot="19304993">
          <a:off x="3372130" y="0"/>
          <a:ext cx="1038216" cy="15045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800"/>
            <a:t> </a:t>
          </a:r>
        </a:p>
      </xdr:txBody>
    </xdr:sp>
    <xdr:clientData/>
  </xdr:oneCellAnchor>
  <xdr:oneCellAnchor>
    <xdr:from>
      <xdr:col>3</xdr:col>
      <xdr:colOff>3951</xdr:colOff>
      <xdr:row>0</xdr:row>
      <xdr:rowOff>0</xdr:rowOff>
    </xdr:from>
    <xdr:ext cx="992211" cy="155766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CB9BDA7-0570-470D-9197-0EE7CAB4442A}"/>
            </a:ext>
          </a:extLst>
        </xdr:cNvPr>
        <xdr:cNvSpPr txBox="1"/>
      </xdr:nvSpPr>
      <xdr:spPr>
        <a:xfrm rot="19319279">
          <a:off x="2664601" y="0"/>
          <a:ext cx="992211" cy="15576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19203</xdr:colOff>
      <xdr:row>0</xdr:row>
      <xdr:rowOff>0</xdr:rowOff>
    </xdr:from>
    <xdr:ext cx="976470" cy="16268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D5753809-3E3F-46AB-BA11-E8A629F2E6EC}"/>
            </a:ext>
          </a:extLst>
        </xdr:cNvPr>
        <xdr:cNvSpPr txBox="1"/>
      </xdr:nvSpPr>
      <xdr:spPr>
        <a:xfrm rot="19281436">
          <a:off x="2924328" y="0"/>
          <a:ext cx="976470" cy="1626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8836</xdr:colOff>
      <xdr:row>0</xdr:row>
      <xdr:rowOff>0</xdr:rowOff>
    </xdr:from>
    <xdr:ext cx="996666" cy="165144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D8C32A45-606B-4151-AC77-D3BB5C2A322D}"/>
            </a:ext>
          </a:extLst>
        </xdr:cNvPr>
        <xdr:cNvSpPr txBox="1"/>
      </xdr:nvSpPr>
      <xdr:spPr>
        <a:xfrm rot="19276105">
          <a:off x="3164786" y="0"/>
          <a:ext cx="996666" cy="16514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237575</xdr:colOff>
      <xdr:row>0</xdr:row>
      <xdr:rowOff>0</xdr:rowOff>
    </xdr:from>
    <xdr:ext cx="1007309" cy="167282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CFAB7602-41EC-4393-8FA6-B10C5456B6F0}"/>
            </a:ext>
          </a:extLst>
        </xdr:cNvPr>
        <xdr:cNvSpPr txBox="1"/>
      </xdr:nvSpPr>
      <xdr:spPr>
        <a:xfrm rot="19269395">
          <a:off x="3145875" y="0"/>
          <a:ext cx="1007309" cy="16728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228934</xdr:colOff>
      <xdr:row>0</xdr:row>
      <xdr:rowOff>0</xdr:rowOff>
    </xdr:from>
    <xdr:ext cx="1026414" cy="171358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426156FA-072D-4A1F-8481-2B0BAE385939}"/>
            </a:ext>
          </a:extLst>
        </xdr:cNvPr>
        <xdr:cNvSpPr txBox="1"/>
      </xdr:nvSpPr>
      <xdr:spPr>
        <a:xfrm rot="19283153">
          <a:off x="3629359" y="0"/>
          <a:ext cx="1026414" cy="1713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8</xdr:col>
      <xdr:colOff>32678</xdr:colOff>
      <xdr:row>0</xdr:row>
      <xdr:rowOff>0</xdr:rowOff>
    </xdr:from>
    <xdr:ext cx="979883" cy="173099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6081EF2D-9F7D-4113-8623-70FA74546BD7}"/>
            </a:ext>
          </a:extLst>
        </xdr:cNvPr>
        <xdr:cNvSpPr txBox="1"/>
      </xdr:nvSpPr>
      <xdr:spPr>
        <a:xfrm rot="19280942">
          <a:off x="3925228" y="0"/>
          <a:ext cx="979883" cy="1730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8</xdr:col>
      <xdr:colOff>6135</xdr:colOff>
      <xdr:row>0</xdr:row>
      <xdr:rowOff>0</xdr:rowOff>
    </xdr:from>
    <xdr:ext cx="1012051" cy="167468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AE48EADE-F121-4E7A-A135-7C2BE1E4B7AC}"/>
            </a:ext>
          </a:extLst>
        </xdr:cNvPr>
        <xdr:cNvSpPr txBox="1"/>
      </xdr:nvSpPr>
      <xdr:spPr>
        <a:xfrm rot="19276248">
          <a:off x="3905035" y="0"/>
          <a:ext cx="1012051" cy="16746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9</xdr:col>
      <xdr:colOff>7018</xdr:colOff>
      <xdr:row>0</xdr:row>
      <xdr:rowOff>0</xdr:rowOff>
    </xdr:from>
    <xdr:ext cx="1018881" cy="191536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C722A72D-7C40-45E4-AD2C-29C8B5D92C87}"/>
            </a:ext>
          </a:extLst>
        </xdr:cNvPr>
        <xdr:cNvSpPr txBox="1"/>
      </xdr:nvSpPr>
      <xdr:spPr>
        <a:xfrm rot="19294304">
          <a:off x="4153568" y="0"/>
          <a:ext cx="1018881" cy="1915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/>
            <a:t> </a:t>
          </a:r>
        </a:p>
      </xdr:txBody>
    </xdr:sp>
    <xdr:clientData/>
  </xdr:oneCellAnchor>
  <xdr:oneCellAnchor>
    <xdr:from>
      <xdr:col>10</xdr:col>
      <xdr:colOff>0</xdr:colOff>
      <xdr:row>0</xdr:row>
      <xdr:rowOff>0</xdr:rowOff>
    </xdr:from>
    <xdr:ext cx="993531" cy="173047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719F559C-0DEF-45F7-B6C6-D52EB54C13E6}"/>
            </a:ext>
          </a:extLst>
        </xdr:cNvPr>
        <xdr:cNvSpPr txBox="1"/>
      </xdr:nvSpPr>
      <xdr:spPr>
        <a:xfrm rot="19310958">
          <a:off x="4391025" y="0"/>
          <a:ext cx="993531" cy="17304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9</xdr:col>
      <xdr:colOff>232111</xdr:colOff>
      <xdr:row>0</xdr:row>
      <xdr:rowOff>0</xdr:rowOff>
    </xdr:from>
    <xdr:ext cx="1022179" cy="165038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49837D92-F6CD-4B69-9049-3FB83426CBBC}"/>
            </a:ext>
          </a:extLst>
        </xdr:cNvPr>
        <xdr:cNvSpPr txBox="1"/>
      </xdr:nvSpPr>
      <xdr:spPr>
        <a:xfrm rot="19289820">
          <a:off x="4378661" y="0"/>
          <a:ext cx="1022179" cy="16503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10</xdr:col>
      <xdr:colOff>0</xdr:colOff>
      <xdr:row>0</xdr:row>
      <xdr:rowOff>0</xdr:rowOff>
    </xdr:from>
    <xdr:ext cx="1051664" cy="200628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F4F1CB54-F677-4812-8234-06A80618E703}"/>
            </a:ext>
          </a:extLst>
        </xdr:cNvPr>
        <xdr:cNvSpPr txBox="1"/>
      </xdr:nvSpPr>
      <xdr:spPr>
        <a:xfrm rot="19305840">
          <a:off x="4391025" y="0"/>
          <a:ext cx="1051664" cy="20062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800"/>
            <a:t> </a:t>
          </a:r>
        </a:p>
      </xdr:txBody>
    </xdr:sp>
    <xdr:clientData/>
  </xdr:oneCellAnchor>
  <xdr:oneCellAnchor>
    <xdr:from>
      <xdr:col>12</xdr:col>
      <xdr:colOff>29797</xdr:colOff>
      <xdr:row>0</xdr:row>
      <xdr:rowOff>0</xdr:rowOff>
    </xdr:from>
    <xdr:ext cx="983966" cy="264560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74EA761C-805F-46FE-8E99-AD2A26A930B1}"/>
            </a:ext>
          </a:extLst>
        </xdr:cNvPr>
        <xdr:cNvSpPr txBox="1"/>
      </xdr:nvSpPr>
      <xdr:spPr>
        <a:xfrm rot="19302601">
          <a:off x="4912947" y="0"/>
          <a:ext cx="98396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12</xdr:col>
      <xdr:colOff>3432</xdr:colOff>
      <xdr:row>0</xdr:row>
      <xdr:rowOff>0</xdr:rowOff>
    </xdr:from>
    <xdr:ext cx="1016852" cy="156717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46CFDC56-CF15-4F01-957D-16E4593889A8}"/>
            </a:ext>
          </a:extLst>
        </xdr:cNvPr>
        <xdr:cNvSpPr txBox="1"/>
      </xdr:nvSpPr>
      <xdr:spPr>
        <a:xfrm rot="19285021">
          <a:off x="4892932" y="0"/>
          <a:ext cx="1016852" cy="156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12</xdr:col>
      <xdr:colOff>8077</xdr:colOff>
      <xdr:row>0</xdr:row>
      <xdr:rowOff>0</xdr:rowOff>
    </xdr:from>
    <xdr:ext cx="999221" cy="150537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7115F23F-E60D-416F-8543-30C0B5B4D707}"/>
            </a:ext>
          </a:extLst>
        </xdr:cNvPr>
        <xdr:cNvSpPr txBox="1"/>
      </xdr:nvSpPr>
      <xdr:spPr>
        <a:xfrm rot="19292391">
          <a:off x="4897577" y="0"/>
          <a:ext cx="999221" cy="15053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13</xdr:col>
      <xdr:colOff>47402</xdr:colOff>
      <xdr:row>0</xdr:row>
      <xdr:rowOff>0</xdr:rowOff>
    </xdr:from>
    <xdr:ext cx="891437" cy="192557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DB91C6D7-7872-41BA-B889-FB654C4086EF}"/>
            </a:ext>
          </a:extLst>
        </xdr:cNvPr>
        <xdr:cNvSpPr txBox="1"/>
      </xdr:nvSpPr>
      <xdr:spPr>
        <a:xfrm rot="19291221">
          <a:off x="5184552" y="0"/>
          <a:ext cx="891437" cy="192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14</xdr:col>
      <xdr:colOff>25175</xdr:colOff>
      <xdr:row>0</xdr:row>
      <xdr:rowOff>0</xdr:rowOff>
    </xdr:from>
    <xdr:ext cx="1004072" cy="183785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B79D8EB0-D5DC-4944-B61F-8D3C21B8183D}"/>
            </a:ext>
          </a:extLst>
        </xdr:cNvPr>
        <xdr:cNvSpPr txBox="1"/>
      </xdr:nvSpPr>
      <xdr:spPr>
        <a:xfrm rot="19299119">
          <a:off x="5409975" y="0"/>
          <a:ext cx="1004072" cy="1837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14</xdr:col>
      <xdr:colOff>222388</xdr:colOff>
      <xdr:row>0</xdr:row>
      <xdr:rowOff>0</xdr:rowOff>
    </xdr:from>
    <xdr:ext cx="984829" cy="157119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47370FD3-1C12-4E5C-AEC2-A7295D253BE8}"/>
            </a:ext>
          </a:extLst>
        </xdr:cNvPr>
        <xdr:cNvSpPr txBox="1"/>
      </xdr:nvSpPr>
      <xdr:spPr>
        <a:xfrm rot="19300247">
          <a:off x="5600838" y="0"/>
          <a:ext cx="984829" cy="1571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800"/>
            <a:t>  </a:t>
          </a:r>
        </a:p>
      </xdr:txBody>
    </xdr:sp>
    <xdr:clientData/>
  </xdr:oneCellAnchor>
  <xdr:oneCellAnchor>
    <xdr:from>
      <xdr:col>16</xdr:col>
      <xdr:colOff>12954</xdr:colOff>
      <xdr:row>0</xdr:row>
      <xdr:rowOff>0</xdr:rowOff>
    </xdr:from>
    <xdr:ext cx="1008372" cy="18231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D5B4CDC4-3CC3-4569-A084-FB92ABE01A2E}"/>
            </a:ext>
          </a:extLst>
        </xdr:cNvPr>
        <xdr:cNvSpPr txBox="1"/>
      </xdr:nvSpPr>
      <xdr:spPr>
        <a:xfrm rot="19286595">
          <a:off x="5886704" y="0"/>
          <a:ext cx="1008372" cy="1823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17</xdr:col>
      <xdr:colOff>3889</xdr:colOff>
      <xdr:row>0</xdr:row>
      <xdr:rowOff>0</xdr:rowOff>
    </xdr:from>
    <xdr:ext cx="1012624" cy="264560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7BB3D03D-2B96-49C6-8E37-59116F9D1E02}"/>
            </a:ext>
          </a:extLst>
        </xdr:cNvPr>
        <xdr:cNvSpPr txBox="1"/>
      </xdr:nvSpPr>
      <xdr:spPr>
        <a:xfrm rot="19292509">
          <a:off x="6131639" y="0"/>
          <a:ext cx="101262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/>
            <a:t> </a:t>
          </a:r>
        </a:p>
      </xdr:txBody>
    </xdr:sp>
    <xdr:clientData/>
  </xdr:oneCellAnchor>
  <xdr:oneCellAnchor>
    <xdr:from>
      <xdr:col>16</xdr:col>
      <xdr:colOff>233651</xdr:colOff>
      <xdr:row>0</xdr:row>
      <xdr:rowOff>0</xdr:rowOff>
    </xdr:from>
    <xdr:ext cx="1020001" cy="168680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95E6C1FD-FDF5-4C4F-9FFF-E1006EF3DDD2}"/>
            </a:ext>
          </a:extLst>
        </xdr:cNvPr>
        <xdr:cNvSpPr txBox="1"/>
      </xdr:nvSpPr>
      <xdr:spPr>
        <a:xfrm rot="19278840">
          <a:off x="6113751" y="0"/>
          <a:ext cx="1020001" cy="1686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17</xdr:col>
      <xdr:colOff>225696</xdr:colOff>
      <xdr:row>0</xdr:row>
      <xdr:rowOff>0</xdr:rowOff>
    </xdr:from>
    <xdr:ext cx="1037949" cy="183969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7B717FC9-8435-468E-8B94-19B527B41EC8}"/>
            </a:ext>
          </a:extLst>
        </xdr:cNvPr>
        <xdr:cNvSpPr txBox="1"/>
      </xdr:nvSpPr>
      <xdr:spPr>
        <a:xfrm rot="19300214">
          <a:off x="6350271" y="0"/>
          <a:ext cx="1037949" cy="1839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800"/>
            <a:t> </a:t>
          </a:r>
        </a:p>
      </xdr:txBody>
    </xdr:sp>
    <xdr:clientData/>
  </xdr:oneCellAnchor>
  <xdr:oneCellAnchor>
    <xdr:from>
      <xdr:col>19</xdr:col>
      <xdr:colOff>8934</xdr:colOff>
      <xdr:row>0</xdr:row>
      <xdr:rowOff>0</xdr:rowOff>
    </xdr:from>
    <xdr:ext cx="1014748" cy="172798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EA5C82EC-0CD8-4A09-8DD5-51FB4876AEB3}"/>
            </a:ext>
          </a:extLst>
        </xdr:cNvPr>
        <xdr:cNvSpPr txBox="1"/>
      </xdr:nvSpPr>
      <xdr:spPr>
        <a:xfrm rot="19275366">
          <a:off x="6631984" y="0"/>
          <a:ext cx="1014748" cy="17279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800"/>
            <a:t> </a:t>
          </a:r>
        </a:p>
      </xdr:txBody>
    </xdr:sp>
    <xdr:clientData/>
  </xdr:oneCellAnchor>
  <xdr:oneCellAnchor>
    <xdr:from>
      <xdr:col>20</xdr:col>
      <xdr:colOff>6924</xdr:colOff>
      <xdr:row>0</xdr:row>
      <xdr:rowOff>0</xdr:rowOff>
    </xdr:from>
    <xdr:ext cx="1009436" cy="188534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EFE7FB3F-9CD3-4B1C-8749-D5CFC0B6A630}"/>
            </a:ext>
          </a:extLst>
        </xdr:cNvPr>
        <xdr:cNvSpPr txBox="1"/>
      </xdr:nvSpPr>
      <xdr:spPr>
        <a:xfrm rot="19276154">
          <a:off x="6877624" y="0"/>
          <a:ext cx="1009436" cy="18853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21</xdr:col>
      <xdr:colOff>6170</xdr:colOff>
      <xdr:row>0</xdr:row>
      <xdr:rowOff>0</xdr:rowOff>
    </xdr:from>
    <xdr:ext cx="1028366" cy="194308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15D026DA-85A9-408C-AA05-7C59D92E42DA}"/>
            </a:ext>
          </a:extLst>
        </xdr:cNvPr>
        <xdr:cNvSpPr txBox="1"/>
      </xdr:nvSpPr>
      <xdr:spPr>
        <a:xfrm rot="19303353">
          <a:off x="7124520" y="0"/>
          <a:ext cx="1028366" cy="19430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22</xdr:col>
      <xdr:colOff>2832</xdr:colOff>
      <xdr:row>0</xdr:row>
      <xdr:rowOff>0</xdr:rowOff>
    </xdr:from>
    <xdr:ext cx="1015769" cy="164528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F45BBC33-4879-439E-B2E2-B2AA342C6780}"/>
            </a:ext>
          </a:extLst>
        </xdr:cNvPr>
        <xdr:cNvSpPr txBox="1"/>
      </xdr:nvSpPr>
      <xdr:spPr>
        <a:xfrm rot="19288646">
          <a:off x="7365657" y="0"/>
          <a:ext cx="1015769" cy="16452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24</xdr:col>
      <xdr:colOff>11647</xdr:colOff>
      <xdr:row>0</xdr:row>
      <xdr:rowOff>0</xdr:rowOff>
    </xdr:from>
    <xdr:ext cx="1006133" cy="158326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B49274C-D1EE-42E9-975E-5ECCC07EE0C2}"/>
            </a:ext>
          </a:extLst>
        </xdr:cNvPr>
        <xdr:cNvSpPr txBox="1"/>
      </xdr:nvSpPr>
      <xdr:spPr>
        <a:xfrm rot="19312093">
          <a:off x="7866597" y="0"/>
          <a:ext cx="1006133" cy="1583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25</xdr:col>
      <xdr:colOff>7976</xdr:colOff>
      <xdr:row>0</xdr:row>
      <xdr:rowOff>0</xdr:rowOff>
    </xdr:from>
    <xdr:ext cx="1013676" cy="184552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36679765-AE18-4D90-8DC7-90747F5B90DA}"/>
            </a:ext>
          </a:extLst>
        </xdr:cNvPr>
        <xdr:cNvSpPr txBox="1"/>
      </xdr:nvSpPr>
      <xdr:spPr>
        <a:xfrm rot="19280882">
          <a:off x="8116926" y="0"/>
          <a:ext cx="1013676" cy="18455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26</xdr:col>
      <xdr:colOff>34687</xdr:colOff>
      <xdr:row>0</xdr:row>
      <xdr:rowOff>0</xdr:rowOff>
    </xdr:from>
    <xdr:ext cx="978375" cy="167294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089ACF65-E383-4BA3-9727-C7FE6BBF87E7}"/>
            </a:ext>
          </a:extLst>
        </xdr:cNvPr>
        <xdr:cNvSpPr txBox="1"/>
      </xdr:nvSpPr>
      <xdr:spPr>
        <a:xfrm rot="19297414">
          <a:off x="8384937" y="0"/>
          <a:ext cx="978375" cy="16729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26</xdr:col>
      <xdr:colOff>14627</xdr:colOff>
      <xdr:row>0</xdr:row>
      <xdr:rowOff>0</xdr:rowOff>
    </xdr:from>
    <xdr:ext cx="1009401" cy="178917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3F19F5F2-D3CA-4DA3-AE75-B5796356A716}"/>
            </a:ext>
          </a:extLst>
        </xdr:cNvPr>
        <xdr:cNvSpPr txBox="1"/>
      </xdr:nvSpPr>
      <xdr:spPr>
        <a:xfrm rot="19278948">
          <a:off x="8364877" y="0"/>
          <a:ext cx="1009401" cy="1789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6459</xdr:colOff>
      <xdr:row>0</xdr:row>
      <xdr:rowOff>0</xdr:rowOff>
    </xdr:from>
    <xdr:ext cx="968555" cy="175302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B621CAF4-AB47-4B5B-82DC-D8E31E8AB481}"/>
            </a:ext>
          </a:extLst>
        </xdr:cNvPr>
        <xdr:cNvSpPr txBox="1"/>
      </xdr:nvSpPr>
      <xdr:spPr>
        <a:xfrm rot="19304602">
          <a:off x="8610709" y="0"/>
          <a:ext cx="968555" cy="1753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238100</xdr:colOff>
      <xdr:row>0</xdr:row>
      <xdr:rowOff>0</xdr:rowOff>
    </xdr:from>
    <xdr:ext cx="1000537" cy="166847"/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F986DBEF-D519-41C6-A307-724A77A429F5}"/>
            </a:ext>
          </a:extLst>
        </xdr:cNvPr>
        <xdr:cNvSpPr txBox="1"/>
      </xdr:nvSpPr>
      <xdr:spPr>
        <a:xfrm rot="19318239">
          <a:off x="8842350" y="0"/>
          <a:ext cx="1000537" cy="16684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28</xdr:col>
      <xdr:colOff>237757</xdr:colOff>
      <xdr:row>0</xdr:row>
      <xdr:rowOff>0</xdr:rowOff>
    </xdr:from>
    <xdr:ext cx="1017888" cy="172188"/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C57486AC-4019-436F-B580-C2E54D6ECA36}"/>
            </a:ext>
          </a:extLst>
        </xdr:cNvPr>
        <xdr:cNvSpPr txBox="1"/>
      </xdr:nvSpPr>
      <xdr:spPr>
        <a:xfrm rot="19273940">
          <a:off x="9089657" y="0"/>
          <a:ext cx="1017888" cy="17218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30</xdr:col>
      <xdr:colOff>227060</xdr:colOff>
      <xdr:row>0</xdr:row>
      <xdr:rowOff>0</xdr:rowOff>
    </xdr:from>
    <xdr:ext cx="1045283" cy="158994"/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D2D268FA-9375-4221-9D78-351A2F84FD74}"/>
            </a:ext>
          </a:extLst>
        </xdr:cNvPr>
        <xdr:cNvSpPr txBox="1"/>
      </xdr:nvSpPr>
      <xdr:spPr>
        <a:xfrm rot="19308477">
          <a:off x="9571085" y="0"/>
          <a:ext cx="1045283" cy="15899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29</xdr:col>
      <xdr:colOff>235272</xdr:colOff>
      <xdr:row>0</xdr:row>
      <xdr:rowOff>0</xdr:rowOff>
    </xdr:from>
    <xdr:ext cx="1018883" cy="179481"/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709CD44D-33D0-41B9-A6CC-D40C960B7785}"/>
            </a:ext>
          </a:extLst>
        </xdr:cNvPr>
        <xdr:cNvSpPr txBox="1"/>
      </xdr:nvSpPr>
      <xdr:spPr>
        <a:xfrm rot="19294209">
          <a:off x="9334822" y="0"/>
          <a:ext cx="1018883" cy="17948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/>
            <a:t> </a:t>
          </a:r>
        </a:p>
      </xdr:txBody>
    </xdr:sp>
    <xdr:clientData/>
  </xdr:oneCellAnchor>
  <xdr:oneCellAnchor>
    <xdr:from>
      <xdr:col>31</xdr:col>
      <xdr:colOff>225803</xdr:colOff>
      <xdr:row>0</xdr:row>
      <xdr:rowOff>0</xdr:rowOff>
    </xdr:from>
    <xdr:ext cx="1011531" cy="181160"/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4D19A505-D9E5-4C10-B40B-653D0FCA0FF5}"/>
            </a:ext>
          </a:extLst>
        </xdr:cNvPr>
        <xdr:cNvSpPr txBox="1"/>
      </xdr:nvSpPr>
      <xdr:spPr>
        <a:xfrm rot="19290695">
          <a:off x="9817478" y="0"/>
          <a:ext cx="1011531" cy="181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34</xdr:col>
      <xdr:colOff>4851</xdr:colOff>
      <xdr:row>0</xdr:row>
      <xdr:rowOff>0</xdr:rowOff>
    </xdr:from>
    <xdr:ext cx="1010357" cy="189652"/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719D277A-D7D4-4DF5-978B-DA87123E815E}"/>
            </a:ext>
          </a:extLst>
        </xdr:cNvPr>
        <xdr:cNvSpPr txBox="1"/>
      </xdr:nvSpPr>
      <xdr:spPr>
        <a:xfrm rot="19268875">
          <a:off x="10342651" y="0"/>
          <a:ext cx="1010357" cy="18965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/>
            <a:t> </a:t>
          </a:r>
        </a:p>
      </xdr:txBody>
    </xdr:sp>
    <xdr:clientData/>
  </xdr:oneCellAnchor>
  <xdr:oneCellAnchor>
    <xdr:from>
      <xdr:col>11</xdr:col>
      <xdr:colOff>42221</xdr:colOff>
      <xdr:row>0</xdr:row>
      <xdr:rowOff>0</xdr:rowOff>
    </xdr:from>
    <xdr:ext cx="754358" cy="179586"/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5FCE2F3D-D4D0-407B-9D42-854CE26920D1}"/>
            </a:ext>
          </a:extLst>
        </xdr:cNvPr>
        <xdr:cNvSpPr txBox="1"/>
      </xdr:nvSpPr>
      <xdr:spPr>
        <a:xfrm rot="19295916">
          <a:off x="4684071" y="0"/>
          <a:ext cx="754358" cy="1795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23</xdr:col>
      <xdr:colOff>4621</xdr:colOff>
      <xdr:row>0</xdr:row>
      <xdr:rowOff>0</xdr:rowOff>
    </xdr:from>
    <xdr:ext cx="968946" cy="169157"/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60FE0437-A73F-4CF2-A58A-59EA15B89D37}"/>
            </a:ext>
          </a:extLst>
        </xdr:cNvPr>
        <xdr:cNvSpPr txBox="1"/>
      </xdr:nvSpPr>
      <xdr:spPr>
        <a:xfrm rot="19255033">
          <a:off x="7618271" y="0"/>
          <a:ext cx="968946" cy="1691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ws2030-23l.myloadspring.com/Severino/JobGeneralInformationView.aspx?objectID=8b8f3524-5ca9-43fb-8fe4-a819005d023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31557-8AAD-4F70-8401-8A1F318E1D9C}">
  <sheetPr>
    <tabColor rgb="FFFF0000"/>
  </sheetPr>
  <dimension ref="A1:AP42"/>
  <sheetViews>
    <sheetView tabSelected="1" zoomScale="110" zoomScaleNormal="110" zoomScaleSheetLayoutView="100" workbookViewId="0">
      <pane ySplit="1" topLeftCell="A9" activePane="bottomLeft" state="frozen"/>
      <selection activeCell="N47" sqref="N47"/>
      <selection pane="bottomLeft" activeCell="N47" sqref="N47"/>
    </sheetView>
  </sheetViews>
  <sheetFormatPr defaultColWidth="9.1796875" defaultRowHeight="15.5" x14ac:dyDescent="0.35"/>
  <cols>
    <col min="1" max="3" width="12.7265625" style="31" customWidth="1"/>
    <col min="4" max="38" width="3.54296875" style="31" customWidth="1"/>
    <col min="39" max="40" width="7.453125" style="31" customWidth="1"/>
    <col min="41" max="41" width="0.54296875" style="31" hidden="1" customWidth="1"/>
    <col min="42" max="16384" width="9.1796875" style="31"/>
  </cols>
  <sheetData>
    <row r="1" spans="1:42" s="11" customFormat="1" ht="15.75" customHeight="1" x14ac:dyDescent="0.3">
      <c r="A1" s="1" t="s">
        <v>0</v>
      </c>
      <c r="B1" s="1" t="s">
        <v>1</v>
      </c>
      <c r="C1" s="1" t="s">
        <v>2</v>
      </c>
      <c r="D1" s="2">
        <v>30</v>
      </c>
      <c r="E1" s="2">
        <v>33</v>
      </c>
      <c r="F1" s="2">
        <v>34</v>
      </c>
      <c r="G1" s="3">
        <v>35</v>
      </c>
      <c r="H1" s="3">
        <v>37</v>
      </c>
      <c r="I1" s="3">
        <v>38</v>
      </c>
      <c r="J1" s="3">
        <v>40</v>
      </c>
      <c r="K1" s="4">
        <v>41</v>
      </c>
      <c r="L1" s="4">
        <v>42</v>
      </c>
      <c r="M1" s="4">
        <v>45</v>
      </c>
      <c r="N1" s="4">
        <v>46</v>
      </c>
      <c r="O1" s="4">
        <v>47</v>
      </c>
      <c r="P1" s="3">
        <v>48</v>
      </c>
      <c r="Q1" s="2">
        <v>50</v>
      </c>
      <c r="R1" s="2">
        <v>54</v>
      </c>
      <c r="S1" s="5">
        <v>55</v>
      </c>
      <c r="T1" s="3">
        <v>56</v>
      </c>
      <c r="U1" s="4">
        <v>59</v>
      </c>
      <c r="V1" s="4">
        <v>60</v>
      </c>
      <c r="W1" s="4">
        <v>61</v>
      </c>
      <c r="X1" s="4">
        <v>62</v>
      </c>
      <c r="Y1" s="2">
        <v>63</v>
      </c>
      <c r="Z1" s="2">
        <v>64</v>
      </c>
      <c r="AA1" s="4">
        <v>65</v>
      </c>
      <c r="AB1" s="4">
        <v>68</v>
      </c>
      <c r="AC1" s="4">
        <v>69</v>
      </c>
      <c r="AD1" s="2">
        <v>70</v>
      </c>
      <c r="AE1" s="2">
        <v>71</v>
      </c>
      <c r="AF1" s="6">
        <v>72</v>
      </c>
      <c r="AG1" s="6">
        <v>73</v>
      </c>
      <c r="AH1" s="2">
        <v>75</v>
      </c>
      <c r="AI1" s="7">
        <v>510</v>
      </c>
      <c r="AJ1" s="7">
        <v>511</v>
      </c>
      <c r="AK1" s="8">
        <v>512</v>
      </c>
      <c r="AL1" s="8">
        <v>513</v>
      </c>
      <c r="AM1" s="9" t="s">
        <v>3</v>
      </c>
      <c r="AN1" s="10" t="s">
        <v>4</v>
      </c>
      <c r="AP1" s="10" t="s">
        <v>5</v>
      </c>
    </row>
    <row r="2" spans="1:42" s="11" customFormat="1" ht="12.75" customHeight="1" x14ac:dyDescent="0.25">
      <c r="A2" s="12"/>
      <c r="B2" s="12"/>
      <c r="C2" s="12"/>
      <c r="D2" s="13" t="s">
        <v>6</v>
      </c>
      <c r="E2" s="13" t="s">
        <v>6</v>
      </c>
      <c r="F2" s="13" t="s">
        <v>6</v>
      </c>
      <c r="G2" s="13" t="s">
        <v>7</v>
      </c>
      <c r="H2" s="13"/>
      <c r="I2" s="13" t="s">
        <v>7</v>
      </c>
      <c r="J2" s="13" t="s">
        <v>8</v>
      </c>
      <c r="K2" s="13" t="s">
        <v>9</v>
      </c>
      <c r="L2" s="13" t="s">
        <v>9</v>
      </c>
      <c r="M2" s="13" t="s">
        <v>9</v>
      </c>
      <c r="N2" s="13" t="s">
        <v>9</v>
      </c>
      <c r="O2" s="13" t="s">
        <v>9</v>
      </c>
      <c r="P2" s="13" t="s">
        <v>7</v>
      </c>
      <c r="Q2" s="13" t="s">
        <v>10</v>
      </c>
      <c r="R2" s="13" t="s">
        <v>6</v>
      </c>
      <c r="S2" s="13" t="s">
        <v>9</v>
      </c>
      <c r="T2" s="13" t="s">
        <v>7</v>
      </c>
      <c r="U2" s="13" t="s">
        <v>9</v>
      </c>
      <c r="V2" s="13" t="s">
        <v>9</v>
      </c>
      <c r="W2" s="13" t="s">
        <v>9</v>
      </c>
      <c r="X2" s="13" t="s">
        <v>9</v>
      </c>
      <c r="Y2" s="13" t="s">
        <v>6</v>
      </c>
      <c r="Z2" s="13" t="s">
        <v>6</v>
      </c>
      <c r="AA2" s="13" t="s">
        <v>9</v>
      </c>
      <c r="AB2" s="14" t="s">
        <v>9</v>
      </c>
      <c r="AC2" s="14" t="s">
        <v>9</v>
      </c>
      <c r="AD2" s="13" t="s">
        <v>6</v>
      </c>
      <c r="AE2" s="13" t="s">
        <v>6</v>
      </c>
      <c r="AF2" s="13" t="s">
        <v>9</v>
      </c>
      <c r="AG2" s="14" t="s">
        <v>9</v>
      </c>
      <c r="AH2" s="13" t="s">
        <v>6</v>
      </c>
      <c r="AI2" s="12"/>
      <c r="AJ2" s="12"/>
      <c r="AK2" s="12"/>
      <c r="AL2" s="12"/>
      <c r="AM2" s="15" t="s">
        <v>11</v>
      </c>
      <c r="AN2" s="15" t="s">
        <v>12</v>
      </c>
      <c r="AP2" s="15"/>
    </row>
    <row r="3" spans="1:42" s="11" customFormat="1" ht="19.5" customHeight="1" x14ac:dyDescent="0.25">
      <c r="A3" s="16" t="s">
        <v>13</v>
      </c>
      <c r="B3" s="15" t="s">
        <v>14</v>
      </c>
      <c r="C3" s="15" t="s">
        <v>15</v>
      </c>
      <c r="D3" s="17"/>
      <c r="E3" s="18"/>
      <c r="F3" s="18"/>
      <c r="G3" s="15"/>
      <c r="H3" s="15"/>
      <c r="I3" s="15"/>
      <c r="J3" s="15"/>
      <c r="K3" s="19"/>
      <c r="L3" s="19"/>
      <c r="M3" s="19"/>
      <c r="N3" s="19"/>
      <c r="O3" s="19"/>
      <c r="P3" s="15"/>
      <c r="Q3" s="17"/>
      <c r="R3" s="17"/>
      <c r="S3" s="19"/>
      <c r="T3" s="15"/>
      <c r="U3" s="19"/>
      <c r="V3" s="19"/>
      <c r="W3" s="19"/>
      <c r="X3" s="19"/>
      <c r="Y3" s="17"/>
      <c r="Z3" s="17"/>
      <c r="AA3" s="19"/>
      <c r="AB3" s="19"/>
      <c r="AC3" s="19">
        <v>4</v>
      </c>
      <c r="AD3" s="17"/>
      <c r="AE3" s="17"/>
      <c r="AF3" s="19"/>
      <c r="AG3" s="19"/>
      <c r="AH3" s="17">
        <v>3</v>
      </c>
      <c r="AI3" s="15"/>
      <c r="AJ3" s="15"/>
      <c r="AK3" s="15"/>
      <c r="AL3" s="15"/>
      <c r="AM3" s="13">
        <f t="shared" ref="AM3:AM11" si="0">SUM(D3:AL3)</f>
        <v>7</v>
      </c>
      <c r="AN3" s="13">
        <f t="shared" ref="AN3:AN11" si="1">(D3*25)+(E3*25)+(F3*25)+(G3*14)+(H3*14)+(I3*14)+(J3*8)+(K3*18)+(L3*18)+(M3*18)+(N3*18)+(O3*18)+(P3*14)+(Q3*25)+(R3*25)+(S3*18)+(T3*14)+(U3*18)+(V3*18)+(W3*18)+(X3*18)+(Y3*25)+(Z3*25)+(AA3*18)+(AB3*18)+(AC3*18)+(AD3*25)+(AE3*25)+(AF3*18)+(AG3*18)+(AH3*25)+(AI3*20)+(AJ3*20)+(AK3*20)+(AL3*20)</f>
        <v>147</v>
      </c>
      <c r="AP3" s="15">
        <v>701</v>
      </c>
    </row>
    <row r="4" spans="1:42" s="11" customFormat="1" ht="19.5" customHeight="1" x14ac:dyDescent="0.25">
      <c r="A4" s="16" t="s">
        <v>13</v>
      </c>
      <c r="B4" s="15" t="s">
        <v>14</v>
      </c>
      <c r="C4" s="13" t="s">
        <v>16</v>
      </c>
      <c r="D4" s="17"/>
      <c r="E4" s="17">
        <v>5</v>
      </c>
      <c r="F4" s="17"/>
      <c r="G4" s="15"/>
      <c r="H4" s="15"/>
      <c r="I4" s="15"/>
      <c r="J4" s="15"/>
      <c r="K4" s="19"/>
      <c r="L4" s="19"/>
      <c r="M4" s="19"/>
      <c r="N4" s="19"/>
      <c r="O4" s="19"/>
      <c r="Q4" s="17"/>
      <c r="R4" s="17"/>
      <c r="S4" s="19"/>
      <c r="T4" s="15"/>
      <c r="U4" s="19"/>
      <c r="V4" s="19"/>
      <c r="W4" s="19"/>
      <c r="X4" s="19"/>
      <c r="Y4" s="17"/>
      <c r="Z4" s="17"/>
      <c r="AA4" s="19"/>
      <c r="AB4" s="19"/>
      <c r="AC4" s="19"/>
      <c r="AD4" s="17"/>
      <c r="AE4" s="17"/>
      <c r="AF4" s="19"/>
      <c r="AG4" s="19"/>
      <c r="AH4" s="17"/>
      <c r="AI4" s="15"/>
      <c r="AJ4" s="15"/>
      <c r="AK4" s="15"/>
      <c r="AL4" s="15"/>
      <c r="AM4" s="13">
        <f t="shared" si="0"/>
        <v>5</v>
      </c>
      <c r="AN4" s="13">
        <f t="shared" si="1"/>
        <v>125</v>
      </c>
      <c r="AP4" s="15">
        <v>701</v>
      </c>
    </row>
    <row r="5" spans="1:42" s="11" customFormat="1" ht="19.5" customHeight="1" x14ac:dyDescent="0.25">
      <c r="A5" s="16" t="s">
        <v>13</v>
      </c>
      <c r="B5" s="15" t="s">
        <v>14</v>
      </c>
      <c r="C5" s="13" t="s">
        <v>17</v>
      </c>
      <c r="D5" s="17"/>
      <c r="E5" s="17"/>
      <c r="F5" s="17"/>
      <c r="G5" s="15"/>
      <c r="H5" s="15"/>
      <c r="I5" s="15"/>
      <c r="J5" s="15"/>
      <c r="K5" s="19"/>
      <c r="L5" s="19"/>
      <c r="M5" s="19"/>
      <c r="N5" s="19"/>
      <c r="O5" s="19"/>
      <c r="P5" s="15"/>
      <c r="Q5" s="17"/>
      <c r="R5" s="17"/>
      <c r="S5" s="19"/>
      <c r="T5" s="15"/>
      <c r="U5" s="19"/>
      <c r="V5" s="19"/>
      <c r="W5" s="19"/>
      <c r="X5" s="19"/>
      <c r="Y5" s="17"/>
      <c r="Z5" s="17"/>
      <c r="AA5" s="19">
        <v>3</v>
      </c>
      <c r="AB5" s="19"/>
      <c r="AC5" s="19"/>
      <c r="AD5" s="17"/>
      <c r="AE5" s="17"/>
      <c r="AF5" s="19"/>
      <c r="AG5" s="19"/>
      <c r="AH5" s="17"/>
      <c r="AI5" s="15"/>
      <c r="AJ5" s="15"/>
      <c r="AK5" s="15"/>
      <c r="AL5" s="15"/>
      <c r="AM5" s="13">
        <f t="shared" si="0"/>
        <v>3</v>
      </c>
      <c r="AN5" s="13">
        <f t="shared" si="1"/>
        <v>54</v>
      </c>
      <c r="AP5" s="15">
        <v>701</v>
      </c>
    </row>
    <row r="6" spans="1:42" s="11" customFormat="1" ht="19.5" customHeight="1" x14ac:dyDescent="0.25">
      <c r="A6" s="16"/>
      <c r="B6" s="15"/>
      <c r="C6" s="15"/>
      <c r="D6" s="20"/>
      <c r="E6" s="17"/>
      <c r="F6" s="17"/>
      <c r="G6" s="15"/>
      <c r="H6" s="15"/>
      <c r="I6" s="15"/>
      <c r="J6" s="15"/>
      <c r="K6" s="19"/>
      <c r="L6" s="19"/>
      <c r="M6" s="19"/>
      <c r="N6" s="19"/>
      <c r="O6" s="19"/>
      <c r="P6" s="15"/>
      <c r="Q6" s="17"/>
      <c r="R6" s="17"/>
      <c r="S6" s="19"/>
      <c r="T6" s="15"/>
      <c r="U6" s="19"/>
      <c r="V6" s="19"/>
      <c r="W6" s="19"/>
      <c r="X6" s="19"/>
      <c r="Y6" s="17"/>
      <c r="Z6" s="17"/>
      <c r="AA6" s="19"/>
      <c r="AB6" s="19"/>
      <c r="AC6" s="19"/>
      <c r="AD6" s="17"/>
      <c r="AE6" s="21"/>
      <c r="AF6" s="19"/>
      <c r="AG6" s="19"/>
      <c r="AH6" s="21"/>
      <c r="AI6" s="15"/>
      <c r="AJ6" s="15"/>
      <c r="AK6" s="15"/>
      <c r="AL6" s="15"/>
      <c r="AM6" s="13">
        <f t="shared" si="0"/>
        <v>0</v>
      </c>
      <c r="AN6" s="13">
        <f t="shared" si="1"/>
        <v>0</v>
      </c>
      <c r="AP6" s="15"/>
    </row>
    <row r="7" spans="1:42" s="11" customFormat="1" ht="19.5" customHeight="1" x14ac:dyDescent="0.25">
      <c r="A7" s="16" t="s">
        <v>18</v>
      </c>
      <c r="B7" s="15" t="s">
        <v>13</v>
      </c>
      <c r="C7" s="22" t="s">
        <v>19</v>
      </c>
      <c r="D7" s="17"/>
      <c r="E7" s="17"/>
      <c r="F7" s="17"/>
      <c r="G7" s="15"/>
      <c r="H7" s="15">
        <v>3</v>
      </c>
      <c r="I7" s="15"/>
      <c r="J7" s="15"/>
      <c r="K7" s="19"/>
      <c r="L7" s="19"/>
      <c r="M7" s="19"/>
      <c r="N7" s="19"/>
      <c r="O7" s="19"/>
      <c r="P7" s="15"/>
      <c r="Q7" s="17"/>
      <c r="R7" s="17"/>
      <c r="S7" s="19"/>
      <c r="T7" s="15"/>
      <c r="U7" s="19"/>
      <c r="V7" s="19"/>
      <c r="W7" s="19">
        <v>2</v>
      </c>
      <c r="X7" s="19"/>
      <c r="Y7" s="17"/>
      <c r="Z7" s="17"/>
      <c r="AA7" s="19"/>
      <c r="AB7" s="19"/>
      <c r="AC7" s="19"/>
      <c r="AD7" s="17"/>
      <c r="AE7" s="17"/>
      <c r="AF7" s="19"/>
      <c r="AG7" s="19"/>
      <c r="AH7" s="17"/>
      <c r="AI7" s="15"/>
      <c r="AJ7" s="15"/>
      <c r="AK7" s="15"/>
      <c r="AL7" s="15"/>
      <c r="AM7" s="13">
        <f t="shared" si="0"/>
        <v>5</v>
      </c>
      <c r="AN7" s="13">
        <f t="shared" si="1"/>
        <v>78</v>
      </c>
      <c r="AP7" s="15">
        <v>20210</v>
      </c>
    </row>
    <row r="8" spans="1:42" s="11" customFormat="1" ht="19.5" customHeight="1" x14ac:dyDescent="0.25">
      <c r="A8" s="16" t="s">
        <v>20</v>
      </c>
      <c r="B8" s="15" t="s">
        <v>20</v>
      </c>
      <c r="C8" s="15" t="s">
        <v>21</v>
      </c>
      <c r="D8" s="17"/>
      <c r="E8" s="17"/>
      <c r="F8" s="17"/>
      <c r="G8" s="15"/>
      <c r="H8" s="15">
        <v>4</v>
      </c>
      <c r="I8" s="15"/>
      <c r="J8" s="15"/>
      <c r="K8" s="19"/>
      <c r="L8" s="19"/>
      <c r="M8" s="19"/>
      <c r="N8" s="19"/>
      <c r="O8" s="19"/>
      <c r="P8" s="15"/>
      <c r="Q8" s="17"/>
      <c r="R8" s="17"/>
      <c r="S8" s="19"/>
      <c r="T8" s="15"/>
      <c r="U8" s="19"/>
      <c r="V8" s="19"/>
      <c r="W8" s="19">
        <v>3</v>
      </c>
      <c r="X8" s="19"/>
      <c r="Y8" s="17"/>
      <c r="Z8" s="17"/>
      <c r="AA8" s="19"/>
      <c r="AB8" s="19"/>
      <c r="AC8" s="19"/>
      <c r="AD8" s="17"/>
      <c r="AE8" s="17"/>
      <c r="AF8" s="19"/>
      <c r="AG8" s="19">
        <v>3</v>
      </c>
      <c r="AH8" s="17"/>
      <c r="AI8" s="15"/>
      <c r="AJ8" s="15"/>
      <c r="AK8" s="15"/>
      <c r="AL8" s="15"/>
      <c r="AM8" s="13">
        <f t="shared" si="0"/>
        <v>10</v>
      </c>
      <c r="AN8" s="13">
        <f t="shared" si="1"/>
        <v>164</v>
      </c>
      <c r="AP8" s="15"/>
    </row>
    <row r="9" spans="1:42" s="11" customFormat="1" ht="19.5" customHeight="1" x14ac:dyDescent="0.25">
      <c r="A9" s="16" t="s">
        <v>20</v>
      </c>
      <c r="B9" s="15" t="s">
        <v>22</v>
      </c>
      <c r="C9" s="15" t="s">
        <v>23</v>
      </c>
      <c r="D9" s="17"/>
      <c r="E9" s="17"/>
      <c r="F9" s="17"/>
      <c r="G9" s="15"/>
      <c r="H9" s="15">
        <v>3</v>
      </c>
      <c r="I9" s="15"/>
      <c r="J9" s="15"/>
      <c r="K9" s="19"/>
      <c r="L9" s="19"/>
      <c r="M9" s="19"/>
      <c r="N9" s="19"/>
      <c r="O9" s="19"/>
      <c r="P9" s="15"/>
      <c r="Q9" s="17"/>
      <c r="R9" s="17"/>
      <c r="S9" s="19"/>
      <c r="T9" s="15"/>
      <c r="U9" s="19"/>
      <c r="V9" s="19"/>
      <c r="W9" s="19">
        <v>3</v>
      </c>
      <c r="X9" s="19"/>
      <c r="Y9" s="17"/>
      <c r="Z9" s="17"/>
      <c r="AA9" s="19"/>
      <c r="AB9" s="19"/>
      <c r="AC9" s="19"/>
      <c r="AD9" s="17"/>
      <c r="AE9" s="17"/>
      <c r="AF9" s="19"/>
      <c r="AG9" s="19"/>
      <c r="AH9" s="17"/>
      <c r="AI9" s="15"/>
      <c r="AJ9" s="15"/>
      <c r="AK9" s="15"/>
      <c r="AL9" s="15"/>
      <c r="AM9" s="13">
        <f t="shared" si="0"/>
        <v>6</v>
      </c>
      <c r="AN9" s="13">
        <f t="shared" si="1"/>
        <v>96</v>
      </c>
      <c r="AP9" s="15"/>
    </row>
    <row r="10" spans="1:42" s="11" customFormat="1" ht="19.5" customHeight="1" x14ac:dyDescent="0.25">
      <c r="A10" s="16" t="s">
        <v>20</v>
      </c>
      <c r="B10" s="15" t="s">
        <v>20</v>
      </c>
      <c r="C10" s="15" t="s">
        <v>24</v>
      </c>
      <c r="D10" s="17"/>
      <c r="E10" s="17"/>
      <c r="F10" s="17"/>
      <c r="G10" s="15"/>
      <c r="H10" s="15">
        <v>4</v>
      </c>
      <c r="I10" s="15"/>
      <c r="J10" s="15"/>
      <c r="K10" s="19"/>
      <c r="L10" s="19"/>
      <c r="M10" s="19"/>
      <c r="N10" s="19"/>
      <c r="O10" s="19"/>
      <c r="P10" s="15"/>
      <c r="Q10" s="17"/>
      <c r="R10" s="17"/>
      <c r="S10" s="19"/>
      <c r="T10" s="15"/>
      <c r="U10" s="19"/>
      <c r="V10" s="19"/>
      <c r="W10" s="19">
        <v>4</v>
      </c>
      <c r="X10" s="19"/>
      <c r="Y10" s="17"/>
      <c r="Z10" s="17"/>
      <c r="AA10" s="19"/>
      <c r="AB10" s="19"/>
      <c r="AC10" s="19"/>
      <c r="AD10" s="17"/>
      <c r="AE10" s="17"/>
      <c r="AF10" s="19"/>
      <c r="AG10" s="19">
        <v>3</v>
      </c>
      <c r="AH10" s="17"/>
      <c r="AI10" s="15"/>
      <c r="AJ10" s="15"/>
      <c r="AK10" s="15"/>
      <c r="AL10" s="15"/>
      <c r="AM10" s="13">
        <f t="shared" si="0"/>
        <v>11</v>
      </c>
      <c r="AN10" s="13">
        <f t="shared" si="1"/>
        <v>182</v>
      </c>
      <c r="AP10" s="15"/>
    </row>
    <row r="11" spans="1:42" s="11" customFormat="1" ht="19.5" customHeight="1" x14ac:dyDescent="0.25">
      <c r="A11" s="16"/>
      <c r="B11" s="15"/>
      <c r="C11" s="15"/>
      <c r="D11" s="17"/>
      <c r="E11" s="17"/>
      <c r="F11" s="17"/>
      <c r="G11" s="15"/>
      <c r="H11" s="15"/>
      <c r="I11" s="15"/>
      <c r="J11" s="15"/>
      <c r="K11" s="19"/>
      <c r="L11" s="19"/>
      <c r="M11" s="19"/>
      <c r="N11" s="19"/>
      <c r="O11" s="19"/>
      <c r="P11" s="15"/>
      <c r="Q11" s="17"/>
      <c r="R11" s="17"/>
      <c r="S11" s="19"/>
      <c r="T11" s="15"/>
      <c r="U11" s="19"/>
      <c r="V11" s="19"/>
      <c r="W11" s="19"/>
      <c r="X11" s="19"/>
      <c r="Y11" s="17"/>
      <c r="Z11" s="17"/>
      <c r="AA11" s="19"/>
      <c r="AB11" s="19"/>
      <c r="AC11" s="19"/>
      <c r="AD11" s="17"/>
      <c r="AE11" s="17"/>
      <c r="AF11" s="19"/>
      <c r="AG11" s="19"/>
      <c r="AH11" s="17"/>
      <c r="AI11" s="15"/>
      <c r="AJ11" s="15"/>
      <c r="AK11" s="15"/>
      <c r="AL11" s="15"/>
      <c r="AM11" s="13">
        <f t="shared" si="0"/>
        <v>0</v>
      </c>
      <c r="AN11" s="13">
        <f t="shared" si="1"/>
        <v>0</v>
      </c>
      <c r="AP11" s="15"/>
    </row>
    <row r="12" spans="1:42" s="11" customFormat="1" ht="19.5" customHeight="1" x14ac:dyDescent="0.25">
      <c r="A12" s="16" t="s">
        <v>25</v>
      </c>
      <c r="B12" s="15" t="s">
        <v>14</v>
      </c>
      <c r="C12" s="15" t="s">
        <v>15</v>
      </c>
      <c r="D12" s="17"/>
      <c r="E12" s="17"/>
      <c r="F12" s="17"/>
      <c r="G12" s="15"/>
      <c r="H12" s="15"/>
      <c r="I12" s="15"/>
      <c r="J12" s="15"/>
      <c r="K12" s="19"/>
      <c r="L12" s="19"/>
      <c r="M12" s="19"/>
      <c r="N12" s="19"/>
      <c r="O12" s="19"/>
      <c r="P12" s="15"/>
      <c r="Q12" s="17"/>
      <c r="R12" s="17"/>
      <c r="S12" s="19"/>
      <c r="T12" s="15"/>
      <c r="U12" s="19">
        <v>2</v>
      </c>
      <c r="V12" s="19"/>
      <c r="W12" s="19"/>
      <c r="X12" s="19"/>
      <c r="Y12" s="17"/>
      <c r="Z12" s="17"/>
      <c r="AA12" s="19"/>
      <c r="AB12" s="19"/>
      <c r="AC12" s="19"/>
      <c r="AD12" s="17"/>
      <c r="AE12" s="17"/>
      <c r="AF12" s="19"/>
      <c r="AG12" s="19"/>
      <c r="AH12" s="17"/>
      <c r="AI12" s="7">
        <v>514</v>
      </c>
      <c r="AJ12" s="15"/>
      <c r="AK12" s="15"/>
      <c r="AL12" s="15"/>
      <c r="AM12" s="13">
        <v>2</v>
      </c>
      <c r="AN12" s="13">
        <v>36</v>
      </c>
      <c r="AP12" s="15">
        <v>20310</v>
      </c>
    </row>
    <row r="13" spans="1:42" s="11" customFormat="1" ht="19.5" customHeight="1" x14ac:dyDescent="0.25">
      <c r="A13" s="16" t="s">
        <v>20</v>
      </c>
      <c r="B13" s="15" t="s">
        <v>26</v>
      </c>
      <c r="C13" s="22" t="s">
        <v>27</v>
      </c>
      <c r="D13" s="17"/>
      <c r="E13" s="17"/>
      <c r="F13" s="17"/>
      <c r="G13" s="15"/>
      <c r="H13" s="15"/>
      <c r="I13" s="15"/>
      <c r="J13" s="15"/>
      <c r="K13" s="19"/>
      <c r="L13" s="19"/>
      <c r="M13" s="19"/>
      <c r="N13" s="19"/>
      <c r="O13" s="19"/>
      <c r="P13" s="15"/>
      <c r="Q13" s="17"/>
      <c r="R13" s="17"/>
      <c r="S13" s="19"/>
      <c r="T13" s="15"/>
      <c r="U13" s="19"/>
      <c r="V13" s="19"/>
      <c r="W13" s="19"/>
      <c r="X13" s="19"/>
      <c r="Y13" s="17"/>
      <c r="Z13" s="17"/>
      <c r="AA13" s="19"/>
      <c r="AB13" s="19"/>
      <c r="AC13" s="19"/>
      <c r="AD13" s="17"/>
      <c r="AE13" s="17"/>
      <c r="AF13" s="19"/>
      <c r="AG13" s="19"/>
      <c r="AH13" s="17"/>
      <c r="AI13" s="23">
        <v>11</v>
      </c>
      <c r="AJ13" s="15"/>
      <c r="AK13" s="15"/>
      <c r="AL13" s="15"/>
      <c r="AM13" s="13">
        <f t="shared" ref="AM13:AM28" si="2">SUM(D13:AL13)</f>
        <v>11</v>
      </c>
      <c r="AN13" s="13">
        <f t="shared" ref="AN13:AN28" si="3">(D13*25)+(E13*25)+(F13*25)+(G13*14)+(H13*14)+(I13*14)+(J13*8)+(K13*18)+(L13*18)+(M13*18)+(N13*18)+(O13*18)+(P13*14)+(Q13*25)+(R13*25)+(S13*18)+(T13*14)+(U13*18)+(V13*18)+(W13*18)+(X13*18)+(Y13*25)+(Z13*25)+(AA13*18)+(AB13*18)+(AC13*18)+(AD13*25)+(AE13*25)+(AF13*18)+(AG13*18)+(AH13*25)+(AI13*20)+(AJ13*20)+(AK13*20)+(AL13*20)</f>
        <v>220</v>
      </c>
      <c r="AP13" s="15"/>
    </row>
    <row r="14" spans="1:42" s="11" customFormat="1" ht="19.5" customHeight="1" x14ac:dyDescent="0.25">
      <c r="A14" s="16" t="s">
        <v>20</v>
      </c>
      <c r="B14" s="15" t="s">
        <v>20</v>
      </c>
      <c r="C14" s="15" t="s">
        <v>28</v>
      </c>
      <c r="D14" s="17"/>
      <c r="E14" s="17"/>
      <c r="F14" s="17"/>
      <c r="G14" s="15"/>
      <c r="H14" s="15"/>
      <c r="I14" s="15"/>
      <c r="J14" s="15"/>
      <c r="K14" s="19"/>
      <c r="L14" s="19"/>
      <c r="M14" s="19"/>
      <c r="N14" s="19"/>
      <c r="O14" s="19"/>
      <c r="P14" s="15"/>
      <c r="Q14" s="17"/>
      <c r="R14" s="17"/>
      <c r="S14" s="19"/>
      <c r="T14" s="15"/>
      <c r="U14" s="19"/>
      <c r="V14" s="19"/>
      <c r="W14" s="19"/>
      <c r="X14" s="19"/>
      <c r="Y14" s="17"/>
      <c r="Z14" s="17"/>
      <c r="AA14" s="19"/>
      <c r="AB14" s="19"/>
      <c r="AC14" s="19"/>
      <c r="AD14" s="17"/>
      <c r="AE14" s="17"/>
      <c r="AF14" s="19"/>
      <c r="AG14" s="19"/>
      <c r="AH14" s="17"/>
      <c r="AI14" s="23">
        <v>18</v>
      </c>
      <c r="AJ14" s="15"/>
      <c r="AK14" s="15"/>
      <c r="AL14" s="15"/>
      <c r="AM14" s="13">
        <f t="shared" si="2"/>
        <v>18</v>
      </c>
      <c r="AN14" s="13">
        <f t="shared" si="3"/>
        <v>360</v>
      </c>
      <c r="AP14" s="15"/>
    </row>
    <row r="15" spans="1:42" s="11" customFormat="1" ht="19.5" customHeight="1" x14ac:dyDescent="0.25">
      <c r="A15" s="16" t="s">
        <v>20</v>
      </c>
      <c r="B15" s="15" t="s">
        <v>20</v>
      </c>
      <c r="C15" s="13" t="s">
        <v>29</v>
      </c>
      <c r="D15" s="17"/>
      <c r="E15" s="17"/>
      <c r="F15" s="17"/>
      <c r="G15" s="15"/>
      <c r="H15" s="15"/>
      <c r="I15" s="15"/>
      <c r="J15" s="15"/>
      <c r="K15" s="19"/>
      <c r="L15" s="19"/>
      <c r="M15" s="19"/>
      <c r="N15" s="19"/>
      <c r="O15" s="19"/>
      <c r="P15" s="15"/>
      <c r="Q15" s="17"/>
      <c r="R15" s="17"/>
      <c r="S15" s="19"/>
      <c r="T15" s="15"/>
      <c r="U15" s="19"/>
      <c r="V15" s="19"/>
      <c r="W15" s="19"/>
      <c r="X15" s="19"/>
      <c r="Y15" s="17"/>
      <c r="Z15" s="17"/>
      <c r="AA15" s="19"/>
      <c r="AB15" s="19"/>
      <c r="AC15" s="19"/>
      <c r="AD15" s="17"/>
      <c r="AE15" s="17"/>
      <c r="AF15" s="19"/>
      <c r="AG15" s="19"/>
      <c r="AH15" s="17"/>
      <c r="AI15" s="23">
        <v>1</v>
      </c>
      <c r="AJ15" s="15"/>
      <c r="AK15" s="15"/>
      <c r="AL15" s="15"/>
      <c r="AM15" s="13">
        <f t="shared" si="2"/>
        <v>1</v>
      </c>
      <c r="AN15" s="13">
        <f t="shared" si="3"/>
        <v>20</v>
      </c>
      <c r="AP15" s="15"/>
    </row>
    <row r="16" spans="1:42" s="11" customFormat="1" ht="19.5" customHeight="1" x14ac:dyDescent="0.25">
      <c r="A16" s="16"/>
      <c r="B16" s="15"/>
      <c r="C16" s="15"/>
      <c r="D16" s="17"/>
      <c r="E16" s="17"/>
      <c r="F16" s="17"/>
      <c r="G16" s="15"/>
      <c r="H16" s="15"/>
      <c r="I16" s="15"/>
      <c r="J16" s="15"/>
      <c r="K16" s="19"/>
      <c r="L16" s="19"/>
      <c r="M16" s="19"/>
      <c r="N16" s="19"/>
      <c r="O16" s="19"/>
      <c r="P16" s="24"/>
      <c r="Q16" s="17"/>
      <c r="R16" s="17"/>
      <c r="S16" s="19"/>
      <c r="T16" s="15"/>
      <c r="U16" s="19"/>
      <c r="V16" s="19"/>
      <c r="W16" s="19"/>
      <c r="X16" s="19"/>
      <c r="Y16" s="17"/>
      <c r="Z16" s="17"/>
      <c r="AA16" s="19"/>
      <c r="AB16" s="19"/>
      <c r="AC16" s="19"/>
      <c r="AD16" s="17"/>
      <c r="AE16" s="17"/>
      <c r="AF16" s="19"/>
      <c r="AG16" s="19"/>
      <c r="AH16" s="17"/>
      <c r="AI16" s="15"/>
      <c r="AJ16" s="15"/>
      <c r="AK16" s="15"/>
      <c r="AL16" s="15"/>
      <c r="AM16" s="13">
        <f t="shared" si="2"/>
        <v>0</v>
      </c>
      <c r="AN16" s="13">
        <f t="shared" si="3"/>
        <v>0</v>
      </c>
      <c r="AP16" s="15"/>
    </row>
    <row r="17" spans="1:42" s="11" customFormat="1" ht="19.5" customHeight="1" x14ac:dyDescent="0.25">
      <c r="A17" s="25" t="s">
        <v>30</v>
      </c>
      <c r="B17" s="13" t="s">
        <v>31</v>
      </c>
      <c r="C17" s="15" t="s">
        <v>23</v>
      </c>
      <c r="D17" s="17"/>
      <c r="E17" s="17"/>
      <c r="F17" s="17"/>
      <c r="G17" s="15"/>
      <c r="H17" s="15"/>
      <c r="I17" s="15"/>
      <c r="J17" s="15"/>
      <c r="K17" s="19"/>
      <c r="L17" s="19"/>
      <c r="M17" s="19"/>
      <c r="N17" s="19"/>
      <c r="O17" s="19"/>
      <c r="P17" s="15"/>
      <c r="Q17" s="17"/>
      <c r="R17" s="17"/>
      <c r="S17" s="19"/>
      <c r="T17" s="15"/>
      <c r="U17" s="19"/>
      <c r="V17" s="19"/>
      <c r="W17" s="19"/>
      <c r="X17" s="19"/>
      <c r="Y17" s="17"/>
      <c r="Z17" s="17"/>
      <c r="AA17" s="19"/>
      <c r="AB17" s="19"/>
      <c r="AC17" s="19"/>
      <c r="AD17" s="17"/>
      <c r="AE17" s="17"/>
      <c r="AF17" s="19"/>
      <c r="AG17" s="19">
        <v>1</v>
      </c>
      <c r="AH17" s="17"/>
      <c r="AI17" s="15"/>
      <c r="AJ17" s="15"/>
      <c r="AK17" s="15"/>
      <c r="AL17" s="15"/>
      <c r="AM17" s="13">
        <f t="shared" si="2"/>
        <v>1</v>
      </c>
      <c r="AN17" s="13">
        <f t="shared" si="3"/>
        <v>18</v>
      </c>
      <c r="AP17" s="15"/>
    </row>
    <row r="18" spans="1:42" s="11" customFormat="1" ht="19.5" customHeight="1" x14ac:dyDescent="0.25">
      <c r="A18" s="16"/>
      <c r="B18" s="15"/>
      <c r="C18" s="15"/>
      <c r="D18" s="20"/>
      <c r="E18" s="17"/>
      <c r="F18" s="17"/>
      <c r="G18" s="15"/>
      <c r="H18" s="15"/>
      <c r="I18" s="15"/>
      <c r="J18" s="15"/>
      <c r="K18" s="19"/>
      <c r="L18" s="19"/>
      <c r="M18" s="19"/>
      <c r="N18" s="19"/>
      <c r="O18" s="19"/>
      <c r="P18" s="15"/>
      <c r="Q18" s="17"/>
      <c r="R18" s="17"/>
      <c r="S18" s="19"/>
      <c r="T18" s="15"/>
      <c r="U18" s="19"/>
      <c r="V18" s="19"/>
      <c r="W18" s="19"/>
      <c r="X18" s="19"/>
      <c r="Y18" s="17"/>
      <c r="Z18" s="17"/>
      <c r="AA18" s="19"/>
      <c r="AB18" s="19"/>
      <c r="AC18" s="19"/>
      <c r="AD18" s="17"/>
      <c r="AE18" s="21"/>
      <c r="AF18" s="19"/>
      <c r="AG18" s="19"/>
      <c r="AH18" s="21"/>
      <c r="AI18" s="15"/>
      <c r="AJ18" s="15"/>
      <c r="AK18" s="15"/>
      <c r="AL18" s="15"/>
      <c r="AM18" s="13">
        <f t="shared" si="2"/>
        <v>0</v>
      </c>
      <c r="AN18" s="13">
        <f t="shared" si="3"/>
        <v>0</v>
      </c>
      <c r="AP18" s="15"/>
    </row>
    <row r="19" spans="1:42" s="11" customFormat="1" ht="19.5" customHeight="1" x14ac:dyDescent="0.25">
      <c r="A19" s="26" t="s">
        <v>32</v>
      </c>
      <c r="B19" s="15" t="s">
        <v>33</v>
      </c>
      <c r="C19" s="22" t="s">
        <v>34</v>
      </c>
      <c r="D19" s="17"/>
      <c r="E19" s="17"/>
      <c r="F19" s="17"/>
      <c r="G19" s="15"/>
      <c r="H19" s="15"/>
      <c r="I19" s="15"/>
      <c r="J19" s="15"/>
      <c r="K19" s="19">
        <v>4</v>
      </c>
      <c r="L19" s="19"/>
      <c r="M19" s="19"/>
      <c r="N19" s="19"/>
      <c r="O19" s="19"/>
      <c r="P19" s="15"/>
      <c r="Q19" s="17"/>
      <c r="R19" s="17"/>
      <c r="S19" s="19"/>
      <c r="T19" s="15"/>
      <c r="U19" s="19"/>
      <c r="V19" s="19"/>
      <c r="W19" s="19"/>
      <c r="X19" s="19"/>
      <c r="Y19" s="17"/>
      <c r="Z19" s="17"/>
      <c r="AA19" s="19"/>
      <c r="AB19" s="19"/>
      <c r="AC19" s="19"/>
      <c r="AD19" s="17"/>
      <c r="AE19" s="17"/>
      <c r="AF19" s="19"/>
      <c r="AG19" s="19"/>
      <c r="AH19" s="17"/>
      <c r="AI19" s="15"/>
      <c r="AJ19" s="15"/>
      <c r="AK19" s="15"/>
      <c r="AL19" s="15"/>
      <c r="AM19" s="13">
        <f t="shared" si="2"/>
        <v>4</v>
      </c>
      <c r="AN19" s="13">
        <f t="shared" si="3"/>
        <v>72</v>
      </c>
      <c r="AP19" s="15"/>
    </row>
    <row r="20" spans="1:42" s="11" customFormat="1" ht="19.5" customHeight="1" x14ac:dyDescent="0.25">
      <c r="A20" s="16" t="s">
        <v>20</v>
      </c>
      <c r="B20" s="27" t="s">
        <v>20</v>
      </c>
      <c r="C20" s="15" t="s">
        <v>21</v>
      </c>
      <c r="D20" s="17"/>
      <c r="E20" s="17"/>
      <c r="F20" s="17"/>
      <c r="G20" s="15"/>
      <c r="H20" s="15"/>
      <c r="I20" s="15"/>
      <c r="J20" s="15"/>
      <c r="K20" s="19">
        <v>2</v>
      </c>
      <c r="L20" s="19"/>
      <c r="M20" s="19"/>
      <c r="N20" s="19"/>
      <c r="O20" s="19"/>
      <c r="P20" s="15"/>
      <c r="Q20" s="17"/>
      <c r="R20" s="17"/>
      <c r="S20" s="19"/>
      <c r="T20" s="15"/>
      <c r="U20" s="19"/>
      <c r="V20" s="19"/>
      <c r="W20" s="19"/>
      <c r="X20" s="19"/>
      <c r="Y20" s="17"/>
      <c r="Z20" s="17"/>
      <c r="AA20" s="19"/>
      <c r="AB20" s="19"/>
      <c r="AC20" s="19"/>
      <c r="AD20" s="17"/>
      <c r="AE20" s="17"/>
      <c r="AF20" s="19"/>
      <c r="AG20" s="19"/>
      <c r="AH20" s="17"/>
      <c r="AI20" s="15"/>
      <c r="AJ20" s="15"/>
      <c r="AK20" s="15"/>
      <c r="AL20" s="15"/>
      <c r="AM20" s="13">
        <f t="shared" si="2"/>
        <v>2</v>
      </c>
      <c r="AN20" s="13">
        <f t="shared" si="3"/>
        <v>36</v>
      </c>
      <c r="AP20" s="15"/>
    </row>
    <row r="21" spans="1:42" s="11" customFormat="1" ht="19.5" customHeight="1" x14ac:dyDescent="0.25">
      <c r="A21" s="16" t="s">
        <v>20</v>
      </c>
      <c r="B21" s="15" t="s">
        <v>22</v>
      </c>
      <c r="C21" s="15" t="s">
        <v>24</v>
      </c>
      <c r="D21" s="17"/>
      <c r="E21" s="17"/>
      <c r="F21" s="17"/>
      <c r="G21" s="15"/>
      <c r="H21" s="15"/>
      <c r="I21" s="15"/>
      <c r="J21" s="15"/>
      <c r="K21" s="19">
        <v>3</v>
      </c>
      <c r="L21" s="19"/>
      <c r="M21" s="19"/>
      <c r="N21" s="19"/>
      <c r="O21" s="19"/>
      <c r="P21" s="15"/>
      <c r="Q21" s="17"/>
      <c r="R21" s="17"/>
      <c r="S21" s="19"/>
      <c r="T21" s="15"/>
      <c r="U21" s="19"/>
      <c r="V21" s="19"/>
      <c r="W21" s="19"/>
      <c r="X21" s="19"/>
      <c r="Y21" s="17"/>
      <c r="Z21" s="17"/>
      <c r="AA21" s="19"/>
      <c r="AB21" s="19"/>
      <c r="AC21" s="19"/>
      <c r="AD21" s="17"/>
      <c r="AE21" s="17"/>
      <c r="AF21" s="19"/>
      <c r="AG21" s="19"/>
      <c r="AH21" s="17"/>
      <c r="AI21" s="15"/>
      <c r="AJ21" s="15"/>
      <c r="AK21" s="15"/>
      <c r="AL21" s="15"/>
      <c r="AM21" s="13">
        <f t="shared" si="2"/>
        <v>3</v>
      </c>
      <c r="AN21" s="13">
        <f t="shared" si="3"/>
        <v>54</v>
      </c>
      <c r="AP21" s="15"/>
    </row>
    <row r="22" spans="1:42" s="11" customFormat="1" ht="19.5" customHeight="1" x14ac:dyDescent="0.25">
      <c r="A22" s="16" t="s">
        <v>20</v>
      </c>
      <c r="B22" s="15" t="s">
        <v>20</v>
      </c>
      <c r="C22" s="15" t="s">
        <v>35</v>
      </c>
      <c r="D22" s="17"/>
      <c r="E22" s="17"/>
      <c r="F22" s="17"/>
      <c r="G22" s="15"/>
      <c r="H22" s="15"/>
      <c r="I22" s="15"/>
      <c r="J22" s="15"/>
      <c r="K22" s="19">
        <v>5</v>
      </c>
      <c r="L22" s="19"/>
      <c r="M22" s="19"/>
      <c r="N22" s="19"/>
      <c r="O22" s="19"/>
      <c r="P22" s="15"/>
      <c r="Q22" s="17"/>
      <c r="R22" s="17"/>
      <c r="S22" s="19"/>
      <c r="T22" s="15"/>
      <c r="U22" s="19"/>
      <c r="V22" s="19"/>
      <c r="W22" s="19"/>
      <c r="X22" s="19"/>
      <c r="Y22" s="17"/>
      <c r="Z22" s="17"/>
      <c r="AA22" s="19"/>
      <c r="AB22" s="19"/>
      <c r="AC22" s="19"/>
      <c r="AD22" s="17"/>
      <c r="AE22" s="17"/>
      <c r="AF22" s="19"/>
      <c r="AG22" s="19"/>
      <c r="AH22" s="17"/>
      <c r="AI22" s="15"/>
      <c r="AJ22" s="15"/>
      <c r="AK22" s="15"/>
      <c r="AL22" s="15"/>
      <c r="AM22" s="13">
        <f t="shared" si="2"/>
        <v>5</v>
      </c>
      <c r="AN22" s="13">
        <f t="shared" si="3"/>
        <v>90</v>
      </c>
      <c r="AP22" s="15"/>
    </row>
    <row r="23" spans="1:42" s="11" customFormat="1" ht="19.5" customHeight="1" x14ac:dyDescent="0.25">
      <c r="A23" s="16" t="s">
        <v>7</v>
      </c>
      <c r="B23" s="15"/>
      <c r="C23" s="15"/>
      <c r="D23" s="17"/>
      <c r="E23" s="17"/>
      <c r="F23" s="17"/>
      <c r="G23" s="15"/>
      <c r="H23" s="15"/>
      <c r="I23" s="15"/>
      <c r="J23" s="15"/>
      <c r="K23" s="19"/>
      <c r="L23" s="19"/>
      <c r="M23" s="19"/>
      <c r="N23" s="19"/>
      <c r="O23" s="19"/>
      <c r="P23" s="15"/>
      <c r="Q23" s="17"/>
      <c r="R23" s="17"/>
      <c r="S23" s="19"/>
      <c r="T23" s="15"/>
      <c r="U23" s="19"/>
      <c r="V23" s="19"/>
      <c r="W23" s="19"/>
      <c r="X23" s="19"/>
      <c r="Y23" s="17"/>
      <c r="Z23" s="17"/>
      <c r="AA23" s="19"/>
      <c r="AB23" s="19"/>
      <c r="AC23" s="19"/>
      <c r="AD23" s="17"/>
      <c r="AE23" s="17"/>
      <c r="AF23" s="19"/>
      <c r="AG23" s="19"/>
      <c r="AH23" s="17"/>
      <c r="AI23" s="15"/>
      <c r="AJ23" s="15"/>
      <c r="AK23" s="15"/>
      <c r="AL23" s="15"/>
      <c r="AM23" s="13">
        <f t="shared" si="2"/>
        <v>0</v>
      </c>
      <c r="AN23" s="13">
        <f t="shared" si="3"/>
        <v>0</v>
      </c>
      <c r="AP23" s="15"/>
    </row>
    <row r="24" spans="1:42" s="11" customFormat="1" ht="19.5" customHeight="1" x14ac:dyDescent="0.25">
      <c r="A24" s="28" t="s">
        <v>36</v>
      </c>
      <c r="B24" s="22" t="s">
        <v>37</v>
      </c>
      <c r="C24" s="15" t="s">
        <v>38</v>
      </c>
      <c r="D24" s="17"/>
      <c r="E24" s="17"/>
      <c r="F24" s="17"/>
      <c r="G24" s="15"/>
      <c r="H24" s="15"/>
      <c r="I24" s="15"/>
      <c r="J24" s="15"/>
      <c r="K24" s="19"/>
      <c r="L24" s="19"/>
      <c r="M24" s="19"/>
      <c r="N24" s="19"/>
      <c r="O24" s="19"/>
      <c r="P24" s="15"/>
      <c r="Q24" s="17"/>
      <c r="R24" s="17"/>
      <c r="S24" s="19"/>
      <c r="T24" s="15"/>
      <c r="U24" s="19"/>
      <c r="V24" s="19"/>
      <c r="W24" s="19"/>
      <c r="X24" s="19"/>
      <c r="Y24" s="17">
        <v>2</v>
      </c>
      <c r="Z24" s="17"/>
      <c r="AA24" s="19"/>
      <c r="AB24" s="19"/>
      <c r="AC24" s="19"/>
      <c r="AD24" s="17"/>
      <c r="AE24" s="17"/>
      <c r="AF24" s="19"/>
      <c r="AG24" s="19"/>
      <c r="AH24" s="17"/>
      <c r="AI24" s="15"/>
      <c r="AJ24" s="15"/>
      <c r="AK24" s="15"/>
      <c r="AL24" s="15"/>
      <c r="AM24" s="13">
        <f t="shared" si="2"/>
        <v>2</v>
      </c>
      <c r="AN24" s="13">
        <f t="shared" si="3"/>
        <v>50</v>
      </c>
      <c r="AP24" s="15"/>
    </row>
    <row r="25" spans="1:42" s="11" customFormat="1" ht="19.5" customHeight="1" x14ac:dyDescent="0.25">
      <c r="A25" s="16" t="s">
        <v>39</v>
      </c>
      <c r="B25" s="15" t="s">
        <v>14</v>
      </c>
      <c r="C25" s="15" t="s">
        <v>15</v>
      </c>
      <c r="D25" s="17"/>
      <c r="E25" s="17"/>
      <c r="F25" s="17"/>
      <c r="G25" s="15"/>
      <c r="H25" s="15"/>
      <c r="I25" s="15"/>
      <c r="J25" s="15"/>
      <c r="K25" s="19"/>
      <c r="L25" s="19"/>
      <c r="M25" s="19"/>
      <c r="N25" s="19"/>
      <c r="O25" s="19"/>
      <c r="P25" s="15"/>
      <c r="Q25" s="17"/>
      <c r="R25" s="17"/>
      <c r="S25" s="19"/>
      <c r="T25" s="15"/>
      <c r="U25" s="19"/>
      <c r="V25" s="19"/>
      <c r="W25" s="19"/>
      <c r="X25" s="19"/>
      <c r="Y25" s="17">
        <v>1</v>
      </c>
      <c r="Z25" s="17"/>
      <c r="AA25" s="19"/>
      <c r="AB25" s="19"/>
      <c r="AC25" s="19"/>
      <c r="AD25" s="17"/>
      <c r="AE25" s="17"/>
      <c r="AF25" s="19"/>
      <c r="AG25" s="19"/>
      <c r="AH25" s="17"/>
      <c r="AI25" s="15"/>
      <c r="AJ25" s="15"/>
      <c r="AK25" s="15"/>
      <c r="AL25" s="15"/>
      <c r="AM25" s="13">
        <f t="shared" si="2"/>
        <v>1</v>
      </c>
      <c r="AN25" s="13">
        <f t="shared" si="3"/>
        <v>25</v>
      </c>
      <c r="AP25" s="15">
        <v>20402</v>
      </c>
    </row>
    <row r="26" spans="1:42" s="11" customFormat="1" ht="19.5" customHeight="1" x14ac:dyDescent="0.25">
      <c r="A26" s="16" t="s">
        <v>39</v>
      </c>
      <c r="B26" s="15" t="s">
        <v>13</v>
      </c>
      <c r="C26" s="15" t="s">
        <v>40</v>
      </c>
      <c r="D26" s="17"/>
      <c r="E26" s="17"/>
      <c r="F26" s="17"/>
      <c r="G26" s="15"/>
      <c r="H26" s="15"/>
      <c r="I26" s="15"/>
      <c r="J26" s="15"/>
      <c r="K26" s="19"/>
      <c r="L26" s="19"/>
      <c r="M26" s="19"/>
      <c r="N26" s="19"/>
      <c r="O26" s="19"/>
      <c r="P26" s="15"/>
      <c r="Q26" s="17"/>
      <c r="R26" s="17"/>
      <c r="S26" s="19"/>
      <c r="T26" s="15"/>
      <c r="U26" s="19"/>
      <c r="V26" s="19"/>
      <c r="W26" s="19"/>
      <c r="X26" s="19"/>
      <c r="Y26" s="17">
        <v>5</v>
      </c>
      <c r="Z26" s="17"/>
      <c r="AA26" s="19"/>
      <c r="AB26" s="19"/>
      <c r="AC26" s="19"/>
      <c r="AD26" s="17"/>
      <c r="AE26" s="17"/>
      <c r="AF26" s="19"/>
      <c r="AG26" s="19"/>
      <c r="AH26" s="17"/>
      <c r="AI26" s="15"/>
      <c r="AJ26" s="15"/>
      <c r="AK26" s="15"/>
      <c r="AL26" s="15"/>
      <c r="AM26" s="13">
        <f t="shared" si="2"/>
        <v>5</v>
      </c>
      <c r="AN26" s="13">
        <f t="shared" si="3"/>
        <v>125</v>
      </c>
      <c r="AP26" s="15"/>
    </row>
    <row r="27" spans="1:42" s="11" customFormat="1" ht="19.5" customHeight="1" x14ac:dyDescent="0.25">
      <c r="A27" s="16"/>
      <c r="B27" s="15"/>
      <c r="C27" s="15"/>
      <c r="D27" s="17"/>
      <c r="E27" s="17"/>
      <c r="F27" s="17"/>
      <c r="G27" s="15"/>
      <c r="H27" s="15"/>
      <c r="I27" s="15"/>
      <c r="J27" s="15"/>
      <c r="K27" s="19"/>
      <c r="L27" s="19"/>
      <c r="M27" s="19"/>
      <c r="N27" s="19"/>
      <c r="O27" s="19"/>
      <c r="P27" s="15"/>
      <c r="Q27" s="17"/>
      <c r="R27" s="17"/>
      <c r="S27" s="19"/>
      <c r="T27" s="15"/>
      <c r="U27" s="19"/>
      <c r="V27" s="19"/>
      <c r="W27" s="19"/>
      <c r="X27" s="19"/>
      <c r="Y27" s="17"/>
      <c r="Z27" s="17"/>
      <c r="AA27" s="19"/>
      <c r="AB27" s="19"/>
      <c r="AC27" s="19"/>
      <c r="AD27" s="17"/>
      <c r="AE27" s="17"/>
      <c r="AF27" s="19"/>
      <c r="AG27" s="19"/>
      <c r="AH27" s="17"/>
      <c r="AI27" s="15"/>
      <c r="AJ27" s="15"/>
      <c r="AK27" s="15"/>
      <c r="AL27" s="15"/>
      <c r="AM27" s="13">
        <f t="shared" si="2"/>
        <v>0</v>
      </c>
      <c r="AN27" s="13">
        <f t="shared" si="3"/>
        <v>0</v>
      </c>
      <c r="AP27" s="15"/>
    </row>
    <row r="28" spans="1:42" s="11" customFormat="1" ht="19.5" customHeight="1" x14ac:dyDescent="0.25">
      <c r="A28" s="22" t="s">
        <v>41</v>
      </c>
      <c r="B28" s="15" t="s">
        <v>42</v>
      </c>
      <c r="C28" s="13" t="s">
        <v>43</v>
      </c>
      <c r="D28" s="17"/>
      <c r="E28" s="17"/>
      <c r="F28" s="17"/>
      <c r="G28" s="15"/>
      <c r="H28" s="15"/>
      <c r="I28" s="15"/>
      <c r="J28" s="15"/>
      <c r="K28" s="19"/>
      <c r="L28" s="19"/>
      <c r="M28" s="19"/>
      <c r="N28" s="19">
        <v>8</v>
      </c>
      <c r="O28" s="19"/>
      <c r="P28" s="15"/>
      <c r="Q28" s="17">
        <v>8</v>
      </c>
      <c r="R28" s="17"/>
      <c r="S28" s="19"/>
      <c r="T28" s="15"/>
      <c r="U28" s="19"/>
      <c r="V28" s="19"/>
      <c r="W28" s="19"/>
      <c r="X28" s="19"/>
      <c r="Y28" s="17"/>
      <c r="Z28" s="17">
        <v>9</v>
      </c>
      <c r="AA28" s="19"/>
      <c r="AB28" s="19"/>
      <c r="AC28" s="19"/>
      <c r="AD28" s="17"/>
      <c r="AE28" s="17">
        <v>8</v>
      </c>
      <c r="AF28" s="19"/>
      <c r="AG28" s="19"/>
      <c r="AH28" s="17"/>
      <c r="AI28" s="15"/>
      <c r="AJ28" s="15"/>
      <c r="AK28" s="15"/>
      <c r="AL28" s="15"/>
      <c r="AM28" s="13">
        <f t="shared" si="2"/>
        <v>33</v>
      </c>
      <c r="AN28" s="13">
        <f t="shared" si="3"/>
        <v>769</v>
      </c>
      <c r="AP28" s="15"/>
    </row>
    <row r="29" spans="1:42" s="11" customFormat="1" ht="15.75" customHeight="1" x14ac:dyDescent="0.3">
      <c r="B29" s="24" t="s">
        <v>7</v>
      </c>
      <c r="C29" s="24" t="s">
        <v>7</v>
      </c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M29" s="29" t="s">
        <v>44</v>
      </c>
      <c r="AN29" s="30">
        <f>SUM(AN3:AN28)</f>
        <v>2721</v>
      </c>
    </row>
    <row r="30" spans="1:42" hidden="1" x14ac:dyDescent="0.35">
      <c r="D30" s="32"/>
      <c r="E30" s="33"/>
      <c r="F30" s="33"/>
      <c r="G30" s="33"/>
      <c r="H30" s="32"/>
      <c r="I30" s="32"/>
      <c r="J30" s="32"/>
      <c r="K30" s="32"/>
      <c r="L30" s="34"/>
      <c r="M30" s="34"/>
      <c r="N30" s="34"/>
      <c r="O30" s="34"/>
      <c r="P30" s="34"/>
      <c r="Q30" s="32"/>
      <c r="R30" s="33"/>
      <c r="S30" s="33"/>
      <c r="T30" s="34"/>
      <c r="U30" s="32"/>
      <c r="V30" s="34"/>
      <c r="W30" s="34"/>
      <c r="X30" s="34"/>
      <c r="Y30" s="34"/>
      <c r="Z30" s="33"/>
      <c r="AA30" s="33"/>
      <c r="AB30" s="34"/>
      <c r="AC30" s="34"/>
      <c r="AD30" s="34"/>
      <c r="AE30" s="33"/>
      <c r="AF30" s="33"/>
    </row>
    <row r="31" spans="1:42" hidden="1" x14ac:dyDescent="0.35">
      <c r="D31" s="15"/>
      <c r="E31" s="17"/>
      <c r="F31" s="17"/>
      <c r="G31" s="17"/>
      <c r="H31" s="15"/>
      <c r="I31" s="15"/>
      <c r="J31" s="15"/>
      <c r="K31" s="15"/>
      <c r="L31" s="19"/>
      <c r="M31" s="19"/>
      <c r="N31" s="19"/>
      <c r="O31" s="19"/>
      <c r="P31" s="19"/>
      <c r="Q31" s="15"/>
      <c r="R31" s="17"/>
      <c r="S31" s="17"/>
      <c r="T31" s="19"/>
      <c r="U31" s="15"/>
      <c r="V31" s="19"/>
      <c r="W31" s="19"/>
      <c r="X31" s="19"/>
      <c r="Y31" s="19"/>
      <c r="Z31" s="17"/>
      <c r="AA31" s="17"/>
      <c r="AB31" s="19"/>
      <c r="AC31" s="19"/>
      <c r="AD31" s="19"/>
      <c r="AE31" s="17"/>
      <c r="AF31" s="17"/>
    </row>
    <row r="32" spans="1:42" hidden="1" x14ac:dyDescent="0.35">
      <c r="D32" s="15"/>
      <c r="E32" s="17"/>
      <c r="F32" s="17"/>
      <c r="G32" s="17"/>
      <c r="H32" s="15"/>
      <c r="I32" s="15"/>
      <c r="J32" s="15"/>
      <c r="K32" s="15"/>
      <c r="L32" s="19"/>
      <c r="M32" s="19"/>
      <c r="N32" s="19"/>
      <c r="O32" s="19"/>
      <c r="P32" s="19"/>
      <c r="Q32" s="15"/>
      <c r="R32" s="17"/>
      <c r="S32" s="17"/>
      <c r="T32" s="19"/>
      <c r="U32" s="15"/>
      <c r="V32" s="19"/>
      <c r="W32" s="19"/>
      <c r="X32" s="19"/>
      <c r="Y32" s="19"/>
      <c r="Z32" s="17"/>
      <c r="AA32" s="17"/>
      <c r="AB32" s="19"/>
      <c r="AC32" s="19"/>
      <c r="AD32" s="19"/>
      <c r="AE32" s="17"/>
      <c r="AF32" s="17"/>
    </row>
    <row r="33" spans="4:32" hidden="1" x14ac:dyDescent="0.35">
      <c r="D33" s="15"/>
      <c r="E33" s="17"/>
      <c r="F33" s="17"/>
      <c r="G33" s="17"/>
      <c r="H33" s="15"/>
      <c r="I33" s="15"/>
      <c r="J33" s="15"/>
      <c r="K33" s="15"/>
      <c r="L33" s="19"/>
      <c r="M33" s="19"/>
      <c r="N33" s="19"/>
      <c r="O33" s="19"/>
      <c r="P33" s="19"/>
      <c r="Q33" s="15"/>
      <c r="R33" s="17"/>
      <c r="S33" s="17"/>
      <c r="T33" s="19"/>
      <c r="U33" s="15"/>
      <c r="V33" s="19"/>
      <c r="W33" s="19"/>
      <c r="X33" s="19"/>
      <c r="Y33" s="19"/>
      <c r="Z33" s="17"/>
      <c r="AA33" s="17"/>
      <c r="AB33" s="19"/>
      <c r="AC33" s="19"/>
      <c r="AD33" s="19"/>
      <c r="AE33" s="17"/>
      <c r="AF33" s="17"/>
    </row>
    <row r="34" spans="4:32" hidden="1" x14ac:dyDescent="0.35">
      <c r="D34" s="15"/>
      <c r="E34" s="17"/>
      <c r="F34" s="17"/>
      <c r="G34" s="17"/>
      <c r="H34" s="15"/>
      <c r="I34" s="15"/>
      <c r="J34" s="15"/>
      <c r="K34" s="15"/>
      <c r="L34" s="19"/>
      <c r="M34" s="19"/>
      <c r="N34" s="19"/>
      <c r="O34" s="19"/>
      <c r="P34" s="19"/>
      <c r="Q34" s="15"/>
      <c r="R34" s="17"/>
      <c r="S34" s="17"/>
      <c r="T34" s="19"/>
      <c r="U34" s="15"/>
      <c r="V34" s="19"/>
      <c r="W34" s="19"/>
      <c r="X34" s="19"/>
      <c r="Y34" s="19"/>
      <c r="Z34" s="17"/>
      <c r="AA34" s="17"/>
      <c r="AB34" s="19"/>
      <c r="AC34" s="19"/>
      <c r="AD34" s="19"/>
      <c r="AE34" s="17"/>
      <c r="AF34" s="17"/>
    </row>
    <row r="35" spans="4:32" hidden="1" x14ac:dyDescent="0.35">
      <c r="D35" s="15"/>
      <c r="E35" s="17"/>
      <c r="F35" s="17"/>
      <c r="G35" s="17"/>
      <c r="H35" s="15"/>
      <c r="I35" s="15"/>
      <c r="J35" s="15"/>
      <c r="K35" s="15"/>
      <c r="L35" s="19"/>
      <c r="M35" s="19"/>
      <c r="N35" s="19"/>
      <c r="O35" s="19"/>
      <c r="P35" s="19"/>
      <c r="Q35" s="15"/>
      <c r="R35" s="17"/>
      <c r="S35" s="17"/>
      <c r="T35" s="19"/>
      <c r="U35" s="15"/>
      <c r="V35" s="19"/>
      <c r="W35" s="19"/>
      <c r="X35" s="19"/>
      <c r="Y35" s="19"/>
      <c r="Z35" s="17"/>
      <c r="AA35" s="17"/>
      <c r="AB35" s="19"/>
      <c r="AC35" s="19"/>
      <c r="AD35" s="19"/>
      <c r="AE35" s="17"/>
      <c r="AF35" s="17"/>
    </row>
    <row r="36" spans="4:32" hidden="1" x14ac:dyDescent="0.35">
      <c r="D36" s="15"/>
      <c r="E36" s="17"/>
      <c r="F36" s="17"/>
      <c r="G36" s="17"/>
      <c r="H36" s="15"/>
      <c r="I36" s="15"/>
      <c r="J36" s="15"/>
      <c r="K36" s="15"/>
      <c r="L36" s="19"/>
      <c r="M36" s="19"/>
      <c r="N36" s="19"/>
      <c r="O36" s="19"/>
      <c r="P36" s="19"/>
      <c r="Q36" s="15"/>
      <c r="R36" s="17"/>
      <c r="S36" s="17"/>
      <c r="T36" s="19"/>
      <c r="U36" s="15"/>
      <c r="V36" s="19"/>
      <c r="W36" s="19"/>
      <c r="X36" s="19"/>
      <c r="Y36" s="19"/>
      <c r="Z36" s="17"/>
      <c r="AA36" s="17"/>
      <c r="AB36" s="19"/>
      <c r="AC36" s="19"/>
      <c r="AD36" s="19"/>
      <c r="AE36" s="17"/>
      <c r="AF36" s="17"/>
    </row>
    <row r="37" spans="4:32" hidden="1" x14ac:dyDescent="0.35">
      <c r="D37" s="15"/>
      <c r="E37" s="17"/>
      <c r="F37" s="17"/>
      <c r="G37" s="17"/>
      <c r="H37" s="15"/>
      <c r="I37" s="15"/>
      <c r="J37" s="15"/>
      <c r="K37" s="15"/>
      <c r="L37" s="19"/>
      <c r="M37" s="19"/>
      <c r="N37" s="19"/>
      <c r="O37" s="19"/>
      <c r="P37" s="19"/>
      <c r="Q37" s="15"/>
      <c r="R37" s="17"/>
      <c r="S37" s="17"/>
      <c r="T37" s="19"/>
      <c r="U37" s="15"/>
      <c r="V37" s="19"/>
      <c r="W37" s="19"/>
      <c r="X37" s="19"/>
      <c r="Y37" s="19"/>
      <c r="Z37" s="17"/>
      <c r="AA37" s="17"/>
      <c r="AB37" s="19"/>
      <c r="AC37" s="19"/>
      <c r="AD37" s="19"/>
      <c r="AE37" s="17"/>
      <c r="AF37" s="17"/>
    </row>
    <row r="38" spans="4:32" hidden="1" x14ac:dyDescent="0.35">
      <c r="D38" s="15"/>
      <c r="E38" s="17"/>
      <c r="F38" s="17"/>
      <c r="G38" s="17"/>
      <c r="H38" s="15"/>
      <c r="I38" s="15"/>
      <c r="J38" s="15"/>
      <c r="K38" s="15"/>
      <c r="L38" s="19"/>
      <c r="M38" s="19"/>
      <c r="N38" s="19"/>
      <c r="O38" s="19"/>
      <c r="P38" s="19"/>
      <c r="Q38" s="15"/>
      <c r="R38" s="17"/>
      <c r="S38" s="17"/>
      <c r="T38" s="19"/>
      <c r="U38" s="15"/>
      <c r="V38" s="19"/>
      <c r="W38" s="19"/>
      <c r="X38" s="19"/>
      <c r="Y38" s="19"/>
      <c r="Z38" s="17"/>
      <c r="AA38" s="17"/>
      <c r="AB38" s="19"/>
      <c r="AC38" s="19"/>
      <c r="AD38" s="19"/>
      <c r="AE38" s="17"/>
      <c r="AF38" s="17"/>
    </row>
    <row r="39" spans="4:32" hidden="1" x14ac:dyDescent="0.35">
      <c r="D39" s="15"/>
      <c r="E39" s="17"/>
      <c r="F39" s="17"/>
      <c r="G39" s="17"/>
      <c r="H39" s="15"/>
      <c r="I39" s="15"/>
      <c r="J39" s="15"/>
      <c r="K39" s="15"/>
      <c r="L39" s="19"/>
      <c r="M39" s="19"/>
      <c r="N39" s="19"/>
      <c r="O39" s="19"/>
      <c r="P39" s="19"/>
      <c r="Q39" s="15"/>
      <c r="R39" s="17"/>
      <c r="S39" s="17"/>
      <c r="T39" s="19"/>
      <c r="U39" s="15"/>
      <c r="V39" s="19"/>
      <c r="W39" s="19"/>
      <c r="X39" s="19"/>
      <c r="Y39" s="19"/>
      <c r="Z39" s="17"/>
      <c r="AA39" s="17"/>
      <c r="AB39" s="19"/>
      <c r="AC39" s="19"/>
      <c r="AD39" s="19"/>
      <c r="AE39" s="17"/>
      <c r="AF39" s="17"/>
    </row>
    <row r="40" spans="4:32" hidden="1" x14ac:dyDescent="0.35">
      <c r="D40" s="15"/>
      <c r="E40" s="17"/>
      <c r="F40" s="17"/>
      <c r="G40" s="17"/>
      <c r="H40" s="15"/>
      <c r="I40" s="15"/>
      <c r="J40" s="15"/>
      <c r="K40" s="15"/>
      <c r="L40" s="19"/>
      <c r="M40" s="19"/>
      <c r="N40" s="19"/>
      <c r="O40" s="19"/>
      <c r="P40" s="19"/>
      <c r="Q40" s="15"/>
      <c r="R40" s="17"/>
      <c r="S40" s="17"/>
      <c r="T40" s="19"/>
      <c r="U40" s="15"/>
      <c r="V40" s="19"/>
      <c r="W40" s="19"/>
      <c r="X40" s="19"/>
      <c r="Y40" s="19"/>
      <c r="Z40" s="17"/>
      <c r="AA40" s="17"/>
      <c r="AB40" s="19"/>
      <c r="AC40" s="19"/>
      <c r="AD40" s="19"/>
      <c r="AE40" s="17"/>
      <c r="AF40" s="17"/>
    </row>
    <row r="41" spans="4:32" hidden="1" x14ac:dyDescent="0.35"/>
    <row r="42" spans="4:32" hidden="1" x14ac:dyDescent="0.35"/>
  </sheetData>
  <printOptions horizontalCentered="1"/>
  <pageMargins left="0.11" right="0" top="0.3" bottom="0" header="0.312" footer="0"/>
  <pageSetup paperSize="5" scale="97" orientation="landscape" r:id="rId1"/>
  <headerFooter alignWithMargins="0">
    <oddHeader xml:space="preserve">&amp;LSEVERINO TRUCKING CO. INC.
DAILY LOA COUNT
DATE&amp;U            October 7, 2024            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46181-130B-48D2-86B4-F4A5D9FA9131}">
  <sheetPr>
    <tabColor rgb="FFFF0000"/>
  </sheetPr>
  <dimension ref="A1:AP42"/>
  <sheetViews>
    <sheetView zoomScale="110" zoomScaleNormal="110" zoomScaleSheetLayoutView="100" workbookViewId="0">
      <pane ySplit="1" topLeftCell="A9" activePane="bottomLeft" state="frozen"/>
      <selection activeCell="N47" sqref="N47"/>
      <selection pane="bottomLeft" activeCell="N47" sqref="N47"/>
    </sheetView>
  </sheetViews>
  <sheetFormatPr defaultColWidth="9.1796875" defaultRowHeight="15.5" x14ac:dyDescent="0.35"/>
  <cols>
    <col min="1" max="3" width="12.7265625" style="31" customWidth="1"/>
    <col min="4" max="38" width="3.54296875" style="31" customWidth="1"/>
    <col min="39" max="40" width="7.453125" style="31" customWidth="1"/>
    <col min="41" max="41" width="0.54296875" style="31" hidden="1" customWidth="1"/>
    <col min="42" max="16384" width="9.1796875" style="31"/>
  </cols>
  <sheetData>
    <row r="1" spans="1:42" s="11" customFormat="1" ht="15.75" customHeight="1" x14ac:dyDescent="0.3">
      <c r="A1" s="1" t="s">
        <v>0</v>
      </c>
      <c r="B1" s="1" t="s">
        <v>1</v>
      </c>
      <c r="C1" s="1" t="s">
        <v>2</v>
      </c>
      <c r="D1" s="2">
        <v>30</v>
      </c>
      <c r="E1" s="2">
        <v>33</v>
      </c>
      <c r="F1" s="2">
        <v>34</v>
      </c>
      <c r="G1" s="3">
        <v>35</v>
      </c>
      <c r="H1" s="3">
        <v>37</v>
      </c>
      <c r="I1" s="3">
        <v>38</v>
      </c>
      <c r="J1" s="3">
        <v>40</v>
      </c>
      <c r="K1" s="4">
        <v>41</v>
      </c>
      <c r="L1" s="4">
        <v>42</v>
      </c>
      <c r="M1" s="4">
        <v>45</v>
      </c>
      <c r="N1" s="4">
        <v>46</v>
      </c>
      <c r="O1" s="4">
        <v>47</v>
      </c>
      <c r="P1" s="3">
        <v>48</v>
      </c>
      <c r="Q1" s="2">
        <v>50</v>
      </c>
      <c r="R1" s="2">
        <v>54</v>
      </c>
      <c r="S1" s="5">
        <v>55</v>
      </c>
      <c r="T1" s="3">
        <v>56</v>
      </c>
      <c r="U1" s="4">
        <v>59</v>
      </c>
      <c r="V1" s="4">
        <v>60</v>
      </c>
      <c r="W1" s="4">
        <v>61</v>
      </c>
      <c r="X1" s="4">
        <v>62</v>
      </c>
      <c r="Y1" s="2">
        <v>63</v>
      </c>
      <c r="Z1" s="2">
        <v>64</v>
      </c>
      <c r="AA1" s="4">
        <v>65</v>
      </c>
      <c r="AB1" s="4">
        <v>68</v>
      </c>
      <c r="AC1" s="4">
        <v>69</v>
      </c>
      <c r="AD1" s="2">
        <v>70</v>
      </c>
      <c r="AE1" s="2">
        <v>71</v>
      </c>
      <c r="AF1" s="6">
        <v>72</v>
      </c>
      <c r="AG1" s="6">
        <v>73</v>
      </c>
      <c r="AH1" s="2">
        <v>75</v>
      </c>
      <c r="AI1" s="7">
        <v>510</v>
      </c>
      <c r="AJ1" s="7">
        <v>511</v>
      </c>
      <c r="AK1" s="8">
        <v>512</v>
      </c>
      <c r="AL1" s="8">
        <v>513</v>
      </c>
      <c r="AM1" s="9" t="s">
        <v>3</v>
      </c>
      <c r="AN1" s="10" t="s">
        <v>4</v>
      </c>
      <c r="AP1" s="10" t="s">
        <v>5</v>
      </c>
    </row>
    <row r="2" spans="1:42" s="11" customFormat="1" ht="12.75" customHeight="1" x14ac:dyDescent="0.25">
      <c r="A2" s="12"/>
      <c r="B2" s="12"/>
      <c r="C2" s="12"/>
      <c r="D2" s="13" t="s">
        <v>6</v>
      </c>
      <c r="E2" s="13" t="s">
        <v>6</v>
      </c>
      <c r="F2" s="13" t="s">
        <v>6</v>
      </c>
      <c r="G2" s="13" t="s">
        <v>7</v>
      </c>
      <c r="H2" s="13"/>
      <c r="I2" s="13" t="s">
        <v>7</v>
      </c>
      <c r="J2" s="13" t="s">
        <v>8</v>
      </c>
      <c r="K2" s="13" t="s">
        <v>9</v>
      </c>
      <c r="L2" s="13" t="s">
        <v>9</v>
      </c>
      <c r="M2" s="13" t="s">
        <v>9</v>
      </c>
      <c r="N2" s="13" t="s">
        <v>9</v>
      </c>
      <c r="O2" s="13" t="s">
        <v>9</v>
      </c>
      <c r="P2" s="13" t="s">
        <v>7</v>
      </c>
      <c r="Q2" s="13" t="s">
        <v>10</v>
      </c>
      <c r="R2" s="13" t="s">
        <v>6</v>
      </c>
      <c r="S2" s="13" t="s">
        <v>9</v>
      </c>
      <c r="T2" s="13" t="s">
        <v>7</v>
      </c>
      <c r="U2" s="13" t="s">
        <v>9</v>
      </c>
      <c r="V2" s="13" t="s">
        <v>9</v>
      </c>
      <c r="W2" s="13" t="s">
        <v>9</v>
      </c>
      <c r="X2" s="13" t="s">
        <v>9</v>
      </c>
      <c r="Y2" s="13" t="s">
        <v>6</v>
      </c>
      <c r="Z2" s="13" t="s">
        <v>6</v>
      </c>
      <c r="AA2" s="13" t="s">
        <v>9</v>
      </c>
      <c r="AB2" s="14" t="s">
        <v>9</v>
      </c>
      <c r="AC2" s="14" t="s">
        <v>9</v>
      </c>
      <c r="AD2" s="13" t="s">
        <v>6</v>
      </c>
      <c r="AE2" s="13" t="s">
        <v>6</v>
      </c>
      <c r="AF2" s="13" t="s">
        <v>9</v>
      </c>
      <c r="AG2" s="14" t="s">
        <v>9</v>
      </c>
      <c r="AH2" s="13" t="s">
        <v>6</v>
      </c>
      <c r="AI2" s="12"/>
      <c r="AJ2" s="12"/>
      <c r="AK2" s="12"/>
      <c r="AL2" s="12"/>
      <c r="AM2" s="15" t="s">
        <v>11</v>
      </c>
      <c r="AN2" s="15" t="s">
        <v>12</v>
      </c>
      <c r="AP2" s="15"/>
    </row>
    <row r="3" spans="1:42" s="11" customFormat="1" ht="19.5" customHeight="1" x14ac:dyDescent="0.25">
      <c r="A3" s="22" t="s">
        <v>41</v>
      </c>
      <c r="B3" s="15" t="s">
        <v>26</v>
      </c>
      <c r="C3" s="15" t="s">
        <v>45</v>
      </c>
      <c r="D3" s="17"/>
      <c r="E3" s="18"/>
      <c r="F3" s="18"/>
      <c r="G3" s="15"/>
      <c r="H3" s="15"/>
      <c r="I3" s="15"/>
      <c r="J3" s="15"/>
      <c r="K3" s="19"/>
      <c r="L3" s="19"/>
      <c r="M3" s="19"/>
      <c r="N3" s="19"/>
      <c r="O3" s="19"/>
      <c r="P3" s="15"/>
      <c r="Q3" s="17"/>
      <c r="R3" s="17"/>
      <c r="S3" s="19"/>
      <c r="T3" s="15"/>
      <c r="U3" s="19"/>
      <c r="V3" s="19"/>
      <c r="W3" s="19"/>
      <c r="X3" s="19"/>
      <c r="Y3" s="17"/>
      <c r="Z3" s="17"/>
      <c r="AA3" s="19"/>
      <c r="AB3" s="19"/>
      <c r="AC3" s="19"/>
      <c r="AD3" s="17"/>
      <c r="AE3" s="17"/>
      <c r="AF3" s="19"/>
      <c r="AG3" s="19"/>
      <c r="AH3" s="17"/>
      <c r="AI3" s="15"/>
      <c r="AJ3" s="15"/>
      <c r="AK3" s="15"/>
      <c r="AL3" s="15">
        <v>3</v>
      </c>
      <c r="AM3" s="13">
        <f>SUM(D3:AL3)</f>
        <v>3</v>
      </c>
      <c r="AN3" s="13">
        <f>(D3*25)+(E3*25)+(F3*25)+(G3*14)+(H3*14)+(I3*14)+(J3*8)+(K3*18)+(L3*18)+(M3*18)+(N3*18)+(O3*18)+(P3*14)+(Q3*25)+(R3*25)+(S3*18)+(T3*14)+(U3*18)+(V3*18)+(W3*18)+(X3*18)+(Y3*25)+(Z3*25)+(AA3*18)+(AB3*18)+(AC3*18)+(AD3*25)+(AE3*25)+(AF3*18)+(AG3*18)+(AH3*25)+(AI3*20)+(AJ3*20)+(AK3*20)+(AL3*20)</f>
        <v>60</v>
      </c>
      <c r="AP3" s="15"/>
    </row>
    <row r="4" spans="1:42" s="11" customFormat="1" ht="19.5" customHeight="1" x14ac:dyDescent="0.25">
      <c r="A4" s="16" t="s">
        <v>20</v>
      </c>
      <c r="B4" s="22" t="s">
        <v>46</v>
      </c>
      <c r="C4" s="15" t="s">
        <v>23</v>
      </c>
      <c r="D4" s="17"/>
      <c r="E4" s="17"/>
      <c r="F4" s="17"/>
      <c r="G4" s="15"/>
      <c r="H4" s="15"/>
      <c r="I4" s="15"/>
      <c r="J4" s="15"/>
      <c r="K4" s="19"/>
      <c r="L4" s="19"/>
      <c r="M4" s="19"/>
      <c r="N4" s="19">
        <v>8</v>
      </c>
      <c r="O4" s="19"/>
      <c r="Q4" s="17"/>
      <c r="R4" s="17"/>
      <c r="S4" s="19"/>
      <c r="T4" s="15"/>
      <c r="U4" s="19"/>
      <c r="V4" s="19"/>
      <c r="W4" s="19"/>
      <c r="X4" s="19"/>
      <c r="Y4" s="17"/>
      <c r="Z4" s="17"/>
      <c r="AA4" s="19"/>
      <c r="AB4" s="19"/>
      <c r="AC4" s="19"/>
      <c r="AD4" s="17"/>
      <c r="AE4" s="17"/>
      <c r="AF4" s="19"/>
      <c r="AG4" s="19"/>
      <c r="AH4" s="17"/>
      <c r="AI4" s="15"/>
      <c r="AJ4" s="15"/>
      <c r="AK4" s="15"/>
      <c r="AL4" s="15"/>
      <c r="AM4" s="13">
        <f>SUM(D4:AL4)</f>
        <v>8</v>
      </c>
      <c r="AN4" s="13">
        <f>(D4*25)+(E4*25)+(F4*25)+(G4*14)+(H4*14)+(I4*14)+(J4*8)+(K4*18)+(L4*18)+(M4*18)+(N4*18)+(O4*18)+(P4*14)+(Q4*25)+(R4*25)+(S4*18)+(T4*14)+(U4*18)+(V4*18)+(W4*18)+(X4*18)+(Y4*25)+(Z4*25)+(AA4*18)+(AB4*18)+(AC4*18)+(AD4*25)+(AE4*25)+(AF4*18)+(AG4*18)+(AH4*25)+(AI4*20)+(AJ4*20)+(AK4*20)+(AL4*20)</f>
        <v>144</v>
      </c>
      <c r="AP4" s="15"/>
    </row>
    <row r="5" spans="1:42" s="11" customFormat="1" ht="19.5" customHeight="1" x14ac:dyDescent="0.25">
      <c r="A5" s="16"/>
      <c r="B5" s="15"/>
      <c r="C5" s="15"/>
      <c r="D5" s="17"/>
      <c r="E5" s="17"/>
      <c r="F5" s="17"/>
      <c r="G5" s="15"/>
      <c r="H5" s="15"/>
      <c r="I5" s="15"/>
      <c r="J5" s="15"/>
      <c r="K5" s="19"/>
      <c r="L5" s="19"/>
      <c r="M5" s="19"/>
      <c r="N5" s="19"/>
      <c r="O5" s="19"/>
      <c r="P5" s="15"/>
      <c r="Q5" s="17"/>
      <c r="R5" s="17"/>
      <c r="S5" s="19"/>
      <c r="T5" s="15"/>
      <c r="U5" s="19"/>
      <c r="V5" s="19"/>
      <c r="W5" s="19"/>
      <c r="X5" s="19"/>
      <c r="Y5" s="17"/>
      <c r="Z5" s="17"/>
      <c r="AA5" s="19"/>
      <c r="AB5" s="19"/>
      <c r="AC5" s="19"/>
      <c r="AD5" s="17"/>
      <c r="AE5" s="17"/>
      <c r="AF5" s="19"/>
      <c r="AG5" s="19"/>
      <c r="AH5" s="17"/>
      <c r="AI5" s="15"/>
      <c r="AJ5" s="15"/>
      <c r="AK5" s="8">
        <v>516</v>
      </c>
      <c r="AL5" s="15"/>
      <c r="AM5" s="13">
        <v>0</v>
      </c>
      <c r="AN5" s="13">
        <v>0</v>
      </c>
      <c r="AP5" s="15"/>
    </row>
    <row r="6" spans="1:42" s="11" customFormat="1" ht="19.5" customHeight="1" x14ac:dyDescent="0.25">
      <c r="A6" s="22" t="s">
        <v>47</v>
      </c>
      <c r="B6" s="15" t="s">
        <v>26</v>
      </c>
      <c r="C6" s="15" t="s">
        <v>35</v>
      </c>
      <c r="D6" s="20"/>
      <c r="E6" s="17"/>
      <c r="F6" s="17"/>
      <c r="G6" s="15"/>
      <c r="H6" s="15"/>
      <c r="I6" s="15"/>
      <c r="J6" s="15"/>
      <c r="K6" s="19"/>
      <c r="L6" s="19"/>
      <c r="M6" s="19"/>
      <c r="N6" s="19"/>
      <c r="O6" s="19"/>
      <c r="P6" s="15"/>
      <c r="Q6" s="17"/>
      <c r="R6" s="17"/>
      <c r="S6" s="19"/>
      <c r="T6" s="15"/>
      <c r="U6" s="19"/>
      <c r="V6" s="19"/>
      <c r="W6" s="19"/>
      <c r="X6" s="19"/>
      <c r="Y6" s="17"/>
      <c r="Z6" s="17"/>
      <c r="AA6" s="19"/>
      <c r="AB6" s="19"/>
      <c r="AC6" s="19"/>
      <c r="AD6" s="17"/>
      <c r="AE6" s="21"/>
      <c r="AF6" s="19"/>
      <c r="AG6" s="19"/>
      <c r="AH6" s="21"/>
      <c r="AI6" s="15"/>
      <c r="AJ6" s="15"/>
      <c r="AK6" s="23">
        <v>3</v>
      </c>
      <c r="AL6" s="15"/>
      <c r="AM6" s="13">
        <f t="shared" ref="AM6:AM22" si="0">SUM(D6:AL6)</f>
        <v>3</v>
      </c>
      <c r="AN6" s="13">
        <f t="shared" ref="AN6:AN22" si="1">(D6*25)+(E6*25)+(F6*25)+(G6*14)+(H6*14)+(I6*14)+(J6*8)+(K6*18)+(L6*18)+(M6*18)+(N6*18)+(O6*18)+(P6*14)+(Q6*25)+(R6*25)+(S6*18)+(T6*14)+(U6*18)+(V6*18)+(W6*18)+(X6*18)+(Y6*25)+(Z6*25)+(AA6*18)+(AB6*18)+(AC6*18)+(AD6*25)+(AE6*25)+(AF6*18)+(AG6*18)+(AH6*25)+(AI6*20)+(AJ6*20)+(AK6*20)+(AL6*20)</f>
        <v>60</v>
      </c>
      <c r="AP6" s="15"/>
    </row>
    <row r="7" spans="1:42" s="11" customFormat="1" ht="19.5" customHeight="1" x14ac:dyDescent="0.25">
      <c r="A7" s="15" t="s">
        <v>20</v>
      </c>
      <c r="B7" s="15" t="s">
        <v>20</v>
      </c>
      <c r="C7" s="15" t="s">
        <v>48</v>
      </c>
      <c r="D7" s="17"/>
      <c r="E7" s="17"/>
      <c r="F7" s="17"/>
      <c r="G7" s="15"/>
      <c r="H7" s="15"/>
      <c r="I7" s="15"/>
      <c r="J7" s="15"/>
      <c r="K7" s="19"/>
      <c r="L7" s="19"/>
      <c r="M7" s="19"/>
      <c r="N7" s="19"/>
      <c r="O7" s="19"/>
      <c r="P7" s="15"/>
      <c r="Q7" s="17"/>
      <c r="R7" s="17"/>
      <c r="S7" s="19"/>
      <c r="T7" s="15"/>
      <c r="U7" s="19"/>
      <c r="V7" s="19"/>
      <c r="W7" s="19"/>
      <c r="X7" s="19"/>
      <c r="Y7" s="17"/>
      <c r="Z7" s="17"/>
      <c r="AA7" s="19"/>
      <c r="AB7" s="19"/>
      <c r="AC7" s="19"/>
      <c r="AD7" s="17"/>
      <c r="AE7" s="17"/>
      <c r="AF7" s="19"/>
      <c r="AG7" s="19"/>
      <c r="AH7" s="17"/>
      <c r="AI7" s="15"/>
      <c r="AJ7" s="15"/>
      <c r="AK7" s="23">
        <v>7</v>
      </c>
      <c r="AL7" s="15"/>
      <c r="AM7" s="13">
        <f t="shared" si="0"/>
        <v>7</v>
      </c>
      <c r="AN7" s="13">
        <f t="shared" si="1"/>
        <v>140</v>
      </c>
      <c r="AP7" s="15"/>
    </row>
    <row r="8" spans="1:42" s="11" customFormat="1" ht="19.5" customHeight="1" x14ac:dyDescent="0.25">
      <c r="A8" s="15" t="s">
        <v>20</v>
      </c>
      <c r="B8" s="15" t="s">
        <v>20</v>
      </c>
      <c r="C8" s="15" t="s">
        <v>49</v>
      </c>
      <c r="D8" s="17"/>
      <c r="E8" s="17"/>
      <c r="F8" s="17"/>
      <c r="G8" s="15"/>
      <c r="H8" s="15"/>
      <c r="I8" s="15"/>
      <c r="J8" s="15"/>
      <c r="K8" s="19"/>
      <c r="L8" s="19"/>
      <c r="M8" s="19"/>
      <c r="N8" s="19"/>
      <c r="O8" s="19"/>
      <c r="P8" s="15"/>
      <c r="Q8" s="17"/>
      <c r="R8" s="17"/>
      <c r="S8" s="19"/>
      <c r="T8" s="15"/>
      <c r="U8" s="19"/>
      <c r="V8" s="19"/>
      <c r="W8" s="19"/>
      <c r="X8" s="19"/>
      <c r="Y8" s="17"/>
      <c r="Z8" s="17"/>
      <c r="AA8" s="19"/>
      <c r="AB8" s="19"/>
      <c r="AC8" s="19"/>
      <c r="AD8" s="17"/>
      <c r="AE8" s="17"/>
      <c r="AF8" s="19"/>
      <c r="AG8" s="19"/>
      <c r="AH8" s="17"/>
      <c r="AI8" s="15"/>
      <c r="AJ8" s="15"/>
      <c r="AK8" s="23">
        <v>2</v>
      </c>
      <c r="AL8" s="15"/>
      <c r="AM8" s="13">
        <f t="shared" si="0"/>
        <v>2</v>
      </c>
      <c r="AN8" s="13">
        <f t="shared" si="1"/>
        <v>40</v>
      </c>
      <c r="AP8" s="15"/>
    </row>
    <row r="9" spans="1:42" s="11" customFormat="1" ht="19.5" customHeight="1" x14ac:dyDescent="0.25">
      <c r="A9" s="16"/>
      <c r="B9" s="15"/>
      <c r="C9" s="15"/>
      <c r="D9" s="17"/>
      <c r="E9" s="17"/>
      <c r="F9" s="17"/>
      <c r="G9" s="15"/>
      <c r="H9" s="15"/>
      <c r="I9" s="15"/>
      <c r="J9" s="15"/>
      <c r="K9" s="19"/>
      <c r="L9" s="19"/>
      <c r="M9" s="19"/>
      <c r="N9" s="19"/>
      <c r="O9" s="19"/>
      <c r="P9" s="15"/>
      <c r="Q9" s="17"/>
      <c r="R9" s="17"/>
      <c r="S9" s="19"/>
      <c r="T9" s="15"/>
      <c r="U9" s="19"/>
      <c r="V9" s="19"/>
      <c r="W9" s="19"/>
      <c r="X9" s="19"/>
      <c r="Y9" s="17"/>
      <c r="Z9" s="17"/>
      <c r="AA9" s="19"/>
      <c r="AB9" s="19"/>
      <c r="AC9" s="19"/>
      <c r="AD9" s="17"/>
      <c r="AE9" s="17"/>
      <c r="AF9" s="19"/>
      <c r="AG9" s="19"/>
      <c r="AH9" s="17"/>
      <c r="AI9" s="15"/>
      <c r="AJ9" s="15"/>
      <c r="AK9" s="15"/>
      <c r="AL9" s="15"/>
      <c r="AM9" s="13">
        <f t="shared" si="0"/>
        <v>0</v>
      </c>
      <c r="AN9" s="13">
        <f t="shared" si="1"/>
        <v>0</v>
      </c>
      <c r="AP9" s="15"/>
    </row>
    <row r="10" spans="1:42" s="11" customFormat="1" ht="19.5" customHeight="1" x14ac:dyDescent="0.25">
      <c r="A10" s="22" t="s">
        <v>50</v>
      </c>
      <c r="B10" s="13" t="s">
        <v>31</v>
      </c>
      <c r="C10" s="15" t="s">
        <v>23</v>
      </c>
      <c r="D10" s="17"/>
      <c r="E10" s="17"/>
      <c r="F10" s="17"/>
      <c r="G10" s="15"/>
      <c r="H10" s="15"/>
      <c r="I10" s="15"/>
      <c r="J10" s="15"/>
      <c r="K10" s="19"/>
      <c r="L10" s="19"/>
      <c r="M10" s="19"/>
      <c r="N10" s="19"/>
      <c r="O10" s="19"/>
      <c r="P10" s="15"/>
      <c r="Q10" s="17"/>
      <c r="R10" s="17"/>
      <c r="S10" s="19"/>
      <c r="T10" s="15"/>
      <c r="U10" s="19"/>
      <c r="V10" s="19"/>
      <c r="W10" s="19"/>
      <c r="X10" s="19"/>
      <c r="Y10" s="17"/>
      <c r="Z10" s="17"/>
      <c r="AA10" s="19">
        <v>3</v>
      </c>
      <c r="AB10" s="19"/>
      <c r="AC10" s="19"/>
      <c r="AD10" s="17"/>
      <c r="AE10" s="17"/>
      <c r="AF10" s="19"/>
      <c r="AG10" s="19"/>
      <c r="AH10" s="17"/>
      <c r="AI10" s="15"/>
      <c r="AJ10" s="15"/>
      <c r="AK10" s="15"/>
      <c r="AL10" s="15"/>
      <c r="AM10" s="13">
        <f t="shared" si="0"/>
        <v>3</v>
      </c>
      <c r="AN10" s="13">
        <f t="shared" si="1"/>
        <v>54</v>
      </c>
      <c r="AP10" s="15"/>
    </row>
    <row r="11" spans="1:42" s="11" customFormat="1" ht="19.5" customHeight="1" x14ac:dyDescent="0.25">
      <c r="A11" s="16"/>
      <c r="B11" s="15"/>
      <c r="C11" s="15"/>
      <c r="D11" s="17"/>
      <c r="E11" s="17"/>
      <c r="F11" s="17"/>
      <c r="G11" s="15"/>
      <c r="H11" s="15"/>
      <c r="I11" s="15"/>
      <c r="J11" s="15"/>
      <c r="K11" s="19"/>
      <c r="L11" s="19"/>
      <c r="M11" s="19"/>
      <c r="N11" s="19"/>
      <c r="O11" s="19"/>
      <c r="P11" s="15"/>
      <c r="Q11" s="17"/>
      <c r="R11" s="17"/>
      <c r="S11" s="19"/>
      <c r="T11" s="15"/>
      <c r="U11" s="19"/>
      <c r="V11" s="19"/>
      <c r="W11" s="19"/>
      <c r="X11" s="19"/>
      <c r="Y11" s="17"/>
      <c r="Z11" s="17"/>
      <c r="AA11" s="19"/>
      <c r="AB11" s="19"/>
      <c r="AC11" s="19"/>
      <c r="AD11" s="17"/>
      <c r="AE11" s="17"/>
      <c r="AF11" s="19"/>
      <c r="AG11" s="19"/>
      <c r="AH11" s="17"/>
      <c r="AI11" s="15"/>
      <c r="AJ11" s="15"/>
      <c r="AK11" s="15"/>
      <c r="AL11" s="15"/>
      <c r="AM11" s="13">
        <f t="shared" si="0"/>
        <v>0</v>
      </c>
      <c r="AN11" s="13">
        <f t="shared" si="1"/>
        <v>0</v>
      </c>
      <c r="AP11" s="15"/>
    </row>
    <row r="12" spans="1:42" s="11" customFormat="1" ht="19.5" customHeight="1" x14ac:dyDescent="0.25">
      <c r="A12" s="22" t="s">
        <v>51</v>
      </c>
      <c r="B12" s="15" t="s">
        <v>14</v>
      </c>
      <c r="C12" s="13" t="s">
        <v>16</v>
      </c>
      <c r="D12" s="17"/>
      <c r="E12" s="17"/>
      <c r="F12" s="17"/>
      <c r="G12" s="15"/>
      <c r="H12" s="15"/>
      <c r="I12" s="15"/>
      <c r="J12" s="15"/>
      <c r="K12" s="19"/>
      <c r="L12" s="19"/>
      <c r="M12" s="19">
        <v>1</v>
      </c>
      <c r="N12" s="19"/>
      <c r="O12" s="19"/>
      <c r="P12" s="15"/>
      <c r="Q12" s="17"/>
      <c r="R12" s="17"/>
      <c r="S12" s="19"/>
      <c r="T12" s="15"/>
      <c r="U12" s="19"/>
      <c r="V12" s="19"/>
      <c r="W12" s="19"/>
      <c r="X12" s="19"/>
      <c r="Y12" s="17"/>
      <c r="Z12" s="17"/>
      <c r="AA12" s="19"/>
      <c r="AB12" s="19"/>
      <c r="AC12" s="19"/>
      <c r="AD12" s="17"/>
      <c r="AE12" s="17"/>
      <c r="AF12" s="19"/>
      <c r="AG12" s="19"/>
      <c r="AH12" s="17"/>
      <c r="AI12" s="15"/>
      <c r="AJ12" s="15"/>
      <c r="AK12" s="15"/>
      <c r="AL12" s="15"/>
      <c r="AM12" s="13">
        <f t="shared" si="0"/>
        <v>1</v>
      </c>
      <c r="AN12" s="13">
        <f t="shared" si="1"/>
        <v>18</v>
      </c>
      <c r="AP12" s="15">
        <v>20820</v>
      </c>
    </row>
    <row r="13" spans="1:42" s="11" customFormat="1" ht="19.5" customHeight="1" x14ac:dyDescent="0.25">
      <c r="A13" s="16" t="s">
        <v>20</v>
      </c>
      <c r="B13" s="15" t="s">
        <v>26</v>
      </c>
      <c r="C13" s="15" t="s">
        <v>35</v>
      </c>
      <c r="D13" s="17"/>
      <c r="E13" s="17"/>
      <c r="F13" s="17"/>
      <c r="G13" s="15"/>
      <c r="H13" s="15"/>
      <c r="I13" s="15"/>
      <c r="J13" s="15"/>
      <c r="K13" s="19"/>
      <c r="L13" s="19"/>
      <c r="M13" s="19">
        <v>25</v>
      </c>
      <c r="N13" s="19"/>
      <c r="O13" s="19"/>
      <c r="P13" s="15"/>
      <c r="Q13" s="17"/>
      <c r="R13" s="17"/>
      <c r="S13" s="19"/>
      <c r="T13" s="15"/>
      <c r="U13" s="19"/>
      <c r="V13" s="19"/>
      <c r="W13" s="19"/>
      <c r="X13" s="19"/>
      <c r="Y13" s="17"/>
      <c r="Z13" s="17"/>
      <c r="AA13" s="19"/>
      <c r="AB13" s="19"/>
      <c r="AC13" s="19"/>
      <c r="AD13" s="17"/>
      <c r="AE13" s="17"/>
      <c r="AF13" s="19"/>
      <c r="AG13" s="19"/>
      <c r="AH13" s="17"/>
      <c r="AI13" s="15"/>
      <c r="AJ13" s="15"/>
      <c r="AK13" s="15"/>
      <c r="AL13" s="15"/>
      <c r="AM13" s="13">
        <f t="shared" si="0"/>
        <v>25</v>
      </c>
      <c r="AN13" s="13">
        <f t="shared" si="1"/>
        <v>450</v>
      </c>
      <c r="AP13" s="15"/>
    </row>
    <row r="14" spans="1:42" s="11" customFormat="1" ht="19.5" customHeight="1" x14ac:dyDescent="0.25">
      <c r="A14" s="16" t="s">
        <v>20</v>
      </c>
      <c r="B14" s="15" t="s">
        <v>52</v>
      </c>
      <c r="C14" s="15" t="s">
        <v>53</v>
      </c>
      <c r="D14" s="17"/>
      <c r="E14" s="17"/>
      <c r="F14" s="17"/>
      <c r="G14" s="15"/>
      <c r="H14" s="15"/>
      <c r="I14" s="15"/>
      <c r="J14" s="15"/>
      <c r="K14" s="19"/>
      <c r="L14" s="19"/>
      <c r="M14" s="19">
        <v>1</v>
      </c>
      <c r="N14" s="19"/>
      <c r="O14" s="19"/>
      <c r="P14" s="15"/>
      <c r="Q14" s="17"/>
      <c r="R14" s="17"/>
      <c r="S14" s="19"/>
      <c r="T14" s="15"/>
      <c r="U14" s="19"/>
      <c r="V14" s="19"/>
      <c r="W14" s="19"/>
      <c r="X14" s="19"/>
      <c r="Y14" s="17"/>
      <c r="Z14" s="17"/>
      <c r="AA14" s="19"/>
      <c r="AB14" s="19"/>
      <c r="AC14" s="19"/>
      <c r="AD14" s="17"/>
      <c r="AE14" s="17"/>
      <c r="AF14" s="19"/>
      <c r="AG14" s="19"/>
      <c r="AH14" s="17"/>
      <c r="AI14" s="15"/>
      <c r="AJ14" s="15"/>
      <c r="AK14" s="15"/>
      <c r="AL14" s="15"/>
      <c r="AM14" s="13">
        <f t="shared" si="0"/>
        <v>1</v>
      </c>
      <c r="AN14" s="13">
        <f t="shared" si="1"/>
        <v>18</v>
      </c>
      <c r="AP14" s="15"/>
    </row>
    <row r="15" spans="1:42" s="11" customFormat="1" ht="19.5" customHeight="1" x14ac:dyDescent="0.25">
      <c r="A15" s="16"/>
      <c r="B15" s="15"/>
      <c r="C15" s="15"/>
      <c r="D15" s="17"/>
      <c r="E15" s="17"/>
      <c r="F15" s="17"/>
      <c r="G15" s="15"/>
      <c r="H15" s="15"/>
      <c r="I15" s="15"/>
      <c r="J15" s="15"/>
      <c r="K15" s="19"/>
      <c r="L15" s="19"/>
      <c r="M15" s="19"/>
      <c r="N15" s="19"/>
      <c r="O15" s="19"/>
      <c r="P15" s="15"/>
      <c r="Q15" s="17"/>
      <c r="R15" s="17"/>
      <c r="S15" s="19"/>
      <c r="T15" s="15"/>
      <c r="U15" s="19"/>
      <c r="V15" s="19"/>
      <c r="W15" s="19"/>
      <c r="X15" s="19"/>
      <c r="Y15" s="17"/>
      <c r="Z15" s="17"/>
      <c r="AA15" s="19"/>
      <c r="AB15" s="19"/>
      <c r="AC15" s="19"/>
      <c r="AD15" s="17"/>
      <c r="AE15" s="17"/>
      <c r="AF15" s="19"/>
      <c r="AG15" s="19"/>
      <c r="AH15" s="17"/>
      <c r="AI15" s="15"/>
      <c r="AJ15" s="15"/>
      <c r="AK15" s="15"/>
      <c r="AL15" s="15"/>
      <c r="AM15" s="13">
        <f t="shared" si="0"/>
        <v>0</v>
      </c>
      <c r="AN15" s="13">
        <f t="shared" si="1"/>
        <v>0</v>
      </c>
      <c r="AP15" s="15"/>
    </row>
    <row r="16" spans="1:42" s="11" customFormat="1" ht="19.5" customHeight="1" x14ac:dyDescent="0.25">
      <c r="A16" s="22" t="s">
        <v>54</v>
      </c>
      <c r="B16" s="15" t="s">
        <v>13</v>
      </c>
      <c r="C16" s="15" t="s">
        <v>15</v>
      </c>
      <c r="D16" s="17"/>
      <c r="E16" s="17"/>
      <c r="F16" s="17"/>
      <c r="G16" s="15"/>
      <c r="H16" s="15"/>
      <c r="I16" s="15"/>
      <c r="J16" s="15"/>
      <c r="K16" s="19"/>
      <c r="L16" s="19"/>
      <c r="M16" s="19"/>
      <c r="N16" s="19"/>
      <c r="O16" s="19"/>
      <c r="P16" s="24"/>
      <c r="Q16" s="17"/>
      <c r="R16" s="17"/>
      <c r="S16" s="19"/>
      <c r="T16" s="15"/>
      <c r="U16" s="19"/>
      <c r="V16" s="19"/>
      <c r="W16" s="19"/>
      <c r="X16" s="19"/>
      <c r="Y16" s="17"/>
      <c r="Z16" s="17"/>
      <c r="AA16" s="19"/>
      <c r="AB16" s="19"/>
      <c r="AC16" s="19"/>
      <c r="AD16" s="17"/>
      <c r="AE16" s="17"/>
      <c r="AF16" s="19">
        <v>1</v>
      </c>
      <c r="AG16" s="19"/>
      <c r="AH16" s="17"/>
      <c r="AI16" s="15"/>
      <c r="AJ16" s="15"/>
      <c r="AK16" s="15"/>
      <c r="AL16" s="15"/>
      <c r="AM16" s="13">
        <f t="shared" si="0"/>
        <v>1</v>
      </c>
      <c r="AN16" s="13">
        <f t="shared" si="1"/>
        <v>18</v>
      </c>
      <c r="AP16" s="15">
        <v>20310</v>
      </c>
    </row>
    <row r="17" spans="1:42" s="11" customFormat="1" ht="19.5" customHeight="1" x14ac:dyDescent="0.25">
      <c r="A17" s="16" t="s">
        <v>20</v>
      </c>
      <c r="B17" s="15" t="s">
        <v>20</v>
      </c>
      <c r="C17" s="15" t="s">
        <v>55</v>
      </c>
      <c r="D17" s="17"/>
      <c r="E17" s="17"/>
      <c r="F17" s="17"/>
      <c r="G17" s="15"/>
      <c r="H17" s="15"/>
      <c r="I17" s="15"/>
      <c r="J17" s="15"/>
      <c r="K17" s="19"/>
      <c r="L17" s="19"/>
      <c r="M17" s="19"/>
      <c r="N17" s="19"/>
      <c r="O17" s="19"/>
      <c r="P17" s="15"/>
      <c r="Q17" s="17"/>
      <c r="R17" s="17"/>
      <c r="S17" s="19"/>
      <c r="T17" s="15"/>
      <c r="U17" s="19"/>
      <c r="V17" s="19"/>
      <c r="W17" s="19"/>
      <c r="X17" s="19"/>
      <c r="Y17" s="17"/>
      <c r="Z17" s="17"/>
      <c r="AA17" s="19"/>
      <c r="AB17" s="19"/>
      <c r="AC17" s="19"/>
      <c r="AD17" s="17"/>
      <c r="AE17" s="17"/>
      <c r="AF17" s="19">
        <v>2</v>
      </c>
      <c r="AG17" s="19"/>
      <c r="AH17" s="17"/>
      <c r="AI17" s="15"/>
      <c r="AJ17" s="15"/>
      <c r="AK17" s="15"/>
      <c r="AL17" s="15"/>
      <c r="AM17" s="13">
        <f t="shared" si="0"/>
        <v>2</v>
      </c>
      <c r="AN17" s="13">
        <f t="shared" si="1"/>
        <v>36</v>
      </c>
      <c r="AP17" s="15"/>
    </row>
    <row r="18" spans="1:42" s="11" customFormat="1" ht="19.5" customHeight="1" x14ac:dyDescent="0.25">
      <c r="A18" s="16" t="s">
        <v>20</v>
      </c>
      <c r="B18" s="15" t="s">
        <v>22</v>
      </c>
      <c r="C18" s="15" t="s">
        <v>56</v>
      </c>
      <c r="D18" s="20"/>
      <c r="E18" s="17"/>
      <c r="F18" s="17"/>
      <c r="G18" s="15"/>
      <c r="H18" s="15"/>
      <c r="I18" s="15"/>
      <c r="J18" s="15"/>
      <c r="K18" s="19"/>
      <c r="L18" s="19"/>
      <c r="M18" s="19"/>
      <c r="N18" s="19"/>
      <c r="O18" s="19"/>
      <c r="P18" s="15"/>
      <c r="Q18" s="17"/>
      <c r="R18" s="17"/>
      <c r="S18" s="19"/>
      <c r="T18" s="15">
        <v>6</v>
      </c>
      <c r="U18" s="19"/>
      <c r="V18" s="19"/>
      <c r="W18" s="19"/>
      <c r="X18" s="19"/>
      <c r="Y18" s="17"/>
      <c r="Z18" s="17"/>
      <c r="AA18" s="19"/>
      <c r="AB18" s="19"/>
      <c r="AC18" s="19"/>
      <c r="AD18" s="17"/>
      <c r="AE18" s="21"/>
      <c r="AF18" s="19">
        <v>6</v>
      </c>
      <c r="AG18" s="19"/>
      <c r="AH18" s="21"/>
      <c r="AI18" s="15"/>
      <c r="AJ18" s="15"/>
      <c r="AK18" s="15"/>
      <c r="AL18" s="15"/>
      <c r="AM18" s="13">
        <f t="shared" si="0"/>
        <v>12</v>
      </c>
      <c r="AN18" s="13">
        <f t="shared" si="1"/>
        <v>192</v>
      </c>
      <c r="AP18" s="15"/>
    </row>
    <row r="19" spans="1:42" s="11" customFormat="1" ht="19.5" customHeight="1" x14ac:dyDescent="0.25">
      <c r="A19" s="16" t="s">
        <v>20</v>
      </c>
      <c r="B19" s="15" t="s">
        <v>20</v>
      </c>
      <c r="C19" s="15" t="s">
        <v>57</v>
      </c>
      <c r="D19" s="17"/>
      <c r="E19" s="17"/>
      <c r="F19" s="17"/>
      <c r="G19" s="15"/>
      <c r="H19" s="15"/>
      <c r="I19" s="15"/>
      <c r="J19" s="15"/>
      <c r="K19" s="19"/>
      <c r="L19" s="19"/>
      <c r="M19" s="19"/>
      <c r="N19" s="19"/>
      <c r="O19" s="19"/>
      <c r="P19" s="15"/>
      <c r="Q19" s="17"/>
      <c r="R19" s="17"/>
      <c r="S19" s="19"/>
      <c r="T19" s="15">
        <v>11</v>
      </c>
      <c r="U19" s="19"/>
      <c r="V19" s="19"/>
      <c r="W19" s="19"/>
      <c r="X19" s="19"/>
      <c r="Y19" s="17"/>
      <c r="Z19" s="17"/>
      <c r="AA19" s="19"/>
      <c r="AB19" s="19"/>
      <c r="AC19" s="19"/>
      <c r="AD19" s="17"/>
      <c r="AE19" s="17"/>
      <c r="AF19" s="19">
        <v>10</v>
      </c>
      <c r="AG19" s="19"/>
      <c r="AH19" s="17"/>
      <c r="AI19" s="15"/>
      <c r="AJ19" s="15"/>
      <c r="AK19" s="15"/>
      <c r="AL19" s="15"/>
      <c r="AM19" s="13">
        <f t="shared" si="0"/>
        <v>21</v>
      </c>
      <c r="AN19" s="13">
        <f t="shared" si="1"/>
        <v>334</v>
      </c>
      <c r="AP19" s="15"/>
    </row>
    <row r="20" spans="1:42" s="11" customFormat="1" ht="19.5" customHeight="1" x14ac:dyDescent="0.25">
      <c r="A20" s="16"/>
      <c r="B20" s="15"/>
      <c r="C20" s="15"/>
      <c r="D20" s="17"/>
      <c r="E20" s="17"/>
      <c r="F20" s="17"/>
      <c r="G20" s="15"/>
      <c r="H20" s="15"/>
      <c r="I20" s="15"/>
      <c r="J20" s="15"/>
      <c r="K20" s="19"/>
      <c r="L20" s="19"/>
      <c r="M20" s="19"/>
      <c r="N20" s="19"/>
      <c r="O20" s="19"/>
      <c r="P20" s="15"/>
      <c r="Q20" s="17"/>
      <c r="R20" s="17"/>
      <c r="S20" s="19"/>
      <c r="T20" s="15"/>
      <c r="U20" s="19"/>
      <c r="V20" s="19"/>
      <c r="W20" s="19"/>
      <c r="X20" s="19"/>
      <c r="Y20" s="17"/>
      <c r="Z20" s="17"/>
      <c r="AA20" s="19"/>
      <c r="AB20" s="19"/>
      <c r="AC20" s="19"/>
      <c r="AD20" s="17"/>
      <c r="AE20" s="17"/>
      <c r="AF20" s="19"/>
      <c r="AG20" s="19"/>
      <c r="AH20" s="17"/>
      <c r="AI20" s="15"/>
      <c r="AJ20" s="15"/>
      <c r="AK20" s="15"/>
      <c r="AL20" s="15"/>
      <c r="AM20" s="13">
        <f t="shared" si="0"/>
        <v>0</v>
      </c>
      <c r="AN20" s="13">
        <f t="shared" si="1"/>
        <v>0</v>
      </c>
      <c r="AP20" s="15"/>
    </row>
    <row r="21" spans="1:42" s="11" customFormat="1" ht="19.5" customHeight="1" x14ac:dyDescent="0.25">
      <c r="A21" s="22" t="s">
        <v>58</v>
      </c>
      <c r="B21" s="15" t="s">
        <v>26</v>
      </c>
      <c r="C21" s="13" t="s">
        <v>43</v>
      </c>
      <c r="D21" s="17"/>
      <c r="E21" s="17"/>
      <c r="F21" s="17"/>
      <c r="G21" s="15"/>
      <c r="H21" s="15"/>
      <c r="I21" s="15"/>
      <c r="J21" s="15"/>
      <c r="K21" s="19"/>
      <c r="L21" s="19"/>
      <c r="M21" s="19"/>
      <c r="N21" s="19"/>
      <c r="O21" s="19"/>
      <c r="P21" s="15"/>
      <c r="Q21" s="17"/>
      <c r="R21" s="17"/>
      <c r="S21" s="19"/>
      <c r="T21" s="15"/>
      <c r="U21" s="19"/>
      <c r="V21" s="19"/>
      <c r="W21" s="19"/>
      <c r="X21" s="19">
        <v>1</v>
      </c>
      <c r="Y21" s="17"/>
      <c r="Z21" s="17"/>
      <c r="AA21" s="19"/>
      <c r="AB21" s="19"/>
      <c r="AC21" s="19"/>
      <c r="AD21" s="17"/>
      <c r="AE21" s="17"/>
      <c r="AF21" s="19"/>
      <c r="AG21" s="19"/>
      <c r="AH21" s="17"/>
      <c r="AI21" s="15"/>
      <c r="AJ21" s="15"/>
      <c r="AK21" s="15"/>
      <c r="AL21" s="15"/>
      <c r="AM21" s="13">
        <f t="shared" si="0"/>
        <v>1</v>
      </c>
      <c r="AN21" s="13">
        <f t="shared" si="1"/>
        <v>18</v>
      </c>
      <c r="AP21" s="15"/>
    </row>
    <row r="22" spans="1:42" s="11" customFormat="1" ht="19.5" customHeight="1" x14ac:dyDescent="0.25">
      <c r="A22" s="16" t="s">
        <v>20</v>
      </c>
      <c r="B22" s="22" t="s">
        <v>59</v>
      </c>
      <c r="C22" s="15" t="s">
        <v>60</v>
      </c>
      <c r="D22" s="17"/>
      <c r="E22" s="17"/>
      <c r="F22" s="17"/>
      <c r="G22" s="15"/>
      <c r="H22" s="15"/>
      <c r="I22" s="15"/>
      <c r="J22" s="15"/>
      <c r="K22" s="19"/>
      <c r="L22" s="19"/>
      <c r="M22" s="19"/>
      <c r="N22" s="19"/>
      <c r="O22" s="19"/>
      <c r="P22" s="15"/>
      <c r="Q22" s="17"/>
      <c r="R22" s="17"/>
      <c r="S22" s="19"/>
      <c r="T22" s="15"/>
      <c r="U22" s="19"/>
      <c r="V22" s="19"/>
      <c r="W22" s="19"/>
      <c r="X22" s="19">
        <v>2</v>
      </c>
      <c r="Y22" s="17"/>
      <c r="Z22" s="17"/>
      <c r="AA22" s="19"/>
      <c r="AB22" s="19"/>
      <c r="AC22" s="19"/>
      <c r="AD22" s="17"/>
      <c r="AE22" s="17"/>
      <c r="AF22" s="19"/>
      <c r="AG22" s="19"/>
      <c r="AH22" s="17"/>
      <c r="AI22" s="15"/>
      <c r="AJ22" s="15"/>
      <c r="AK22" s="15"/>
      <c r="AL22" s="15"/>
      <c r="AM22" s="13">
        <f t="shared" si="0"/>
        <v>2</v>
      </c>
      <c r="AN22" s="13">
        <f t="shared" si="1"/>
        <v>36</v>
      </c>
      <c r="AP22" s="15"/>
    </row>
    <row r="23" spans="1:42" s="11" customFormat="1" ht="19.5" customHeight="1" x14ac:dyDescent="0.25">
      <c r="A23" s="16"/>
      <c r="B23" s="15"/>
      <c r="C23" s="15"/>
      <c r="D23" s="17"/>
      <c r="E23" s="17"/>
      <c r="F23" s="17"/>
      <c r="G23" s="15"/>
      <c r="H23" s="15"/>
      <c r="I23" s="15"/>
      <c r="J23" s="15"/>
      <c r="K23" s="19"/>
      <c r="L23" s="19"/>
      <c r="M23" s="19"/>
      <c r="N23" s="19"/>
      <c r="O23" s="19"/>
      <c r="P23" s="15"/>
      <c r="Q23" s="17"/>
      <c r="R23" s="17"/>
      <c r="S23" s="19"/>
      <c r="T23" s="15"/>
      <c r="U23" s="19"/>
      <c r="V23" s="19"/>
      <c r="W23" s="19"/>
      <c r="X23" s="19"/>
      <c r="Y23" s="17"/>
      <c r="Z23" s="17"/>
      <c r="AA23" s="19"/>
      <c r="AB23" s="19"/>
      <c r="AC23" s="19"/>
      <c r="AD23" s="17"/>
      <c r="AE23" s="17"/>
      <c r="AF23" s="19"/>
      <c r="AG23" s="19"/>
      <c r="AH23" s="17"/>
      <c r="AI23" s="15"/>
      <c r="AJ23" s="7">
        <v>515</v>
      </c>
      <c r="AK23" s="15"/>
      <c r="AL23" s="15"/>
      <c r="AM23" s="13">
        <v>0</v>
      </c>
      <c r="AN23" s="13">
        <v>0</v>
      </c>
      <c r="AP23" s="15"/>
    </row>
    <row r="24" spans="1:42" s="11" customFormat="1" ht="19.5" customHeight="1" x14ac:dyDescent="0.25">
      <c r="A24" s="22" t="s">
        <v>61</v>
      </c>
      <c r="B24" s="15" t="s">
        <v>26</v>
      </c>
      <c r="C24" s="15" t="s">
        <v>62</v>
      </c>
      <c r="D24" s="17"/>
      <c r="E24" s="17"/>
      <c r="F24" s="17"/>
      <c r="G24" s="15"/>
      <c r="H24" s="15"/>
      <c r="I24" s="15"/>
      <c r="J24" s="15"/>
      <c r="K24" s="19"/>
      <c r="L24" s="19"/>
      <c r="M24" s="19"/>
      <c r="N24" s="19"/>
      <c r="O24" s="19"/>
      <c r="P24" s="15"/>
      <c r="Q24" s="17"/>
      <c r="R24" s="17"/>
      <c r="S24" s="19"/>
      <c r="T24" s="15"/>
      <c r="U24" s="19"/>
      <c r="V24" s="19"/>
      <c r="W24" s="19"/>
      <c r="X24" s="19"/>
      <c r="Y24" s="17"/>
      <c r="Z24" s="17"/>
      <c r="AA24" s="19"/>
      <c r="AB24" s="19"/>
      <c r="AC24" s="19"/>
      <c r="AD24" s="17"/>
      <c r="AE24" s="17"/>
      <c r="AF24" s="19"/>
      <c r="AG24" s="19"/>
      <c r="AH24" s="17"/>
      <c r="AI24" s="15"/>
      <c r="AJ24" s="23">
        <v>5</v>
      </c>
      <c r="AK24" s="15"/>
      <c r="AL24" s="15"/>
      <c r="AM24" s="13">
        <f>SUM(D24:AL24)</f>
        <v>5</v>
      </c>
      <c r="AN24" s="13">
        <f>(D24*25)+(E24*25)+(F24*25)+(G24*14)+(H24*14)+(I24*14)+(J24*8)+(K24*18)+(L24*18)+(M24*18)+(N24*18)+(O24*18)+(P24*14)+(Q24*25)+(R24*25)+(S24*18)+(T24*14)+(U24*18)+(V24*18)+(W24*18)+(X24*18)+(Y24*25)+(Z24*25)+(AA24*18)+(AB24*18)+(AC24*18)+(AD24*25)+(AE24*25)+(AF24*18)+(AG24*18)+(AH24*25)+(AI24*20)+(AJ24*20)+(AK24*20)+(AL24*20)</f>
        <v>100</v>
      </c>
      <c r="AP24" s="15"/>
    </row>
    <row r="25" spans="1:42" s="11" customFormat="1" ht="19.5" customHeight="1" x14ac:dyDescent="0.25">
      <c r="A25" s="16"/>
      <c r="B25" s="15"/>
      <c r="C25" s="15"/>
      <c r="D25" s="17"/>
      <c r="E25" s="17"/>
      <c r="F25" s="17"/>
      <c r="G25" s="15"/>
      <c r="H25" s="15"/>
      <c r="I25" s="15"/>
      <c r="J25" s="15"/>
      <c r="K25" s="19"/>
      <c r="L25" s="19"/>
      <c r="M25" s="19"/>
      <c r="N25" s="19"/>
      <c r="O25" s="19"/>
      <c r="P25" s="15"/>
      <c r="Q25" s="17"/>
      <c r="R25" s="17"/>
      <c r="S25" s="19"/>
      <c r="T25" s="15"/>
      <c r="U25" s="19"/>
      <c r="V25" s="19"/>
      <c r="W25" s="19"/>
      <c r="X25" s="19"/>
      <c r="Y25" s="17"/>
      <c r="Z25" s="17"/>
      <c r="AA25" s="19"/>
      <c r="AB25" s="19"/>
      <c r="AC25" s="19"/>
      <c r="AD25" s="17"/>
      <c r="AE25" s="17"/>
      <c r="AF25" s="19"/>
      <c r="AG25" s="19"/>
      <c r="AH25" s="17"/>
      <c r="AI25" s="15"/>
      <c r="AJ25" s="15"/>
      <c r="AK25" s="15"/>
      <c r="AL25" s="15"/>
      <c r="AM25" s="13">
        <f>SUM(D25:AL25)</f>
        <v>0</v>
      </c>
      <c r="AN25" s="13">
        <f>(D25*25)+(E25*25)+(F25*25)+(G25*14)+(H25*14)+(I25*14)+(J25*8)+(K25*18)+(L25*18)+(M25*18)+(N25*18)+(O25*18)+(P25*14)+(Q25*25)+(R25*25)+(S25*18)+(T25*14)+(U25*18)+(V25*18)+(W25*18)+(X25*18)+(Y25*25)+(Z25*25)+(AA25*18)+(AB25*18)+(AC25*18)+(AD25*25)+(AE25*25)+(AF25*18)+(AG25*18)+(AH25*25)+(AI25*20)+(AJ25*20)+(AK25*20)+(AL25*20)</f>
        <v>0</v>
      </c>
      <c r="AP25" s="15"/>
    </row>
    <row r="26" spans="1:42" s="11" customFormat="1" ht="19.5" customHeight="1" x14ac:dyDescent="0.25">
      <c r="A26" s="26" t="s">
        <v>63</v>
      </c>
      <c r="B26" s="15" t="s">
        <v>14</v>
      </c>
      <c r="C26" s="22" t="s">
        <v>64</v>
      </c>
      <c r="D26" s="17"/>
      <c r="E26" s="17"/>
      <c r="F26" s="17">
        <v>1</v>
      </c>
      <c r="G26" s="15"/>
      <c r="H26" s="15"/>
      <c r="I26" s="15"/>
      <c r="J26" s="15"/>
      <c r="K26" s="19"/>
      <c r="L26" s="19"/>
      <c r="M26" s="19"/>
      <c r="N26" s="19"/>
      <c r="O26" s="19"/>
      <c r="P26" s="15"/>
      <c r="Q26" s="17"/>
      <c r="R26" s="17"/>
      <c r="S26" s="19"/>
      <c r="T26" s="15"/>
      <c r="U26" s="19"/>
      <c r="V26" s="19"/>
      <c r="W26" s="19"/>
      <c r="X26" s="19"/>
      <c r="Y26" s="17"/>
      <c r="Z26" s="17"/>
      <c r="AA26" s="19"/>
      <c r="AB26" s="19"/>
      <c r="AC26" s="19"/>
      <c r="AD26" s="17"/>
      <c r="AE26" s="17"/>
      <c r="AF26" s="19"/>
      <c r="AG26" s="19"/>
      <c r="AH26" s="17"/>
      <c r="AI26" s="15"/>
      <c r="AJ26" s="15"/>
      <c r="AK26" s="15"/>
      <c r="AL26" s="15"/>
      <c r="AM26" s="13">
        <f>SUM(D26:AL26)</f>
        <v>1</v>
      </c>
      <c r="AN26" s="13">
        <f>(D26*25)+(E26*25)+(F26*25)+(G26*14)+(H26*14)+(I26*14)+(J26*8)+(K26*18)+(L26*18)+(M26*18)+(N26*18)+(O26*18)+(P26*14)+(Q26*25)+(R26*25)+(S26*18)+(T26*14)+(U26*18)+(V26*18)+(W26*18)+(X26*18)+(Y26*25)+(Z26*25)+(AA26*18)+(AB26*18)+(AC26*18)+(AD26*25)+(AE26*25)+(AF26*18)+(AG26*18)+(AH26*25)+(AI26*20)+(AJ26*20)+(AK26*20)+(AL26*20)</f>
        <v>25</v>
      </c>
      <c r="AP26" s="15">
        <v>21020</v>
      </c>
    </row>
    <row r="27" spans="1:42" s="11" customFormat="1" ht="19.5" customHeight="1" x14ac:dyDescent="0.25">
      <c r="A27" s="16" t="s">
        <v>20</v>
      </c>
      <c r="B27" s="15" t="s">
        <v>20</v>
      </c>
      <c r="C27" s="13" t="s">
        <v>43</v>
      </c>
      <c r="D27" s="17"/>
      <c r="E27" s="17"/>
      <c r="F27" s="17">
        <v>10</v>
      </c>
      <c r="G27" s="15"/>
      <c r="H27" s="15"/>
      <c r="I27" s="15"/>
      <c r="J27" s="15"/>
      <c r="K27" s="19"/>
      <c r="L27" s="19"/>
      <c r="M27" s="19"/>
      <c r="N27" s="19"/>
      <c r="O27" s="19"/>
      <c r="P27" s="15"/>
      <c r="Q27" s="17"/>
      <c r="R27" s="17"/>
      <c r="S27" s="19"/>
      <c r="T27" s="15"/>
      <c r="U27" s="19"/>
      <c r="V27" s="19"/>
      <c r="W27" s="19"/>
      <c r="X27" s="19"/>
      <c r="Y27" s="17"/>
      <c r="Z27" s="17"/>
      <c r="AA27" s="19"/>
      <c r="AB27" s="19"/>
      <c r="AC27" s="19"/>
      <c r="AD27" s="17"/>
      <c r="AE27" s="17"/>
      <c r="AF27" s="19"/>
      <c r="AG27" s="19"/>
      <c r="AH27" s="17"/>
      <c r="AI27" s="15"/>
      <c r="AJ27" s="15"/>
      <c r="AK27" s="15"/>
      <c r="AL27" s="8">
        <v>517</v>
      </c>
      <c r="AM27" s="13">
        <v>10</v>
      </c>
      <c r="AN27" s="13">
        <v>250</v>
      </c>
      <c r="AP27" s="15"/>
    </row>
    <row r="28" spans="1:42" s="11" customFormat="1" ht="19.5" customHeight="1" x14ac:dyDescent="0.25">
      <c r="A28" s="16" t="s">
        <v>20</v>
      </c>
      <c r="B28" s="15" t="s">
        <v>26</v>
      </c>
      <c r="C28" s="15" t="s">
        <v>20</v>
      </c>
      <c r="D28" s="17"/>
      <c r="E28" s="17"/>
      <c r="F28" s="17"/>
      <c r="G28" s="15"/>
      <c r="H28" s="15"/>
      <c r="I28" s="15"/>
      <c r="J28" s="15"/>
      <c r="K28" s="19"/>
      <c r="L28" s="19"/>
      <c r="M28" s="19"/>
      <c r="N28" s="19"/>
      <c r="O28" s="19"/>
      <c r="P28" s="15"/>
      <c r="Q28" s="17"/>
      <c r="R28" s="17"/>
      <c r="S28" s="19"/>
      <c r="T28" s="15"/>
      <c r="U28" s="19"/>
      <c r="V28" s="19"/>
      <c r="W28" s="19"/>
      <c r="X28" s="19"/>
      <c r="Y28" s="17"/>
      <c r="Z28" s="17"/>
      <c r="AA28" s="19"/>
      <c r="AB28" s="19"/>
      <c r="AC28" s="19"/>
      <c r="AD28" s="17"/>
      <c r="AE28" s="17"/>
      <c r="AF28" s="19"/>
      <c r="AG28" s="19"/>
      <c r="AH28" s="17"/>
      <c r="AI28" s="15"/>
      <c r="AJ28" s="15"/>
      <c r="AK28" s="15"/>
      <c r="AL28" s="23">
        <v>1</v>
      </c>
      <c r="AM28" s="13">
        <f>SUM(D28:AL28)</f>
        <v>1</v>
      </c>
      <c r="AN28" s="13">
        <f>(D28*25)+(E28*25)+(F28*25)+(G28*14)+(H28*14)+(I28*14)+(J28*8)+(K28*18)+(L28*18)+(M28*18)+(N28*18)+(O28*18)+(P28*14)+(Q28*25)+(R28*25)+(S28*18)+(T28*14)+(U28*18)+(V28*18)+(W28*18)+(X28*18)+(Y28*25)+(Z28*25)+(AA28*18)+(AB28*18)+(AC28*18)+(AD28*25)+(AE28*25)+(AF28*18)+(AG28*18)+(AH28*25)+(AI28*20)+(AJ28*20)+(AK28*20)+(AL28*20)</f>
        <v>20</v>
      </c>
      <c r="AP28" s="15"/>
    </row>
    <row r="29" spans="1:42" s="11" customFormat="1" ht="15.75" customHeight="1" x14ac:dyDescent="0.3">
      <c r="B29" s="24" t="s">
        <v>7</v>
      </c>
      <c r="C29" s="24" t="s">
        <v>7</v>
      </c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M29" s="29" t="s">
        <v>44</v>
      </c>
      <c r="AN29" s="30">
        <f>SUM(AN3:AN28)</f>
        <v>2013</v>
      </c>
    </row>
    <row r="30" spans="1:42" hidden="1" x14ac:dyDescent="0.35">
      <c r="D30" s="32"/>
      <c r="E30" s="33"/>
      <c r="F30" s="33"/>
      <c r="G30" s="33"/>
      <c r="H30" s="32"/>
      <c r="I30" s="32"/>
      <c r="J30" s="32"/>
      <c r="K30" s="32"/>
      <c r="L30" s="34"/>
      <c r="M30" s="34"/>
      <c r="N30" s="34"/>
      <c r="O30" s="34"/>
      <c r="P30" s="34"/>
      <c r="Q30" s="32"/>
      <c r="R30" s="33"/>
      <c r="S30" s="33"/>
      <c r="T30" s="34"/>
      <c r="U30" s="32"/>
      <c r="V30" s="34"/>
      <c r="W30" s="34"/>
      <c r="X30" s="34"/>
      <c r="Y30" s="34"/>
      <c r="Z30" s="33"/>
      <c r="AA30" s="33"/>
      <c r="AB30" s="34"/>
      <c r="AC30" s="34"/>
      <c r="AD30" s="34"/>
      <c r="AE30" s="33"/>
      <c r="AF30" s="33"/>
    </row>
    <row r="31" spans="1:42" hidden="1" x14ac:dyDescent="0.35">
      <c r="D31" s="15"/>
      <c r="E31" s="17"/>
      <c r="F31" s="17"/>
      <c r="G31" s="17"/>
      <c r="H31" s="15"/>
      <c r="I31" s="15"/>
      <c r="J31" s="15"/>
      <c r="K31" s="15"/>
      <c r="L31" s="19"/>
      <c r="M31" s="19"/>
      <c r="N31" s="19"/>
      <c r="O31" s="19"/>
      <c r="P31" s="19"/>
      <c r="Q31" s="15"/>
      <c r="R31" s="17"/>
      <c r="S31" s="17"/>
      <c r="T31" s="19"/>
      <c r="U31" s="15"/>
      <c r="V31" s="19"/>
      <c r="W31" s="19"/>
      <c r="X31" s="19"/>
      <c r="Y31" s="19"/>
      <c r="Z31" s="17"/>
      <c r="AA31" s="17"/>
      <c r="AB31" s="19"/>
      <c r="AC31" s="19"/>
      <c r="AD31" s="19"/>
      <c r="AE31" s="17"/>
      <c r="AF31" s="17"/>
    </row>
    <row r="32" spans="1:42" hidden="1" x14ac:dyDescent="0.35">
      <c r="D32" s="15"/>
      <c r="E32" s="17"/>
      <c r="F32" s="17"/>
      <c r="G32" s="17"/>
      <c r="H32" s="15"/>
      <c r="I32" s="15"/>
      <c r="J32" s="15"/>
      <c r="K32" s="15"/>
      <c r="L32" s="19"/>
      <c r="M32" s="19"/>
      <c r="N32" s="19"/>
      <c r="O32" s="19"/>
      <c r="P32" s="19"/>
      <c r="Q32" s="15"/>
      <c r="R32" s="17"/>
      <c r="S32" s="17"/>
      <c r="T32" s="19"/>
      <c r="U32" s="15"/>
      <c r="V32" s="19"/>
      <c r="W32" s="19"/>
      <c r="X32" s="19"/>
      <c r="Y32" s="19"/>
      <c r="Z32" s="17"/>
      <c r="AA32" s="17"/>
      <c r="AB32" s="19"/>
      <c r="AC32" s="19"/>
      <c r="AD32" s="19"/>
      <c r="AE32" s="17"/>
      <c r="AF32" s="17"/>
    </row>
    <row r="33" spans="4:32" hidden="1" x14ac:dyDescent="0.35">
      <c r="D33" s="15"/>
      <c r="E33" s="17"/>
      <c r="F33" s="17"/>
      <c r="G33" s="17"/>
      <c r="H33" s="15"/>
      <c r="I33" s="15"/>
      <c r="J33" s="15"/>
      <c r="K33" s="15"/>
      <c r="L33" s="19"/>
      <c r="M33" s="19"/>
      <c r="N33" s="19"/>
      <c r="O33" s="19"/>
      <c r="P33" s="19"/>
      <c r="Q33" s="15"/>
      <c r="R33" s="17"/>
      <c r="S33" s="17"/>
      <c r="T33" s="19"/>
      <c r="U33" s="15"/>
      <c r="V33" s="19"/>
      <c r="W33" s="19"/>
      <c r="X33" s="19"/>
      <c r="Y33" s="19"/>
      <c r="Z33" s="17"/>
      <c r="AA33" s="17"/>
      <c r="AB33" s="19"/>
      <c r="AC33" s="19"/>
      <c r="AD33" s="19"/>
      <c r="AE33" s="17"/>
      <c r="AF33" s="17"/>
    </row>
    <row r="34" spans="4:32" hidden="1" x14ac:dyDescent="0.35">
      <c r="D34" s="15"/>
      <c r="E34" s="17"/>
      <c r="F34" s="17"/>
      <c r="G34" s="17"/>
      <c r="H34" s="15"/>
      <c r="I34" s="15"/>
      <c r="J34" s="15"/>
      <c r="K34" s="15"/>
      <c r="L34" s="19"/>
      <c r="M34" s="19"/>
      <c r="N34" s="19"/>
      <c r="O34" s="19"/>
      <c r="P34" s="19"/>
      <c r="Q34" s="15"/>
      <c r="R34" s="17"/>
      <c r="S34" s="17"/>
      <c r="T34" s="19"/>
      <c r="U34" s="15"/>
      <c r="V34" s="19"/>
      <c r="W34" s="19"/>
      <c r="X34" s="19"/>
      <c r="Y34" s="19"/>
      <c r="Z34" s="17"/>
      <c r="AA34" s="17"/>
      <c r="AB34" s="19"/>
      <c r="AC34" s="19"/>
      <c r="AD34" s="19"/>
      <c r="AE34" s="17"/>
      <c r="AF34" s="17"/>
    </row>
    <row r="35" spans="4:32" hidden="1" x14ac:dyDescent="0.35">
      <c r="D35" s="15"/>
      <c r="E35" s="17"/>
      <c r="F35" s="17"/>
      <c r="G35" s="17"/>
      <c r="H35" s="15"/>
      <c r="I35" s="15"/>
      <c r="J35" s="15"/>
      <c r="K35" s="15"/>
      <c r="L35" s="19"/>
      <c r="M35" s="19"/>
      <c r="N35" s="19"/>
      <c r="O35" s="19"/>
      <c r="P35" s="19"/>
      <c r="Q35" s="15"/>
      <c r="R35" s="17"/>
      <c r="S35" s="17"/>
      <c r="T35" s="19"/>
      <c r="U35" s="15"/>
      <c r="V35" s="19"/>
      <c r="W35" s="19"/>
      <c r="X35" s="19"/>
      <c r="Y35" s="19"/>
      <c r="Z35" s="17"/>
      <c r="AA35" s="17"/>
      <c r="AB35" s="19"/>
      <c r="AC35" s="19"/>
      <c r="AD35" s="19"/>
      <c r="AE35" s="17"/>
      <c r="AF35" s="17"/>
    </row>
    <row r="36" spans="4:32" hidden="1" x14ac:dyDescent="0.35">
      <c r="D36" s="15"/>
      <c r="E36" s="17"/>
      <c r="F36" s="17"/>
      <c r="G36" s="17"/>
      <c r="H36" s="15"/>
      <c r="I36" s="15"/>
      <c r="J36" s="15"/>
      <c r="K36" s="15"/>
      <c r="L36" s="19"/>
      <c r="M36" s="19"/>
      <c r="N36" s="19"/>
      <c r="O36" s="19"/>
      <c r="P36" s="19"/>
      <c r="Q36" s="15"/>
      <c r="R36" s="17"/>
      <c r="S36" s="17"/>
      <c r="T36" s="19"/>
      <c r="U36" s="15"/>
      <c r="V36" s="19"/>
      <c r="W36" s="19"/>
      <c r="X36" s="19"/>
      <c r="Y36" s="19"/>
      <c r="Z36" s="17"/>
      <c r="AA36" s="17"/>
      <c r="AB36" s="19"/>
      <c r="AC36" s="19"/>
      <c r="AD36" s="19"/>
      <c r="AE36" s="17"/>
      <c r="AF36" s="17"/>
    </row>
    <row r="37" spans="4:32" hidden="1" x14ac:dyDescent="0.35">
      <c r="D37" s="15"/>
      <c r="E37" s="17"/>
      <c r="F37" s="17"/>
      <c r="G37" s="17"/>
      <c r="H37" s="15"/>
      <c r="I37" s="15"/>
      <c r="J37" s="15"/>
      <c r="K37" s="15"/>
      <c r="L37" s="19"/>
      <c r="M37" s="19"/>
      <c r="N37" s="19"/>
      <c r="O37" s="19"/>
      <c r="P37" s="19"/>
      <c r="Q37" s="15"/>
      <c r="R37" s="17"/>
      <c r="S37" s="17"/>
      <c r="T37" s="19"/>
      <c r="U37" s="15"/>
      <c r="V37" s="19"/>
      <c r="W37" s="19"/>
      <c r="X37" s="19"/>
      <c r="Y37" s="19"/>
      <c r="Z37" s="17"/>
      <c r="AA37" s="17"/>
      <c r="AB37" s="19"/>
      <c r="AC37" s="19"/>
      <c r="AD37" s="19"/>
      <c r="AE37" s="17"/>
      <c r="AF37" s="17"/>
    </row>
    <row r="38" spans="4:32" hidden="1" x14ac:dyDescent="0.35">
      <c r="D38" s="15"/>
      <c r="E38" s="17"/>
      <c r="F38" s="17"/>
      <c r="G38" s="17"/>
      <c r="H38" s="15"/>
      <c r="I38" s="15"/>
      <c r="J38" s="15"/>
      <c r="K38" s="15"/>
      <c r="L38" s="19"/>
      <c r="M38" s="19"/>
      <c r="N38" s="19"/>
      <c r="O38" s="19"/>
      <c r="P38" s="19"/>
      <c r="Q38" s="15"/>
      <c r="R38" s="17"/>
      <c r="S38" s="17"/>
      <c r="T38" s="19"/>
      <c r="U38" s="15"/>
      <c r="V38" s="19"/>
      <c r="W38" s="19"/>
      <c r="X38" s="19"/>
      <c r="Y38" s="19"/>
      <c r="Z38" s="17"/>
      <c r="AA38" s="17"/>
      <c r="AB38" s="19"/>
      <c r="AC38" s="19"/>
      <c r="AD38" s="19"/>
      <c r="AE38" s="17"/>
      <c r="AF38" s="17"/>
    </row>
    <row r="39" spans="4:32" hidden="1" x14ac:dyDescent="0.35">
      <c r="D39" s="15"/>
      <c r="E39" s="17"/>
      <c r="F39" s="17"/>
      <c r="G39" s="17"/>
      <c r="H39" s="15"/>
      <c r="I39" s="15"/>
      <c r="J39" s="15"/>
      <c r="K39" s="15"/>
      <c r="L39" s="19"/>
      <c r="M39" s="19"/>
      <c r="N39" s="19"/>
      <c r="O39" s="19"/>
      <c r="P39" s="19"/>
      <c r="Q39" s="15"/>
      <c r="R39" s="17"/>
      <c r="S39" s="17"/>
      <c r="T39" s="19"/>
      <c r="U39" s="15"/>
      <c r="V39" s="19"/>
      <c r="W39" s="19"/>
      <c r="X39" s="19"/>
      <c r="Y39" s="19"/>
      <c r="Z39" s="17"/>
      <c r="AA39" s="17"/>
      <c r="AB39" s="19"/>
      <c r="AC39" s="19"/>
      <c r="AD39" s="19"/>
      <c r="AE39" s="17"/>
      <c r="AF39" s="17"/>
    </row>
    <row r="40" spans="4:32" hidden="1" x14ac:dyDescent="0.35">
      <c r="D40" s="15"/>
      <c r="E40" s="17"/>
      <c r="F40" s="17"/>
      <c r="G40" s="17"/>
      <c r="H40" s="15"/>
      <c r="I40" s="15"/>
      <c r="J40" s="15"/>
      <c r="K40" s="15"/>
      <c r="L40" s="19"/>
      <c r="M40" s="19"/>
      <c r="N40" s="19"/>
      <c r="O40" s="19"/>
      <c r="P40" s="19"/>
      <c r="Q40" s="15"/>
      <c r="R40" s="17"/>
      <c r="S40" s="17"/>
      <c r="T40" s="19"/>
      <c r="U40" s="15"/>
      <c r="V40" s="19"/>
      <c r="W40" s="19"/>
      <c r="X40" s="19"/>
      <c r="Y40" s="19"/>
      <c r="Z40" s="17"/>
      <c r="AA40" s="17"/>
      <c r="AB40" s="19"/>
      <c r="AC40" s="19"/>
      <c r="AD40" s="19"/>
      <c r="AE40" s="17"/>
      <c r="AF40" s="17"/>
    </row>
    <row r="41" spans="4:32" hidden="1" x14ac:dyDescent="0.35"/>
    <row r="42" spans="4:32" hidden="1" x14ac:dyDescent="0.35"/>
  </sheetData>
  <printOptions horizontalCentered="1"/>
  <pageMargins left="0.11" right="0" top="0.3" bottom="0" header="0.312" footer="0"/>
  <pageSetup paperSize="5" scale="97" orientation="landscape" r:id="rId1"/>
  <headerFooter alignWithMargins="0">
    <oddHeader xml:space="preserve">&amp;LSEVERINO TRUCKING CO. INC.
DAILY LOA COUNT
DATE&amp;U            October 7, 2024            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246830-3146-4B3B-A893-C14AE939D8B7}">
  <sheetPr>
    <tabColor rgb="FFFF0000"/>
  </sheetPr>
  <dimension ref="A1:AP42"/>
  <sheetViews>
    <sheetView zoomScale="110" zoomScaleNormal="110" zoomScaleSheetLayoutView="100" workbookViewId="0">
      <pane ySplit="1" topLeftCell="A2" activePane="bottomLeft" state="frozen"/>
      <selection activeCell="N47" sqref="N47"/>
      <selection pane="bottomLeft" activeCell="N47" sqref="N47"/>
    </sheetView>
  </sheetViews>
  <sheetFormatPr defaultColWidth="9.1796875" defaultRowHeight="15.5" x14ac:dyDescent="0.35"/>
  <cols>
    <col min="1" max="3" width="12.7265625" style="31" customWidth="1"/>
    <col min="4" max="38" width="3.54296875" style="31" customWidth="1"/>
    <col min="39" max="40" width="7.453125" style="31" customWidth="1"/>
    <col min="41" max="41" width="0.54296875" style="31" hidden="1" customWidth="1"/>
    <col min="42" max="16384" width="9.1796875" style="31"/>
  </cols>
  <sheetData>
    <row r="1" spans="1:42" s="11" customFormat="1" ht="15.75" customHeight="1" x14ac:dyDescent="0.3">
      <c r="A1" s="1" t="s">
        <v>0</v>
      </c>
      <c r="B1" s="1" t="s">
        <v>1</v>
      </c>
      <c r="C1" s="1" t="s">
        <v>2</v>
      </c>
      <c r="D1" s="2">
        <v>30</v>
      </c>
      <c r="E1" s="2">
        <v>33</v>
      </c>
      <c r="F1" s="2">
        <v>34</v>
      </c>
      <c r="G1" s="3">
        <v>35</v>
      </c>
      <c r="H1" s="3">
        <v>37</v>
      </c>
      <c r="I1" s="3">
        <v>38</v>
      </c>
      <c r="J1" s="3">
        <v>40</v>
      </c>
      <c r="K1" s="4">
        <v>41</v>
      </c>
      <c r="L1" s="4">
        <v>42</v>
      </c>
      <c r="M1" s="4">
        <v>45</v>
      </c>
      <c r="N1" s="4">
        <v>46</v>
      </c>
      <c r="O1" s="4">
        <v>47</v>
      </c>
      <c r="P1" s="3">
        <v>48</v>
      </c>
      <c r="Q1" s="2">
        <v>50</v>
      </c>
      <c r="R1" s="2">
        <v>54</v>
      </c>
      <c r="S1" s="5">
        <v>55</v>
      </c>
      <c r="T1" s="3">
        <v>56</v>
      </c>
      <c r="U1" s="4">
        <v>59</v>
      </c>
      <c r="V1" s="4">
        <v>60</v>
      </c>
      <c r="W1" s="4">
        <v>61</v>
      </c>
      <c r="X1" s="4">
        <v>62</v>
      </c>
      <c r="Y1" s="2">
        <v>63</v>
      </c>
      <c r="Z1" s="2">
        <v>64</v>
      </c>
      <c r="AA1" s="4">
        <v>65</v>
      </c>
      <c r="AB1" s="4">
        <v>68</v>
      </c>
      <c r="AC1" s="4">
        <v>69</v>
      </c>
      <c r="AD1" s="2">
        <v>70</v>
      </c>
      <c r="AE1" s="2">
        <v>71</v>
      </c>
      <c r="AF1" s="6">
        <v>72</v>
      </c>
      <c r="AG1" s="6">
        <v>73</v>
      </c>
      <c r="AH1" s="2">
        <v>75</v>
      </c>
      <c r="AI1" s="7">
        <v>510</v>
      </c>
      <c r="AJ1" s="7">
        <v>511</v>
      </c>
      <c r="AK1" s="8">
        <v>512</v>
      </c>
      <c r="AL1" s="8">
        <v>513</v>
      </c>
      <c r="AM1" s="9" t="s">
        <v>3</v>
      </c>
      <c r="AN1" s="10" t="s">
        <v>4</v>
      </c>
      <c r="AP1" s="10" t="s">
        <v>5</v>
      </c>
    </row>
    <row r="2" spans="1:42" s="11" customFormat="1" ht="12.75" customHeight="1" x14ac:dyDescent="0.25">
      <c r="A2" s="12"/>
      <c r="B2" s="12"/>
      <c r="C2" s="12"/>
      <c r="D2" s="13" t="s">
        <v>6</v>
      </c>
      <c r="E2" s="13" t="s">
        <v>6</v>
      </c>
      <c r="F2" s="13" t="s">
        <v>6</v>
      </c>
      <c r="G2" s="13" t="s">
        <v>7</v>
      </c>
      <c r="H2" s="13"/>
      <c r="I2" s="13" t="s">
        <v>7</v>
      </c>
      <c r="J2" s="13" t="s">
        <v>8</v>
      </c>
      <c r="K2" s="13" t="s">
        <v>9</v>
      </c>
      <c r="L2" s="13" t="s">
        <v>9</v>
      </c>
      <c r="M2" s="13" t="s">
        <v>9</v>
      </c>
      <c r="N2" s="13" t="s">
        <v>9</v>
      </c>
      <c r="O2" s="13" t="s">
        <v>9</v>
      </c>
      <c r="P2" s="13" t="s">
        <v>7</v>
      </c>
      <c r="Q2" s="13" t="s">
        <v>10</v>
      </c>
      <c r="R2" s="13" t="s">
        <v>6</v>
      </c>
      <c r="S2" s="13" t="s">
        <v>9</v>
      </c>
      <c r="T2" s="13" t="s">
        <v>7</v>
      </c>
      <c r="U2" s="13" t="s">
        <v>9</v>
      </c>
      <c r="V2" s="13" t="s">
        <v>9</v>
      </c>
      <c r="W2" s="13" t="s">
        <v>9</v>
      </c>
      <c r="X2" s="13" t="s">
        <v>9</v>
      </c>
      <c r="Y2" s="13" t="s">
        <v>6</v>
      </c>
      <c r="Z2" s="13" t="s">
        <v>6</v>
      </c>
      <c r="AA2" s="13" t="s">
        <v>9</v>
      </c>
      <c r="AB2" s="14" t="s">
        <v>9</v>
      </c>
      <c r="AC2" s="14" t="s">
        <v>9</v>
      </c>
      <c r="AD2" s="13" t="s">
        <v>6</v>
      </c>
      <c r="AE2" s="13" t="s">
        <v>6</v>
      </c>
      <c r="AF2" s="13" t="s">
        <v>9</v>
      </c>
      <c r="AG2" s="14" t="s">
        <v>9</v>
      </c>
      <c r="AH2" s="13" t="s">
        <v>6</v>
      </c>
      <c r="AI2" s="12"/>
      <c r="AJ2" s="12"/>
      <c r="AK2" s="12"/>
      <c r="AL2" s="8">
        <v>517</v>
      </c>
      <c r="AM2" s="15" t="s">
        <v>11</v>
      </c>
      <c r="AN2" s="15" t="s">
        <v>12</v>
      </c>
      <c r="AP2" s="15"/>
    </row>
    <row r="3" spans="1:42" s="11" customFormat="1" ht="19.5" customHeight="1" x14ac:dyDescent="0.25">
      <c r="A3" s="26" t="s">
        <v>65</v>
      </c>
      <c r="B3" s="15" t="s">
        <v>26</v>
      </c>
      <c r="C3" s="15" t="s">
        <v>35</v>
      </c>
      <c r="D3" s="17"/>
      <c r="E3" s="18"/>
      <c r="F3" s="18"/>
      <c r="G3" s="15"/>
      <c r="H3" s="15"/>
      <c r="I3" s="15"/>
      <c r="J3" s="15"/>
      <c r="K3" s="19"/>
      <c r="L3" s="19"/>
      <c r="M3" s="19"/>
      <c r="N3" s="19"/>
      <c r="O3" s="19"/>
      <c r="P3" s="15"/>
      <c r="Q3" s="17"/>
      <c r="R3" s="17"/>
      <c r="S3" s="19"/>
      <c r="T3" s="15"/>
      <c r="U3" s="19"/>
      <c r="V3" s="19"/>
      <c r="W3" s="19"/>
      <c r="X3" s="19"/>
      <c r="Y3" s="17"/>
      <c r="Z3" s="17"/>
      <c r="AA3" s="19"/>
      <c r="AB3" s="19"/>
      <c r="AC3" s="19"/>
      <c r="AD3" s="17"/>
      <c r="AE3" s="17"/>
      <c r="AF3" s="19"/>
      <c r="AG3" s="19"/>
      <c r="AH3" s="17"/>
      <c r="AI3" s="15"/>
      <c r="AJ3" s="15"/>
      <c r="AK3" s="15"/>
      <c r="AL3" s="23">
        <v>1</v>
      </c>
      <c r="AM3" s="13">
        <f t="shared" ref="AM3:AM15" si="0">SUM(D3:AL3)</f>
        <v>1</v>
      </c>
      <c r="AN3" s="13">
        <f>(D3*25)+(E3*25)+(F3*25)+(G3*14)+(H3*14)+(I3*14)+(J3*8)+(K3*18)+(L3*18)+(M3*18)+(N3*18)+(O3*18)+(P3*14)+(Q3*25)+(R3*25)+(S3*18)+(T3*14)+(U3*18)+(V3*18)+(W3*18)+(X3*18)+(Y3*25)+(Z3*25)+(AA3*18)+(AB3*18)+(AC3*18)+(AD3*25)+(AE3*25)+(AF3*18)+(AG3*18)+(AH3*25)+(AI3*20)+(AJ3*20)+(AK3*20)+(AL3*20)</f>
        <v>20</v>
      </c>
      <c r="AP3" s="15"/>
    </row>
    <row r="4" spans="1:42" s="11" customFormat="1" ht="19.5" customHeight="1" x14ac:dyDescent="0.25">
      <c r="A4" s="16"/>
      <c r="B4" s="15"/>
      <c r="C4" s="15"/>
      <c r="D4" s="17"/>
      <c r="E4" s="17"/>
      <c r="F4" s="17"/>
      <c r="G4" s="15"/>
      <c r="H4" s="15"/>
      <c r="I4" s="15"/>
      <c r="J4" s="15"/>
      <c r="K4" s="19"/>
      <c r="L4" s="19"/>
      <c r="M4" s="19"/>
      <c r="N4" s="19"/>
      <c r="O4" s="19"/>
      <c r="Q4" s="17"/>
      <c r="R4" s="17"/>
      <c r="S4" s="19"/>
      <c r="T4" s="15"/>
      <c r="U4" s="19"/>
      <c r="V4" s="19"/>
      <c r="W4" s="19"/>
      <c r="X4" s="19"/>
      <c r="Y4" s="17"/>
      <c r="Z4" s="17"/>
      <c r="AA4" s="19"/>
      <c r="AB4" s="19"/>
      <c r="AC4" s="19"/>
      <c r="AD4" s="17"/>
      <c r="AE4" s="17"/>
      <c r="AF4" s="19"/>
      <c r="AG4" s="19"/>
      <c r="AH4" s="17"/>
      <c r="AI4" s="15"/>
      <c r="AJ4" s="15"/>
      <c r="AK4" s="15"/>
      <c r="AL4" s="15"/>
      <c r="AM4" s="13">
        <f t="shared" si="0"/>
        <v>0</v>
      </c>
      <c r="AN4" s="13">
        <f>(D4*25)+(E4*25)+(F4*25)+(G4*14)+(H4*14)+(I4*14)+(J4*8)+(K4*18)+(L4*18)+(M4*18)+(N4*18)+(O4*18)+(P4*14)+(Q4*25)+(R4*25)+(S4*18)+(T4*14)+(U4*18)+(V4*18)+(W4*18)+(X4*18)+(Y4*25)+(Z4*25)+(AA4*18)+(AB4*18)+(AC4*18)+(AD4*25)+(AE4*25)+(AF4*18)+(AG4*18)+(AH4*25)+(AI4*20)+(AJ4*20)+(AK4*20)+(AL4*20)</f>
        <v>0</v>
      </c>
      <c r="AP4" s="15"/>
    </row>
    <row r="5" spans="1:42" s="11" customFormat="1" ht="19.5" customHeight="1" x14ac:dyDescent="0.25">
      <c r="A5" s="28" t="s">
        <v>66</v>
      </c>
      <c r="B5" s="15" t="s">
        <v>13</v>
      </c>
      <c r="C5" s="35" t="s">
        <v>67</v>
      </c>
      <c r="D5" s="17"/>
      <c r="E5" s="17"/>
      <c r="F5" s="17"/>
      <c r="G5" s="15"/>
      <c r="H5" s="15"/>
      <c r="I5" s="15"/>
      <c r="J5" s="15"/>
      <c r="K5" s="19"/>
      <c r="L5" s="19"/>
      <c r="M5" s="19"/>
      <c r="N5" s="19"/>
      <c r="O5" s="19"/>
      <c r="P5" s="15"/>
      <c r="Q5" s="17"/>
      <c r="R5" s="17"/>
      <c r="S5" s="19"/>
      <c r="T5" s="15"/>
      <c r="U5" s="19"/>
      <c r="V5" s="19"/>
      <c r="W5" s="19"/>
      <c r="X5" s="19"/>
      <c r="Y5" s="17"/>
      <c r="Z5" s="17"/>
      <c r="AA5" s="19"/>
      <c r="AB5" s="19"/>
      <c r="AC5" s="19">
        <v>1</v>
      </c>
      <c r="AD5" s="17"/>
      <c r="AE5" s="17"/>
      <c r="AF5" s="19"/>
      <c r="AG5" s="19"/>
      <c r="AH5" s="17"/>
      <c r="AI5" s="15"/>
      <c r="AJ5" s="15"/>
      <c r="AK5" s="15"/>
      <c r="AL5" s="15"/>
      <c r="AM5" s="13">
        <f t="shared" si="0"/>
        <v>1</v>
      </c>
      <c r="AN5" s="13">
        <f>(D5*25)+(E5*25)+(F5*25)+(G5*14)+(H5*14)+(I5*14)+(J5*8)+(K5*18)+(L5*18)+(M5*18)+(N5*18)+(O5*18)+(P5*14)+(Q5*25)+(R5*25)+(S5*18)+(T5*14)+(U5*18)+(V5*18)+(W5*18)+(X5*18)+(Y5*25)+(Z5*25)+(AA5*18)+(AB5*18)+(AC5*18)+(AD5*25)+(AE5*25)+(AF5*18)+(AG5*18)+(AH5*25)+(AI5*20)+(AJ5*20)+(AK5*20)+(AL5*20)</f>
        <v>18</v>
      </c>
      <c r="AP5" s="15"/>
    </row>
    <row r="6" spans="1:42" s="11" customFormat="1" ht="19.5" customHeight="1" x14ac:dyDescent="0.25">
      <c r="A6" s="16" t="s">
        <v>20</v>
      </c>
      <c r="B6" s="15" t="s">
        <v>22</v>
      </c>
      <c r="C6" s="15" t="s">
        <v>23</v>
      </c>
      <c r="D6" s="20"/>
      <c r="E6" s="17"/>
      <c r="F6" s="17"/>
      <c r="G6" s="15"/>
      <c r="H6" s="15"/>
      <c r="I6" s="15"/>
      <c r="J6" s="15"/>
      <c r="K6" s="19"/>
      <c r="L6" s="19"/>
      <c r="M6" s="19"/>
      <c r="N6" s="19"/>
      <c r="O6" s="19"/>
      <c r="P6" s="15"/>
      <c r="Q6" s="17"/>
      <c r="R6" s="17"/>
      <c r="S6" s="19"/>
      <c r="T6" s="15"/>
      <c r="U6" s="19"/>
      <c r="V6" s="19"/>
      <c r="W6" s="19"/>
      <c r="X6" s="19"/>
      <c r="Y6" s="17"/>
      <c r="Z6" s="17"/>
      <c r="AA6" s="19"/>
      <c r="AB6" s="19"/>
      <c r="AC6" s="19">
        <v>2</v>
      </c>
      <c r="AD6" s="17"/>
      <c r="AE6" s="21"/>
      <c r="AF6" s="19"/>
      <c r="AG6" s="19"/>
      <c r="AH6" s="21"/>
      <c r="AI6" s="15"/>
      <c r="AJ6" s="15"/>
      <c r="AK6" s="15"/>
      <c r="AL6" s="15"/>
      <c r="AM6" s="13">
        <f t="shared" si="0"/>
        <v>2</v>
      </c>
      <c r="AN6" s="13">
        <f>(D6*25)+(E6*25)+(F6*25)+(G6*14)+(H6*14)+(I6*14)+(J6*8)+(K6*18)+(L6*18)+(M6*18)+(N6*18)+(O6*18)+(P6*14)+(Q6*25)+(R6*25)+(S6*18)+(T6*14)+(U6*18)+(V6*18)+(W6*18)+(X6*18)+(Y6*25)+(Z6*25)+(AA6*18)+(AB6*18)+(AC6*18)+(AD6*25)+(AE6*25)+(AF6*18)+(AG6*18)+(AH6*25)+(AI6*20)+(AJ6*20)+(AK6*20)+(AL6*20)</f>
        <v>36</v>
      </c>
      <c r="AP6" s="15"/>
    </row>
    <row r="7" spans="1:42" s="11" customFormat="1" ht="19.5" customHeight="1" x14ac:dyDescent="0.25">
      <c r="A7" s="16"/>
      <c r="B7" s="15"/>
      <c r="C7" s="15"/>
      <c r="D7" s="17"/>
      <c r="E7" s="17"/>
      <c r="F7" s="17"/>
      <c r="G7" s="15"/>
      <c r="H7" s="15"/>
      <c r="I7" s="15"/>
      <c r="J7" s="15"/>
      <c r="K7" s="19"/>
      <c r="L7" s="19"/>
      <c r="M7" s="19"/>
      <c r="N7" s="19"/>
      <c r="O7" s="19"/>
      <c r="P7" s="15"/>
      <c r="Q7" s="17"/>
      <c r="R7" s="17"/>
      <c r="S7" s="19"/>
      <c r="T7" s="15"/>
      <c r="U7" s="19"/>
      <c r="V7" s="19"/>
      <c r="W7" s="19"/>
      <c r="X7" s="19"/>
      <c r="Y7" s="17"/>
      <c r="Z7" s="17"/>
      <c r="AA7" s="19"/>
      <c r="AB7" s="19"/>
      <c r="AC7" s="19"/>
      <c r="AD7" s="17"/>
      <c r="AE7" s="17"/>
      <c r="AF7" s="19"/>
      <c r="AG7" s="19"/>
      <c r="AH7" s="17"/>
      <c r="AI7" s="15"/>
      <c r="AJ7" s="15"/>
      <c r="AK7" s="15"/>
      <c r="AL7" s="15"/>
      <c r="AM7" s="13">
        <f t="shared" si="0"/>
        <v>0</v>
      </c>
      <c r="AN7" s="13">
        <f>(D7*25)+(E7*25)+(F7*25)+(G7*14)+(H7*14)+(I7*14)+(J7*8)+(K7*18)+(L7*18)+(M7*18)+(N7*18)+(O7*18)+(P7*14)+(Q7*25)+(R7*25)+(S7*18)+(T7*14)+(U7*18)+(V7*18)+(W7*18)+(X7*18)+(Y7*25)+(Z7*25)+(AA7*18)+(AB7*18)+(AC7*18)+(AD7*25)+(AE7*25)+(AF7*18)+(AG7*18)+(AH7*25)+(AI7*20)+(AJ7*20)+(AK7*20)+(AL7*20)</f>
        <v>0</v>
      </c>
      <c r="AP7" s="15"/>
    </row>
    <row r="8" spans="1:42" s="11" customFormat="1" ht="19.5" customHeight="1" x14ac:dyDescent="0.25">
      <c r="A8" s="22" t="s">
        <v>68</v>
      </c>
      <c r="B8" s="22" t="s">
        <v>69</v>
      </c>
      <c r="C8" s="15" t="s">
        <v>70</v>
      </c>
      <c r="D8" s="17"/>
      <c r="E8" s="17"/>
      <c r="F8" s="17"/>
      <c r="G8" s="15"/>
      <c r="H8" s="15"/>
      <c r="I8" s="15"/>
      <c r="J8" s="15"/>
      <c r="K8" s="19"/>
      <c r="L8" s="19"/>
      <c r="M8" s="19"/>
      <c r="N8" s="19"/>
      <c r="O8" s="36" t="s">
        <v>71</v>
      </c>
      <c r="P8" s="15"/>
      <c r="Q8" s="17"/>
      <c r="R8" s="17"/>
      <c r="S8" s="19"/>
      <c r="T8" s="15"/>
      <c r="U8" s="19"/>
      <c r="V8" s="19"/>
      <c r="W8" s="19"/>
      <c r="X8" s="19"/>
      <c r="Y8" s="17"/>
      <c r="Z8" s="17"/>
      <c r="AA8" s="19"/>
      <c r="AB8" s="19"/>
      <c r="AC8" s="19"/>
      <c r="AD8" s="17"/>
      <c r="AE8" s="17"/>
      <c r="AF8" s="19"/>
      <c r="AG8" s="19"/>
      <c r="AH8" s="17"/>
      <c r="AI8" s="15"/>
      <c r="AJ8" s="15"/>
      <c r="AK8" s="15"/>
      <c r="AL8" s="15"/>
      <c r="AM8" s="13">
        <f t="shared" si="0"/>
        <v>0</v>
      </c>
      <c r="AN8" s="13" t="s">
        <v>72</v>
      </c>
      <c r="AP8" s="15"/>
    </row>
    <row r="9" spans="1:42" s="11" customFormat="1" ht="19.5" customHeight="1" x14ac:dyDescent="0.25">
      <c r="A9" s="16" t="s">
        <v>20</v>
      </c>
      <c r="B9" s="15" t="s">
        <v>20</v>
      </c>
      <c r="C9" s="15" t="s">
        <v>73</v>
      </c>
      <c r="D9" s="17"/>
      <c r="E9" s="17"/>
      <c r="F9" s="17"/>
      <c r="G9" s="15"/>
      <c r="H9" s="15"/>
      <c r="I9" s="15"/>
      <c r="J9" s="15"/>
      <c r="K9" s="19"/>
      <c r="L9" s="19"/>
      <c r="M9" s="19"/>
      <c r="N9" s="19"/>
      <c r="O9" s="36" t="s">
        <v>74</v>
      </c>
      <c r="P9" s="15"/>
      <c r="Q9" s="17"/>
      <c r="R9" s="17"/>
      <c r="S9" s="19"/>
      <c r="T9" s="15"/>
      <c r="U9" s="19"/>
      <c r="V9" s="19"/>
      <c r="W9" s="19"/>
      <c r="X9" s="19"/>
      <c r="Y9" s="17"/>
      <c r="Z9" s="17"/>
      <c r="AA9" s="19"/>
      <c r="AB9" s="19"/>
      <c r="AC9" s="19"/>
      <c r="AD9" s="17"/>
      <c r="AE9" s="17"/>
      <c r="AF9" s="19"/>
      <c r="AG9" s="19"/>
      <c r="AH9" s="17"/>
      <c r="AI9" s="15"/>
      <c r="AJ9" s="15"/>
      <c r="AK9" s="15"/>
      <c r="AL9" s="15"/>
      <c r="AM9" s="13">
        <f t="shared" si="0"/>
        <v>0</v>
      </c>
      <c r="AN9" s="13" t="s">
        <v>75</v>
      </c>
      <c r="AP9" s="15"/>
    </row>
    <row r="10" spans="1:42" s="11" customFormat="1" ht="19.5" customHeight="1" x14ac:dyDescent="0.25">
      <c r="A10" s="16"/>
      <c r="B10" s="15"/>
      <c r="C10" s="15"/>
      <c r="D10" s="17"/>
      <c r="E10" s="17"/>
      <c r="F10" s="17"/>
      <c r="G10" s="15"/>
      <c r="H10" s="15"/>
      <c r="I10" s="15"/>
      <c r="J10" s="15"/>
      <c r="K10" s="19"/>
      <c r="L10" s="19"/>
      <c r="M10" s="19"/>
      <c r="N10" s="19"/>
      <c r="O10" s="19"/>
      <c r="P10" s="15"/>
      <c r="Q10" s="17"/>
      <c r="R10" s="17"/>
      <c r="S10" s="19"/>
      <c r="T10" s="15"/>
      <c r="U10" s="19"/>
      <c r="V10" s="19"/>
      <c r="W10" s="19"/>
      <c r="X10" s="19"/>
      <c r="Y10" s="17"/>
      <c r="Z10" s="17"/>
      <c r="AA10" s="19"/>
      <c r="AB10" s="19"/>
      <c r="AC10" s="19"/>
      <c r="AD10" s="17"/>
      <c r="AE10" s="17"/>
      <c r="AF10" s="19"/>
      <c r="AG10" s="19"/>
      <c r="AH10" s="17"/>
      <c r="AI10" s="15"/>
      <c r="AJ10" s="15"/>
      <c r="AK10" s="15"/>
      <c r="AL10" s="15"/>
      <c r="AM10" s="13">
        <f t="shared" si="0"/>
        <v>0</v>
      </c>
      <c r="AN10" s="13">
        <f t="shared" ref="AN10:AN15" si="1">(D10*25)+(E10*25)+(F10*25)+(G10*14)+(H10*14)+(I10*14)+(J10*8)+(K10*18)+(L10*18)+(M10*18)+(N10*18)+(O10*18)+(P10*14)+(Q10*25)+(R10*25)+(S10*18)+(T10*14)+(U10*18)+(V10*18)+(W10*18)+(X10*18)+(Y10*25)+(Z10*25)+(AA10*18)+(AB10*18)+(AC10*18)+(AD10*25)+(AE10*25)+(AF10*18)+(AG10*18)+(AH10*25)+(AI10*20)+(AJ10*20)+(AK10*20)+(AL10*20)</f>
        <v>0</v>
      </c>
      <c r="AP10" s="15"/>
    </row>
    <row r="11" spans="1:42" s="11" customFormat="1" ht="19.5" customHeight="1" x14ac:dyDescent="0.25">
      <c r="A11" s="26" t="s">
        <v>76</v>
      </c>
      <c r="B11" s="15" t="s">
        <v>77</v>
      </c>
      <c r="C11" s="13" t="s">
        <v>67</v>
      </c>
      <c r="D11" s="17"/>
      <c r="E11" s="17"/>
      <c r="F11" s="17"/>
      <c r="G11" s="15"/>
      <c r="H11" s="15"/>
      <c r="I11" s="15"/>
      <c r="J11" s="15"/>
      <c r="K11" s="19"/>
      <c r="L11" s="19"/>
      <c r="M11" s="19"/>
      <c r="N11" s="19"/>
      <c r="O11" s="19"/>
      <c r="P11" s="15"/>
      <c r="Q11" s="17"/>
      <c r="R11" s="17"/>
      <c r="S11" s="19"/>
      <c r="T11" s="15"/>
      <c r="U11" s="19">
        <v>9</v>
      </c>
      <c r="V11" s="19"/>
      <c r="W11" s="19"/>
      <c r="X11" s="19"/>
      <c r="Y11" s="17"/>
      <c r="Z11" s="17"/>
      <c r="AA11" s="19"/>
      <c r="AB11" s="19"/>
      <c r="AC11" s="19"/>
      <c r="AD11" s="17"/>
      <c r="AE11" s="17"/>
      <c r="AF11" s="19"/>
      <c r="AG11" s="19"/>
      <c r="AH11" s="17"/>
      <c r="AI11" s="15"/>
      <c r="AJ11" s="15"/>
      <c r="AK11" s="15"/>
      <c r="AL11" s="15"/>
      <c r="AM11" s="13">
        <f t="shared" si="0"/>
        <v>9</v>
      </c>
      <c r="AN11" s="13">
        <f t="shared" si="1"/>
        <v>162</v>
      </c>
      <c r="AP11" s="15">
        <v>200</v>
      </c>
    </row>
    <row r="12" spans="1:42" s="11" customFormat="1" ht="19.5" customHeight="1" x14ac:dyDescent="0.25">
      <c r="A12" s="16" t="s">
        <v>20</v>
      </c>
      <c r="B12" s="15" t="s">
        <v>20</v>
      </c>
      <c r="C12" s="13" t="s">
        <v>43</v>
      </c>
      <c r="D12" s="17"/>
      <c r="E12" s="17"/>
      <c r="F12" s="17"/>
      <c r="G12" s="15"/>
      <c r="H12" s="15"/>
      <c r="I12" s="15"/>
      <c r="J12" s="15"/>
      <c r="K12" s="19"/>
      <c r="L12" s="19"/>
      <c r="M12" s="19"/>
      <c r="N12" s="19"/>
      <c r="O12" s="19"/>
      <c r="P12" s="15"/>
      <c r="Q12" s="17"/>
      <c r="R12" s="17"/>
      <c r="S12" s="19"/>
      <c r="T12" s="15"/>
      <c r="U12" s="19">
        <v>5</v>
      </c>
      <c r="V12" s="19"/>
      <c r="W12" s="19"/>
      <c r="X12" s="19"/>
      <c r="Y12" s="17"/>
      <c r="Z12" s="17"/>
      <c r="AA12" s="19"/>
      <c r="AB12" s="19"/>
      <c r="AC12" s="19"/>
      <c r="AD12" s="17"/>
      <c r="AE12" s="17"/>
      <c r="AF12" s="19"/>
      <c r="AG12" s="19"/>
      <c r="AH12" s="17"/>
      <c r="AI12" s="15"/>
      <c r="AJ12" s="15"/>
      <c r="AK12" s="15"/>
      <c r="AL12" s="15"/>
      <c r="AM12" s="13">
        <f t="shared" si="0"/>
        <v>5</v>
      </c>
      <c r="AN12" s="13">
        <f t="shared" si="1"/>
        <v>90</v>
      </c>
      <c r="AP12" s="15"/>
    </row>
    <row r="13" spans="1:42" s="11" customFormat="1" ht="19.5" customHeight="1" x14ac:dyDescent="0.25">
      <c r="A13" s="16"/>
      <c r="B13" s="15"/>
      <c r="C13" s="15"/>
      <c r="D13" s="17"/>
      <c r="E13" s="17"/>
      <c r="F13" s="17"/>
      <c r="G13" s="15"/>
      <c r="H13" s="15"/>
      <c r="I13" s="15"/>
      <c r="J13" s="15"/>
      <c r="K13" s="19"/>
      <c r="L13" s="19"/>
      <c r="M13" s="19"/>
      <c r="N13" s="19"/>
      <c r="O13" s="19"/>
      <c r="P13" s="15"/>
      <c r="Q13" s="17"/>
      <c r="R13" s="17"/>
      <c r="S13" s="19"/>
      <c r="T13" s="15"/>
      <c r="U13" s="19"/>
      <c r="V13" s="19"/>
      <c r="W13" s="19"/>
      <c r="X13" s="19"/>
      <c r="Y13" s="17"/>
      <c r="Z13" s="17"/>
      <c r="AA13" s="19"/>
      <c r="AB13" s="19"/>
      <c r="AC13" s="19"/>
      <c r="AD13" s="17"/>
      <c r="AE13" s="17"/>
      <c r="AF13" s="19"/>
      <c r="AG13" s="19"/>
      <c r="AH13" s="17"/>
      <c r="AI13" s="15"/>
      <c r="AJ13" s="15"/>
      <c r="AK13" s="15"/>
      <c r="AL13" s="15"/>
      <c r="AM13" s="13">
        <f t="shared" si="0"/>
        <v>0</v>
      </c>
      <c r="AN13" s="13">
        <f t="shared" si="1"/>
        <v>0</v>
      </c>
      <c r="AP13" s="15"/>
    </row>
    <row r="14" spans="1:42" s="11" customFormat="1" ht="19.5" customHeight="1" x14ac:dyDescent="0.25">
      <c r="A14" s="26" t="s">
        <v>78</v>
      </c>
      <c r="B14" s="15" t="s">
        <v>79</v>
      </c>
      <c r="C14" s="13" t="s">
        <v>80</v>
      </c>
      <c r="D14" s="17"/>
      <c r="E14" s="17"/>
      <c r="F14" s="17"/>
      <c r="G14" s="15"/>
      <c r="H14" s="15"/>
      <c r="I14" s="15"/>
      <c r="J14" s="15"/>
      <c r="K14" s="19"/>
      <c r="L14" s="19"/>
      <c r="M14" s="19"/>
      <c r="N14" s="19"/>
      <c r="O14" s="19">
        <v>2</v>
      </c>
      <c r="P14" s="15"/>
      <c r="Q14" s="17"/>
      <c r="R14" s="17"/>
      <c r="S14" s="19"/>
      <c r="T14" s="15"/>
      <c r="U14" s="19"/>
      <c r="V14" s="19"/>
      <c r="W14" s="19"/>
      <c r="X14" s="19"/>
      <c r="Y14" s="17"/>
      <c r="Z14" s="17"/>
      <c r="AA14" s="19"/>
      <c r="AB14" s="19"/>
      <c r="AC14" s="19"/>
      <c r="AD14" s="17"/>
      <c r="AE14" s="17"/>
      <c r="AF14" s="19"/>
      <c r="AG14" s="19"/>
      <c r="AH14" s="17"/>
      <c r="AI14" s="15"/>
      <c r="AJ14" s="15"/>
      <c r="AK14" s="15"/>
      <c r="AL14" s="15"/>
      <c r="AM14" s="13">
        <f t="shared" si="0"/>
        <v>2</v>
      </c>
      <c r="AN14" s="13">
        <f t="shared" si="1"/>
        <v>36</v>
      </c>
      <c r="AP14" s="15"/>
    </row>
    <row r="15" spans="1:42" s="11" customFormat="1" ht="19.5" customHeight="1" x14ac:dyDescent="0.25">
      <c r="A15" s="16"/>
      <c r="B15" s="15"/>
      <c r="C15" s="15"/>
      <c r="D15" s="17"/>
      <c r="E15" s="17"/>
      <c r="F15" s="17"/>
      <c r="G15" s="15"/>
      <c r="H15" s="15"/>
      <c r="I15" s="15"/>
      <c r="J15" s="15"/>
      <c r="K15" s="19"/>
      <c r="L15" s="19"/>
      <c r="M15" s="19"/>
      <c r="N15" s="19"/>
      <c r="O15" s="19"/>
      <c r="P15" s="15"/>
      <c r="Q15" s="17"/>
      <c r="R15" s="17"/>
      <c r="S15" s="19"/>
      <c r="T15" s="15"/>
      <c r="U15" s="19"/>
      <c r="V15" s="19"/>
      <c r="W15" s="19"/>
      <c r="X15" s="19"/>
      <c r="Y15" s="17"/>
      <c r="Z15" s="17"/>
      <c r="AA15" s="19"/>
      <c r="AB15" s="19"/>
      <c r="AC15" s="19"/>
      <c r="AD15" s="17"/>
      <c r="AE15" s="17"/>
      <c r="AF15" s="19"/>
      <c r="AG15" s="19"/>
      <c r="AH15" s="17"/>
      <c r="AI15" s="15"/>
      <c r="AJ15" s="15"/>
      <c r="AK15" s="15"/>
      <c r="AL15" s="15"/>
      <c r="AM15" s="13">
        <f t="shared" si="0"/>
        <v>0</v>
      </c>
      <c r="AN15" s="13">
        <f t="shared" si="1"/>
        <v>0</v>
      </c>
      <c r="AP15" s="15"/>
    </row>
    <row r="16" spans="1:42" s="11" customFormat="1" ht="19.5" customHeight="1" x14ac:dyDescent="0.25">
      <c r="A16" s="37" t="s">
        <v>81</v>
      </c>
      <c r="B16" s="15" t="s">
        <v>13</v>
      </c>
      <c r="C16" s="35" t="s">
        <v>82</v>
      </c>
      <c r="D16" s="17"/>
      <c r="E16" s="17"/>
      <c r="F16" s="17"/>
      <c r="G16" s="15"/>
      <c r="H16" s="15"/>
      <c r="I16" s="15"/>
      <c r="J16" s="15"/>
      <c r="K16" s="19"/>
      <c r="L16" s="19"/>
      <c r="M16" s="19"/>
      <c r="N16" s="19"/>
      <c r="O16" s="38" t="s">
        <v>83</v>
      </c>
      <c r="P16" s="24"/>
      <c r="Q16" s="17"/>
      <c r="R16" s="17"/>
      <c r="S16" s="19"/>
      <c r="T16" s="15"/>
      <c r="U16" s="19"/>
      <c r="V16" s="19"/>
      <c r="W16" s="19"/>
      <c r="X16" s="19"/>
      <c r="Y16" s="17"/>
      <c r="Z16" s="17"/>
      <c r="AA16" s="19"/>
      <c r="AB16" s="19"/>
      <c r="AC16" s="19"/>
      <c r="AD16" s="17"/>
      <c r="AE16" s="17"/>
      <c r="AF16" s="19"/>
      <c r="AG16" s="19"/>
      <c r="AH16" s="17"/>
      <c r="AI16" s="15"/>
      <c r="AJ16" s="15"/>
      <c r="AK16" s="15"/>
      <c r="AL16" s="15"/>
      <c r="AM16" s="39" t="s">
        <v>83</v>
      </c>
      <c r="AN16" s="13">
        <v>9</v>
      </c>
      <c r="AP16" s="15">
        <v>250</v>
      </c>
    </row>
    <row r="17" spans="1:42" s="11" customFormat="1" ht="19.5" customHeight="1" x14ac:dyDescent="0.25">
      <c r="A17" s="40" t="s">
        <v>84</v>
      </c>
      <c r="B17" s="12"/>
      <c r="C17" s="12"/>
      <c r="D17" s="17"/>
      <c r="E17" s="17"/>
      <c r="F17" s="17"/>
      <c r="G17" s="15"/>
      <c r="H17" s="15"/>
      <c r="I17" s="15"/>
      <c r="J17" s="15"/>
      <c r="K17" s="19"/>
      <c r="L17" s="19"/>
      <c r="M17" s="19"/>
      <c r="N17" s="19"/>
      <c r="O17" s="19"/>
      <c r="P17" s="15"/>
      <c r="Q17" s="17"/>
      <c r="R17" s="17"/>
      <c r="S17" s="19"/>
      <c r="T17" s="15"/>
      <c r="U17" s="19"/>
      <c r="V17" s="19"/>
      <c r="W17" s="19"/>
      <c r="X17" s="19"/>
      <c r="Y17" s="17"/>
      <c r="Z17" s="17"/>
      <c r="AA17" s="19"/>
      <c r="AB17" s="19"/>
      <c r="AC17" s="19"/>
      <c r="AD17" s="17"/>
      <c r="AE17" s="17"/>
      <c r="AF17" s="19"/>
      <c r="AG17" s="19"/>
      <c r="AH17" s="17"/>
      <c r="AI17" s="15"/>
      <c r="AJ17" s="15"/>
      <c r="AK17" s="15"/>
      <c r="AL17" s="15"/>
      <c r="AM17" s="13">
        <f>SUM(D17:AL17)</f>
        <v>0</v>
      </c>
      <c r="AN17" s="13">
        <f>(D17*25)+(E17*25)+(F17*25)+(G17*14)+(H17*14)+(I17*14)+(J17*8)+(K17*18)+(L17*18)+(M17*18)+(N17*18)+(O17*18)+(P17*14)+(Q17*25)+(R17*25)+(S17*18)+(T17*14)+(U17*18)+(V17*18)+(W17*18)+(X17*18)+(Y17*25)+(Z17*25)+(AA17*18)+(AB17*18)+(AC17*18)+(AD17*25)+(AE17*25)+(AF17*18)+(AG17*18)+(AH17*25)+(AI17*20)+(AJ17*20)+(AK17*20)+(AL17*20)</f>
        <v>0</v>
      </c>
      <c r="AP17" s="15"/>
    </row>
    <row r="18" spans="1:42" s="11" customFormat="1" ht="19.5" customHeight="1" x14ac:dyDescent="0.25">
      <c r="A18" s="41"/>
      <c r="B18" s="12"/>
      <c r="C18" s="12"/>
      <c r="D18" s="20"/>
      <c r="E18" s="17"/>
      <c r="F18" s="17"/>
      <c r="G18" s="15"/>
      <c r="H18" s="15"/>
      <c r="I18" s="15"/>
      <c r="J18" s="15"/>
      <c r="K18" s="19"/>
      <c r="L18" s="19"/>
      <c r="M18" s="19"/>
      <c r="N18" s="19"/>
      <c r="O18" s="19"/>
      <c r="P18" s="15"/>
      <c r="Q18" s="17"/>
      <c r="R18" s="17"/>
      <c r="S18" s="19"/>
      <c r="T18" s="15"/>
      <c r="U18" s="19"/>
      <c r="V18" s="19"/>
      <c r="W18" s="19"/>
      <c r="X18" s="19"/>
      <c r="Y18" s="17"/>
      <c r="Z18" s="17"/>
      <c r="AA18" s="19"/>
      <c r="AB18" s="19"/>
      <c r="AC18" s="19"/>
      <c r="AD18" s="17"/>
      <c r="AE18" s="21"/>
      <c r="AF18" s="19"/>
      <c r="AG18" s="19"/>
      <c r="AH18" s="21"/>
      <c r="AI18" s="15"/>
      <c r="AJ18" s="15"/>
      <c r="AK18" s="15"/>
      <c r="AL18" s="15"/>
      <c r="AM18" s="13">
        <f>SUM(D18:AL18)</f>
        <v>0</v>
      </c>
      <c r="AN18" s="13">
        <f>(D18*25)+(E18*25)+(F18*25)+(G18*14)+(H18*14)+(I18*14)+(J18*8)+(K18*18)+(L18*18)+(M18*18)+(N18*18)+(O18*18)+(P18*14)+(Q18*25)+(R18*25)+(S18*18)+(T18*14)+(U18*18)+(V18*18)+(W18*18)+(X18*18)+(Y18*25)+(Z18*25)+(AA18*18)+(AB18*18)+(AC18*18)+(AD18*25)+(AE18*25)+(AF18*18)+(AG18*18)+(AH18*25)+(AI18*20)+(AJ18*20)+(AK18*20)+(AL18*20)</f>
        <v>0</v>
      </c>
      <c r="AP18" s="15"/>
    </row>
    <row r="19" spans="1:42" s="11" customFormat="1" ht="19.5" customHeight="1" x14ac:dyDescent="0.25">
      <c r="A19" s="41" t="s">
        <v>85</v>
      </c>
      <c r="B19" s="42">
        <v>45569</v>
      </c>
      <c r="C19" s="12"/>
      <c r="D19" s="17"/>
      <c r="E19" s="17"/>
      <c r="F19" s="17"/>
      <c r="G19" s="15"/>
      <c r="H19" s="15"/>
      <c r="I19" s="15"/>
      <c r="J19" s="15"/>
      <c r="K19" s="19"/>
      <c r="L19" s="19"/>
      <c r="M19" s="19"/>
      <c r="N19" s="19"/>
      <c r="O19" s="19"/>
      <c r="P19" s="15"/>
      <c r="Q19" s="17"/>
      <c r="R19" s="17"/>
      <c r="S19" s="19"/>
      <c r="T19" s="15"/>
      <c r="U19" s="19"/>
      <c r="V19" s="19"/>
      <c r="W19" s="19"/>
      <c r="X19" s="19"/>
      <c r="Y19" s="17"/>
      <c r="Z19" s="17"/>
      <c r="AA19" s="19"/>
      <c r="AB19" s="19"/>
      <c r="AC19" s="19"/>
      <c r="AD19" s="17"/>
      <c r="AE19" s="17"/>
      <c r="AF19" s="19"/>
      <c r="AG19" s="19"/>
      <c r="AH19" s="17"/>
      <c r="AI19" s="7">
        <v>514</v>
      </c>
      <c r="AJ19" s="15"/>
      <c r="AK19" s="15"/>
      <c r="AL19" s="15"/>
      <c r="AM19" s="13">
        <v>0</v>
      </c>
      <c r="AN19" s="13">
        <v>0</v>
      </c>
      <c r="AP19" s="15"/>
    </row>
    <row r="20" spans="1:42" s="11" customFormat="1" ht="19.5" customHeight="1" x14ac:dyDescent="0.25">
      <c r="A20" s="41" t="s">
        <v>42</v>
      </c>
      <c r="B20" s="15" t="s">
        <v>26</v>
      </c>
      <c r="C20" s="22" t="s">
        <v>86</v>
      </c>
      <c r="D20" s="17"/>
      <c r="E20" s="17"/>
      <c r="F20" s="17"/>
      <c r="G20" s="15"/>
      <c r="H20" s="15"/>
      <c r="I20" s="15"/>
      <c r="J20" s="15"/>
      <c r="K20" s="19"/>
      <c r="L20" s="19"/>
      <c r="M20" s="19"/>
      <c r="N20" s="19"/>
      <c r="O20" s="19"/>
      <c r="P20" s="15"/>
      <c r="Q20" s="17"/>
      <c r="R20" s="17"/>
      <c r="S20" s="19"/>
      <c r="T20" s="15"/>
      <c r="U20" s="19"/>
      <c r="V20" s="19"/>
      <c r="W20" s="19"/>
      <c r="X20" s="19"/>
      <c r="Y20" s="17"/>
      <c r="Z20" s="17"/>
      <c r="AA20" s="19"/>
      <c r="AB20" s="19"/>
      <c r="AC20" s="19"/>
      <c r="AD20" s="17"/>
      <c r="AE20" s="17"/>
      <c r="AF20" s="19"/>
      <c r="AG20" s="19"/>
      <c r="AH20" s="17"/>
      <c r="AI20" s="43">
        <v>15</v>
      </c>
      <c r="AJ20" s="15"/>
      <c r="AK20" s="15"/>
      <c r="AL20" s="15"/>
      <c r="AM20" s="13">
        <v>0</v>
      </c>
      <c r="AN20" s="13">
        <v>0</v>
      </c>
      <c r="AP20" s="15"/>
    </row>
    <row r="21" spans="1:42" s="11" customFormat="1" ht="19.5" customHeight="1" x14ac:dyDescent="0.25">
      <c r="A21" s="16" t="s">
        <v>20</v>
      </c>
      <c r="B21" s="15" t="s">
        <v>20</v>
      </c>
      <c r="C21" s="13" t="s">
        <v>29</v>
      </c>
      <c r="D21" s="17"/>
      <c r="E21" s="17"/>
      <c r="F21" s="17"/>
      <c r="G21" s="15"/>
      <c r="H21" s="15"/>
      <c r="I21" s="15"/>
      <c r="J21" s="15"/>
      <c r="K21" s="19"/>
      <c r="L21" s="19"/>
      <c r="M21" s="19"/>
      <c r="N21" s="19"/>
      <c r="O21" s="19"/>
      <c r="P21" s="15"/>
      <c r="Q21" s="17"/>
      <c r="R21" s="17"/>
      <c r="S21" s="19"/>
      <c r="T21" s="15"/>
      <c r="U21" s="19"/>
      <c r="V21" s="19"/>
      <c r="W21" s="19"/>
      <c r="X21" s="19"/>
      <c r="Y21" s="17"/>
      <c r="Z21" s="17"/>
      <c r="AA21" s="19"/>
      <c r="AB21" s="19"/>
      <c r="AC21" s="19"/>
      <c r="AD21" s="17"/>
      <c r="AE21" s="17"/>
      <c r="AF21" s="19"/>
      <c r="AG21" s="19"/>
      <c r="AH21" s="17"/>
      <c r="AI21" s="23">
        <v>4</v>
      </c>
      <c r="AJ21" s="15"/>
      <c r="AK21" s="15"/>
      <c r="AL21" s="15"/>
      <c r="AM21" s="13">
        <f t="shared" ref="AM21:AM28" si="2">SUM(D21:AL21)</f>
        <v>4</v>
      </c>
      <c r="AN21" s="13">
        <f t="shared" ref="AN21:AN28" si="3">(D21*25)+(E21*25)+(F21*25)+(G21*14)+(H21*14)+(I21*14)+(J21*8)+(K21*18)+(L21*18)+(M21*18)+(N21*18)+(O21*18)+(P21*14)+(Q21*25)+(R21*25)+(S21*18)+(T21*14)+(U21*18)+(V21*18)+(W21*18)+(X21*18)+(Y21*25)+(Z21*25)+(AA21*18)+(AB21*18)+(AC21*18)+(AD21*25)+(AE21*25)+(AF21*18)+(AG21*18)+(AH21*25)+(AI21*20)+(AJ21*20)+(AK21*20)+(AL21*20)</f>
        <v>80</v>
      </c>
      <c r="AP21" s="15"/>
    </row>
    <row r="22" spans="1:42" s="11" customFormat="1" ht="19.5" customHeight="1" x14ac:dyDescent="0.25">
      <c r="A22" s="41"/>
      <c r="B22" s="12"/>
      <c r="C22" s="15"/>
      <c r="D22" s="17"/>
      <c r="E22" s="17"/>
      <c r="F22" s="17"/>
      <c r="G22" s="15"/>
      <c r="H22" s="15"/>
      <c r="I22" s="15"/>
      <c r="J22" s="15"/>
      <c r="K22" s="19"/>
      <c r="L22" s="19"/>
      <c r="M22" s="19"/>
      <c r="N22" s="19"/>
      <c r="O22" s="19"/>
      <c r="P22" s="15"/>
      <c r="Q22" s="17"/>
      <c r="R22" s="17"/>
      <c r="S22" s="19"/>
      <c r="T22" s="15"/>
      <c r="U22" s="19"/>
      <c r="V22" s="19"/>
      <c r="W22" s="19"/>
      <c r="X22" s="19"/>
      <c r="Y22" s="17"/>
      <c r="Z22" s="17"/>
      <c r="AA22" s="19"/>
      <c r="AB22" s="19"/>
      <c r="AC22" s="19"/>
      <c r="AD22" s="17"/>
      <c r="AE22" s="17"/>
      <c r="AF22" s="19"/>
      <c r="AG22" s="19"/>
      <c r="AH22" s="17"/>
      <c r="AI22" s="15"/>
      <c r="AJ22" s="15"/>
      <c r="AK22" s="15"/>
      <c r="AL22" s="15"/>
      <c r="AM22" s="13">
        <f t="shared" si="2"/>
        <v>0</v>
      </c>
      <c r="AN22" s="13">
        <f t="shared" si="3"/>
        <v>0</v>
      </c>
      <c r="AP22" s="15"/>
    </row>
    <row r="23" spans="1:42" s="11" customFormat="1" ht="19.5" customHeight="1" x14ac:dyDescent="0.25">
      <c r="A23" s="41"/>
      <c r="B23" s="12"/>
      <c r="C23" s="15"/>
      <c r="D23" s="17"/>
      <c r="E23" s="17"/>
      <c r="F23" s="17"/>
      <c r="G23" s="15"/>
      <c r="H23" s="15"/>
      <c r="I23" s="15"/>
      <c r="J23" s="15"/>
      <c r="K23" s="19"/>
      <c r="L23" s="19"/>
      <c r="M23" s="19"/>
      <c r="N23" s="19"/>
      <c r="O23" s="19"/>
      <c r="P23" s="15"/>
      <c r="Q23" s="17"/>
      <c r="R23" s="17"/>
      <c r="S23" s="19"/>
      <c r="T23" s="15"/>
      <c r="U23" s="19"/>
      <c r="V23" s="19"/>
      <c r="W23" s="19"/>
      <c r="X23" s="19"/>
      <c r="Y23" s="17"/>
      <c r="Z23" s="17"/>
      <c r="AA23" s="19"/>
      <c r="AB23" s="19"/>
      <c r="AC23" s="19"/>
      <c r="AD23" s="17"/>
      <c r="AE23" s="17"/>
      <c r="AF23" s="19"/>
      <c r="AG23" s="19"/>
      <c r="AH23" s="17"/>
      <c r="AI23" s="15"/>
      <c r="AJ23" s="15"/>
      <c r="AK23" s="15"/>
      <c r="AL23" s="15"/>
      <c r="AM23" s="13">
        <f t="shared" si="2"/>
        <v>0</v>
      </c>
      <c r="AN23" s="13">
        <f t="shared" si="3"/>
        <v>0</v>
      </c>
      <c r="AP23" s="15"/>
    </row>
    <row r="24" spans="1:42" s="11" customFormat="1" ht="19.5" customHeight="1" x14ac:dyDescent="0.25">
      <c r="A24" s="41"/>
      <c r="B24" s="12"/>
      <c r="C24" s="15"/>
      <c r="D24" s="17"/>
      <c r="E24" s="17"/>
      <c r="F24" s="17"/>
      <c r="G24" s="15"/>
      <c r="H24" s="15"/>
      <c r="I24" s="15"/>
      <c r="J24" s="15"/>
      <c r="K24" s="19"/>
      <c r="L24" s="19"/>
      <c r="M24" s="19"/>
      <c r="N24" s="19"/>
      <c r="O24" s="19"/>
      <c r="P24" s="15"/>
      <c r="Q24" s="17"/>
      <c r="R24" s="17"/>
      <c r="S24" s="19"/>
      <c r="T24" s="15"/>
      <c r="U24" s="19"/>
      <c r="V24" s="19"/>
      <c r="W24" s="19"/>
      <c r="X24" s="19"/>
      <c r="Y24" s="17"/>
      <c r="Z24" s="17"/>
      <c r="AA24" s="19"/>
      <c r="AB24" s="19"/>
      <c r="AC24" s="19"/>
      <c r="AD24" s="17"/>
      <c r="AE24" s="17"/>
      <c r="AF24" s="19"/>
      <c r="AG24" s="19"/>
      <c r="AH24" s="17"/>
      <c r="AI24" s="15"/>
      <c r="AJ24" s="15"/>
      <c r="AK24" s="15"/>
      <c r="AL24" s="15"/>
      <c r="AM24" s="13">
        <f t="shared" si="2"/>
        <v>0</v>
      </c>
      <c r="AN24" s="13">
        <f t="shared" si="3"/>
        <v>0</v>
      </c>
      <c r="AP24" s="15"/>
    </row>
    <row r="25" spans="1:42" s="11" customFormat="1" ht="19.5" customHeight="1" x14ac:dyDescent="0.25">
      <c r="A25" s="41"/>
      <c r="B25" s="12"/>
      <c r="C25" s="15"/>
      <c r="D25" s="17"/>
      <c r="E25" s="17"/>
      <c r="F25" s="17"/>
      <c r="G25" s="15"/>
      <c r="H25" s="15"/>
      <c r="I25" s="15"/>
      <c r="J25" s="15"/>
      <c r="K25" s="19"/>
      <c r="L25" s="19"/>
      <c r="M25" s="19"/>
      <c r="N25" s="19"/>
      <c r="O25" s="19"/>
      <c r="P25" s="15"/>
      <c r="Q25" s="17"/>
      <c r="R25" s="17"/>
      <c r="S25" s="19"/>
      <c r="T25" s="15"/>
      <c r="U25" s="19"/>
      <c r="V25" s="19"/>
      <c r="W25" s="19"/>
      <c r="X25" s="19"/>
      <c r="Y25" s="17"/>
      <c r="Z25" s="17"/>
      <c r="AA25" s="19"/>
      <c r="AB25" s="19"/>
      <c r="AC25" s="19"/>
      <c r="AD25" s="17"/>
      <c r="AE25" s="17"/>
      <c r="AF25" s="19"/>
      <c r="AG25" s="19"/>
      <c r="AH25" s="17"/>
      <c r="AI25" s="15"/>
      <c r="AJ25" s="15"/>
      <c r="AK25" s="15"/>
      <c r="AL25" s="15"/>
      <c r="AM25" s="13">
        <f t="shared" si="2"/>
        <v>0</v>
      </c>
      <c r="AN25" s="13">
        <f t="shared" si="3"/>
        <v>0</v>
      </c>
      <c r="AP25" s="15"/>
    </row>
    <row r="26" spans="1:42" s="11" customFormat="1" ht="19.5" customHeight="1" x14ac:dyDescent="0.25">
      <c r="A26" s="41"/>
      <c r="B26" s="12"/>
      <c r="C26" s="15"/>
      <c r="D26" s="17"/>
      <c r="E26" s="17"/>
      <c r="F26" s="17"/>
      <c r="G26" s="15"/>
      <c r="H26" s="15"/>
      <c r="I26" s="15"/>
      <c r="J26" s="15"/>
      <c r="K26" s="19"/>
      <c r="L26" s="19"/>
      <c r="M26" s="19"/>
      <c r="N26" s="19"/>
      <c r="O26" s="19"/>
      <c r="P26" s="15"/>
      <c r="Q26" s="17"/>
      <c r="R26" s="17"/>
      <c r="S26" s="19"/>
      <c r="T26" s="15"/>
      <c r="U26" s="19"/>
      <c r="V26" s="19"/>
      <c r="W26" s="19"/>
      <c r="X26" s="19"/>
      <c r="Y26" s="17"/>
      <c r="Z26" s="17"/>
      <c r="AA26" s="19"/>
      <c r="AB26" s="19"/>
      <c r="AC26" s="19"/>
      <c r="AD26" s="17"/>
      <c r="AE26" s="17"/>
      <c r="AF26" s="19"/>
      <c r="AG26" s="19"/>
      <c r="AH26" s="17"/>
      <c r="AI26" s="15"/>
      <c r="AJ26" s="15"/>
      <c r="AK26" s="15"/>
      <c r="AL26" s="15"/>
      <c r="AM26" s="13">
        <f t="shared" si="2"/>
        <v>0</v>
      </c>
      <c r="AN26" s="13">
        <f t="shared" si="3"/>
        <v>0</v>
      </c>
      <c r="AP26" s="15"/>
    </row>
    <row r="27" spans="1:42" s="11" customFormat="1" ht="19.5" customHeight="1" x14ac:dyDescent="0.25">
      <c r="A27" s="41"/>
      <c r="B27" s="12"/>
      <c r="C27" s="15"/>
      <c r="D27" s="17"/>
      <c r="E27" s="17"/>
      <c r="F27" s="17"/>
      <c r="G27" s="15"/>
      <c r="H27" s="15"/>
      <c r="I27" s="15"/>
      <c r="J27" s="15"/>
      <c r="K27" s="19"/>
      <c r="L27" s="19"/>
      <c r="M27" s="19"/>
      <c r="N27" s="19"/>
      <c r="O27" s="19"/>
      <c r="P27" s="15"/>
      <c r="Q27" s="17"/>
      <c r="R27" s="17"/>
      <c r="S27" s="19"/>
      <c r="T27" s="15"/>
      <c r="U27" s="19"/>
      <c r="V27" s="19"/>
      <c r="W27" s="19"/>
      <c r="X27" s="19"/>
      <c r="Y27" s="17"/>
      <c r="Z27" s="17"/>
      <c r="AA27" s="19"/>
      <c r="AB27" s="19"/>
      <c r="AC27" s="19"/>
      <c r="AD27" s="17"/>
      <c r="AE27" s="17"/>
      <c r="AF27" s="19"/>
      <c r="AG27" s="19"/>
      <c r="AH27" s="17"/>
      <c r="AI27" s="15"/>
      <c r="AJ27" s="15"/>
      <c r="AK27" s="15"/>
      <c r="AL27" s="15"/>
      <c r="AM27" s="13">
        <f t="shared" si="2"/>
        <v>0</v>
      </c>
      <c r="AN27" s="13">
        <f t="shared" si="3"/>
        <v>0</v>
      </c>
      <c r="AP27" s="15"/>
    </row>
    <row r="28" spans="1:42" s="11" customFormat="1" ht="19.5" customHeight="1" x14ac:dyDescent="0.25">
      <c r="A28" s="41"/>
      <c r="B28" s="12"/>
      <c r="C28" s="15"/>
      <c r="D28" s="17"/>
      <c r="E28" s="17"/>
      <c r="F28" s="17"/>
      <c r="G28" s="15"/>
      <c r="H28" s="15"/>
      <c r="I28" s="15"/>
      <c r="J28" s="15"/>
      <c r="K28" s="19"/>
      <c r="L28" s="19"/>
      <c r="M28" s="19"/>
      <c r="N28" s="19"/>
      <c r="O28" s="19"/>
      <c r="P28" s="15"/>
      <c r="Q28" s="17"/>
      <c r="R28" s="17"/>
      <c r="S28" s="19"/>
      <c r="T28" s="15"/>
      <c r="U28" s="19"/>
      <c r="V28" s="19"/>
      <c r="W28" s="19"/>
      <c r="X28" s="19"/>
      <c r="Y28" s="17"/>
      <c r="Z28" s="17"/>
      <c r="AA28" s="19"/>
      <c r="AB28" s="19"/>
      <c r="AC28" s="19"/>
      <c r="AD28" s="17"/>
      <c r="AE28" s="17"/>
      <c r="AF28" s="19"/>
      <c r="AG28" s="19"/>
      <c r="AH28" s="17"/>
      <c r="AI28" s="15"/>
      <c r="AJ28" s="15"/>
      <c r="AK28" s="15"/>
      <c r="AL28" s="15"/>
      <c r="AM28" s="13">
        <f t="shared" si="2"/>
        <v>0</v>
      </c>
      <c r="AN28" s="13">
        <f t="shared" si="3"/>
        <v>0</v>
      </c>
      <c r="AP28" s="15"/>
    </row>
    <row r="29" spans="1:42" s="11" customFormat="1" ht="15.75" customHeight="1" x14ac:dyDescent="0.3">
      <c r="B29" s="24" t="s">
        <v>7</v>
      </c>
      <c r="C29" s="24" t="s">
        <v>7</v>
      </c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M29" s="29" t="s">
        <v>44</v>
      </c>
      <c r="AN29" s="30">
        <f>SUM(AN3:AN28)</f>
        <v>451</v>
      </c>
    </row>
    <row r="30" spans="1:42" hidden="1" x14ac:dyDescent="0.35">
      <c r="D30" s="32"/>
      <c r="E30" s="33"/>
      <c r="F30" s="33"/>
      <c r="G30" s="33"/>
      <c r="H30" s="32"/>
      <c r="I30" s="32"/>
      <c r="J30" s="32"/>
      <c r="K30" s="32"/>
      <c r="L30" s="34"/>
      <c r="M30" s="34"/>
      <c r="N30" s="34"/>
      <c r="O30" s="34"/>
      <c r="P30" s="34"/>
      <c r="Q30" s="32"/>
      <c r="R30" s="33"/>
      <c r="S30" s="33"/>
      <c r="T30" s="34"/>
      <c r="U30" s="32"/>
      <c r="V30" s="34"/>
      <c r="W30" s="34"/>
      <c r="X30" s="34"/>
      <c r="Y30" s="34"/>
      <c r="Z30" s="33"/>
      <c r="AA30" s="33"/>
      <c r="AB30" s="34"/>
      <c r="AC30" s="34"/>
      <c r="AD30" s="34"/>
      <c r="AE30" s="33"/>
      <c r="AF30" s="33"/>
    </row>
    <row r="31" spans="1:42" hidden="1" x14ac:dyDescent="0.35">
      <c r="D31" s="15"/>
      <c r="E31" s="17"/>
      <c r="F31" s="17"/>
      <c r="G31" s="17"/>
      <c r="H31" s="15"/>
      <c r="I31" s="15"/>
      <c r="J31" s="15"/>
      <c r="K31" s="15"/>
      <c r="L31" s="19"/>
      <c r="M31" s="19"/>
      <c r="N31" s="19"/>
      <c r="O31" s="19"/>
      <c r="P31" s="19"/>
      <c r="Q31" s="15"/>
      <c r="R31" s="17"/>
      <c r="S31" s="17"/>
      <c r="T31" s="19"/>
      <c r="U31" s="15"/>
      <c r="V31" s="19"/>
      <c r="W31" s="19"/>
      <c r="X31" s="19"/>
      <c r="Y31" s="19"/>
      <c r="Z31" s="17"/>
      <c r="AA31" s="17"/>
      <c r="AB31" s="19"/>
      <c r="AC31" s="19"/>
      <c r="AD31" s="19"/>
      <c r="AE31" s="17"/>
      <c r="AF31" s="17"/>
    </row>
    <row r="32" spans="1:42" hidden="1" x14ac:dyDescent="0.35">
      <c r="D32" s="15"/>
      <c r="E32" s="17"/>
      <c r="F32" s="17"/>
      <c r="G32" s="17"/>
      <c r="H32" s="15"/>
      <c r="I32" s="15"/>
      <c r="J32" s="15"/>
      <c r="K32" s="15"/>
      <c r="L32" s="19"/>
      <c r="M32" s="19"/>
      <c r="N32" s="19"/>
      <c r="O32" s="19"/>
      <c r="P32" s="19"/>
      <c r="Q32" s="15"/>
      <c r="R32" s="17"/>
      <c r="S32" s="17"/>
      <c r="T32" s="19"/>
      <c r="U32" s="15"/>
      <c r="V32" s="19"/>
      <c r="W32" s="19"/>
      <c r="X32" s="19"/>
      <c r="Y32" s="19"/>
      <c r="Z32" s="17"/>
      <c r="AA32" s="17"/>
      <c r="AB32" s="19"/>
      <c r="AC32" s="19"/>
      <c r="AD32" s="19"/>
      <c r="AE32" s="17"/>
      <c r="AF32" s="17"/>
    </row>
    <row r="33" spans="4:32" hidden="1" x14ac:dyDescent="0.35">
      <c r="D33" s="15"/>
      <c r="E33" s="17"/>
      <c r="F33" s="17"/>
      <c r="G33" s="17"/>
      <c r="H33" s="15"/>
      <c r="I33" s="15"/>
      <c r="J33" s="15"/>
      <c r="K33" s="15"/>
      <c r="L33" s="19"/>
      <c r="M33" s="19"/>
      <c r="N33" s="19"/>
      <c r="O33" s="19"/>
      <c r="P33" s="19"/>
      <c r="Q33" s="15"/>
      <c r="R33" s="17"/>
      <c r="S33" s="17"/>
      <c r="T33" s="19"/>
      <c r="U33" s="15"/>
      <c r="V33" s="19"/>
      <c r="W33" s="19"/>
      <c r="X33" s="19"/>
      <c r="Y33" s="19"/>
      <c r="Z33" s="17"/>
      <c r="AA33" s="17"/>
      <c r="AB33" s="19"/>
      <c r="AC33" s="19"/>
      <c r="AD33" s="19"/>
      <c r="AE33" s="17"/>
      <c r="AF33" s="17"/>
    </row>
    <row r="34" spans="4:32" hidden="1" x14ac:dyDescent="0.35">
      <c r="D34" s="15"/>
      <c r="E34" s="17"/>
      <c r="F34" s="17"/>
      <c r="G34" s="17"/>
      <c r="H34" s="15"/>
      <c r="I34" s="15"/>
      <c r="J34" s="15"/>
      <c r="K34" s="15"/>
      <c r="L34" s="19"/>
      <c r="M34" s="19"/>
      <c r="N34" s="19"/>
      <c r="O34" s="19"/>
      <c r="P34" s="19"/>
      <c r="Q34" s="15"/>
      <c r="R34" s="17"/>
      <c r="S34" s="17"/>
      <c r="T34" s="19"/>
      <c r="U34" s="15"/>
      <c r="V34" s="19"/>
      <c r="W34" s="19"/>
      <c r="X34" s="19"/>
      <c r="Y34" s="19"/>
      <c r="Z34" s="17"/>
      <c r="AA34" s="17"/>
      <c r="AB34" s="19"/>
      <c r="AC34" s="19"/>
      <c r="AD34" s="19"/>
      <c r="AE34" s="17"/>
      <c r="AF34" s="17"/>
    </row>
    <row r="35" spans="4:32" hidden="1" x14ac:dyDescent="0.35">
      <c r="D35" s="15"/>
      <c r="E35" s="17"/>
      <c r="F35" s="17"/>
      <c r="G35" s="17"/>
      <c r="H35" s="15"/>
      <c r="I35" s="15"/>
      <c r="J35" s="15"/>
      <c r="K35" s="15"/>
      <c r="L35" s="19"/>
      <c r="M35" s="19"/>
      <c r="N35" s="19"/>
      <c r="O35" s="19"/>
      <c r="P35" s="19"/>
      <c r="Q35" s="15"/>
      <c r="R35" s="17"/>
      <c r="S35" s="17"/>
      <c r="T35" s="19"/>
      <c r="U35" s="15"/>
      <c r="V35" s="19"/>
      <c r="W35" s="19"/>
      <c r="X35" s="19"/>
      <c r="Y35" s="19"/>
      <c r="Z35" s="17"/>
      <c r="AA35" s="17"/>
      <c r="AB35" s="19"/>
      <c r="AC35" s="19"/>
      <c r="AD35" s="19"/>
      <c r="AE35" s="17"/>
      <c r="AF35" s="17"/>
    </row>
    <row r="36" spans="4:32" hidden="1" x14ac:dyDescent="0.35">
      <c r="D36" s="15"/>
      <c r="E36" s="17"/>
      <c r="F36" s="17"/>
      <c r="G36" s="17"/>
      <c r="H36" s="15"/>
      <c r="I36" s="15"/>
      <c r="J36" s="15"/>
      <c r="K36" s="15"/>
      <c r="L36" s="19"/>
      <c r="M36" s="19"/>
      <c r="N36" s="19"/>
      <c r="O36" s="19"/>
      <c r="P36" s="19"/>
      <c r="Q36" s="15"/>
      <c r="R36" s="17"/>
      <c r="S36" s="17"/>
      <c r="T36" s="19"/>
      <c r="U36" s="15"/>
      <c r="V36" s="19"/>
      <c r="W36" s="19"/>
      <c r="X36" s="19"/>
      <c r="Y36" s="19"/>
      <c r="Z36" s="17"/>
      <c r="AA36" s="17"/>
      <c r="AB36" s="19"/>
      <c r="AC36" s="19"/>
      <c r="AD36" s="19"/>
      <c r="AE36" s="17"/>
      <c r="AF36" s="17"/>
    </row>
    <row r="37" spans="4:32" hidden="1" x14ac:dyDescent="0.35">
      <c r="D37" s="15"/>
      <c r="E37" s="17"/>
      <c r="F37" s="17"/>
      <c r="G37" s="17"/>
      <c r="H37" s="15"/>
      <c r="I37" s="15"/>
      <c r="J37" s="15"/>
      <c r="K37" s="15"/>
      <c r="L37" s="19"/>
      <c r="M37" s="19"/>
      <c r="N37" s="19"/>
      <c r="O37" s="19"/>
      <c r="P37" s="19"/>
      <c r="Q37" s="15"/>
      <c r="R37" s="17"/>
      <c r="S37" s="17"/>
      <c r="T37" s="19"/>
      <c r="U37" s="15"/>
      <c r="V37" s="19"/>
      <c r="W37" s="19"/>
      <c r="X37" s="19"/>
      <c r="Y37" s="19"/>
      <c r="Z37" s="17"/>
      <c r="AA37" s="17"/>
      <c r="AB37" s="19"/>
      <c r="AC37" s="19"/>
      <c r="AD37" s="19"/>
      <c r="AE37" s="17"/>
      <c r="AF37" s="17"/>
    </row>
    <row r="38" spans="4:32" hidden="1" x14ac:dyDescent="0.35">
      <c r="D38" s="15"/>
      <c r="E38" s="17"/>
      <c r="F38" s="17"/>
      <c r="G38" s="17"/>
      <c r="H38" s="15"/>
      <c r="I38" s="15"/>
      <c r="J38" s="15"/>
      <c r="K38" s="15"/>
      <c r="L38" s="19"/>
      <c r="M38" s="19"/>
      <c r="N38" s="19"/>
      <c r="O38" s="19"/>
      <c r="P38" s="19"/>
      <c r="Q38" s="15"/>
      <c r="R38" s="17"/>
      <c r="S38" s="17"/>
      <c r="T38" s="19"/>
      <c r="U38" s="15"/>
      <c r="V38" s="19"/>
      <c r="W38" s="19"/>
      <c r="X38" s="19"/>
      <c r="Y38" s="19"/>
      <c r="Z38" s="17"/>
      <c r="AA38" s="17"/>
      <c r="AB38" s="19"/>
      <c r="AC38" s="19"/>
      <c r="AD38" s="19"/>
      <c r="AE38" s="17"/>
      <c r="AF38" s="17"/>
    </row>
    <row r="39" spans="4:32" hidden="1" x14ac:dyDescent="0.35">
      <c r="D39" s="15"/>
      <c r="E39" s="17"/>
      <c r="F39" s="17"/>
      <c r="G39" s="17"/>
      <c r="H39" s="15"/>
      <c r="I39" s="15"/>
      <c r="J39" s="15"/>
      <c r="K39" s="15"/>
      <c r="L39" s="19"/>
      <c r="M39" s="19"/>
      <c r="N39" s="19"/>
      <c r="O39" s="19"/>
      <c r="P39" s="19"/>
      <c r="Q39" s="15"/>
      <c r="R39" s="17"/>
      <c r="S39" s="17"/>
      <c r="T39" s="19"/>
      <c r="U39" s="15"/>
      <c r="V39" s="19"/>
      <c r="W39" s="19"/>
      <c r="X39" s="19"/>
      <c r="Y39" s="19"/>
      <c r="Z39" s="17"/>
      <c r="AA39" s="17"/>
      <c r="AB39" s="19"/>
      <c r="AC39" s="19"/>
      <c r="AD39" s="19"/>
      <c r="AE39" s="17"/>
      <c r="AF39" s="17"/>
    </row>
    <row r="40" spans="4:32" hidden="1" x14ac:dyDescent="0.35">
      <c r="D40" s="15"/>
      <c r="E40" s="17"/>
      <c r="F40" s="17"/>
      <c r="G40" s="17"/>
      <c r="H40" s="15"/>
      <c r="I40" s="15"/>
      <c r="J40" s="15"/>
      <c r="K40" s="15"/>
      <c r="L40" s="19"/>
      <c r="M40" s="19"/>
      <c r="N40" s="19"/>
      <c r="O40" s="19"/>
      <c r="P40" s="19"/>
      <c r="Q40" s="15"/>
      <c r="R40" s="17"/>
      <c r="S40" s="17"/>
      <c r="T40" s="19"/>
      <c r="U40" s="15"/>
      <c r="V40" s="19"/>
      <c r="W40" s="19"/>
      <c r="X40" s="19"/>
      <c r="Y40" s="19"/>
      <c r="Z40" s="17"/>
      <c r="AA40" s="17"/>
      <c r="AB40" s="19"/>
      <c r="AC40" s="19"/>
      <c r="AD40" s="19"/>
      <c r="AE40" s="17"/>
      <c r="AF40" s="17"/>
    </row>
    <row r="41" spans="4:32" hidden="1" x14ac:dyDescent="0.35"/>
    <row r="42" spans="4:32" hidden="1" x14ac:dyDescent="0.35"/>
  </sheetData>
  <printOptions horizontalCentered="1"/>
  <pageMargins left="0.11" right="0" top="0.3" bottom="0" header="0.312" footer="0"/>
  <pageSetup paperSize="5" scale="97" orientation="landscape" r:id="rId1"/>
  <headerFooter alignWithMargins="0">
    <oddHeader xml:space="preserve">&amp;LSEVERINO TRUCKING CO. INC.
DAILY LOA COUNT
DATE&amp;U            October 7, 2024            </oddHead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2AB3F-9A12-411B-AF8F-9F628E179F1D}">
  <dimension ref="B1:B61"/>
  <sheetViews>
    <sheetView topLeftCell="A46" workbookViewId="0">
      <selection activeCell="N47" sqref="N47"/>
    </sheetView>
  </sheetViews>
  <sheetFormatPr defaultRowHeight="12.5" x14ac:dyDescent="0.25"/>
  <cols>
    <col min="2" max="2" width="28.1796875" bestFit="1" customWidth="1"/>
  </cols>
  <sheetData>
    <row r="1" spans="2:2" x14ac:dyDescent="0.25">
      <c r="B1" t="s">
        <v>87</v>
      </c>
    </row>
    <row r="2" spans="2:2" x14ac:dyDescent="0.25">
      <c r="B2" t="s">
        <v>88</v>
      </c>
    </row>
    <row r="3" spans="2:2" x14ac:dyDescent="0.25">
      <c r="B3" t="s">
        <v>89</v>
      </c>
    </row>
    <row r="4" spans="2:2" x14ac:dyDescent="0.25">
      <c r="B4" t="s">
        <v>66</v>
      </c>
    </row>
    <row r="5" spans="2:2" x14ac:dyDescent="0.25">
      <c r="B5" t="s">
        <v>90</v>
      </c>
    </row>
    <row r="6" spans="2:2" x14ac:dyDescent="0.25">
      <c r="B6" t="s">
        <v>91</v>
      </c>
    </row>
    <row r="7" spans="2:2" x14ac:dyDescent="0.25">
      <c r="B7" t="s">
        <v>92</v>
      </c>
    </row>
    <row r="8" spans="2:2" x14ac:dyDescent="0.25">
      <c r="B8" t="s">
        <v>25</v>
      </c>
    </row>
    <row r="9" spans="2:2" x14ac:dyDescent="0.25">
      <c r="B9" t="s">
        <v>93</v>
      </c>
    </row>
    <row r="10" spans="2:2" x14ac:dyDescent="0.25">
      <c r="B10" t="s">
        <v>94</v>
      </c>
    </row>
    <row r="11" spans="2:2" x14ac:dyDescent="0.25">
      <c r="B11" t="s">
        <v>95</v>
      </c>
    </row>
    <row r="12" spans="2:2" x14ac:dyDescent="0.25">
      <c r="B12" t="s">
        <v>96</v>
      </c>
    </row>
    <row r="13" spans="2:2" x14ac:dyDescent="0.25">
      <c r="B13" t="s">
        <v>97</v>
      </c>
    </row>
    <row r="14" spans="2:2" x14ac:dyDescent="0.25">
      <c r="B14" t="s">
        <v>98</v>
      </c>
    </row>
    <row r="15" spans="2:2" x14ac:dyDescent="0.25">
      <c r="B15" t="s">
        <v>99</v>
      </c>
    </row>
    <row r="16" spans="2:2" x14ac:dyDescent="0.25">
      <c r="B16" t="s">
        <v>100</v>
      </c>
    </row>
    <row r="17" spans="2:2" x14ac:dyDescent="0.25">
      <c r="B17" t="s">
        <v>77</v>
      </c>
    </row>
    <row r="18" spans="2:2" x14ac:dyDescent="0.25">
      <c r="B18" t="s">
        <v>101</v>
      </c>
    </row>
    <row r="19" spans="2:2" x14ac:dyDescent="0.25">
      <c r="B19" t="s">
        <v>102</v>
      </c>
    </row>
    <row r="20" spans="2:2" x14ac:dyDescent="0.25">
      <c r="B20" t="s">
        <v>63</v>
      </c>
    </row>
    <row r="21" spans="2:2" x14ac:dyDescent="0.25">
      <c r="B21" t="s">
        <v>14</v>
      </c>
    </row>
    <row r="22" spans="2:2" x14ac:dyDescent="0.25">
      <c r="B22" t="s">
        <v>103</v>
      </c>
    </row>
    <row r="23" spans="2:2" x14ac:dyDescent="0.25">
      <c r="B23" t="s">
        <v>39</v>
      </c>
    </row>
    <row r="24" spans="2:2" x14ac:dyDescent="0.25">
      <c r="B24" t="s">
        <v>104</v>
      </c>
    </row>
    <row r="25" spans="2:2" x14ac:dyDescent="0.25">
      <c r="B25" t="s">
        <v>105</v>
      </c>
    </row>
    <row r="26" spans="2:2" x14ac:dyDescent="0.25">
      <c r="B26" t="s">
        <v>106</v>
      </c>
    </row>
    <row r="27" spans="2:2" x14ac:dyDescent="0.25">
      <c r="B27" t="s">
        <v>18</v>
      </c>
    </row>
    <row r="28" spans="2:2" x14ac:dyDescent="0.25">
      <c r="B28" s="44" t="s">
        <v>81</v>
      </c>
    </row>
    <row r="29" spans="2:2" x14ac:dyDescent="0.25">
      <c r="B29" t="s">
        <v>107</v>
      </c>
    </row>
    <row r="30" spans="2:2" x14ac:dyDescent="0.25">
      <c r="B30" t="s">
        <v>108</v>
      </c>
    </row>
    <row r="31" spans="2:2" x14ac:dyDescent="0.25">
      <c r="B31" t="s">
        <v>109</v>
      </c>
    </row>
    <row r="32" spans="2:2" x14ac:dyDescent="0.25">
      <c r="B32" t="s">
        <v>110</v>
      </c>
    </row>
    <row r="33" spans="2:2" x14ac:dyDescent="0.25">
      <c r="B33" t="s">
        <v>111</v>
      </c>
    </row>
    <row r="34" spans="2:2" x14ac:dyDescent="0.25">
      <c r="B34" t="s">
        <v>112</v>
      </c>
    </row>
    <row r="35" spans="2:2" x14ac:dyDescent="0.25">
      <c r="B35" t="s">
        <v>113</v>
      </c>
    </row>
    <row r="36" spans="2:2" x14ac:dyDescent="0.25">
      <c r="B36" t="s">
        <v>114</v>
      </c>
    </row>
    <row r="37" spans="2:2" x14ac:dyDescent="0.25">
      <c r="B37" t="s">
        <v>115</v>
      </c>
    </row>
    <row r="38" spans="2:2" x14ac:dyDescent="0.25">
      <c r="B38" t="s">
        <v>116</v>
      </c>
    </row>
    <row r="39" spans="2:2" x14ac:dyDescent="0.25">
      <c r="B39" t="s">
        <v>117</v>
      </c>
    </row>
    <row r="40" spans="2:2" x14ac:dyDescent="0.25">
      <c r="B40" t="s">
        <v>118</v>
      </c>
    </row>
    <row r="41" spans="2:2" x14ac:dyDescent="0.25">
      <c r="B41" t="s">
        <v>119</v>
      </c>
    </row>
    <row r="42" spans="2:2" x14ac:dyDescent="0.25">
      <c r="B42" t="s">
        <v>120</v>
      </c>
    </row>
    <row r="43" spans="2:2" x14ac:dyDescent="0.25">
      <c r="B43" t="s">
        <v>54</v>
      </c>
    </row>
    <row r="44" spans="2:2" x14ac:dyDescent="0.25">
      <c r="B44" t="s">
        <v>121</v>
      </c>
    </row>
    <row r="45" spans="2:2" x14ac:dyDescent="0.25">
      <c r="B45" t="s">
        <v>13</v>
      </c>
    </row>
    <row r="46" spans="2:2" x14ac:dyDescent="0.25">
      <c r="B46" t="s">
        <v>122</v>
      </c>
    </row>
    <row r="47" spans="2:2" x14ac:dyDescent="0.25">
      <c r="B47" t="s">
        <v>123</v>
      </c>
    </row>
    <row r="48" spans="2:2" x14ac:dyDescent="0.25">
      <c r="B48" t="s">
        <v>124</v>
      </c>
    </row>
    <row r="49" spans="2:2" x14ac:dyDescent="0.25">
      <c r="B49" t="s">
        <v>125</v>
      </c>
    </row>
    <row r="50" spans="2:2" x14ac:dyDescent="0.25">
      <c r="B50" t="s">
        <v>125</v>
      </c>
    </row>
    <row r="51" spans="2:2" x14ac:dyDescent="0.25">
      <c r="B51" t="s">
        <v>126</v>
      </c>
    </row>
    <row r="52" spans="2:2" x14ac:dyDescent="0.25">
      <c r="B52" t="s">
        <v>127</v>
      </c>
    </row>
    <row r="53" spans="2:2" x14ac:dyDescent="0.25">
      <c r="B53" t="s">
        <v>128</v>
      </c>
    </row>
    <row r="54" spans="2:2" x14ac:dyDescent="0.25">
      <c r="B54" t="s">
        <v>129</v>
      </c>
    </row>
    <row r="55" spans="2:2" x14ac:dyDescent="0.25">
      <c r="B55" t="s">
        <v>51</v>
      </c>
    </row>
    <row r="56" spans="2:2" x14ac:dyDescent="0.25">
      <c r="B56" t="s">
        <v>130</v>
      </c>
    </row>
    <row r="57" spans="2:2" x14ac:dyDescent="0.25">
      <c r="B57" t="s">
        <v>131</v>
      </c>
    </row>
    <row r="58" spans="2:2" x14ac:dyDescent="0.25">
      <c r="B58" t="s">
        <v>132</v>
      </c>
    </row>
    <row r="59" spans="2:2" x14ac:dyDescent="0.25">
      <c r="B59" t="s">
        <v>133</v>
      </c>
    </row>
    <row r="60" spans="2:2" x14ac:dyDescent="0.25">
      <c r="B60" t="s">
        <v>134</v>
      </c>
    </row>
    <row r="61" spans="2:2" x14ac:dyDescent="0.25">
      <c r="B61" t="s">
        <v>76</v>
      </c>
    </row>
  </sheetData>
  <autoFilter ref="B1:B60" xr:uid="{F00B8B6C-076D-4960-A958-5E8D91E859AC}">
    <sortState xmlns:xlrd2="http://schemas.microsoft.com/office/spreadsheetml/2017/richdata2" ref="B2:B60">
      <sortCondition ref="B1:B60"/>
    </sortState>
  </autoFilter>
  <hyperlinks>
    <hyperlink ref="B28" r:id="rId1" display="https://ws2030-23l.myloadspring.com/Severino/JobGeneralInformationView.aspx?objectID=8b8f3524-5ca9-43fb-8fe4-a819005d0238" xr:uid="{5DAFD035-1D81-4C6E-81AB-06ADC6187963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D8CF8-DEBA-4460-8B98-30C916BF3095}">
  <dimension ref="B1:B28"/>
  <sheetViews>
    <sheetView workbookViewId="0">
      <selection activeCell="N47" sqref="N47"/>
    </sheetView>
  </sheetViews>
  <sheetFormatPr defaultRowHeight="12.5" x14ac:dyDescent="0.25"/>
  <cols>
    <col min="2" max="2" width="23.453125" customWidth="1"/>
  </cols>
  <sheetData>
    <row r="1" spans="2:2" x14ac:dyDescent="0.25">
      <c r="B1" t="s">
        <v>135</v>
      </c>
    </row>
    <row r="2" spans="2:2" x14ac:dyDescent="0.25">
      <c r="B2" t="s">
        <v>136</v>
      </c>
    </row>
    <row r="3" spans="2:2" x14ac:dyDescent="0.25">
      <c r="B3" t="s">
        <v>137</v>
      </c>
    </row>
    <row r="4" spans="2:2" x14ac:dyDescent="0.25">
      <c r="B4" t="s">
        <v>15</v>
      </c>
    </row>
    <row r="5" spans="2:2" x14ac:dyDescent="0.25">
      <c r="B5" t="s">
        <v>138</v>
      </c>
    </row>
    <row r="6" spans="2:2" x14ac:dyDescent="0.25">
      <c r="B6" t="s">
        <v>139</v>
      </c>
    </row>
    <row r="7" spans="2:2" x14ac:dyDescent="0.25">
      <c r="B7" t="s">
        <v>17</v>
      </c>
    </row>
    <row r="8" spans="2:2" x14ac:dyDescent="0.25">
      <c r="B8" t="s">
        <v>140</v>
      </c>
    </row>
    <row r="9" spans="2:2" x14ac:dyDescent="0.25">
      <c r="B9" t="s">
        <v>19</v>
      </c>
    </row>
    <row r="10" spans="2:2" x14ac:dyDescent="0.25">
      <c r="B10" t="s">
        <v>141</v>
      </c>
    </row>
    <row r="11" spans="2:2" x14ac:dyDescent="0.25">
      <c r="B11" t="s">
        <v>16</v>
      </c>
    </row>
    <row r="12" spans="2:2" x14ac:dyDescent="0.25">
      <c r="B12" t="s">
        <v>64</v>
      </c>
    </row>
    <row r="13" spans="2:2" x14ac:dyDescent="0.25">
      <c r="B13" t="s">
        <v>142</v>
      </c>
    </row>
    <row r="14" spans="2:2" x14ac:dyDescent="0.25">
      <c r="B14" t="s">
        <v>143</v>
      </c>
    </row>
    <row r="15" spans="2:2" x14ac:dyDescent="0.25">
      <c r="B15" t="s">
        <v>144</v>
      </c>
    </row>
    <row r="16" spans="2:2" x14ac:dyDescent="0.25">
      <c r="B16" t="s">
        <v>145</v>
      </c>
    </row>
    <row r="17" spans="2:2" x14ac:dyDescent="0.25">
      <c r="B17" t="s">
        <v>146</v>
      </c>
    </row>
    <row r="18" spans="2:2" x14ac:dyDescent="0.25">
      <c r="B18" t="s">
        <v>147</v>
      </c>
    </row>
    <row r="19" spans="2:2" x14ac:dyDescent="0.25">
      <c r="B19" t="s">
        <v>148</v>
      </c>
    </row>
    <row r="20" spans="2:2" x14ac:dyDescent="0.25">
      <c r="B20" t="s">
        <v>149</v>
      </c>
    </row>
    <row r="21" spans="2:2" x14ac:dyDescent="0.25">
      <c r="B21" t="s">
        <v>82</v>
      </c>
    </row>
    <row r="22" spans="2:2" x14ac:dyDescent="0.25">
      <c r="B22" t="s">
        <v>67</v>
      </c>
    </row>
    <row r="23" spans="2:2" x14ac:dyDescent="0.25">
      <c r="B23" t="s">
        <v>150</v>
      </c>
    </row>
    <row r="24" spans="2:2" x14ac:dyDescent="0.25">
      <c r="B24" t="s">
        <v>151</v>
      </c>
    </row>
    <row r="25" spans="2:2" x14ac:dyDescent="0.25">
      <c r="B25" t="s">
        <v>152</v>
      </c>
    </row>
    <row r="26" spans="2:2" x14ac:dyDescent="0.25">
      <c r="B26" t="s">
        <v>153</v>
      </c>
    </row>
    <row r="27" spans="2:2" x14ac:dyDescent="0.25">
      <c r="B27" t="s">
        <v>154</v>
      </c>
    </row>
    <row r="28" spans="2:2" x14ac:dyDescent="0.25">
      <c r="B28" t="s">
        <v>155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3494D-DC8F-44A9-B2B6-6E4E3AD8D56C}">
  <dimension ref="B1:B71"/>
  <sheetViews>
    <sheetView workbookViewId="0">
      <selection activeCell="N47" sqref="N47"/>
    </sheetView>
  </sheetViews>
  <sheetFormatPr defaultRowHeight="12.5" x14ac:dyDescent="0.25"/>
  <sheetData>
    <row r="1" spans="2:2" x14ac:dyDescent="0.25">
      <c r="B1">
        <v>100</v>
      </c>
    </row>
    <row r="2" spans="2:2" x14ac:dyDescent="0.25">
      <c r="B2">
        <v>150</v>
      </c>
    </row>
    <row r="3" spans="2:2" x14ac:dyDescent="0.25">
      <c r="B3">
        <v>200</v>
      </c>
    </row>
    <row r="4" spans="2:2" x14ac:dyDescent="0.25">
      <c r="B4">
        <v>250</v>
      </c>
    </row>
    <row r="5" spans="2:2" x14ac:dyDescent="0.25">
      <c r="B5">
        <v>300</v>
      </c>
    </row>
    <row r="6" spans="2:2" x14ac:dyDescent="0.25">
      <c r="B6">
        <v>301</v>
      </c>
    </row>
    <row r="7" spans="2:2" x14ac:dyDescent="0.25">
      <c r="B7">
        <v>302</v>
      </c>
    </row>
    <row r="8" spans="2:2" x14ac:dyDescent="0.25">
      <c r="B8">
        <v>303</v>
      </c>
    </row>
    <row r="9" spans="2:2" x14ac:dyDescent="0.25">
      <c r="B9">
        <v>304</v>
      </c>
    </row>
    <row r="10" spans="2:2" x14ac:dyDescent="0.25">
      <c r="B10">
        <v>305</v>
      </c>
    </row>
    <row r="11" spans="2:2" x14ac:dyDescent="0.25">
      <c r="B11">
        <v>306</v>
      </c>
    </row>
    <row r="12" spans="2:2" x14ac:dyDescent="0.25">
      <c r="B12">
        <v>307</v>
      </c>
    </row>
    <row r="13" spans="2:2" x14ac:dyDescent="0.25">
      <c r="B13">
        <v>308</v>
      </c>
    </row>
    <row r="14" spans="2:2" x14ac:dyDescent="0.25">
      <c r="B14">
        <v>309</v>
      </c>
    </row>
    <row r="15" spans="2:2" x14ac:dyDescent="0.25">
      <c r="B15">
        <v>310</v>
      </c>
    </row>
    <row r="16" spans="2:2" x14ac:dyDescent="0.25">
      <c r="B16">
        <v>311</v>
      </c>
    </row>
    <row r="17" spans="2:2" x14ac:dyDescent="0.25">
      <c r="B17">
        <v>312</v>
      </c>
    </row>
    <row r="18" spans="2:2" x14ac:dyDescent="0.25">
      <c r="B18">
        <v>313</v>
      </c>
    </row>
    <row r="19" spans="2:2" x14ac:dyDescent="0.25">
      <c r="B19">
        <v>314</v>
      </c>
    </row>
    <row r="20" spans="2:2" x14ac:dyDescent="0.25">
      <c r="B20">
        <v>315</v>
      </c>
    </row>
    <row r="21" spans="2:2" x14ac:dyDescent="0.25">
      <c r="B21">
        <v>400</v>
      </c>
    </row>
    <row r="22" spans="2:2" x14ac:dyDescent="0.25">
      <c r="B22">
        <v>500</v>
      </c>
    </row>
    <row r="23" spans="2:2" x14ac:dyDescent="0.25">
      <c r="B23">
        <v>501</v>
      </c>
    </row>
    <row r="24" spans="2:2" x14ac:dyDescent="0.25">
      <c r="B24">
        <v>532</v>
      </c>
    </row>
    <row r="25" spans="2:2" x14ac:dyDescent="0.25">
      <c r="B25">
        <v>550</v>
      </c>
    </row>
    <row r="26" spans="2:2" x14ac:dyDescent="0.25">
      <c r="B26">
        <v>597</v>
      </c>
    </row>
    <row r="27" spans="2:2" x14ac:dyDescent="0.25">
      <c r="B27">
        <v>701</v>
      </c>
    </row>
    <row r="28" spans="2:2" x14ac:dyDescent="0.25">
      <c r="B28">
        <v>900</v>
      </c>
    </row>
    <row r="29" spans="2:2" x14ac:dyDescent="0.25">
      <c r="B29">
        <v>20110</v>
      </c>
    </row>
    <row r="30" spans="2:2" x14ac:dyDescent="0.25">
      <c r="B30">
        <v>20190</v>
      </c>
    </row>
    <row r="31" spans="2:2" x14ac:dyDescent="0.25">
      <c r="B31">
        <v>20210</v>
      </c>
    </row>
    <row r="32" spans="2:2" x14ac:dyDescent="0.25">
      <c r="B32">
        <v>20250</v>
      </c>
    </row>
    <row r="33" spans="2:2" x14ac:dyDescent="0.25">
      <c r="B33">
        <v>20255</v>
      </c>
    </row>
    <row r="34" spans="2:2" x14ac:dyDescent="0.25">
      <c r="B34">
        <v>20301</v>
      </c>
    </row>
    <row r="35" spans="2:2" x14ac:dyDescent="0.25">
      <c r="B35">
        <v>20303</v>
      </c>
    </row>
    <row r="36" spans="2:2" x14ac:dyDescent="0.25">
      <c r="B36">
        <v>20310</v>
      </c>
    </row>
    <row r="37" spans="2:2" x14ac:dyDescent="0.25">
      <c r="B37">
        <v>20320</v>
      </c>
    </row>
    <row r="38" spans="2:2" x14ac:dyDescent="0.25">
      <c r="B38">
        <v>20401</v>
      </c>
    </row>
    <row r="39" spans="2:2" x14ac:dyDescent="0.25">
      <c r="B39">
        <v>20402</v>
      </c>
    </row>
    <row r="40" spans="2:2" x14ac:dyDescent="0.25">
      <c r="B40">
        <v>20403</v>
      </c>
    </row>
    <row r="41" spans="2:2" x14ac:dyDescent="0.25">
      <c r="B41">
        <v>20410</v>
      </c>
    </row>
    <row r="42" spans="2:2" x14ac:dyDescent="0.25">
      <c r="B42">
        <v>20450</v>
      </c>
    </row>
    <row r="43" spans="2:2" x14ac:dyDescent="0.25">
      <c r="B43">
        <v>20490</v>
      </c>
    </row>
    <row r="44" spans="2:2" x14ac:dyDescent="0.25">
      <c r="B44">
        <v>20491</v>
      </c>
    </row>
    <row r="45" spans="2:2" x14ac:dyDescent="0.25">
      <c r="B45">
        <v>20501</v>
      </c>
    </row>
    <row r="46" spans="2:2" x14ac:dyDescent="0.25">
      <c r="B46">
        <v>20530</v>
      </c>
    </row>
    <row r="47" spans="2:2" x14ac:dyDescent="0.25">
      <c r="B47">
        <v>20601</v>
      </c>
    </row>
    <row r="48" spans="2:2" x14ac:dyDescent="0.25">
      <c r="B48">
        <v>20602</v>
      </c>
    </row>
    <row r="49" spans="2:2" x14ac:dyDescent="0.25">
      <c r="B49">
        <v>20650</v>
      </c>
    </row>
    <row r="50" spans="2:2" x14ac:dyDescent="0.25">
      <c r="B50">
        <v>20701</v>
      </c>
    </row>
    <row r="51" spans="2:2" x14ac:dyDescent="0.25">
      <c r="B51">
        <v>20720</v>
      </c>
    </row>
    <row r="52" spans="2:2" x14ac:dyDescent="0.25">
      <c r="B52">
        <v>20750</v>
      </c>
    </row>
    <row r="53" spans="2:2" x14ac:dyDescent="0.25">
      <c r="B53">
        <v>20805</v>
      </c>
    </row>
    <row r="54" spans="2:2" x14ac:dyDescent="0.25">
      <c r="B54">
        <v>20810</v>
      </c>
    </row>
    <row r="55" spans="2:2" x14ac:dyDescent="0.25">
      <c r="B55">
        <v>20820</v>
      </c>
    </row>
    <row r="56" spans="2:2" x14ac:dyDescent="0.25">
      <c r="B56">
        <v>20821</v>
      </c>
    </row>
    <row r="57" spans="2:2" x14ac:dyDescent="0.25">
      <c r="B57">
        <v>20830</v>
      </c>
    </row>
    <row r="58" spans="2:2" x14ac:dyDescent="0.25">
      <c r="B58">
        <v>20843</v>
      </c>
    </row>
    <row r="59" spans="2:2" x14ac:dyDescent="0.25">
      <c r="B59">
        <v>20850</v>
      </c>
    </row>
    <row r="60" spans="2:2" x14ac:dyDescent="0.25">
      <c r="B60">
        <v>20880</v>
      </c>
    </row>
    <row r="61" spans="2:2" x14ac:dyDescent="0.25">
      <c r="B61">
        <v>20901</v>
      </c>
    </row>
    <row r="62" spans="2:2" x14ac:dyDescent="0.25">
      <c r="B62">
        <v>21020</v>
      </c>
    </row>
    <row r="63" spans="2:2" x14ac:dyDescent="0.25">
      <c r="B63">
        <v>21050</v>
      </c>
    </row>
    <row r="64" spans="2:2" x14ac:dyDescent="0.25">
      <c r="B64">
        <v>21060</v>
      </c>
    </row>
    <row r="65" spans="2:2" x14ac:dyDescent="0.25">
      <c r="B65">
        <v>21080</v>
      </c>
    </row>
    <row r="66" spans="2:2" x14ac:dyDescent="0.25">
      <c r="B66">
        <v>21091</v>
      </c>
    </row>
    <row r="67" spans="2:2" x14ac:dyDescent="0.25">
      <c r="B67">
        <v>21092</v>
      </c>
    </row>
    <row r="68" spans="2:2" x14ac:dyDescent="0.25">
      <c r="B68">
        <v>21099</v>
      </c>
    </row>
    <row r="69" spans="2:2" x14ac:dyDescent="0.25">
      <c r="B69">
        <v>21101</v>
      </c>
    </row>
    <row r="70" spans="2:2" x14ac:dyDescent="0.25">
      <c r="B70">
        <v>21150</v>
      </c>
    </row>
    <row r="71" spans="2:2" x14ac:dyDescent="0.25">
      <c r="B71">
        <v>21600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10-7 P1</vt:lpstr>
      <vt:lpstr>10-7 P2</vt:lpstr>
      <vt:lpstr>10-7 P3</vt:lpstr>
      <vt:lpstr>Jobs</vt:lpstr>
      <vt:lpstr>Material</vt:lpstr>
      <vt:lpstr>Phasecode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Dane Ahern</dc:creator>
  <cp:lastModifiedBy>Dane Ahern</cp:lastModifiedBy>
  <dcterms:created xsi:type="dcterms:W3CDTF">2024-10-22T08:03:21Z</dcterms:created>
  <dcterms:modified xsi:type="dcterms:W3CDTF">2024-10-22T08:03:50Z</dcterms:modified>
</cp:coreProperties>
</file>