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ern\Documents\sevconnector_step1\server\TruckLoad_Spreadsheet\"/>
    </mc:Choice>
  </mc:AlternateContent>
  <xr:revisionPtr revIDLastSave="0" documentId="8_{9475F2DB-E985-4C50-A1B9-5433629BCDA3}" xr6:coauthVersionLast="47" xr6:coauthVersionMax="47" xr10:uidLastSave="{00000000-0000-0000-0000-000000000000}"/>
  <bookViews>
    <workbookView xWindow="-28920" yWindow="-2895" windowWidth="29040" windowHeight="15720" xr2:uid="{67C2A428-4DF8-4581-A49C-95DC92794689}"/>
  </bookViews>
  <sheets>
    <sheet name="10-8 P1" sheetId="1" r:id="rId1"/>
    <sheet name="10-8 P2" sheetId="2" r:id="rId2"/>
    <sheet name="10-8 P3" sheetId="3" r:id="rId3"/>
    <sheet name="Jobs" sheetId="4" r:id="rId4"/>
    <sheet name="Material" sheetId="5" r:id="rId5"/>
    <sheet name="Phasecode" sheetId="6" r:id="rId6"/>
  </sheets>
  <definedNames>
    <definedName name="_xlnm._FilterDatabase" localSheetId="3" hidden="1">Jobs!$B$1:$B$60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8" i="3" l="1"/>
  <c r="AM28" i="3"/>
  <c r="AN27" i="3"/>
  <c r="AM27" i="3"/>
  <c r="AN26" i="3"/>
  <c r="AM26" i="3"/>
  <c r="AM25" i="3"/>
  <c r="AN24" i="3"/>
  <c r="AM24" i="3"/>
  <c r="AN23" i="3"/>
  <c r="AM23" i="3"/>
  <c r="AM22" i="3"/>
  <c r="AN21" i="3"/>
  <c r="AM21" i="3"/>
  <c r="AN20" i="3"/>
  <c r="AM20" i="3"/>
  <c r="AN19" i="3"/>
  <c r="AM19" i="3"/>
  <c r="AN18" i="3"/>
  <c r="AM18" i="3"/>
  <c r="AN17" i="3"/>
  <c r="AM17" i="3"/>
  <c r="AN16" i="3"/>
  <c r="AM16" i="3"/>
  <c r="AN14" i="3"/>
  <c r="AM14" i="3"/>
  <c r="AN12" i="3"/>
  <c r="AM12" i="3"/>
  <c r="AN11" i="3"/>
  <c r="AM11" i="3"/>
  <c r="AN10" i="3"/>
  <c r="AM10" i="3"/>
  <c r="AN9" i="3"/>
  <c r="AM9" i="3"/>
  <c r="AN8" i="3"/>
  <c r="AM8" i="3"/>
  <c r="AN7" i="3"/>
  <c r="AM7" i="3"/>
  <c r="AN6" i="3"/>
  <c r="AM6" i="3"/>
  <c r="AN5" i="3"/>
  <c r="AM5" i="3"/>
  <c r="AN4" i="3"/>
  <c r="AM4" i="3"/>
  <c r="AN3" i="3"/>
  <c r="AN29" i="3" s="1"/>
  <c r="AM3" i="3"/>
  <c r="AN28" i="2"/>
  <c r="AM28" i="2"/>
  <c r="AN27" i="2"/>
  <c r="AM27" i="2"/>
  <c r="AN26" i="2"/>
  <c r="AM26" i="2"/>
  <c r="AN25" i="2"/>
  <c r="AM25" i="2"/>
  <c r="AN24" i="2"/>
  <c r="AM24" i="2"/>
  <c r="AN23" i="2"/>
  <c r="AM23" i="2"/>
  <c r="AN22" i="2"/>
  <c r="AM22" i="2"/>
  <c r="AN21" i="2"/>
  <c r="AM21" i="2"/>
  <c r="AN20" i="2"/>
  <c r="AM20" i="2"/>
  <c r="AN19" i="2"/>
  <c r="AM19" i="2"/>
  <c r="AN18" i="2"/>
  <c r="AM18" i="2"/>
  <c r="AN17" i="2"/>
  <c r="AM17" i="2"/>
  <c r="AN16" i="2"/>
  <c r="AM16" i="2"/>
  <c r="AM15" i="2"/>
  <c r="AN14" i="2"/>
  <c r="AM14" i="2"/>
  <c r="AN13" i="2"/>
  <c r="AM13" i="2"/>
  <c r="AN12" i="2"/>
  <c r="AM12" i="2"/>
  <c r="AN11" i="2"/>
  <c r="AM11" i="2"/>
  <c r="AN10" i="2"/>
  <c r="AM10" i="2"/>
  <c r="AN9" i="2"/>
  <c r="AM9" i="2"/>
  <c r="AN8" i="2"/>
  <c r="AM8" i="2"/>
  <c r="AN6" i="2"/>
  <c r="AM6" i="2"/>
  <c r="AN5" i="2"/>
  <c r="AM5" i="2"/>
  <c r="AN4" i="2"/>
  <c r="AM4" i="2"/>
  <c r="AN3" i="2"/>
  <c r="AN29" i="2" s="1"/>
  <c r="AM3" i="2"/>
  <c r="AN28" i="1"/>
  <c r="AM28" i="1"/>
  <c r="AN27" i="1"/>
  <c r="AM27" i="1"/>
  <c r="AN26" i="1"/>
  <c r="AM26" i="1"/>
  <c r="AN25" i="1"/>
  <c r="AM25" i="1"/>
  <c r="AN24" i="1"/>
  <c r="AM24" i="1"/>
  <c r="AN23" i="1"/>
  <c r="AM23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3" i="1"/>
  <c r="AM13" i="1"/>
  <c r="AN12" i="1"/>
  <c r="AM12" i="1"/>
  <c r="AN10" i="1"/>
  <c r="AM10" i="1"/>
  <c r="AN8" i="1"/>
  <c r="AM8" i="1"/>
  <c r="AN7" i="1"/>
  <c r="AM7" i="1"/>
  <c r="AN6" i="1"/>
  <c r="AM6" i="1"/>
  <c r="AN5" i="1"/>
  <c r="AM5" i="1"/>
  <c r="AN4" i="1"/>
  <c r="AM4" i="1"/>
  <c r="AN3" i="1"/>
  <c r="AN29" i="1" s="1"/>
  <c r="AM3" i="1"/>
</calcChain>
</file>

<file path=xl/sharedStrings.xml><?xml version="1.0" encoding="utf-8"?>
<sst xmlns="http://schemas.openxmlformats.org/spreadsheetml/2006/main" count="403" uniqueCount="156">
  <si>
    <t>LOCATION</t>
  </si>
  <si>
    <t>SOURCE</t>
  </si>
  <si>
    <t>MATERIAL</t>
  </si>
  <si>
    <t>TOTAL</t>
  </si>
  <si>
    <t>Yds</t>
  </si>
  <si>
    <t>Phase</t>
  </si>
  <si>
    <t>TD</t>
  </si>
  <si>
    <t xml:space="preserve"> </t>
  </si>
  <si>
    <t>6W</t>
  </si>
  <si>
    <t>TRI</t>
  </si>
  <si>
    <t xml:space="preserve"> TD</t>
  </si>
  <si>
    <t>Lds.</t>
  </si>
  <si>
    <t>Yds.</t>
  </si>
  <si>
    <t>Denehey</t>
  </si>
  <si>
    <t>Auburn Clf Job Pit</t>
  </si>
  <si>
    <t>Crushed Fill</t>
  </si>
  <si>
    <t>Pruven</t>
  </si>
  <si>
    <t>Freemont</t>
  </si>
  <si>
    <t>3/4\ Stone"</t>
  </si>
  <si>
    <t>Bank Run Gravel</t>
  </si>
  <si>
    <t>Rte. 33 stkyd.</t>
  </si>
  <si>
    <t>To Pruven Pit</t>
  </si>
  <si>
    <t>spoil</t>
  </si>
  <si>
    <t>Auburn Cliffs</t>
  </si>
  <si>
    <t>on site</t>
  </si>
  <si>
    <t xml:space="preserve">ledge/fill                                                                                    to crusher </t>
  </si>
  <si>
    <t>"</t>
  </si>
  <si>
    <t>raw stonebase</t>
  </si>
  <si>
    <t>boulders</t>
  </si>
  <si>
    <t>ledge</t>
  </si>
  <si>
    <t>Islington Street Phase 2</t>
  </si>
  <si>
    <t>Reclaim</t>
  </si>
  <si>
    <t>3/4" stone</t>
  </si>
  <si>
    <t>pipe sand</t>
  </si>
  <si>
    <t>fill</t>
  </si>
  <si>
    <t>crushed reclaim</t>
  </si>
  <si>
    <t>To Rte. 33 stkyd.</t>
  </si>
  <si>
    <t>GMC Dealer-Rochester</t>
  </si>
  <si>
    <t>Structural Fill</t>
  </si>
  <si>
    <t>Total Yds.</t>
  </si>
  <si>
    <t>GMC Dealership                                                                    (Rochester)</t>
  </si>
  <si>
    <t>old asphalt</t>
  </si>
  <si>
    <t>Amoskeag Beverage</t>
  </si>
  <si>
    <t>Crushed Gravel</t>
  </si>
  <si>
    <t>sand</t>
  </si>
  <si>
    <t>mud</t>
  </si>
  <si>
    <t>screened loam</t>
  </si>
  <si>
    <t>raw loam</t>
  </si>
  <si>
    <t>sand/fill</t>
  </si>
  <si>
    <t>screened clay</t>
  </si>
  <si>
    <t>clay/fill</t>
  </si>
  <si>
    <t>To Handley                                                                                                                                Dump Site</t>
  </si>
  <si>
    <t>Newmarket                                                                                           Industrial Park</t>
  </si>
  <si>
    <t>Pike                                                           (Brentwood)</t>
  </si>
  <si>
    <t>1/2" top</t>
  </si>
  <si>
    <t>14                                                   ton</t>
  </si>
  <si>
    <t>14 ton</t>
  </si>
  <si>
    <t>Newmarket Industrial Park - Lot 7</t>
  </si>
  <si>
    <t>Erosion Stone</t>
  </si>
  <si>
    <t>Grapevine  Run                                                                         (Portsmouth)</t>
  </si>
  <si>
    <t>The Edge Apartments</t>
  </si>
  <si>
    <t>To Dennehy Pit</t>
  </si>
  <si>
    <t xml:space="preserve"> The Edge                                                                                                 Apartments</t>
  </si>
  <si>
    <t>concrete</t>
  </si>
  <si>
    <t>Point Place - Building 7</t>
  </si>
  <si>
    <t>Crushed Concrete</t>
  </si>
  <si>
    <t>1 1/2"                                                                                 tire scrubber</t>
  </si>
  <si>
    <t>clay</t>
  </si>
  <si>
    <t>Lorden Estates II &amp; III</t>
  </si>
  <si>
    <t>Screened Loam</t>
  </si>
  <si>
    <t>Westfield Industrial                                                                                            Roadway</t>
  </si>
  <si>
    <t>Epping Road                                                                                                         Improvements</t>
  </si>
  <si>
    <t>crushed gravel</t>
  </si>
  <si>
    <t>4"- fill</t>
  </si>
  <si>
    <t>millings</t>
  </si>
  <si>
    <t>Green &amp; Co.</t>
  </si>
  <si>
    <t>Truck rental</t>
  </si>
  <si>
    <t>test pits</t>
  </si>
  <si>
    <t xml:space="preserve">    Move #499 from GMC Dealership</t>
  </si>
  <si>
    <t>4                                             hrs</t>
  </si>
  <si>
    <t>4 hrs.</t>
  </si>
  <si>
    <t xml:space="preserve">  48 Love Lane, Kittery, Maine</t>
  </si>
  <si>
    <t xml:space="preserve">  Move #499 from Kittery, Maine</t>
  </si>
  <si>
    <t>1                                            hr</t>
  </si>
  <si>
    <t>1 hr.</t>
  </si>
  <si>
    <t xml:space="preserve">  300 Rte.103 York, Maine</t>
  </si>
  <si>
    <t>John Oneil                                                                                                                   (Barrington)</t>
  </si>
  <si>
    <t>Fremont Pit</t>
  </si>
  <si>
    <t>x</t>
  </si>
  <si>
    <t>15 Norway Plains</t>
  </si>
  <si>
    <t>15 Norway Plains - 2024</t>
  </si>
  <si>
    <t>7 West Road</t>
  </si>
  <si>
    <t>93 Pleasant Street</t>
  </si>
  <si>
    <t>Auburn Heights</t>
  </si>
  <si>
    <t>Bayberry Commons</t>
  </si>
  <si>
    <t>Canterberry Commons</t>
  </si>
  <si>
    <t>Chad Kageliery</t>
  </si>
  <si>
    <t>Chassee Steel - Offsite Water</t>
  </si>
  <si>
    <t>Chick-Fil-A</t>
  </si>
  <si>
    <t>Chivers</t>
  </si>
  <si>
    <t>Common Man Fuel Outlet</t>
  </si>
  <si>
    <t>Conway</t>
  </si>
  <si>
    <t>Disalvo</t>
  </si>
  <si>
    <t>Emerson Ridge</t>
  </si>
  <si>
    <t>Epping Road Improvements</t>
  </si>
  <si>
    <t>Gateway</t>
  </si>
  <si>
    <t>Granite Ridge Ph 2</t>
  </si>
  <si>
    <t>Grapevine</t>
  </si>
  <si>
    <t>IC Reed Laydown Area</t>
  </si>
  <si>
    <t>Kageleiry</t>
  </si>
  <si>
    <t>Lady Isle</t>
  </si>
  <si>
    <t>Landing Way</t>
  </si>
  <si>
    <t>Leathers Lane</t>
  </si>
  <si>
    <t>Liberty Lane</t>
  </si>
  <si>
    <t>Liberty Mutual</t>
  </si>
  <si>
    <t>Madbury Road</t>
  </si>
  <si>
    <t>Mill Pond Bridge</t>
  </si>
  <si>
    <t>Milton</t>
  </si>
  <si>
    <t>Misc. Jobs</t>
  </si>
  <si>
    <t>Miscelaneous PIT</t>
  </si>
  <si>
    <t>Page Road Warehouse</t>
  </si>
  <si>
    <t>Parson Woods</t>
  </si>
  <si>
    <t>Pro Con</t>
  </si>
  <si>
    <t>Rte. 33 stkyd</t>
  </si>
  <si>
    <t>Sagamore Ave</t>
  </si>
  <si>
    <t>Shackford Point</t>
  </si>
  <si>
    <t>Shearwater Drive</t>
  </si>
  <si>
    <t>Silvergrass</t>
  </si>
  <si>
    <t>Stevens</t>
  </si>
  <si>
    <t>Stiles</t>
  </si>
  <si>
    <t>Stonehill Point</t>
  </si>
  <si>
    <t>Turnpike Maintenance Facility</t>
  </si>
  <si>
    <t>Village @ Leather's Lane</t>
  </si>
  <si>
    <t>Village @ Three Ponds (phase 4)</t>
  </si>
  <si>
    <t xml:space="preserve">Westfield Industrial Roadway </t>
  </si>
  <si>
    <t>Yoken's Townhomes</t>
  </si>
  <si>
    <t>Mailhot</t>
  </si>
  <si>
    <t>1 1/2\ Stone"</t>
  </si>
  <si>
    <t>2\ Screened Loam"</t>
  </si>
  <si>
    <t>2\ Stone"</t>
  </si>
  <si>
    <t>3/8\ Stone"</t>
  </si>
  <si>
    <t>Asphalt</t>
  </si>
  <si>
    <t>Common Fill</t>
  </si>
  <si>
    <t>Filter Fabric</t>
  </si>
  <si>
    <t>Jersey Barrier</t>
  </si>
  <si>
    <t>Ledge</t>
  </si>
  <si>
    <t>Loam Tailings</t>
  </si>
  <si>
    <t>Pavement</t>
  </si>
  <si>
    <t>Raw Loam</t>
  </si>
  <si>
    <t>Salt</t>
  </si>
  <si>
    <t>Sand</t>
  </si>
  <si>
    <t>Screened Sand</t>
  </si>
  <si>
    <t>Sharp Sand</t>
  </si>
  <si>
    <t>Stone Dust</t>
  </si>
  <si>
    <t>Stump Grindings</t>
  </si>
  <si>
    <t>Super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</si>
</sst>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Modern No. 20"/>
      <family val="1"/>
    </font>
    <font>
      <sz val="9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0" xfId="1"/>
    <xf numFmtId="0" fontId="1" fillId="0" borderId="2" xfId="1" applyBorder="1"/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1" fillId="0" borderId="2" xfId="1" applyBorder="1" applyAlignment="1">
      <alignment horizontal="center"/>
    </xf>
    <xf numFmtId="14" fontId="1" fillId="0" borderId="2" xfId="1" applyNumberFormat="1" applyBorder="1" applyAlignment="1">
      <alignment horizontal="center"/>
    </xf>
    <xf numFmtId="0" fontId="6" fillId="0" borderId="2" xfId="1" applyFont="1" applyBorder="1" applyAlignment="1">
      <alignment horizontal="center" vertical="center" wrapText="1"/>
    </xf>
    <xf numFmtId="0" fontId="1" fillId="2" borderId="2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2" xfId="1" applyFill="1" applyBorder="1" applyAlignment="1">
      <alignment horizontal="center" wrapText="1"/>
    </xf>
    <xf numFmtId="0" fontId="1" fillId="5" borderId="2" xfId="1" applyFill="1" applyBorder="1" applyAlignment="1">
      <alignment horizontal="center"/>
    </xf>
    <xf numFmtId="14" fontId="6" fillId="0" borderId="2" xfId="1" applyNumberFormat="1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1" fillId="0" borderId="6" xfId="1" applyBorder="1" applyAlignment="1">
      <alignment horizontal="center"/>
    </xf>
    <xf numFmtId="0" fontId="8" fillId="0" borderId="0" xfId="1" applyFont="1"/>
    <xf numFmtId="0" fontId="1" fillId="0" borderId="3" xfId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/>
    </xf>
    <xf numFmtId="0" fontId="5" fillId="0" borderId="2" xfId="1" applyFont="1" applyBorder="1" applyAlignment="1">
      <alignment horizontal="left"/>
    </xf>
    <xf numFmtId="14" fontId="5" fillId="0" borderId="2" xfId="1" applyNumberFormat="1" applyFont="1" applyBorder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47187C71-CEAB-40B3-9D03-993C7E8BB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3619F9-EDB4-42A2-BAC6-C9A5F0631FA5}"/>
            </a:ext>
          </a:extLst>
        </xdr:cNvPr>
        <xdr:cNvSpPr txBox="1"/>
      </xdr:nvSpPr>
      <xdr:spPr>
        <a:xfrm rot="19304993">
          <a:off x="3372130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6D4964-F48F-4D5A-8C33-9FBC3A0917BB}"/>
            </a:ext>
          </a:extLst>
        </xdr:cNvPr>
        <xdr:cNvSpPr txBox="1"/>
      </xdr:nvSpPr>
      <xdr:spPr>
        <a:xfrm rot="19319279">
          <a:off x="2664601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05ABE37-B8A8-4FA5-9818-CBE675F27F5E}"/>
            </a:ext>
          </a:extLst>
        </xdr:cNvPr>
        <xdr:cNvSpPr txBox="1"/>
      </xdr:nvSpPr>
      <xdr:spPr>
        <a:xfrm rot="19281436">
          <a:off x="2924328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7C3FB1-189C-49EF-9C69-FA146A3D9F4E}"/>
            </a:ext>
          </a:extLst>
        </xdr:cNvPr>
        <xdr:cNvSpPr txBox="1"/>
      </xdr:nvSpPr>
      <xdr:spPr>
        <a:xfrm rot="19276105">
          <a:off x="3164786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21BB272-BFF4-4516-86AF-0A87D9A8EE93}"/>
            </a:ext>
          </a:extLst>
        </xdr:cNvPr>
        <xdr:cNvSpPr txBox="1"/>
      </xdr:nvSpPr>
      <xdr:spPr>
        <a:xfrm rot="19269395">
          <a:off x="3145875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11B71FD-E0C2-4FFF-8756-404FCDAD50B1}"/>
            </a:ext>
          </a:extLst>
        </xdr:cNvPr>
        <xdr:cNvSpPr txBox="1"/>
      </xdr:nvSpPr>
      <xdr:spPr>
        <a:xfrm rot="19283153">
          <a:off x="3629359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6DA0C9-BC8C-43B4-8526-5233FFAD9867}"/>
            </a:ext>
          </a:extLst>
        </xdr:cNvPr>
        <xdr:cNvSpPr txBox="1"/>
      </xdr:nvSpPr>
      <xdr:spPr>
        <a:xfrm rot="19280942">
          <a:off x="3925228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E99CEB5-436B-40EF-AD1F-DE8AB4D56AB2}"/>
            </a:ext>
          </a:extLst>
        </xdr:cNvPr>
        <xdr:cNvSpPr txBox="1"/>
      </xdr:nvSpPr>
      <xdr:spPr>
        <a:xfrm rot="19276248">
          <a:off x="3905035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4F544D-A268-4E9B-B398-88602816A7D2}"/>
            </a:ext>
          </a:extLst>
        </xdr:cNvPr>
        <xdr:cNvSpPr txBox="1"/>
      </xdr:nvSpPr>
      <xdr:spPr>
        <a:xfrm rot="19294304">
          <a:off x="4153568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066C11E-6224-413A-87D2-EB8B44990BC7}"/>
            </a:ext>
          </a:extLst>
        </xdr:cNvPr>
        <xdr:cNvSpPr txBox="1"/>
      </xdr:nvSpPr>
      <xdr:spPr>
        <a:xfrm rot="19310958">
          <a:off x="4391025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453A0CD-056A-48A4-8439-AE4464DA080D}"/>
            </a:ext>
          </a:extLst>
        </xdr:cNvPr>
        <xdr:cNvSpPr txBox="1"/>
      </xdr:nvSpPr>
      <xdr:spPr>
        <a:xfrm rot="19289820">
          <a:off x="4378661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A8BBD9F-536B-49E1-A101-2C542699B90C}"/>
            </a:ext>
          </a:extLst>
        </xdr:cNvPr>
        <xdr:cNvSpPr txBox="1"/>
      </xdr:nvSpPr>
      <xdr:spPr>
        <a:xfrm rot="19305840">
          <a:off x="4391025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CCD179A-A53D-4927-BEAA-40C01609A92F}"/>
            </a:ext>
          </a:extLst>
        </xdr:cNvPr>
        <xdr:cNvSpPr txBox="1"/>
      </xdr:nvSpPr>
      <xdr:spPr>
        <a:xfrm rot="19302601">
          <a:off x="4912947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53952A-B3AE-4AD3-8970-A8653F3B8228}"/>
            </a:ext>
          </a:extLst>
        </xdr:cNvPr>
        <xdr:cNvSpPr txBox="1"/>
      </xdr:nvSpPr>
      <xdr:spPr>
        <a:xfrm rot="19285021">
          <a:off x="4892932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651B2E2-E732-4C2A-B962-2FB2D9F4F24B}"/>
            </a:ext>
          </a:extLst>
        </xdr:cNvPr>
        <xdr:cNvSpPr txBox="1"/>
      </xdr:nvSpPr>
      <xdr:spPr>
        <a:xfrm rot="19292391">
          <a:off x="4897577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50C5BD4-5A52-49ED-BA31-034E2A27AF04}"/>
            </a:ext>
          </a:extLst>
        </xdr:cNvPr>
        <xdr:cNvSpPr txBox="1"/>
      </xdr:nvSpPr>
      <xdr:spPr>
        <a:xfrm rot="19291221">
          <a:off x="5184552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23498AB-0E81-440D-897A-EBEAEBCADC42}"/>
            </a:ext>
          </a:extLst>
        </xdr:cNvPr>
        <xdr:cNvSpPr txBox="1"/>
      </xdr:nvSpPr>
      <xdr:spPr>
        <a:xfrm rot="19299119">
          <a:off x="5409975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F96644F-040E-45C2-83A4-71054995D2BE}"/>
            </a:ext>
          </a:extLst>
        </xdr:cNvPr>
        <xdr:cNvSpPr txBox="1"/>
      </xdr:nvSpPr>
      <xdr:spPr>
        <a:xfrm rot="19300247">
          <a:off x="5600838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F7AC688-6387-45B5-AF23-4F0357B2657F}"/>
            </a:ext>
          </a:extLst>
        </xdr:cNvPr>
        <xdr:cNvSpPr txBox="1"/>
      </xdr:nvSpPr>
      <xdr:spPr>
        <a:xfrm rot="19286595">
          <a:off x="5886704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63C12F4-4534-415D-BFC4-22E94EE0ADE4}"/>
            </a:ext>
          </a:extLst>
        </xdr:cNvPr>
        <xdr:cNvSpPr txBox="1"/>
      </xdr:nvSpPr>
      <xdr:spPr>
        <a:xfrm rot="19292509">
          <a:off x="6131639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F1DB3CC-939D-42EE-8143-931CF9101E5A}"/>
            </a:ext>
          </a:extLst>
        </xdr:cNvPr>
        <xdr:cNvSpPr txBox="1"/>
      </xdr:nvSpPr>
      <xdr:spPr>
        <a:xfrm rot="19278840">
          <a:off x="6113751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884A9FE-8245-42B3-A180-17378E96B5C1}"/>
            </a:ext>
          </a:extLst>
        </xdr:cNvPr>
        <xdr:cNvSpPr txBox="1"/>
      </xdr:nvSpPr>
      <xdr:spPr>
        <a:xfrm rot="19300214">
          <a:off x="6350271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A4F1CB0-5332-438B-AE59-3C743F23663D}"/>
            </a:ext>
          </a:extLst>
        </xdr:cNvPr>
        <xdr:cNvSpPr txBox="1"/>
      </xdr:nvSpPr>
      <xdr:spPr>
        <a:xfrm rot="19275366">
          <a:off x="6631984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A1F82CF-9FC5-4A34-A57E-BA44D826D958}"/>
            </a:ext>
          </a:extLst>
        </xdr:cNvPr>
        <xdr:cNvSpPr txBox="1"/>
      </xdr:nvSpPr>
      <xdr:spPr>
        <a:xfrm rot="19276154">
          <a:off x="6877624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FE7D828-6480-4B37-8A06-971C7616C525}"/>
            </a:ext>
          </a:extLst>
        </xdr:cNvPr>
        <xdr:cNvSpPr txBox="1"/>
      </xdr:nvSpPr>
      <xdr:spPr>
        <a:xfrm rot="19303353">
          <a:off x="7124520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824CDC5-E27B-4FED-BEEA-B44B75ED9567}"/>
            </a:ext>
          </a:extLst>
        </xdr:cNvPr>
        <xdr:cNvSpPr txBox="1"/>
      </xdr:nvSpPr>
      <xdr:spPr>
        <a:xfrm rot="19288646">
          <a:off x="7365657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A51C056-CDA0-4922-AA5A-3998D1063CCC}"/>
            </a:ext>
          </a:extLst>
        </xdr:cNvPr>
        <xdr:cNvSpPr txBox="1"/>
      </xdr:nvSpPr>
      <xdr:spPr>
        <a:xfrm rot="19312093">
          <a:off x="7866597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2A6686F-F123-4121-84DC-057B7F628EF3}"/>
            </a:ext>
          </a:extLst>
        </xdr:cNvPr>
        <xdr:cNvSpPr txBox="1"/>
      </xdr:nvSpPr>
      <xdr:spPr>
        <a:xfrm rot="19280882">
          <a:off x="8116926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F1B6D8E-3EEA-4BF1-8534-4A25FE4F64AA}"/>
            </a:ext>
          </a:extLst>
        </xdr:cNvPr>
        <xdr:cNvSpPr txBox="1"/>
      </xdr:nvSpPr>
      <xdr:spPr>
        <a:xfrm rot="19297414">
          <a:off x="8384937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B5C0170-1048-4661-8091-B21FBBBAEBD0}"/>
            </a:ext>
          </a:extLst>
        </xdr:cNvPr>
        <xdr:cNvSpPr txBox="1"/>
      </xdr:nvSpPr>
      <xdr:spPr>
        <a:xfrm rot="19278948">
          <a:off x="8364877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7334EC0-D84D-4494-80C1-39EFC63B7D6B}"/>
            </a:ext>
          </a:extLst>
        </xdr:cNvPr>
        <xdr:cNvSpPr txBox="1"/>
      </xdr:nvSpPr>
      <xdr:spPr>
        <a:xfrm rot="19304602">
          <a:off x="8610709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FC44C76-A33A-46C9-BC32-E49A1EE41105}"/>
            </a:ext>
          </a:extLst>
        </xdr:cNvPr>
        <xdr:cNvSpPr txBox="1"/>
      </xdr:nvSpPr>
      <xdr:spPr>
        <a:xfrm rot="19318239">
          <a:off x="8842350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36A2F1F-A58D-4D7B-8134-C31063531DF0}"/>
            </a:ext>
          </a:extLst>
        </xdr:cNvPr>
        <xdr:cNvSpPr txBox="1"/>
      </xdr:nvSpPr>
      <xdr:spPr>
        <a:xfrm rot="19273940">
          <a:off x="9089657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5BAC3F-C9C2-44C1-89D5-838A85FE9788}"/>
            </a:ext>
          </a:extLst>
        </xdr:cNvPr>
        <xdr:cNvSpPr txBox="1"/>
      </xdr:nvSpPr>
      <xdr:spPr>
        <a:xfrm rot="19308477">
          <a:off x="9571085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CD10C92-8D37-4D47-AE2B-DD2035E46971}"/>
            </a:ext>
          </a:extLst>
        </xdr:cNvPr>
        <xdr:cNvSpPr txBox="1"/>
      </xdr:nvSpPr>
      <xdr:spPr>
        <a:xfrm rot="19294209">
          <a:off x="9334822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17DD76D-6DC7-405B-B1D1-53F7AFE7F243}"/>
            </a:ext>
          </a:extLst>
        </xdr:cNvPr>
        <xdr:cNvSpPr txBox="1"/>
      </xdr:nvSpPr>
      <xdr:spPr>
        <a:xfrm rot="19290695">
          <a:off x="9817478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642C666-95B0-4C9C-B3C3-D3392676DA00}"/>
            </a:ext>
          </a:extLst>
        </xdr:cNvPr>
        <xdr:cNvSpPr txBox="1"/>
      </xdr:nvSpPr>
      <xdr:spPr>
        <a:xfrm rot="19268875">
          <a:off x="10342651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4D97F3E-793D-4AEE-B98F-24CF54AB23D0}"/>
            </a:ext>
          </a:extLst>
        </xdr:cNvPr>
        <xdr:cNvSpPr txBox="1"/>
      </xdr:nvSpPr>
      <xdr:spPr>
        <a:xfrm rot="19295916">
          <a:off x="4684071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F54EAF0-854B-4C63-BC1A-33C77D282BC2}"/>
            </a:ext>
          </a:extLst>
        </xdr:cNvPr>
        <xdr:cNvSpPr txBox="1"/>
      </xdr:nvSpPr>
      <xdr:spPr>
        <a:xfrm rot="19255033">
          <a:off x="7618271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9854B3-52ED-4E4F-97A1-F5D0ABE6A3E3}"/>
            </a:ext>
          </a:extLst>
        </xdr:cNvPr>
        <xdr:cNvSpPr txBox="1"/>
      </xdr:nvSpPr>
      <xdr:spPr>
        <a:xfrm rot="19304993">
          <a:off x="3372130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3C4341-E4A9-4C9F-8B70-CE849A0A60C5}"/>
            </a:ext>
          </a:extLst>
        </xdr:cNvPr>
        <xdr:cNvSpPr txBox="1"/>
      </xdr:nvSpPr>
      <xdr:spPr>
        <a:xfrm rot="19319279">
          <a:off x="2664601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B6F1BB-0FBC-4E4E-8B53-3C54FA466F58}"/>
            </a:ext>
          </a:extLst>
        </xdr:cNvPr>
        <xdr:cNvSpPr txBox="1"/>
      </xdr:nvSpPr>
      <xdr:spPr>
        <a:xfrm rot="19281436">
          <a:off x="2924328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CC6D90E-BA24-4D7E-88A9-0E3FCB7EBD54}"/>
            </a:ext>
          </a:extLst>
        </xdr:cNvPr>
        <xdr:cNvSpPr txBox="1"/>
      </xdr:nvSpPr>
      <xdr:spPr>
        <a:xfrm rot="19276105">
          <a:off x="3164786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EFD7550-9D22-434C-AA67-8D6A6C4B7859}"/>
            </a:ext>
          </a:extLst>
        </xdr:cNvPr>
        <xdr:cNvSpPr txBox="1"/>
      </xdr:nvSpPr>
      <xdr:spPr>
        <a:xfrm rot="19269395">
          <a:off x="3145875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54E659-A175-46BE-90FA-D1086CDDC124}"/>
            </a:ext>
          </a:extLst>
        </xdr:cNvPr>
        <xdr:cNvSpPr txBox="1"/>
      </xdr:nvSpPr>
      <xdr:spPr>
        <a:xfrm rot="19283153">
          <a:off x="3629359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7CC878C-4C67-4EB5-98FE-9B2580629DA4}"/>
            </a:ext>
          </a:extLst>
        </xdr:cNvPr>
        <xdr:cNvSpPr txBox="1"/>
      </xdr:nvSpPr>
      <xdr:spPr>
        <a:xfrm rot="19280942">
          <a:off x="3925228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9E4B824-881B-4269-8B29-9118272735E2}"/>
            </a:ext>
          </a:extLst>
        </xdr:cNvPr>
        <xdr:cNvSpPr txBox="1"/>
      </xdr:nvSpPr>
      <xdr:spPr>
        <a:xfrm rot="19276248">
          <a:off x="3905035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8CDDE2-4313-4BED-805D-4D15BAB9D04F}"/>
            </a:ext>
          </a:extLst>
        </xdr:cNvPr>
        <xdr:cNvSpPr txBox="1"/>
      </xdr:nvSpPr>
      <xdr:spPr>
        <a:xfrm rot="19294304">
          <a:off x="4153568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1128594-3959-4380-B32C-5ED3CADDCB42}"/>
            </a:ext>
          </a:extLst>
        </xdr:cNvPr>
        <xdr:cNvSpPr txBox="1"/>
      </xdr:nvSpPr>
      <xdr:spPr>
        <a:xfrm rot="19310958">
          <a:off x="4391025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EAB8249-1B56-4355-B683-43D5391E1731}"/>
            </a:ext>
          </a:extLst>
        </xdr:cNvPr>
        <xdr:cNvSpPr txBox="1"/>
      </xdr:nvSpPr>
      <xdr:spPr>
        <a:xfrm rot="19289820">
          <a:off x="4378661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40417AE-C162-4275-B792-C038F3C3079C}"/>
            </a:ext>
          </a:extLst>
        </xdr:cNvPr>
        <xdr:cNvSpPr txBox="1"/>
      </xdr:nvSpPr>
      <xdr:spPr>
        <a:xfrm rot="19305840">
          <a:off x="4391025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7C84735-32C8-4188-A92B-8D53D5B8E7B9}"/>
            </a:ext>
          </a:extLst>
        </xdr:cNvPr>
        <xdr:cNvSpPr txBox="1"/>
      </xdr:nvSpPr>
      <xdr:spPr>
        <a:xfrm rot="19302601">
          <a:off x="4912947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6697767-6495-4015-824D-796590E95ED8}"/>
            </a:ext>
          </a:extLst>
        </xdr:cNvPr>
        <xdr:cNvSpPr txBox="1"/>
      </xdr:nvSpPr>
      <xdr:spPr>
        <a:xfrm rot="19285021">
          <a:off x="4892932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A4394B6-F816-4BFB-B35F-318512E73BCC}"/>
            </a:ext>
          </a:extLst>
        </xdr:cNvPr>
        <xdr:cNvSpPr txBox="1"/>
      </xdr:nvSpPr>
      <xdr:spPr>
        <a:xfrm rot="19292391">
          <a:off x="4897577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878AAC9-42C5-429B-89ED-777BCD5269D8}"/>
            </a:ext>
          </a:extLst>
        </xdr:cNvPr>
        <xdr:cNvSpPr txBox="1"/>
      </xdr:nvSpPr>
      <xdr:spPr>
        <a:xfrm rot="19291221">
          <a:off x="5184552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9244511-53D3-43D4-91EE-332E570AF2AE}"/>
            </a:ext>
          </a:extLst>
        </xdr:cNvPr>
        <xdr:cNvSpPr txBox="1"/>
      </xdr:nvSpPr>
      <xdr:spPr>
        <a:xfrm rot="19299119">
          <a:off x="5409975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962E47B-0809-4FCE-A41E-17A1C00F78BA}"/>
            </a:ext>
          </a:extLst>
        </xdr:cNvPr>
        <xdr:cNvSpPr txBox="1"/>
      </xdr:nvSpPr>
      <xdr:spPr>
        <a:xfrm rot="19300247">
          <a:off x="5600838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67522A2-FBDE-4A11-8170-3862B2426C68}"/>
            </a:ext>
          </a:extLst>
        </xdr:cNvPr>
        <xdr:cNvSpPr txBox="1"/>
      </xdr:nvSpPr>
      <xdr:spPr>
        <a:xfrm rot="19286595">
          <a:off x="5886704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469E519-BD46-4CE8-B0A4-C8AE1F495DFC}"/>
            </a:ext>
          </a:extLst>
        </xdr:cNvPr>
        <xdr:cNvSpPr txBox="1"/>
      </xdr:nvSpPr>
      <xdr:spPr>
        <a:xfrm rot="19292509">
          <a:off x="6131639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2D594EB-23A9-4DC8-8B90-40DBAA3D6F49}"/>
            </a:ext>
          </a:extLst>
        </xdr:cNvPr>
        <xdr:cNvSpPr txBox="1"/>
      </xdr:nvSpPr>
      <xdr:spPr>
        <a:xfrm rot="19278840">
          <a:off x="6113751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9924FDA-3A08-43ED-92BB-1688D1C8E274}"/>
            </a:ext>
          </a:extLst>
        </xdr:cNvPr>
        <xdr:cNvSpPr txBox="1"/>
      </xdr:nvSpPr>
      <xdr:spPr>
        <a:xfrm rot="19300214">
          <a:off x="6350271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8769D04-A122-4CE9-A097-A14026D46359}"/>
            </a:ext>
          </a:extLst>
        </xdr:cNvPr>
        <xdr:cNvSpPr txBox="1"/>
      </xdr:nvSpPr>
      <xdr:spPr>
        <a:xfrm rot="19275366">
          <a:off x="6631984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74FA9A0-ADEF-4441-9D1D-5F7F8C14A7FF}"/>
            </a:ext>
          </a:extLst>
        </xdr:cNvPr>
        <xdr:cNvSpPr txBox="1"/>
      </xdr:nvSpPr>
      <xdr:spPr>
        <a:xfrm rot="19276154">
          <a:off x="6877624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0E4EE9F-AAE3-4BDB-9D22-EDB8B1F148A7}"/>
            </a:ext>
          </a:extLst>
        </xdr:cNvPr>
        <xdr:cNvSpPr txBox="1"/>
      </xdr:nvSpPr>
      <xdr:spPr>
        <a:xfrm rot="19303353">
          <a:off x="7124520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CBF4194-D9F8-417F-BD73-A2E9A0BD25DC}"/>
            </a:ext>
          </a:extLst>
        </xdr:cNvPr>
        <xdr:cNvSpPr txBox="1"/>
      </xdr:nvSpPr>
      <xdr:spPr>
        <a:xfrm rot="19288646">
          <a:off x="7365657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DE91351-0C2F-4BE5-96A7-D29E97583A75}"/>
            </a:ext>
          </a:extLst>
        </xdr:cNvPr>
        <xdr:cNvSpPr txBox="1"/>
      </xdr:nvSpPr>
      <xdr:spPr>
        <a:xfrm rot="19312093">
          <a:off x="7866597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B5485E5-150B-4A5B-A5E2-B21CCD88CA5C}"/>
            </a:ext>
          </a:extLst>
        </xdr:cNvPr>
        <xdr:cNvSpPr txBox="1"/>
      </xdr:nvSpPr>
      <xdr:spPr>
        <a:xfrm rot="19280882">
          <a:off x="8116926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A5F2633-6D7B-4D43-B5C3-1F43AFC6AB7C}"/>
            </a:ext>
          </a:extLst>
        </xdr:cNvPr>
        <xdr:cNvSpPr txBox="1"/>
      </xdr:nvSpPr>
      <xdr:spPr>
        <a:xfrm rot="19297414">
          <a:off x="8384937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A485739-1B9A-4095-8B9D-349CCB5B9658}"/>
            </a:ext>
          </a:extLst>
        </xdr:cNvPr>
        <xdr:cNvSpPr txBox="1"/>
      </xdr:nvSpPr>
      <xdr:spPr>
        <a:xfrm rot="19278948">
          <a:off x="8364877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7834B03-5DBA-4A8B-958C-83DF509558F9}"/>
            </a:ext>
          </a:extLst>
        </xdr:cNvPr>
        <xdr:cNvSpPr txBox="1"/>
      </xdr:nvSpPr>
      <xdr:spPr>
        <a:xfrm rot="19304602">
          <a:off x="8610709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61646CB-4BAD-48DC-B837-39AB0CD1304A}"/>
            </a:ext>
          </a:extLst>
        </xdr:cNvPr>
        <xdr:cNvSpPr txBox="1"/>
      </xdr:nvSpPr>
      <xdr:spPr>
        <a:xfrm rot="19318239">
          <a:off x="8842350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EEBF441-71C4-4E07-9A0D-B84E963D0B22}"/>
            </a:ext>
          </a:extLst>
        </xdr:cNvPr>
        <xdr:cNvSpPr txBox="1"/>
      </xdr:nvSpPr>
      <xdr:spPr>
        <a:xfrm rot="19273940">
          <a:off x="9089657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D7CD71D-74CB-48C9-9ABD-F82E7004A1C0}"/>
            </a:ext>
          </a:extLst>
        </xdr:cNvPr>
        <xdr:cNvSpPr txBox="1"/>
      </xdr:nvSpPr>
      <xdr:spPr>
        <a:xfrm rot="19308477">
          <a:off x="9571085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A4590B4-4DFD-4268-A00B-796EAF3E8F8B}"/>
            </a:ext>
          </a:extLst>
        </xdr:cNvPr>
        <xdr:cNvSpPr txBox="1"/>
      </xdr:nvSpPr>
      <xdr:spPr>
        <a:xfrm rot="19294209">
          <a:off x="9334822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9AB7244-D533-490C-939A-348116EC083A}"/>
            </a:ext>
          </a:extLst>
        </xdr:cNvPr>
        <xdr:cNvSpPr txBox="1"/>
      </xdr:nvSpPr>
      <xdr:spPr>
        <a:xfrm rot="19290695">
          <a:off x="9817478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D1B292-F996-4608-AF86-D5D2523DE8B8}"/>
            </a:ext>
          </a:extLst>
        </xdr:cNvPr>
        <xdr:cNvSpPr txBox="1"/>
      </xdr:nvSpPr>
      <xdr:spPr>
        <a:xfrm rot="19268875">
          <a:off x="10342651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EB223DB-BAB5-4673-BC9C-2D1F98A3BB99}"/>
            </a:ext>
          </a:extLst>
        </xdr:cNvPr>
        <xdr:cNvSpPr txBox="1"/>
      </xdr:nvSpPr>
      <xdr:spPr>
        <a:xfrm rot="19295916">
          <a:off x="4684071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746D18C-CAC0-414D-A4A0-D3F4CF5262A4}"/>
            </a:ext>
          </a:extLst>
        </xdr:cNvPr>
        <xdr:cNvSpPr txBox="1"/>
      </xdr:nvSpPr>
      <xdr:spPr>
        <a:xfrm rot="19255033">
          <a:off x="7618271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20430A-72F3-4B1D-808A-F8AE371450A0}"/>
            </a:ext>
          </a:extLst>
        </xdr:cNvPr>
        <xdr:cNvSpPr txBox="1"/>
      </xdr:nvSpPr>
      <xdr:spPr>
        <a:xfrm rot="19304993">
          <a:off x="3372130" y="0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B6B92F-D78F-4625-BDE5-C368F76ADD8F}"/>
            </a:ext>
          </a:extLst>
        </xdr:cNvPr>
        <xdr:cNvSpPr txBox="1"/>
      </xdr:nvSpPr>
      <xdr:spPr>
        <a:xfrm rot="19319279">
          <a:off x="2664601" y="0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90BA82-16EE-444D-AB3E-01A3C6EE3D47}"/>
            </a:ext>
          </a:extLst>
        </xdr:cNvPr>
        <xdr:cNvSpPr txBox="1"/>
      </xdr:nvSpPr>
      <xdr:spPr>
        <a:xfrm rot="19281436">
          <a:off x="2924328" y="0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8E29D15-C650-4265-9311-BAB34E59D2E2}"/>
            </a:ext>
          </a:extLst>
        </xdr:cNvPr>
        <xdr:cNvSpPr txBox="1"/>
      </xdr:nvSpPr>
      <xdr:spPr>
        <a:xfrm rot="19276105">
          <a:off x="3164786" y="0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EBF78B7-19D9-4B10-B98A-2E2BE6FC1FDE}"/>
            </a:ext>
          </a:extLst>
        </xdr:cNvPr>
        <xdr:cNvSpPr txBox="1"/>
      </xdr:nvSpPr>
      <xdr:spPr>
        <a:xfrm rot="19269395">
          <a:off x="3145875" y="0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C152CA1-D946-4280-89C7-9D148A2467DA}"/>
            </a:ext>
          </a:extLst>
        </xdr:cNvPr>
        <xdr:cNvSpPr txBox="1"/>
      </xdr:nvSpPr>
      <xdr:spPr>
        <a:xfrm rot="19283153">
          <a:off x="3629359" y="0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780F564-04C7-4BDC-B59F-5D2B242D3481}"/>
            </a:ext>
          </a:extLst>
        </xdr:cNvPr>
        <xdr:cNvSpPr txBox="1"/>
      </xdr:nvSpPr>
      <xdr:spPr>
        <a:xfrm rot="19280942">
          <a:off x="3925228" y="0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D9DE0C-10CA-4712-B92A-DDA39FA0703D}"/>
            </a:ext>
          </a:extLst>
        </xdr:cNvPr>
        <xdr:cNvSpPr txBox="1"/>
      </xdr:nvSpPr>
      <xdr:spPr>
        <a:xfrm rot="19276248">
          <a:off x="3905035" y="0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BE22E40-0CCA-476B-B0F3-F4AA33C925B2}"/>
            </a:ext>
          </a:extLst>
        </xdr:cNvPr>
        <xdr:cNvSpPr txBox="1"/>
      </xdr:nvSpPr>
      <xdr:spPr>
        <a:xfrm rot="19294304">
          <a:off x="4153568" y="0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927FF3D-2E23-4ABA-A4E1-3D617F091BD1}"/>
            </a:ext>
          </a:extLst>
        </xdr:cNvPr>
        <xdr:cNvSpPr txBox="1"/>
      </xdr:nvSpPr>
      <xdr:spPr>
        <a:xfrm rot="19310958">
          <a:off x="4391025" y="0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F4E17AA-7343-4206-866A-D3585E28AE4A}"/>
            </a:ext>
          </a:extLst>
        </xdr:cNvPr>
        <xdr:cNvSpPr txBox="1"/>
      </xdr:nvSpPr>
      <xdr:spPr>
        <a:xfrm rot="19289820">
          <a:off x="4378661" y="0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69CD056-3A16-4CB8-A59D-BCC6A54765E5}"/>
            </a:ext>
          </a:extLst>
        </xdr:cNvPr>
        <xdr:cNvSpPr txBox="1"/>
      </xdr:nvSpPr>
      <xdr:spPr>
        <a:xfrm rot="19305840">
          <a:off x="4391025" y="0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C03586A-0AA7-4C19-BF8C-58DBBBFEF571}"/>
            </a:ext>
          </a:extLst>
        </xdr:cNvPr>
        <xdr:cNvSpPr txBox="1"/>
      </xdr:nvSpPr>
      <xdr:spPr>
        <a:xfrm rot="19302601">
          <a:off x="4912947" y="0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E1ABB06-324B-4185-AD2E-3C2477B43CC7}"/>
            </a:ext>
          </a:extLst>
        </xdr:cNvPr>
        <xdr:cNvSpPr txBox="1"/>
      </xdr:nvSpPr>
      <xdr:spPr>
        <a:xfrm rot="19285021">
          <a:off x="4892932" y="0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B98B9A5-BEA9-487B-A8F5-938A63187DA0}"/>
            </a:ext>
          </a:extLst>
        </xdr:cNvPr>
        <xdr:cNvSpPr txBox="1"/>
      </xdr:nvSpPr>
      <xdr:spPr>
        <a:xfrm rot="19292391">
          <a:off x="4897577" y="0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E2A8250-3F42-49FF-9F8F-04483595E359}"/>
            </a:ext>
          </a:extLst>
        </xdr:cNvPr>
        <xdr:cNvSpPr txBox="1"/>
      </xdr:nvSpPr>
      <xdr:spPr>
        <a:xfrm rot="19291221">
          <a:off x="5184552" y="0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7FF79F6-948F-4540-A00B-1DF37D87EF15}"/>
            </a:ext>
          </a:extLst>
        </xdr:cNvPr>
        <xdr:cNvSpPr txBox="1"/>
      </xdr:nvSpPr>
      <xdr:spPr>
        <a:xfrm rot="19299119">
          <a:off x="5409975" y="0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41F2CB4-FAEF-412E-9244-B8DC2AAB85F9}"/>
            </a:ext>
          </a:extLst>
        </xdr:cNvPr>
        <xdr:cNvSpPr txBox="1"/>
      </xdr:nvSpPr>
      <xdr:spPr>
        <a:xfrm rot="19300247">
          <a:off x="5600838" y="0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F6CB889-6821-4E09-B378-FF0811325ED5}"/>
            </a:ext>
          </a:extLst>
        </xdr:cNvPr>
        <xdr:cNvSpPr txBox="1"/>
      </xdr:nvSpPr>
      <xdr:spPr>
        <a:xfrm rot="19286595">
          <a:off x="5886704" y="0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05C3945-3A95-4DD1-8395-079420574032}"/>
            </a:ext>
          </a:extLst>
        </xdr:cNvPr>
        <xdr:cNvSpPr txBox="1"/>
      </xdr:nvSpPr>
      <xdr:spPr>
        <a:xfrm rot="19292509">
          <a:off x="6131639" y="0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B9BC124-E535-49EC-948A-14F64A4C83CA}"/>
            </a:ext>
          </a:extLst>
        </xdr:cNvPr>
        <xdr:cNvSpPr txBox="1"/>
      </xdr:nvSpPr>
      <xdr:spPr>
        <a:xfrm rot="19278840">
          <a:off x="6113751" y="0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439FA67-169D-4402-8586-34234B6391BB}"/>
            </a:ext>
          </a:extLst>
        </xdr:cNvPr>
        <xdr:cNvSpPr txBox="1"/>
      </xdr:nvSpPr>
      <xdr:spPr>
        <a:xfrm rot="19300214">
          <a:off x="6350271" y="0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3CCFA64-9A26-49D7-AC85-5698781C4E15}"/>
            </a:ext>
          </a:extLst>
        </xdr:cNvPr>
        <xdr:cNvSpPr txBox="1"/>
      </xdr:nvSpPr>
      <xdr:spPr>
        <a:xfrm rot="19275366">
          <a:off x="6631984" y="0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1176D4F-57FE-4D43-82A6-1F7901E4A80E}"/>
            </a:ext>
          </a:extLst>
        </xdr:cNvPr>
        <xdr:cNvSpPr txBox="1"/>
      </xdr:nvSpPr>
      <xdr:spPr>
        <a:xfrm rot="19276154">
          <a:off x="6877624" y="0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6858B3E-5AC4-4DB3-93A5-A766E191EECC}"/>
            </a:ext>
          </a:extLst>
        </xdr:cNvPr>
        <xdr:cNvSpPr txBox="1"/>
      </xdr:nvSpPr>
      <xdr:spPr>
        <a:xfrm rot="19303353">
          <a:off x="7124520" y="0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5954712-3B90-4A1D-A30B-BFE312625CBD}"/>
            </a:ext>
          </a:extLst>
        </xdr:cNvPr>
        <xdr:cNvSpPr txBox="1"/>
      </xdr:nvSpPr>
      <xdr:spPr>
        <a:xfrm rot="19288646">
          <a:off x="7365657" y="0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D356BC6-A7ED-45D0-8214-D2B969A11E77}"/>
            </a:ext>
          </a:extLst>
        </xdr:cNvPr>
        <xdr:cNvSpPr txBox="1"/>
      </xdr:nvSpPr>
      <xdr:spPr>
        <a:xfrm rot="19312093">
          <a:off x="7866597" y="0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A0F3C75-36AC-453D-BB0C-05D2206F2F51}"/>
            </a:ext>
          </a:extLst>
        </xdr:cNvPr>
        <xdr:cNvSpPr txBox="1"/>
      </xdr:nvSpPr>
      <xdr:spPr>
        <a:xfrm rot="19280882">
          <a:off x="8116926" y="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8BC2AB-38DE-4923-977F-6983C4251AE5}"/>
            </a:ext>
          </a:extLst>
        </xdr:cNvPr>
        <xdr:cNvSpPr txBox="1"/>
      </xdr:nvSpPr>
      <xdr:spPr>
        <a:xfrm rot="19297414">
          <a:off x="8384937" y="0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67FBD3F-DBA1-44DD-8B34-289389318F0A}"/>
            </a:ext>
          </a:extLst>
        </xdr:cNvPr>
        <xdr:cNvSpPr txBox="1"/>
      </xdr:nvSpPr>
      <xdr:spPr>
        <a:xfrm rot="19278948">
          <a:off x="8364877" y="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2D08891-4C9C-4B32-BD1B-4930DE9441C4}"/>
            </a:ext>
          </a:extLst>
        </xdr:cNvPr>
        <xdr:cNvSpPr txBox="1"/>
      </xdr:nvSpPr>
      <xdr:spPr>
        <a:xfrm rot="19304602">
          <a:off x="8610709" y="0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2F44154-D8C3-40CE-8B9B-F0F9B8A07CEC}"/>
            </a:ext>
          </a:extLst>
        </xdr:cNvPr>
        <xdr:cNvSpPr txBox="1"/>
      </xdr:nvSpPr>
      <xdr:spPr>
        <a:xfrm rot="19318239">
          <a:off x="8842350" y="0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209DE15-6888-4057-912F-45D6328D54B4}"/>
            </a:ext>
          </a:extLst>
        </xdr:cNvPr>
        <xdr:cNvSpPr txBox="1"/>
      </xdr:nvSpPr>
      <xdr:spPr>
        <a:xfrm rot="19273940">
          <a:off x="9089657" y="0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AF4A852-0626-470D-B544-715BF01809B6}"/>
            </a:ext>
          </a:extLst>
        </xdr:cNvPr>
        <xdr:cNvSpPr txBox="1"/>
      </xdr:nvSpPr>
      <xdr:spPr>
        <a:xfrm rot="19308477">
          <a:off x="9571085" y="0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3E58A12-E3D1-45ED-B4D6-2B042EDC6211}"/>
            </a:ext>
          </a:extLst>
        </xdr:cNvPr>
        <xdr:cNvSpPr txBox="1"/>
      </xdr:nvSpPr>
      <xdr:spPr>
        <a:xfrm rot="19294209">
          <a:off x="9334822" y="0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E158E02-62ED-4890-BF6E-1E28E4B91E44}"/>
            </a:ext>
          </a:extLst>
        </xdr:cNvPr>
        <xdr:cNvSpPr txBox="1"/>
      </xdr:nvSpPr>
      <xdr:spPr>
        <a:xfrm rot="19290695">
          <a:off x="9817478" y="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9D0E0B4-4755-43D4-9290-AA7447D53353}"/>
            </a:ext>
          </a:extLst>
        </xdr:cNvPr>
        <xdr:cNvSpPr txBox="1"/>
      </xdr:nvSpPr>
      <xdr:spPr>
        <a:xfrm rot="19268875">
          <a:off x="10342651" y="0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0C550EC-3EEF-4AA0-92B0-1FB727891C9A}"/>
            </a:ext>
          </a:extLst>
        </xdr:cNvPr>
        <xdr:cNvSpPr txBox="1"/>
      </xdr:nvSpPr>
      <xdr:spPr>
        <a:xfrm rot="19295916">
          <a:off x="4684071" y="0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13A0D72-3DC1-4FDC-AFBB-9539722757A3}"/>
            </a:ext>
          </a:extLst>
        </xdr:cNvPr>
        <xdr:cNvSpPr txBox="1"/>
      </xdr:nvSpPr>
      <xdr:spPr>
        <a:xfrm rot="19255033">
          <a:off x="7618271" y="0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s2030-23l.myloadspring.com/Severino/JobGeneralInformationView.aspx?objectID=8b8f3524-5ca9-43fb-8fe4-a819005d0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B1D4-8FAB-4F23-9263-E9F742A70593}">
  <sheetPr>
    <tabColor theme="3" tint="0.59999389629810485"/>
  </sheetPr>
  <dimension ref="A1:AP42"/>
  <sheetViews>
    <sheetView tabSelected="1" zoomScale="110" zoomScaleNormal="110" zoomScaleSheetLayoutView="100" workbookViewId="0">
      <pane ySplit="1" topLeftCell="A2" activePane="bottomLeft" state="frozen"/>
      <selection activeCell="A3" sqref="A3"/>
      <selection pane="bottomLeft" activeCell="A3" sqref="A3"/>
    </sheetView>
  </sheetViews>
  <sheetFormatPr defaultColWidth="9.1796875" defaultRowHeight="15.5" x14ac:dyDescent="0.35"/>
  <cols>
    <col min="1" max="3" width="12.7265625" style="29" customWidth="1"/>
    <col min="4" max="38" width="3.54296875" style="29" customWidth="1"/>
    <col min="39" max="40" width="7.453125" style="29" customWidth="1"/>
    <col min="41" max="41" width="0.54296875" style="29" hidden="1" customWidth="1"/>
    <col min="42" max="16384" width="9.1796875" style="29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0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16" t="s">
        <v>13</v>
      </c>
      <c r="B3" s="15" t="s">
        <v>14</v>
      </c>
      <c r="C3" s="17" t="s">
        <v>15</v>
      </c>
      <c r="D3" s="18"/>
      <c r="E3" s="19"/>
      <c r="F3" s="19"/>
      <c r="G3" s="15"/>
      <c r="H3" s="15"/>
      <c r="I3" s="15"/>
      <c r="J3" s="15"/>
      <c r="K3" s="20"/>
      <c r="L3" s="20"/>
      <c r="M3" s="20"/>
      <c r="N3" s="20"/>
      <c r="O3" s="20"/>
      <c r="P3" s="15"/>
      <c r="Q3" s="18"/>
      <c r="R3" s="18"/>
      <c r="S3" s="20"/>
      <c r="T3" s="15"/>
      <c r="U3" s="20">
        <v>13</v>
      </c>
      <c r="V3" s="20"/>
      <c r="W3" s="20"/>
      <c r="X3" s="20"/>
      <c r="Y3" s="18"/>
      <c r="Z3" s="18"/>
      <c r="AA3" s="20"/>
      <c r="AB3" s="20"/>
      <c r="AC3" s="20"/>
      <c r="AD3" s="18"/>
      <c r="AE3" s="18"/>
      <c r="AF3" s="20"/>
      <c r="AG3" s="20"/>
      <c r="AH3" s="18"/>
      <c r="AI3" s="15"/>
      <c r="AJ3" s="15"/>
      <c r="AK3" s="15"/>
      <c r="AL3" s="15"/>
      <c r="AM3" s="13">
        <f t="shared" ref="AM3:AM8" si="0">SUM(D3:AL3)</f>
        <v>13</v>
      </c>
      <c r="AN3" s="13">
        <f t="shared" ref="AN3:AN8" si="1"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234</v>
      </c>
      <c r="AP3" s="15">
        <v>701</v>
      </c>
    </row>
    <row r="4" spans="1:42" s="11" customFormat="1" ht="19.5" customHeight="1" x14ac:dyDescent="0.25">
      <c r="A4" s="16"/>
      <c r="B4" s="15"/>
      <c r="C4" s="15"/>
      <c r="D4" s="18"/>
      <c r="E4" s="18"/>
      <c r="F4" s="18"/>
      <c r="G4" s="15"/>
      <c r="H4" s="15"/>
      <c r="I4" s="15"/>
      <c r="J4" s="15"/>
      <c r="K4" s="20"/>
      <c r="L4" s="20"/>
      <c r="M4" s="20"/>
      <c r="N4" s="20"/>
      <c r="O4" s="20"/>
      <c r="Q4" s="18"/>
      <c r="R4" s="18"/>
      <c r="S4" s="20"/>
      <c r="T4" s="15"/>
      <c r="U4" s="20"/>
      <c r="V4" s="20"/>
      <c r="W4" s="20"/>
      <c r="X4" s="20"/>
      <c r="Y4" s="18"/>
      <c r="Z4" s="18"/>
      <c r="AA4" s="20"/>
      <c r="AB4" s="20"/>
      <c r="AC4" s="20"/>
      <c r="AD4" s="18"/>
      <c r="AE4" s="18"/>
      <c r="AF4" s="20"/>
      <c r="AG4" s="20"/>
      <c r="AH4" s="18"/>
      <c r="AI4" s="15"/>
      <c r="AJ4" s="15"/>
      <c r="AK4" s="15"/>
      <c r="AL4" s="15"/>
      <c r="AM4" s="13">
        <f t="shared" si="0"/>
        <v>0</v>
      </c>
      <c r="AN4" s="13">
        <f t="shared" si="1"/>
        <v>0</v>
      </c>
      <c r="AP4" s="15"/>
    </row>
    <row r="5" spans="1:42" s="11" customFormat="1" ht="19.5" customHeight="1" x14ac:dyDescent="0.25">
      <c r="A5" s="16" t="s">
        <v>16</v>
      </c>
      <c r="B5" s="15" t="s">
        <v>17</v>
      </c>
      <c r="C5" s="15" t="s">
        <v>18</v>
      </c>
      <c r="D5" s="18"/>
      <c r="E5" s="18">
        <v>6</v>
      </c>
      <c r="F5" s="18">
        <v>5</v>
      </c>
      <c r="G5" s="15"/>
      <c r="H5" s="15">
        <v>2</v>
      </c>
      <c r="I5" s="15">
        <v>2</v>
      </c>
      <c r="J5" s="15"/>
      <c r="K5" s="20"/>
      <c r="L5" s="20"/>
      <c r="M5" s="20"/>
      <c r="N5" s="20"/>
      <c r="O5" s="20"/>
      <c r="P5" s="15"/>
      <c r="Q5" s="18"/>
      <c r="R5" s="18"/>
      <c r="S5" s="20"/>
      <c r="T5" s="15"/>
      <c r="U5" s="20"/>
      <c r="V5" s="20"/>
      <c r="W5" s="20"/>
      <c r="X5" s="20"/>
      <c r="Y5" s="18"/>
      <c r="Z5" s="18"/>
      <c r="AA5" s="20"/>
      <c r="AB5" s="20"/>
      <c r="AC5" s="20"/>
      <c r="AD5" s="18"/>
      <c r="AE5" s="18"/>
      <c r="AF5" s="20"/>
      <c r="AG5" s="20"/>
      <c r="AH5" s="18"/>
      <c r="AI5" s="15"/>
      <c r="AJ5" s="15"/>
      <c r="AK5" s="15"/>
      <c r="AL5" s="15"/>
      <c r="AM5" s="13">
        <f t="shared" si="0"/>
        <v>15</v>
      </c>
      <c r="AN5" s="13">
        <f t="shared" si="1"/>
        <v>331</v>
      </c>
      <c r="AP5" s="15">
        <v>701</v>
      </c>
    </row>
    <row r="6" spans="1:42" s="11" customFormat="1" ht="19.5" customHeight="1" x14ac:dyDescent="0.25">
      <c r="A6" s="16" t="s">
        <v>16</v>
      </c>
      <c r="B6" s="15" t="s">
        <v>17</v>
      </c>
      <c r="C6" s="13" t="s">
        <v>19</v>
      </c>
      <c r="D6" s="21"/>
      <c r="E6" s="18"/>
      <c r="F6" s="18"/>
      <c r="G6" s="15"/>
      <c r="H6" s="15"/>
      <c r="I6" s="15"/>
      <c r="J6" s="15"/>
      <c r="K6" s="20"/>
      <c r="L6" s="20"/>
      <c r="M6" s="20"/>
      <c r="N6" s="20"/>
      <c r="O6" s="20"/>
      <c r="P6" s="15"/>
      <c r="Q6" s="18"/>
      <c r="R6" s="18"/>
      <c r="S6" s="20"/>
      <c r="T6" s="15"/>
      <c r="U6" s="20"/>
      <c r="V6" s="20"/>
      <c r="W6" s="20"/>
      <c r="X6" s="20"/>
      <c r="Y6" s="18"/>
      <c r="Z6" s="18"/>
      <c r="AA6" s="20"/>
      <c r="AB6" s="20"/>
      <c r="AC6" s="20"/>
      <c r="AD6" s="18"/>
      <c r="AE6" s="22"/>
      <c r="AF6" s="20"/>
      <c r="AG6" s="20"/>
      <c r="AH6" s="22">
        <v>3</v>
      </c>
      <c r="AI6" s="15"/>
      <c r="AJ6" s="15"/>
      <c r="AK6" s="15"/>
      <c r="AL6" s="15"/>
      <c r="AM6" s="13">
        <f t="shared" si="0"/>
        <v>3</v>
      </c>
      <c r="AN6" s="13">
        <f t="shared" si="1"/>
        <v>75</v>
      </c>
      <c r="AP6" s="15">
        <v>701</v>
      </c>
    </row>
    <row r="7" spans="1:42" s="11" customFormat="1" ht="19.5" customHeight="1" x14ac:dyDescent="0.25">
      <c r="A7" s="16"/>
      <c r="B7" s="15"/>
      <c r="C7" s="15"/>
      <c r="D7" s="18"/>
      <c r="E7" s="18"/>
      <c r="F7" s="18"/>
      <c r="G7" s="15"/>
      <c r="H7" s="15"/>
      <c r="I7" s="15"/>
      <c r="J7" s="15"/>
      <c r="K7" s="20"/>
      <c r="L7" s="20"/>
      <c r="M7" s="20"/>
      <c r="N7" s="20"/>
      <c r="O7" s="20"/>
      <c r="P7" s="15"/>
      <c r="Q7" s="18"/>
      <c r="R7" s="18"/>
      <c r="S7" s="20"/>
      <c r="T7" s="15"/>
      <c r="U7" s="20"/>
      <c r="V7" s="20"/>
      <c r="W7" s="20"/>
      <c r="X7" s="20"/>
      <c r="Y7" s="18"/>
      <c r="Z7" s="18"/>
      <c r="AA7" s="20"/>
      <c r="AB7" s="20"/>
      <c r="AC7" s="20"/>
      <c r="AD7" s="18"/>
      <c r="AE7" s="18"/>
      <c r="AF7" s="20"/>
      <c r="AG7" s="20"/>
      <c r="AH7" s="18"/>
      <c r="AI7" s="15"/>
      <c r="AJ7" s="15"/>
      <c r="AK7" s="15"/>
      <c r="AL7" s="15"/>
      <c r="AM7" s="13">
        <f t="shared" si="0"/>
        <v>0</v>
      </c>
      <c r="AN7" s="13">
        <f t="shared" si="1"/>
        <v>0</v>
      </c>
      <c r="AP7" s="15"/>
    </row>
    <row r="8" spans="1:42" s="11" customFormat="1" ht="19.5" customHeight="1" x14ac:dyDescent="0.25">
      <c r="A8" s="16" t="s">
        <v>20</v>
      </c>
      <c r="B8" s="15" t="s">
        <v>21</v>
      </c>
      <c r="C8" s="15" t="s">
        <v>22</v>
      </c>
      <c r="D8" s="18"/>
      <c r="E8" s="18"/>
      <c r="F8" s="18"/>
      <c r="G8" s="15"/>
      <c r="H8" s="15"/>
      <c r="I8" s="15"/>
      <c r="J8" s="15"/>
      <c r="K8" s="20"/>
      <c r="L8" s="20"/>
      <c r="M8" s="20"/>
      <c r="N8" s="20"/>
      <c r="O8" s="20"/>
      <c r="P8" s="15"/>
      <c r="Q8" s="18"/>
      <c r="R8" s="18"/>
      <c r="S8" s="20"/>
      <c r="T8" s="15"/>
      <c r="U8" s="20"/>
      <c r="V8" s="20"/>
      <c r="W8" s="20">
        <v>3</v>
      </c>
      <c r="X8" s="20"/>
      <c r="Y8" s="18"/>
      <c r="Z8" s="18"/>
      <c r="AA8" s="20"/>
      <c r="AB8" s="20"/>
      <c r="AC8" s="20"/>
      <c r="AD8" s="18"/>
      <c r="AE8" s="18"/>
      <c r="AF8" s="20"/>
      <c r="AG8" s="20"/>
      <c r="AH8" s="18"/>
      <c r="AI8" s="15"/>
      <c r="AJ8" s="15"/>
      <c r="AK8" s="15"/>
      <c r="AL8" s="15"/>
      <c r="AM8" s="13">
        <f t="shared" si="0"/>
        <v>3</v>
      </c>
      <c r="AN8" s="13">
        <f t="shared" si="1"/>
        <v>54</v>
      </c>
      <c r="AP8" s="15"/>
    </row>
    <row r="9" spans="1:42" s="11" customFormat="1" ht="19.5" customHeight="1" x14ac:dyDescent="0.25">
      <c r="A9" s="16"/>
      <c r="B9" s="15"/>
      <c r="C9" s="15"/>
      <c r="D9" s="18"/>
      <c r="E9" s="18"/>
      <c r="F9" s="18"/>
      <c r="G9" s="15"/>
      <c r="H9" s="15"/>
      <c r="I9" s="15"/>
      <c r="J9" s="15"/>
      <c r="K9" s="20"/>
      <c r="L9" s="20"/>
      <c r="M9" s="20"/>
      <c r="N9" s="20"/>
      <c r="O9" s="20"/>
      <c r="P9" s="15"/>
      <c r="Q9" s="18"/>
      <c r="R9" s="18"/>
      <c r="S9" s="20"/>
      <c r="T9" s="15"/>
      <c r="U9" s="20"/>
      <c r="V9" s="20"/>
      <c r="W9" s="20"/>
      <c r="X9" s="20"/>
      <c r="Y9" s="18"/>
      <c r="Z9" s="18"/>
      <c r="AA9" s="20"/>
      <c r="AB9" s="20"/>
      <c r="AC9" s="20"/>
      <c r="AD9" s="18"/>
      <c r="AE9" s="18"/>
      <c r="AF9" s="20"/>
      <c r="AG9" s="20"/>
      <c r="AH9" s="18"/>
      <c r="AI9" s="7">
        <v>514</v>
      </c>
      <c r="AJ9" s="15"/>
      <c r="AK9" s="15"/>
      <c r="AL9" s="15"/>
      <c r="AM9" s="13">
        <v>0</v>
      </c>
      <c r="AN9" s="13">
        <v>0</v>
      </c>
      <c r="AP9" s="15"/>
    </row>
    <row r="10" spans="1:42" s="11" customFormat="1" ht="19.5" customHeight="1" x14ac:dyDescent="0.25">
      <c r="A10" s="15" t="s">
        <v>23</v>
      </c>
      <c r="B10" s="15" t="s">
        <v>24</v>
      </c>
      <c r="C10" s="17" t="s">
        <v>25</v>
      </c>
      <c r="D10" s="18"/>
      <c r="E10" s="18"/>
      <c r="F10" s="18"/>
      <c r="G10" s="15"/>
      <c r="H10" s="15"/>
      <c r="I10" s="15"/>
      <c r="J10" s="15"/>
      <c r="K10" s="20"/>
      <c r="L10" s="20"/>
      <c r="M10" s="20"/>
      <c r="N10" s="20"/>
      <c r="O10" s="20"/>
      <c r="P10" s="15"/>
      <c r="Q10" s="18"/>
      <c r="R10" s="18"/>
      <c r="S10" s="20"/>
      <c r="T10" s="15"/>
      <c r="U10" s="20"/>
      <c r="V10" s="20"/>
      <c r="W10" s="20"/>
      <c r="X10" s="20"/>
      <c r="Y10" s="18"/>
      <c r="Z10" s="18"/>
      <c r="AA10" s="20"/>
      <c r="AB10" s="20"/>
      <c r="AC10" s="20"/>
      <c r="AD10" s="18"/>
      <c r="AE10" s="18"/>
      <c r="AF10" s="20"/>
      <c r="AG10" s="20"/>
      <c r="AH10" s="18"/>
      <c r="AI10" s="23">
        <v>24</v>
      </c>
      <c r="AJ10" s="15"/>
      <c r="AK10" s="15"/>
      <c r="AL10" s="15"/>
      <c r="AM10" s="13">
        <f>SUM(D10:AL10)</f>
        <v>24</v>
      </c>
      <c r="AN10" s="13">
        <f>(D10*25)+(E10*25)+(F10*25)+(G10*14)+(H10*14)+(I10*14)+(J10*8)+(K10*18)+(L10*18)+(M10*18)+(N10*18)+(O10*18)+(P10*14)+(Q10*25)+(R10*25)+(S10*18)+(T10*14)+(U10*18)+(V10*18)+(W10*18)+(X10*18)+(Y10*25)+(Z10*25)+(AA10*18)+(AB10*18)+(AC10*18)+(AD10*25)+(AE10*25)+(AF10*18)+(AG10*18)+(AH10*25)+(AI10*20)+(AJ10*20)+(AK10*20)+(AL10*20)</f>
        <v>480</v>
      </c>
      <c r="AP10" s="15"/>
    </row>
    <row r="11" spans="1:42" s="11" customFormat="1" ht="19.5" customHeight="1" x14ac:dyDescent="0.25">
      <c r="A11" s="16" t="s">
        <v>26</v>
      </c>
      <c r="B11" s="15" t="s">
        <v>26</v>
      </c>
      <c r="C11" s="13" t="s">
        <v>27</v>
      </c>
      <c r="D11" s="18"/>
      <c r="E11" s="18"/>
      <c r="F11" s="18"/>
      <c r="G11" s="15"/>
      <c r="H11" s="15"/>
      <c r="I11" s="15"/>
      <c r="J11" s="15"/>
      <c r="K11" s="20"/>
      <c r="L11" s="20"/>
      <c r="M11" s="20"/>
      <c r="N11" s="20"/>
      <c r="O11" s="20"/>
      <c r="P11" s="15"/>
      <c r="Q11" s="18"/>
      <c r="R11" s="18"/>
      <c r="S11" s="20"/>
      <c r="T11" s="15"/>
      <c r="U11" s="20"/>
      <c r="V11" s="20"/>
      <c r="W11" s="20"/>
      <c r="X11" s="20"/>
      <c r="Y11" s="18"/>
      <c r="Z11" s="18"/>
      <c r="AA11" s="20"/>
      <c r="AB11" s="20"/>
      <c r="AC11" s="20"/>
      <c r="AD11" s="18"/>
      <c r="AE11" s="18"/>
      <c r="AF11" s="20"/>
      <c r="AG11" s="20"/>
      <c r="AH11" s="18"/>
      <c r="AI11" s="23">
        <v>6</v>
      </c>
      <c r="AJ11" s="15"/>
      <c r="AK11" s="7">
        <v>516</v>
      </c>
      <c r="AL11" s="15"/>
      <c r="AM11" s="13">
        <v>6</v>
      </c>
      <c r="AN11" s="13">
        <v>120</v>
      </c>
      <c r="AP11" s="15"/>
    </row>
    <row r="12" spans="1:42" s="11" customFormat="1" ht="19.5" customHeight="1" x14ac:dyDescent="0.25">
      <c r="A12" s="16" t="s">
        <v>26</v>
      </c>
      <c r="B12" s="15" t="s">
        <v>26</v>
      </c>
      <c r="C12" s="15" t="s">
        <v>28</v>
      </c>
      <c r="D12" s="18"/>
      <c r="E12" s="18"/>
      <c r="F12" s="18"/>
      <c r="G12" s="15"/>
      <c r="H12" s="15"/>
      <c r="I12" s="15"/>
      <c r="J12" s="15"/>
      <c r="K12" s="20"/>
      <c r="L12" s="20"/>
      <c r="M12" s="20"/>
      <c r="N12" s="20"/>
      <c r="O12" s="20"/>
      <c r="P12" s="15"/>
      <c r="Q12" s="18"/>
      <c r="R12" s="18"/>
      <c r="S12" s="20"/>
      <c r="T12" s="15"/>
      <c r="U12" s="20"/>
      <c r="V12" s="20"/>
      <c r="W12" s="20"/>
      <c r="X12" s="20"/>
      <c r="Y12" s="18"/>
      <c r="Z12" s="18"/>
      <c r="AA12" s="20"/>
      <c r="AB12" s="20"/>
      <c r="AC12" s="20"/>
      <c r="AD12" s="18"/>
      <c r="AE12" s="18"/>
      <c r="AF12" s="20"/>
      <c r="AG12" s="20"/>
      <c r="AH12" s="18"/>
      <c r="AI12" s="15"/>
      <c r="AJ12" s="15"/>
      <c r="AK12" s="23">
        <v>1</v>
      </c>
      <c r="AL12" s="15"/>
      <c r="AM12" s="13">
        <f t="shared" ref="AM12:AM28" si="2">SUM(D12:AL12)</f>
        <v>1</v>
      </c>
      <c r="AN12" s="13">
        <f t="shared" ref="AN12:AN28" si="3">(D12*25)+(E12*25)+(F12*25)+(G12*14)+(H12*14)+(I12*14)+(J12*8)+(K12*18)+(L12*18)+(M12*18)+(N12*18)+(O12*18)+(P12*14)+(Q12*25)+(R12*25)+(S12*18)+(T12*14)+(U12*18)+(V12*18)+(W12*18)+(X12*18)+(Y12*25)+(Z12*25)+(AA12*18)+(AB12*18)+(AC12*18)+(AD12*25)+(AE12*25)+(AF12*18)+(AG12*18)+(AH12*25)+(AI12*20)+(AJ12*20)+(AK12*20)+(AL12*20)</f>
        <v>20</v>
      </c>
      <c r="AP12" s="15"/>
    </row>
    <row r="13" spans="1:42" s="11" customFormat="1" ht="19.5" customHeight="1" x14ac:dyDescent="0.25">
      <c r="A13" s="16" t="s">
        <v>26</v>
      </c>
      <c r="B13" s="15" t="s">
        <v>26</v>
      </c>
      <c r="C13" s="15" t="s">
        <v>29</v>
      </c>
      <c r="D13" s="18"/>
      <c r="E13" s="18"/>
      <c r="F13" s="18"/>
      <c r="G13" s="15"/>
      <c r="H13" s="15"/>
      <c r="I13" s="15"/>
      <c r="J13" s="15"/>
      <c r="K13" s="20"/>
      <c r="L13" s="20"/>
      <c r="M13" s="20"/>
      <c r="N13" s="20"/>
      <c r="O13" s="20"/>
      <c r="P13" s="15"/>
      <c r="Q13" s="18"/>
      <c r="R13" s="18"/>
      <c r="S13" s="20"/>
      <c r="T13" s="15"/>
      <c r="U13" s="20"/>
      <c r="V13" s="20"/>
      <c r="W13" s="20"/>
      <c r="X13" s="20"/>
      <c r="Y13" s="18"/>
      <c r="Z13" s="18"/>
      <c r="AA13" s="20"/>
      <c r="AB13" s="20"/>
      <c r="AC13" s="20"/>
      <c r="AD13" s="18"/>
      <c r="AE13" s="18"/>
      <c r="AF13" s="20"/>
      <c r="AG13" s="20"/>
      <c r="AH13" s="18"/>
      <c r="AI13" s="15"/>
      <c r="AJ13" s="15"/>
      <c r="AK13" s="23">
        <v>34</v>
      </c>
      <c r="AL13" s="15"/>
      <c r="AM13" s="13">
        <f t="shared" si="2"/>
        <v>34</v>
      </c>
      <c r="AN13" s="13">
        <f t="shared" si="3"/>
        <v>680</v>
      </c>
      <c r="AP13" s="15"/>
    </row>
    <row r="14" spans="1:42" s="11" customFormat="1" ht="19.5" customHeight="1" x14ac:dyDescent="0.25">
      <c r="A14" s="16"/>
      <c r="B14" s="15"/>
      <c r="C14" s="15"/>
      <c r="D14" s="18"/>
      <c r="E14" s="18"/>
      <c r="F14" s="18"/>
      <c r="G14" s="15"/>
      <c r="H14" s="15"/>
      <c r="I14" s="15"/>
      <c r="J14" s="15"/>
      <c r="K14" s="20"/>
      <c r="L14" s="20"/>
      <c r="M14" s="20"/>
      <c r="N14" s="20"/>
      <c r="O14" s="20"/>
      <c r="P14" s="15"/>
      <c r="Q14" s="18"/>
      <c r="R14" s="18"/>
      <c r="S14" s="20"/>
      <c r="T14" s="15"/>
      <c r="U14" s="20"/>
      <c r="V14" s="20"/>
      <c r="W14" s="20"/>
      <c r="X14" s="20"/>
      <c r="Y14" s="18"/>
      <c r="Z14" s="18"/>
      <c r="AA14" s="20"/>
      <c r="AB14" s="20"/>
      <c r="AC14" s="20"/>
      <c r="AD14" s="18"/>
      <c r="AE14" s="18"/>
      <c r="AF14" s="20"/>
      <c r="AG14" s="20"/>
      <c r="AH14" s="18"/>
      <c r="AI14" s="15"/>
      <c r="AJ14" s="15"/>
      <c r="AK14" s="15"/>
      <c r="AL14" s="15"/>
      <c r="AM14" s="13">
        <f t="shared" si="2"/>
        <v>0</v>
      </c>
      <c r="AN14" s="13">
        <f t="shared" si="3"/>
        <v>0</v>
      </c>
      <c r="AP14" s="15"/>
    </row>
    <row r="15" spans="1:42" s="11" customFormat="1" ht="19.5" customHeight="1" x14ac:dyDescent="0.25">
      <c r="A15" s="24" t="s">
        <v>30</v>
      </c>
      <c r="B15" s="15" t="s">
        <v>16</v>
      </c>
      <c r="C15" s="15" t="s">
        <v>31</v>
      </c>
      <c r="D15" s="18"/>
      <c r="E15" s="18"/>
      <c r="F15" s="18"/>
      <c r="G15" s="15"/>
      <c r="H15" s="15"/>
      <c r="I15" s="15"/>
      <c r="J15" s="15"/>
      <c r="K15" s="20"/>
      <c r="L15" s="20"/>
      <c r="M15" s="20"/>
      <c r="N15" s="20"/>
      <c r="O15" s="20"/>
      <c r="P15" s="15"/>
      <c r="Q15" s="18"/>
      <c r="R15" s="18"/>
      <c r="S15" s="20"/>
      <c r="T15" s="15"/>
      <c r="U15" s="20"/>
      <c r="V15" s="20"/>
      <c r="W15" s="20"/>
      <c r="X15" s="20"/>
      <c r="Y15" s="18"/>
      <c r="Z15" s="18"/>
      <c r="AA15" s="20"/>
      <c r="AB15" s="20"/>
      <c r="AC15" s="20"/>
      <c r="AD15" s="18"/>
      <c r="AE15" s="18"/>
      <c r="AF15" s="20"/>
      <c r="AG15" s="20">
        <v>1</v>
      </c>
      <c r="AH15" s="18"/>
      <c r="AI15" s="15"/>
      <c r="AJ15" s="15"/>
      <c r="AK15" s="15"/>
      <c r="AL15" s="15"/>
      <c r="AM15" s="13">
        <f t="shared" si="2"/>
        <v>1</v>
      </c>
      <c r="AN15" s="13">
        <f t="shared" si="3"/>
        <v>18</v>
      </c>
      <c r="AP15" s="15">
        <v>20820</v>
      </c>
    </row>
    <row r="16" spans="1:42" s="11" customFormat="1" ht="19.5" customHeight="1" x14ac:dyDescent="0.25">
      <c r="A16" s="16" t="s">
        <v>26</v>
      </c>
      <c r="B16" s="15" t="s">
        <v>20</v>
      </c>
      <c r="C16" s="15" t="s">
        <v>26</v>
      </c>
      <c r="D16" s="18"/>
      <c r="E16" s="18"/>
      <c r="F16" s="18"/>
      <c r="G16" s="15"/>
      <c r="H16" s="15"/>
      <c r="I16" s="15"/>
      <c r="J16" s="15"/>
      <c r="K16" s="20"/>
      <c r="L16" s="20"/>
      <c r="M16" s="20"/>
      <c r="N16" s="20"/>
      <c r="O16" s="20"/>
      <c r="P16" s="25"/>
      <c r="Q16" s="18"/>
      <c r="R16" s="18"/>
      <c r="S16" s="20"/>
      <c r="T16" s="15"/>
      <c r="U16" s="20"/>
      <c r="V16" s="20"/>
      <c r="W16" s="20"/>
      <c r="X16" s="20">
        <v>2</v>
      </c>
      <c r="Y16" s="18"/>
      <c r="Z16" s="18"/>
      <c r="AA16" s="20"/>
      <c r="AB16" s="20"/>
      <c r="AC16" s="20"/>
      <c r="AD16" s="18"/>
      <c r="AE16" s="18"/>
      <c r="AF16" s="20"/>
      <c r="AG16" s="20">
        <v>1</v>
      </c>
      <c r="AH16" s="18"/>
      <c r="AI16" s="15"/>
      <c r="AJ16" s="15"/>
      <c r="AK16" s="15"/>
      <c r="AL16" s="15"/>
      <c r="AM16" s="13">
        <f t="shared" si="2"/>
        <v>3</v>
      </c>
      <c r="AN16" s="13">
        <f t="shared" si="3"/>
        <v>54</v>
      </c>
      <c r="AP16" s="15"/>
    </row>
    <row r="17" spans="1:42" s="11" customFormat="1" ht="19.5" customHeight="1" x14ac:dyDescent="0.25">
      <c r="A17" s="16" t="s">
        <v>26</v>
      </c>
      <c r="B17" s="15" t="s">
        <v>26</v>
      </c>
      <c r="C17" s="15" t="s">
        <v>32</v>
      </c>
      <c r="D17" s="18"/>
      <c r="E17" s="18"/>
      <c r="F17" s="18"/>
      <c r="G17" s="15"/>
      <c r="H17" s="15"/>
      <c r="I17" s="15"/>
      <c r="J17" s="15"/>
      <c r="K17" s="20"/>
      <c r="L17" s="20"/>
      <c r="M17" s="20"/>
      <c r="N17" s="20"/>
      <c r="O17" s="20"/>
      <c r="P17" s="15"/>
      <c r="Q17" s="18"/>
      <c r="R17" s="18"/>
      <c r="S17" s="20"/>
      <c r="T17" s="15"/>
      <c r="U17" s="20"/>
      <c r="V17" s="20"/>
      <c r="W17" s="20"/>
      <c r="X17" s="20"/>
      <c r="Y17" s="18"/>
      <c r="Z17" s="18"/>
      <c r="AA17" s="20"/>
      <c r="AB17" s="20"/>
      <c r="AC17" s="20"/>
      <c r="AD17" s="18"/>
      <c r="AE17" s="18"/>
      <c r="AF17" s="20"/>
      <c r="AG17" s="20">
        <v>1</v>
      </c>
      <c r="AH17" s="18"/>
      <c r="AI17" s="15"/>
      <c r="AJ17" s="15"/>
      <c r="AK17" s="15"/>
      <c r="AL17" s="15"/>
      <c r="AM17" s="13">
        <f t="shared" si="2"/>
        <v>1</v>
      </c>
      <c r="AN17" s="13">
        <f t="shared" si="3"/>
        <v>18</v>
      </c>
      <c r="AP17" s="15"/>
    </row>
    <row r="18" spans="1:42" s="11" customFormat="1" ht="19.5" customHeight="1" x14ac:dyDescent="0.25">
      <c r="A18" s="16" t="s">
        <v>26</v>
      </c>
      <c r="B18" s="15" t="s">
        <v>26</v>
      </c>
      <c r="C18" s="15" t="s">
        <v>33</v>
      </c>
      <c r="D18" s="21"/>
      <c r="E18" s="18"/>
      <c r="F18" s="18"/>
      <c r="G18" s="15"/>
      <c r="H18" s="15"/>
      <c r="I18" s="15"/>
      <c r="J18" s="15"/>
      <c r="K18" s="20"/>
      <c r="L18" s="20"/>
      <c r="M18" s="20"/>
      <c r="N18" s="20"/>
      <c r="O18" s="20"/>
      <c r="P18" s="15"/>
      <c r="Q18" s="18"/>
      <c r="R18" s="18"/>
      <c r="S18" s="20"/>
      <c r="T18" s="15"/>
      <c r="U18" s="20"/>
      <c r="V18" s="20"/>
      <c r="W18" s="20"/>
      <c r="X18" s="20">
        <v>2</v>
      </c>
      <c r="Y18" s="18"/>
      <c r="Z18" s="18"/>
      <c r="AA18" s="20"/>
      <c r="AB18" s="20"/>
      <c r="AC18" s="20"/>
      <c r="AD18" s="18"/>
      <c r="AE18" s="22"/>
      <c r="AF18" s="20"/>
      <c r="AG18" s="20"/>
      <c r="AH18" s="22"/>
      <c r="AI18" s="15"/>
      <c r="AJ18" s="15"/>
      <c r="AK18" s="15"/>
      <c r="AL18" s="15"/>
      <c r="AM18" s="13">
        <f t="shared" si="2"/>
        <v>2</v>
      </c>
      <c r="AN18" s="13">
        <f t="shared" si="3"/>
        <v>36</v>
      </c>
      <c r="AP18" s="15"/>
    </row>
    <row r="19" spans="1:42" s="11" customFormat="1" ht="19.5" customHeight="1" x14ac:dyDescent="0.25">
      <c r="A19" s="16" t="s">
        <v>26</v>
      </c>
      <c r="B19" s="15" t="s">
        <v>26</v>
      </c>
      <c r="C19" s="15" t="s">
        <v>34</v>
      </c>
      <c r="D19" s="18"/>
      <c r="E19" s="18"/>
      <c r="F19" s="18"/>
      <c r="G19" s="15"/>
      <c r="H19" s="15"/>
      <c r="I19" s="15"/>
      <c r="J19" s="15"/>
      <c r="K19" s="20"/>
      <c r="L19" s="20"/>
      <c r="M19" s="20"/>
      <c r="N19" s="20"/>
      <c r="O19" s="20"/>
      <c r="P19" s="15"/>
      <c r="Q19" s="18"/>
      <c r="R19" s="18"/>
      <c r="S19" s="20"/>
      <c r="T19" s="15"/>
      <c r="U19" s="20"/>
      <c r="V19" s="20"/>
      <c r="W19" s="20"/>
      <c r="X19" s="20"/>
      <c r="Y19" s="18"/>
      <c r="Z19" s="18"/>
      <c r="AA19" s="20"/>
      <c r="AB19" s="20"/>
      <c r="AC19" s="20"/>
      <c r="AD19" s="18"/>
      <c r="AE19" s="18"/>
      <c r="AF19" s="20"/>
      <c r="AG19" s="20">
        <v>2</v>
      </c>
      <c r="AH19" s="18"/>
      <c r="AI19" s="15"/>
      <c r="AJ19" s="15"/>
      <c r="AK19" s="15"/>
      <c r="AL19" s="15"/>
      <c r="AM19" s="13">
        <f t="shared" si="2"/>
        <v>2</v>
      </c>
      <c r="AN19" s="13">
        <f t="shared" si="3"/>
        <v>36</v>
      </c>
      <c r="AP19" s="15"/>
    </row>
    <row r="20" spans="1:42" s="11" customFormat="1" ht="19.5" customHeight="1" x14ac:dyDescent="0.25">
      <c r="A20" s="16" t="s">
        <v>26</v>
      </c>
      <c r="B20" s="15" t="s">
        <v>24</v>
      </c>
      <c r="C20" s="15" t="s">
        <v>26</v>
      </c>
      <c r="D20" s="18"/>
      <c r="E20" s="18"/>
      <c r="F20" s="18"/>
      <c r="G20" s="15"/>
      <c r="H20" s="15"/>
      <c r="I20" s="15"/>
      <c r="J20" s="15"/>
      <c r="K20" s="20">
        <v>4</v>
      </c>
      <c r="L20" s="20"/>
      <c r="M20" s="20"/>
      <c r="N20" s="20"/>
      <c r="O20" s="20"/>
      <c r="P20" s="15"/>
      <c r="Q20" s="18"/>
      <c r="R20" s="18"/>
      <c r="S20" s="20"/>
      <c r="T20" s="15"/>
      <c r="U20" s="20"/>
      <c r="V20" s="20"/>
      <c r="W20" s="20"/>
      <c r="X20" s="20"/>
      <c r="Y20" s="18"/>
      <c r="Z20" s="18"/>
      <c r="AA20" s="20"/>
      <c r="AB20" s="20"/>
      <c r="AC20" s="20"/>
      <c r="AD20" s="18"/>
      <c r="AE20" s="18"/>
      <c r="AF20" s="20"/>
      <c r="AG20" s="20"/>
      <c r="AH20" s="18"/>
      <c r="AI20" s="15"/>
      <c r="AJ20" s="15"/>
      <c r="AK20" s="15"/>
      <c r="AL20" s="15"/>
      <c r="AM20" s="13">
        <f t="shared" si="2"/>
        <v>4</v>
      </c>
      <c r="AN20" s="13">
        <f t="shared" si="3"/>
        <v>72</v>
      </c>
      <c r="AP20" s="15"/>
    </row>
    <row r="21" spans="1:42" s="11" customFormat="1" ht="19.5" customHeight="1" x14ac:dyDescent="0.25">
      <c r="A21" s="16" t="s">
        <v>26</v>
      </c>
      <c r="B21" s="15" t="s">
        <v>26</v>
      </c>
      <c r="C21" s="13" t="s">
        <v>35</v>
      </c>
      <c r="D21" s="18"/>
      <c r="E21" s="18"/>
      <c r="F21" s="18"/>
      <c r="G21" s="15"/>
      <c r="H21" s="15"/>
      <c r="I21" s="15"/>
      <c r="J21" s="15"/>
      <c r="K21" s="20">
        <v>1</v>
      </c>
      <c r="L21" s="20"/>
      <c r="M21" s="20"/>
      <c r="N21" s="20"/>
      <c r="O21" s="20"/>
      <c r="P21" s="15"/>
      <c r="Q21" s="18"/>
      <c r="R21" s="18"/>
      <c r="S21" s="20"/>
      <c r="T21" s="15"/>
      <c r="U21" s="20"/>
      <c r="V21" s="20"/>
      <c r="W21" s="20"/>
      <c r="X21" s="20"/>
      <c r="Y21" s="18"/>
      <c r="Z21" s="18"/>
      <c r="AA21" s="20"/>
      <c r="AB21" s="20"/>
      <c r="AC21" s="20"/>
      <c r="AD21" s="18"/>
      <c r="AE21" s="18"/>
      <c r="AF21" s="20"/>
      <c r="AG21" s="20"/>
      <c r="AH21" s="18"/>
      <c r="AI21" s="15"/>
      <c r="AJ21" s="15"/>
      <c r="AK21" s="15"/>
      <c r="AL21" s="15"/>
      <c r="AM21" s="13">
        <f t="shared" si="2"/>
        <v>1</v>
      </c>
      <c r="AN21" s="13">
        <f t="shared" si="3"/>
        <v>18</v>
      </c>
      <c r="AP21" s="15"/>
    </row>
    <row r="22" spans="1:42" s="11" customFormat="1" ht="19.5" customHeight="1" x14ac:dyDescent="0.25">
      <c r="A22" s="16" t="s">
        <v>26</v>
      </c>
      <c r="B22" s="13" t="s">
        <v>36</v>
      </c>
      <c r="C22" s="15" t="s">
        <v>34</v>
      </c>
      <c r="D22" s="18"/>
      <c r="E22" s="18"/>
      <c r="F22" s="18"/>
      <c r="G22" s="15"/>
      <c r="H22" s="15"/>
      <c r="I22" s="15"/>
      <c r="J22" s="15"/>
      <c r="K22" s="20"/>
      <c r="L22" s="20"/>
      <c r="M22" s="20"/>
      <c r="N22" s="20"/>
      <c r="O22" s="20"/>
      <c r="P22" s="15"/>
      <c r="Q22" s="18"/>
      <c r="R22" s="18"/>
      <c r="S22" s="20"/>
      <c r="T22" s="15"/>
      <c r="U22" s="20"/>
      <c r="V22" s="20"/>
      <c r="W22" s="20"/>
      <c r="X22" s="20">
        <v>1</v>
      </c>
      <c r="Y22" s="18"/>
      <c r="Z22" s="18"/>
      <c r="AA22" s="20"/>
      <c r="AB22" s="20"/>
      <c r="AC22" s="20"/>
      <c r="AD22" s="18"/>
      <c r="AE22" s="18"/>
      <c r="AF22" s="20"/>
      <c r="AG22" s="20"/>
      <c r="AH22" s="18"/>
      <c r="AI22" s="15"/>
      <c r="AJ22" s="15"/>
      <c r="AK22" s="15"/>
      <c r="AL22" s="15"/>
      <c r="AM22" s="13">
        <f t="shared" si="2"/>
        <v>1</v>
      </c>
      <c r="AN22" s="13">
        <f t="shared" si="3"/>
        <v>18</v>
      </c>
      <c r="AP22" s="15"/>
    </row>
    <row r="23" spans="1:42" s="11" customFormat="1" ht="19.5" customHeight="1" x14ac:dyDescent="0.25">
      <c r="A23" s="16" t="s">
        <v>26</v>
      </c>
      <c r="B23" s="15" t="s">
        <v>26</v>
      </c>
      <c r="C23" s="15" t="s">
        <v>22</v>
      </c>
      <c r="D23" s="18"/>
      <c r="E23" s="18"/>
      <c r="F23" s="18"/>
      <c r="G23" s="15"/>
      <c r="H23" s="15"/>
      <c r="I23" s="15"/>
      <c r="J23" s="15"/>
      <c r="K23" s="20"/>
      <c r="L23" s="20"/>
      <c r="M23" s="20"/>
      <c r="N23" s="20"/>
      <c r="O23" s="20"/>
      <c r="P23" s="15"/>
      <c r="Q23" s="18"/>
      <c r="R23" s="18"/>
      <c r="S23" s="20"/>
      <c r="T23" s="15"/>
      <c r="U23" s="20"/>
      <c r="V23" s="20"/>
      <c r="W23" s="20"/>
      <c r="X23" s="20">
        <v>1</v>
      </c>
      <c r="Y23" s="18"/>
      <c r="Z23" s="18"/>
      <c r="AA23" s="20"/>
      <c r="AB23" s="20"/>
      <c r="AC23" s="20"/>
      <c r="AD23" s="18"/>
      <c r="AE23" s="18"/>
      <c r="AF23" s="20"/>
      <c r="AG23" s="20">
        <v>3</v>
      </c>
      <c r="AH23" s="18"/>
      <c r="AI23" s="15"/>
      <c r="AJ23" s="15"/>
      <c r="AK23" s="15"/>
      <c r="AL23" s="15"/>
      <c r="AM23" s="13">
        <f t="shared" si="2"/>
        <v>4</v>
      </c>
      <c r="AN23" s="13">
        <f t="shared" si="3"/>
        <v>72</v>
      </c>
      <c r="AP23" s="15"/>
    </row>
    <row r="24" spans="1:42" s="11" customFormat="1" ht="19.5" customHeight="1" x14ac:dyDescent="0.25">
      <c r="A24" s="16" t="s">
        <v>26</v>
      </c>
      <c r="B24" s="15" t="s">
        <v>26</v>
      </c>
      <c r="C24" s="15" t="s">
        <v>29</v>
      </c>
      <c r="D24" s="18"/>
      <c r="E24" s="18"/>
      <c r="F24" s="18"/>
      <c r="G24" s="15"/>
      <c r="H24" s="15"/>
      <c r="I24" s="15"/>
      <c r="J24" s="15"/>
      <c r="K24" s="20"/>
      <c r="L24" s="20"/>
      <c r="M24" s="20"/>
      <c r="N24" s="20"/>
      <c r="O24" s="20"/>
      <c r="P24" s="15"/>
      <c r="Q24" s="18"/>
      <c r="R24" s="18"/>
      <c r="S24" s="20"/>
      <c r="T24" s="15"/>
      <c r="U24" s="20"/>
      <c r="V24" s="20"/>
      <c r="W24" s="20"/>
      <c r="X24" s="20">
        <v>1</v>
      </c>
      <c r="Y24" s="18"/>
      <c r="Z24" s="18"/>
      <c r="AA24" s="20"/>
      <c r="AB24" s="20"/>
      <c r="AC24" s="20"/>
      <c r="AD24" s="18"/>
      <c r="AE24" s="18"/>
      <c r="AF24" s="20"/>
      <c r="AG24" s="20">
        <v>3</v>
      </c>
      <c r="AH24" s="18"/>
      <c r="AI24" s="15"/>
      <c r="AJ24" s="15"/>
      <c r="AK24" s="15"/>
      <c r="AL24" s="15"/>
      <c r="AM24" s="13">
        <f t="shared" si="2"/>
        <v>4</v>
      </c>
      <c r="AN24" s="13">
        <f t="shared" si="3"/>
        <v>72</v>
      </c>
      <c r="AP24" s="15"/>
    </row>
    <row r="25" spans="1:42" s="11" customFormat="1" ht="19.5" customHeight="1" x14ac:dyDescent="0.25">
      <c r="A25" s="16" t="s">
        <v>26</v>
      </c>
      <c r="B25" s="15" t="s">
        <v>21</v>
      </c>
      <c r="C25" s="15" t="s">
        <v>26</v>
      </c>
      <c r="D25" s="18"/>
      <c r="E25" s="18"/>
      <c r="F25" s="18"/>
      <c r="G25" s="15"/>
      <c r="H25" s="15"/>
      <c r="I25" s="15"/>
      <c r="J25" s="15"/>
      <c r="K25" s="20"/>
      <c r="L25" s="20"/>
      <c r="M25" s="20"/>
      <c r="N25" s="20"/>
      <c r="O25" s="20"/>
      <c r="P25" s="15"/>
      <c r="Q25" s="18"/>
      <c r="R25" s="18"/>
      <c r="S25" s="20"/>
      <c r="T25" s="15"/>
      <c r="U25" s="20"/>
      <c r="V25" s="20"/>
      <c r="W25" s="20"/>
      <c r="X25" s="20"/>
      <c r="Y25" s="18"/>
      <c r="Z25" s="18"/>
      <c r="AA25" s="20"/>
      <c r="AB25" s="20"/>
      <c r="AC25" s="20"/>
      <c r="AD25" s="18"/>
      <c r="AE25" s="18"/>
      <c r="AF25" s="20"/>
      <c r="AG25" s="20">
        <v>1</v>
      </c>
      <c r="AH25" s="18"/>
      <c r="AI25" s="15"/>
      <c r="AJ25" s="15"/>
      <c r="AK25" s="15"/>
      <c r="AL25" s="15"/>
      <c r="AM25" s="13">
        <f t="shared" si="2"/>
        <v>1</v>
      </c>
      <c r="AN25" s="13">
        <f t="shared" si="3"/>
        <v>18</v>
      </c>
      <c r="AP25" s="15"/>
    </row>
    <row r="26" spans="1:42" s="11" customFormat="1" ht="19.5" customHeight="1" x14ac:dyDescent="0.25">
      <c r="A26" s="16" t="s">
        <v>26</v>
      </c>
      <c r="B26" s="15" t="s">
        <v>26</v>
      </c>
      <c r="C26" s="15" t="s">
        <v>34</v>
      </c>
      <c r="D26" s="18"/>
      <c r="E26" s="18"/>
      <c r="F26" s="18"/>
      <c r="G26" s="15"/>
      <c r="H26" s="15"/>
      <c r="I26" s="15"/>
      <c r="J26" s="15"/>
      <c r="K26" s="20">
        <v>6</v>
      </c>
      <c r="L26" s="20"/>
      <c r="M26" s="20"/>
      <c r="N26" s="20"/>
      <c r="O26" s="20"/>
      <c r="P26" s="15"/>
      <c r="Q26" s="18"/>
      <c r="R26" s="18"/>
      <c r="S26" s="20"/>
      <c r="T26" s="15"/>
      <c r="U26" s="20"/>
      <c r="V26" s="20"/>
      <c r="W26" s="20"/>
      <c r="X26" s="20"/>
      <c r="Y26" s="18"/>
      <c r="Z26" s="18"/>
      <c r="AA26" s="20"/>
      <c r="AB26" s="20"/>
      <c r="AC26" s="20"/>
      <c r="AD26" s="18"/>
      <c r="AE26" s="18"/>
      <c r="AF26" s="20"/>
      <c r="AG26" s="20"/>
      <c r="AH26" s="18"/>
      <c r="AI26" s="15"/>
      <c r="AJ26" s="15"/>
      <c r="AK26" s="15"/>
      <c r="AL26" s="15"/>
      <c r="AM26" s="13">
        <f t="shared" si="2"/>
        <v>6</v>
      </c>
      <c r="AN26" s="13">
        <f t="shared" si="3"/>
        <v>108</v>
      </c>
      <c r="AP26" s="15"/>
    </row>
    <row r="27" spans="1:42" s="11" customFormat="1" ht="19.5" customHeight="1" x14ac:dyDescent="0.25">
      <c r="A27" s="16"/>
      <c r="B27" s="15" t="s">
        <v>7</v>
      </c>
      <c r="C27" s="15"/>
      <c r="D27" s="18"/>
      <c r="E27" s="18"/>
      <c r="F27" s="18"/>
      <c r="G27" s="15"/>
      <c r="H27" s="15"/>
      <c r="I27" s="15"/>
      <c r="J27" s="15"/>
      <c r="K27" s="20"/>
      <c r="L27" s="20"/>
      <c r="M27" s="20"/>
      <c r="N27" s="20"/>
      <c r="O27" s="20"/>
      <c r="P27" s="15"/>
      <c r="Q27" s="18"/>
      <c r="R27" s="18"/>
      <c r="S27" s="20"/>
      <c r="T27" s="15"/>
      <c r="U27" s="20"/>
      <c r="V27" s="20"/>
      <c r="W27" s="20"/>
      <c r="X27" s="20"/>
      <c r="Y27" s="18"/>
      <c r="Z27" s="18"/>
      <c r="AA27" s="20"/>
      <c r="AB27" s="20"/>
      <c r="AC27" s="20"/>
      <c r="AD27" s="18"/>
      <c r="AE27" s="18"/>
      <c r="AF27" s="20"/>
      <c r="AG27" s="20"/>
      <c r="AH27" s="18"/>
      <c r="AI27" s="15"/>
      <c r="AJ27" s="15"/>
      <c r="AK27" s="15"/>
      <c r="AL27" s="15"/>
      <c r="AM27" s="13">
        <f t="shared" si="2"/>
        <v>0</v>
      </c>
      <c r="AN27" s="13">
        <f t="shared" si="3"/>
        <v>0</v>
      </c>
      <c r="AP27" s="15"/>
    </row>
    <row r="28" spans="1:42" s="11" customFormat="1" ht="19.5" customHeight="1" x14ac:dyDescent="0.25">
      <c r="A28" s="26" t="s">
        <v>37</v>
      </c>
      <c r="B28" s="15" t="s">
        <v>16</v>
      </c>
      <c r="C28" s="15" t="s">
        <v>38</v>
      </c>
      <c r="D28" s="18"/>
      <c r="E28" s="18"/>
      <c r="F28" s="18"/>
      <c r="G28" s="15"/>
      <c r="H28" s="15"/>
      <c r="I28" s="15"/>
      <c r="J28" s="15"/>
      <c r="K28" s="20"/>
      <c r="L28" s="20"/>
      <c r="M28" s="20"/>
      <c r="N28" s="20"/>
      <c r="O28" s="20"/>
      <c r="P28" s="15"/>
      <c r="Q28" s="18"/>
      <c r="R28" s="18"/>
      <c r="S28" s="20"/>
      <c r="T28" s="15"/>
      <c r="U28" s="20"/>
      <c r="V28" s="20"/>
      <c r="W28" s="20"/>
      <c r="X28" s="20"/>
      <c r="Y28" s="18"/>
      <c r="Z28" s="18"/>
      <c r="AA28" s="20">
        <v>6</v>
      </c>
      <c r="AB28" s="20"/>
      <c r="AC28" s="20"/>
      <c r="AD28" s="18"/>
      <c r="AE28" s="18"/>
      <c r="AF28" s="20"/>
      <c r="AG28" s="20"/>
      <c r="AH28" s="18"/>
      <c r="AI28" s="15"/>
      <c r="AJ28" s="15"/>
      <c r="AK28" s="15"/>
      <c r="AL28" s="15"/>
      <c r="AM28" s="13">
        <f t="shared" si="2"/>
        <v>6</v>
      </c>
      <c r="AN28" s="13">
        <f t="shared" si="3"/>
        <v>108</v>
      </c>
      <c r="AP28" s="15">
        <v>20901</v>
      </c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7" t="s">
        <v>39</v>
      </c>
      <c r="AN29" s="28">
        <f>SUM(AN3:AN28)</f>
        <v>2642</v>
      </c>
    </row>
    <row r="30" spans="1:42" hidden="1" x14ac:dyDescent="0.35">
      <c r="D30" s="30"/>
      <c r="E30" s="31"/>
      <c r="F30" s="31"/>
      <c r="G30" s="31"/>
      <c r="H30" s="30"/>
      <c r="I30" s="30"/>
      <c r="J30" s="30"/>
      <c r="K30" s="30"/>
      <c r="L30" s="32"/>
      <c r="M30" s="32"/>
      <c r="N30" s="32"/>
      <c r="O30" s="32"/>
      <c r="P30" s="32"/>
      <c r="Q30" s="30"/>
      <c r="R30" s="31"/>
      <c r="S30" s="31"/>
      <c r="T30" s="32"/>
      <c r="U30" s="30"/>
      <c r="V30" s="32"/>
      <c r="W30" s="32"/>
      <c r="X30" s="32"/>
      <c r="Y30" s="32"/>
      <c r="Z30" s="31"/>
      <c r="AA30" s="31"/>
      <c r="AB30" s="32"/>
      <c r="AC30" s="32"/>
      <c r="AD30" s="32"/>
      <c r="AE30" s="31"/>
      <c r="AF30" s="31"/>
    </row>
    <row r="31" spans="1:42" hidden="1" x14ac:dyDescent="0.35">
      <c r="D31" s="15"/>
      <c r="E31" s="18"/>
      <c r="F31" s="18"/>
      <c r="G31" s="18"/>
      <c r="H31" s="15"/>
      <c r="I31" s="15"/>
      <c r="J31" s="15"/>
      <c r="K31" s="15"/>
      <c r="L31" s="20"/>
      <c r="M31" s="20"/>
      <c r="N31" s="20"/>
      <c r="O31" s="20"/>
      <c r="P31" s="20"/>
      <c r="Q31" s="15"/>
      <c r="R31" s="18"/>
      <c r="S31" s="18"/>
      <c r="T31" s="20"/>
      <c r="U31" s="15"/>
      <c r="V31" s="20"/>
      <c r="W31" s="20"/>
      <c r="X31" s="20"/>
      <c r="Y31" s="20"/>
      <c r="Z31" s="18"/>
      <c r="AA31" s="18"/>
      <c r="AB31" s="20"/>
      <c r="AC31" s="20"/>
      <c r="AD31" s="20"/>
      <c r="AE31" s="18"/>
      <c r="AF31" s="18"/>
    </row>
    <row r="32" spans="1:42" hidden="1" x14ac:dyDescent="0.35">
      <c r="D32" s="15"/>
      <c r="E32" s="18"/>
      <c r="F32" s="18"/>
      <c r="G32" s="18"/>
      <c r="H32" s="15"/>
      <c r="I32" s="15"/>
      <c r="J32" s="15"/>
      <c r="K32" s="15"/>
      <c r="L32" s="20"/>
      <c r="M32" s="20"/>
      <c r="N32" s="20"/>
      <c r="O32" s="20"/>
      <c r="P32" s="20"/>
      <c r="Q32" s="15"/>
      <c r="R32" s="18"/>
      <c r="S32" s="18"/>
      <c r="T32" s="20"/>
      <c r="U32" s="15"/>
      <c r="V32" s="20"/>
      <c r="W32" s="20"/>
      <c r="X32" s="20"/>
      <c r="Y32" s="20"/>
      <c r="Z32" s="18"/>
      <c r="AA32" s="18"/>
      <c r="AB32" s="20"/>
      <c r="AC32" s="20"/>
      <c r="AD32" s="20"/>
      <c r="AE32" s="18"/>
      <c r="AF32" s="18"/>
    </row>
    <row r="33" spans="4:32" hidden="1" x14ac:dyDescent="0.35">
      <c r="D33" s="15"/>
      <c r="E33" s="18"/>
      <c r="F33" s="18"/>
      <c r="G33" s="18"/>
      <c r="H33" s="15"/>
      <c r="I33" s="15"/>
      <c r="J33" s="15"/>
      <c r="K33" s="15"/>
      <c r="L33" s="20"/>
      <c r="M33" s="20"/>
      <c r="N33" s="20"/>
      <c r="O33" s="20"/>
      <c r="P33" s="20"/>
      <c r="Q33" s="15"/>
      <c r="R33" s="18"/>
      <c r="S33" s="18"/>
      <c r="T33" s="20"/>
      <c r="U33" s="15"/>
      <c r="V33" s="20"/>
      <c r="W33" s="20"/>
      <c r="X33" s="20"/>
      <c r="Y33" s="20"/>
      <c r="Z33" s="18"/>
      <c r="AA33" s="18"/>
      <c r="AB33" s="20"/>
      <c r="AC33" s="20"/>
      <c r="AD33" s="20"/>
      <c r="AE33" s="18"/>
      <c r="AF33" s="18"/>
    </row>
    <row r="34" spans="4:32" hidden="1" x14ac:dyDescent="0.35">
      <c r="D34" s="15"/>
      <c r="E34" s="18"/>
      <c r="F34" s="18"/>
      <c r="G34" s="18"/>
      <c r="H34" s="15"/>
      <c r="I34" s="15"/>
      <c r="J34" s="15"/>
      <c r="K34" s="15"/>
      <c r="L34" s="20"/>
      <c r="M34" s="20"/>
      <c r="N34" s="20"/>
      <c r="O34" s="20"/>
      <c r="P34" s="20"/>
      <c r="Q34" s="15"/>
      <c r="R34" s="18"/>
      <c r="S34" s="18"/>
      <c r="T34" s="20"/>
      <c r="U34" s="15"/>
      <c r="V34" s="20"/>
      <c r="W34" s="20"/>
      <c r="X34" s="20"/>
      <c r="Y34" s="20"/>
      <c r="Z34" s="18"/>
      <c r="AA34" s="18"/>
      <c r="AB34" s="20"/>
      <c r="AC34" s="20"/>
      <c r="AD34" s="20"/>
      <c r="AE34" s="18"/>
      <c r="AF34" s="18"/>
    </row>
    <row r="35" spans="4:32" hidden="1" x14ac:dyDescent="0.35">
      <c r="D35" s="15"/>
      <c r="E35" s="18"/>
      <c r="F35" s="18"/>
      <c r="G35" s="18"/>
      <c r="H35" s="15"/>
      <c r="I35" s="15"/>
      <c r="J35" s="15"/>
      <c r="K35" s="15"/>
      <c r="L35" s="20"/>
      <c r="M35" s="20"/>
      <c r="N35" s="20"/>
      <c r="O35" s="20"/>
      <c r="P35" s="20"/>
      <c r="Q35" s="15"/>
      <c r="R35" s="18"/>
      <c r="S35" s="18"/>
      <c r="T35" s="20"/>
      <c r="U35" s="15"/>
      <c r="V35" s="20"/>
      <c r="W35" s="20"/>
      <c r="X35" s="20"/>
      <c r="Y35" s="20"/>
      <c r="Z35" s="18"/>
      <c r="AA35" s="18"/>
      <c r="AB35" s="20"/>
      <c r="AC35" s="20"/>
      <c r="AD35" s="20"/>
      <c r="AE35" s="18"/>
      <c r="AF35" s="18"/>
    </row>
    <row r="36" spans="4:32" hidden="1" x14ac:dyDescent="0.35">
      <c r="D36" s="15"/>
      <c r="E36" s="18"/>
      <c r="F36" s="18"/>
      <c r="G36" s="18"/>
      <c r="H36" s="15"/>
      <c r="I36" s="15"/>
      <c r="J36" s="15"/>
      <c r="K36" s="15"/>
      <c r="L36" s="20"/>
      <c r="M36" s="20"/>
      <c r="N36" s="20"/>
      <c r="O36" s="20"/>
      <c r="P36" s="20"/>
      <c r="Q36" s="15"/>
      <c r="R36" s="18"/>
      <c r="S36" s="18"/>
      <c r="T36" s="20"/>
      <c r="U36" s="15"/>
      <c r="V36" s="20"/>
      <c r="W36" s="20"/>
      <c r="X36" s="20"/>
      <c r="Y36" s="20"/>
      <c r="Z36" s="18"/>
      <c r="AA36" s="18"/>
      <c r="AB36" s="20"/>
      <c r="AC36" s="20"/>
      <c r="AD36" s="20"/>
      <c r="AE36" s="18"/>
      <c r="AF36" s="18"/>
    </row>
    <row r="37" spans="4:32" hidden="1" x14ac:dyDescent="0.35">
      <c r="D37" s="15"/>
      <c r="E37" s="18"/>
      <c r="F37" s="18"/>
      <c r="G37" s="18"/>
      <c r="H37" s="15"/>
      <c r="I37" s="15"/>
      <c r="J37" s="15"/>
      <c r="K37" s="15"/>
      <c r="L37" s="20"/>
      <c r="M37" s="20"/>
      <c r="N37" s="20"/>
      <c r="O37" s="20"/>
      <c r="P37" s="20"/>
      <c r="Q37" s="15"/>
      <c r="R37" s="18"/>
      <c r="S37" s="18"/>
      <c r="T37" s="20"/>
      <c r="U37" s="15"/>
      <c r="V37" s="20"/>
      <c r="W37" s="20"/>
      <c r="X37" s="20"/>
      <c r="Y37" s="20"/>
      <c r="Z37" s="18"/>
      <c r="AA37" s="18"/>
      <c r="AB37" s="20"/>
      <c r="AC37" s="20"/>
      <c r="AD37" s="20"/>
      <c r="AE37" s="18"/>
      <c r="AF37" s="18"/>
    </row>
    <row r="38" spans="4:32" hidden="1" x14ac:dyDescent="0.35">
      <c r="D38" s="15"/>
      <c r="E38" s="18"/>
      <c r="F38" s="18"/>
      <c r="G38" s="18"/>
      <c r="H38" s="15"/>
      <c r="I38" s="15"/>
      <c r="J38" s="15"/>
      <c r="K38" s="15"/>
      <c r="L38" s="20"/>
      <c r="M38" s="20"/>
      <c r="N38" s="20"/>
      <c r="O38" s="20"/>
      <c r="P38" s="20"/>
      <c r="Q38" s="15"/>
      <c r="R38" s="18"/>
      <c r="S38" s="18"/>
      <c r="T38" s="20"/>
      <c r="U38" s="15"/>
      <c r="V38" s="20"/>
      <c r="W38" s="20"/>
      <c r="X38" s="20"/>
      <c r="Y38" s="20"/>
      <c r="Z38" s="18"/>
      <c r="AA38" s="18"/>
      <c r="AB38" s="20"/>
      <c r="AC38" s="20"/>
      <c r="AD38" s="20"/>
      <c r="AE38" s="18"/>
      <c r="AF38" s="18"/>
    </row>
    <row r="39" spans="4:32" hidden="1" x14ac:dyDescent="0.35">
      <c r="D39" s="15"/>
      <c r="E39" s="18"/>
      <c r="F39" s="18"/>
      <c r="G39" s="18"/>
      <c r="H39" s="15"/>
      <c r="I39" s="15"/>
      <c r="J39" s="15"/>
      <c r="K39" s="15"/>
      <c r="L39" s="20"/>
      <c r="M39" s="20"/>
      <c r="N39" s="20"/>
      <c r="O39" s="20"/>
      <c r="P39" s="20"/>
      <c r="Q39" s="15"/>
      <c r="R39" s="18"/>
      <c r="S39" s="18"/>
      <c r="T39" s="20"/>
      <c r="U39" s="15"/>
      <c r="V39" s="20"/>
      <c r="W39" s="20"/>
      <c r="X39" s="20"/>
      <c r="Y39" s="20"/>
      <c r="Z39" s="18"/>
      <c r="AA39" s="18"/>
      <c r="AB39" s="20"/>
      <c r="AC39" s="20"/>
      <c r="AD39" s="20"/>
      <c r="AE39" s="18"/>
      <c r="AF39" s="18"/>
    </row>
    <row r="40" spans="4:32" hidden="1" x14ac:dyDescent="0.35">
      <c r="D40" s="15"/>
      <c r="E40" s="18"/>
      <c r="F40" s="18"/>
      <c r="G40" s="18"/>
      <c r="H40" s="15"/>
      <c r="I40" s="15"/>
      <c r="J40" s="15"/>
      <c r="K40" s="15"/>
      <c r="L40" s="20"/>
      <c r="M40" s="20"/>
      <c r="N40" s="20"/>
      <c r="O40" s="20"/>
      <c r="P40" s="20"/>
      <c r="Q40" s="15"/>
      <c r="R40" s="18"/>
      <c r="S40" s="18"/>
      <c r="T40" s="20"/>
      <c r="U40" s="15"/>
      <c r="V40" s="20"/>
      <c r="W40" s="20"/>
      <c r="X40" s="20"/>
      <c r="Y40" s="20"/>
      <c r="Z40" s="18"/>
      <c r="AA40" s="18"/>
      <c r="AB40" s="20"/>
      <c r="AC40" s="20"/>
      <c r="AD40" s="20"/>
      <c r="AE40" s="18"/>
      <c r="AF40" s="18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 October 8, 2024      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8066-454F-41EC-8FCD-E800898D9258}">
  <sheetPr>
    <tabColor theme="3" tint="0.59999389629810485"/>
  </sheetPr>
  <dimension ref="A1:AP42"/>
  <sheetViews>
    <sheetView zoomScale="110" zoomScaleNormal="110" zoomScaleSheetLayoutView="100" workbookViewId="0">
      <pane ySplit="1" topLeftCell="A2" activePane="bottomLeft" state="frozen"/>
      <selection activeCell="A3" sqref="A3"/>
      <selection pane="bottomLeft" activeCell="A3" sqref="A3"/>
    </sheetView>
  </sheetViews>
  <sheetFormatPr defaultColWidth="9.1796875" defaultRowHeight="15.5" x14ac:dyDescent="0.35"/>
  <cols>
    <col min="1" max="3" width="12.7265625" style="29" customWidth="1"/>
    <col min="4" max="38" width="3.54296875" style="29" customWidth="1"/>
    <col min="39" max="40" width="7.453125" style="29" customWidth="1"/>
    <col min="41" max="41" width="0.54296875" style="29" hidden="1" customWidth="1"/>
    <col min="42" max="16384" width="9.1796875" style="29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0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26" t="s">
        <v>40</v>
      </c>
      <c r="B3" s="15" t="s">
        <v>21</v>
      </c>
      <c r="C3" s="15" t="s">
        <v>41</v>
      </c>
      <c r="D3" s="18"/>
      <c r="E3" s="19"/>
      <c r="F3" s="19"/>
      <c r="G3" s="15"/>
      <c r="H3" s="15"/>
      <c r="I3" s="15"/>
      <c r="J3" s="15"/>
      <c r="K3" s="20"/>
      <c r="L3" s="20"/>
      <c r="M3" s="20"/>
      <c r="N3" s="20"/>
      <c r="O3" s="20"/>
      <c r="P3" s="15"/>
      <c r="Q3" s="18"/>
      <c r="R3" s="18"/>
      <c r="S3" s="20"/>
      <c r="T3" s="15"/>
      <c r="U3" s="20"/>
      <c r="V3" s="20"/>
      <c r="W3" s="20"/>
      <c r="X3" s="20"/>
      <c r="Y3" s="18"/>
      <c r="Z3" s="18"/>
      <c r="AA3" s="20">
        <v>1</v>
      </c>
      <c r="AB3" s="20"/>
      <c r="AC3" s="20"/>
      <c r="AD3" s="18"/>
      <c r="AE3" s="18"/>
      <c r="AF3" s="20"/>
      <c r="AG3" s="20"/>
      <c r="AH3" s="18"/>
      <c r="AI3" s="15"/>
      <c r="AJ3" s="15"/>
      <c r="AK3" s="15"/>
      <c r="AL3" s="15"/>
      <c r="AM3" s="13">
        <f>SUM(D3:AL3)</f>
        <v>1</v>
      </c>
      <c r="AN3" s="13">
        <f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18</v>
      </c>
      <c r="AP3" s="15"/>
    </row>
    <row r="4" spans="1:42" s="11" customFormat="1" ht="19.5" customHeight="1" x14ac:dyDescent="0.25">
      <c r="A4" s="16"/>
      <c r="B4" s="15"/>
      <c r="C4" s="15"/>
      <c r="D4" s="18"/>
      <c r="E4" s="18"/>
      <c r="F4" s="18"/>
      <c r="G4" s="15"/>
      <c r="H4" s="15"/>
      <c r="I4" s="15"/>
      <c r="J4" s="15"/>
      <c r="K4" s="20"/>
      <c r="L4" s="20"/>
      <c r="M4" s="20"/>
      <c r="N4" s="20"/>
      <c r="O4" s="20"/>
      <c r="Q4" s="18"/>
      <c r="R4" s="18"/>
      <c r="S4" s="20"/>
      <c r="T4" s="15"/>
      <c r="U4" s="20"/>
      <c r="V4" s="20"/>
      <c r="W4" s="20"/>
      <c r="X4" s="20"/>
      <c r="Y4" s="18"/>
      <c r="Z4" s="18"/>
      <c r="AA4" s="20"/>
      <c r="AB4" s="20"/>
      <c r="AC4" s="20"/>
      <c r="AD4" s="18"/>
      <c r="AE4" s="18"/>
      <c r="AF4" s="20"/>
      <c r="AG4" s="20"/>
      <c r="AH4" s="18"/>
      <c r="AI4" s="15"/>
      <c r="AJ4" s="15"/>
      <c r="AK4" s="15"/>
      <c r="AL4" s="15"/>
      <c r="AM4" s="13">
        <f>SUM(D4:AL4)</f>
        <v>0</v>
      </c>
      <c r="AN4" s="13">
        <f>(D4*25)+(E4*25)+(F4*25)+(G4*14)+(H4*14)+(I4*14)+(J4*8)+(K4*18)+(L4*18)+(M4*18)+(N4*18)+(O4*18)+(P4*14)+(Q4*25)+(R4*25)+(S4*18)+(T4*14)+(U4*18)+(V4*18)+(W4*18)+(X4*18)+(Y4*25)+(Z4*25)+(AA4*18)+(AB4*18)+(AC4*18)+(AD4*25)+(AE4*25)+(AF4*18)+(AG4*18)+(AH4*25)+(AI4*20)+(AJ4*20)+(AK4*20)+(AL4*20)</f>
        <v>0</v>
      </c>
      <c r="AP4" s="15"/>
    </row>
    <row r="5" spans="1:42" s="11" customFormat="1" ht="19.5" customHeight="1" x14ac:dyDescent="0.25">
      <c r="A5" s="17" t="s">
        <v>42</v>
      </c>
      <c r="B5" s="15" t="s">
        <v>14</v>
      </c>
      <c r="C5" s="13" t="s">
        <v>43</v>
      </c>
      <c r="D5" s="18"/>
      <c r="E5" s="18"/>
      <c r="F5" s="18"/>
      <c r="G5" s="15"/>
      <c r="H5" s="15"/>
      <c r="I5" s="15"/>
      <c r="J5" s="15"/>
      <c r="K5" s="20"/>
      <c r="L5" s="20"/>
      <c r="M5" s="20"/>
      <c r="N5" s="20">
        <v>8</v>
      </c>
      <c r="O5" s="20"/>
      <c r="P5" s="15">
        <v>7</v>
      </c>
      <c r="Q5" s="18">
        <v>9</v>
      </c>
      <c r="R5" s="18"/>
      <c r="S5" s="20"/>
      <c r="T5" s="15"/>
      <c r="U5" s="20"/>
      <c r="V5" s="20"/>
      <c r="W5" s="20"/>
      <c r="X5" s="20"/>
      <c r="Y5" s="18"/>
      <c r="Z5" s="18">
        <v>9</v>
      </c>
      <c r="AA5" s="20"/>
      <c r="AB5" s="20"/>
      <c r="AC5" s="20"/>
      <c r="AD5" s="18"/>
      <c r="AE5" s="18">
        <v>9</v>
      </c>
      <c r="AF5" s="20"/>
      <c r="AG5" s="20"/>
      <c r="AH5" s="18"/>
      <c r="AI5" s="15"/>
      <c r="AJ5" s="15"/>
      <c r="AK5" s="15"/>
      <c r="AL5" s="15"/>
      <c r="AM5" s="13">
        <f>SUM(D5:AL5)</f>
        <v>42</v>
      </c>
      <c r="AN5" s="13">
        <f>(D5*25)+(E5*25)+(F5*25)+(G5*14)+(H5*14)+(I5*14)+(J5*8)+(K5*18)+(L5*18)+(M5*18)+(N5*18)+(O5*18)+(P5*14)+(Q5*25)+(R5*25)+(S5*18)+(T5*14)+(U5*18)+(V5*18)+(W5*18)+(X5*18)+(Y5*25)+(Z5*25)+(AA5*18)+(AB5*18)+(AC5*18)+(AD5*25)+(AE5*25)+(AF5*18)+(AG5*18)+(AH5*25)+(AI5*20)+(AJ5*20)+(AK5*20)+(AL5*20)</f>
        <v>917</v>
      </c>
      <c r="AP5" s="15">
        <v>20820</v>
      </c>
    </row>
    <row r="6" spans="1:42" s="11" customFormat="1" ht="19.5" customHeight="1" x14ac:dyDescent="0.25">
      <c r="A6" s="16" t="s">
        <v>26</v>
      </c>
      <c r="B6" s="15" t="s">
        <v>24</v>
      </c>
      <c r="C6" s="15" t="s">
        <v>44</v>
      </c>
      <c r="D6" s="21"/>
      <c r="E6" s="18"/>
      <c r="F6" s="18"/>
      <c r="G6" s="15"/>
      <c r="H6" s="15"/>
      <c r="I6" s="15"/>
      <c r="J6" s="15"/>
      <c r="K6" s="20"/>
      <c r="L6" s="20"/>
      <c r="M6" s="20"/>
      <c r="N6" s="20"/>
      <c r="O6" s="20"/>
      <c r="P6" s="15"/>
      <c r="Q6" s="18"/>
      <c r="R6" s="18"/>
      <c r="S6" s="20"/>
      <c r="T6" s="15"/>
      <c r="U6" s="20"/>
      <c r="V6" s="20"/>
      <c r="W6" s="20"/>
      <c r="X6" s="20"/>
      <c r="Y6" s="18"/>
      <c r="Z6" s="18"/>
      <c r="AA6" s="20"/>
      <c r="AB6" s="20"/>
      <c r="AC6" s="20"/>
      <c r="AD6" s="18"/>
      <c r="AE6" s="22"/>
      <c r="AF6" s="20"/>
      <c r="AG6" s="20"/>
      <c r="AH6" s="22"/>
      <c r="AI6" s="15"/>
      <c r="AJ6" s="15"/>
      <c r="AK6" s="15"/>
      <c r="AL6" s="15">
        <v>1</v>
      </c>
      <c r="AM6" s="13">
        <f>SUM(D6:AL6)</f>
        <v>1</v>
      </c>
      <c r="AN6" s="13">
        <f>(D6*25)+(E6*25)+(F6*25)+(G6*14)+(H6*14)+(I6*14)+(J6*8)+(K6*18)+(L6*18)+(M6*18)+(N6*18)+(O6*18)+(P6*14)+(Q6*25)+(R6*25)+(S6*18)+(T6*14)+(U6*18)+(V6*18)+(W6*18)+(X6*18)+(Y6*25)+(Z6*25)+(AA6*18)+(AB6*18)+(AC6*18)+(AD6*25)+(AE6*25)+(AF6*18)+(AG6*18)+(AH6*25)+(AI6*20)+(AJ6*20)+(AK6*20)+(AL6*20)</f>
        <v>20</v>
      </c>
      <c r="AP6" s="15"/>
    </row>
    <row r="7" spans="1:42" s="11" customFormat="1" ht="19.5" customHeight="1" x14ac:dyDescent="0.25">
      <c r="A7" s="16" t="s">
        <v>26</v>
      </c>
      <c r="B7" s="15" t="s">
        <v>26</v>
      </c>
      <c r="C7" s="15" t="s">
        <v>45</v>
      </c>
      <c r="D7" s="18"/>
      <c r="E7" s="18"/>
      <c r="F7" s="18"/>
      <c r="G7" s="15"/>
      <c r="H7" s="15"/>
      <c r="I7" s="15"/>
      <c r="J7" s="15"/>
      <c r="K7" s="20"/>
      <c r="L7" s="20"/>
      <c r="M7" s="20"/>
      <c r="N7" s="20"/>
      <c r="O7" s="20"/>
      <c r="P7" s="15"/>
      <c r="Q7" s="18"/>
      <c r="R7" s="18"/>
      <c r="S7" s="20"/>
      <c r="T7" s="15"/>
      <c r="U7" s="20"/>
      <c r="V7" s="20"/>
      <c r="W7" s="20"/>
      <c r="X7" s="20"/>
      <c r="Y7" s="18"/>
      <c r="Z7" s="18"/>
      <c r="AA7" s="20"/>
      <c r="AB7" s="20"/>
      <c r="AC7" s="20"/>
      <c r="AD7" s="18"/>
      <c r="AE7" s="18"/>
      <c r="AF7" s="20"/>
      <c r="AG7" s="20"/>
      <c r="AH7" s="18"/>
      <c r="AI7" s="7">
        <v>504</v>
      </c>
      <c r="AJ7" s="15"/>
      <c r="AK7" s="15"/>
      <c r="AL7" s="15">
        <v>1</v>
      </c>
      <c r="AM7" s="13">
        <v>1</v>
      </c>
      <c r="AN7" s="13">
        <v>20</v>
      </c>
      <c r="AP7" s="15"/>
    </row>
    <row r="8" spans="1:42" s="11" customFormat="1" ht="19.5" customHeight="1" x14ac:dyDescent="0.25">
      <c r="A8" s="16" t="s">
        <v>26</v>
      </c>
      <c r="B8" s="15" t="s">
        <v>26</v>
      </c>
      <c r="C8" s="13" t="s">
        <v>46</v>
      </c>
      <c r="D8" s="18"/>
      <c r="E8" s="18"/>
      <c r="F8" s="18"/>
      <c r="G8" s="15"/>
      <c r="H8" s="15"/>
      <c r="I8" s="15"/>
      <c r="J8" s="15"/>
      <c r="K8" s="20"/>
      <c r="L8" s="20"/>
      <c r="M8" s="20"/>
      <c r="N8" s="20"/>
      <c r="O8" s="20"/>
      <c r="P8" s="15"/>
      <c r="Q8" s="18"/>
      <c r="R8" s="18"/>
      <c r="S8" s="20"/>
      <c r="T8" s="15"/>
      <c r="U8" s="20"/>
      <c r="V8" s="20"/>
      <c r="W8" s="20"/>
      <c r="X8" s="20"/>
      <c r="Y8" s="18"/>
      <c r="Z8" s="18"/>
      <c r="AA8" s="20"/>
      <c r="AB8" s="20"/>
      <c r="AC8" s="20"/>
      <c r="AD8" s="18"/>
      <c r="AE8" s="18"/>
      <c r="AF8" s="20"/>
      <c r="AG8" s="20"/>
      <c r="AH8" s="18"/>
      <c r="AI8" s="23">
        <v>8</v>
      </c>
      <c r="AJ8" s="15"/>
      <c r="AK8" s="15"/>
      <c r="AL8" s="15">
        <v>8</v>
      </c>
      <c r="AM8" s="13">
        <f t="shared" ref="AM8:AM28" si="0">SUM(D8:AL8)</f>
        <v>16</v>
      </c>
      <c r="AN8" s="13">
        <f t="shared" ref="AN8:AN14" si="1">(D8*25)+(E8*25)+(F8*25)+(G8*14)+(H8*14)+(I8*14)+(J8*8)+(K8*18)+(L8*18)+(M8*18)+(N8*18)+(O8*18)+(P8*14)+(Q8*25)+(R8*25)+(S8*18)+(T8*14)+(U8*18)+(V8*18)+(W8*18)+(X8*18)+(Y8*25)+(Z8*25)+(AA8*18)+(AB8*18)+(AC8*18)+(AD8*25)+(AE8*25)+(AF8*18)+(AG8*18)+(AH8*25)+(AI8*20)+(AJ8*20)+(AK8*20)+(AL8*20)</f>
        <v>320</v>
      </c>
      <c r="AP8" s="15"/>
    </row>
    <row r="9" spans="1:42" s="11" customFormat="1" ht="19.5" customHeight="1" x14ac:dyDescent="0.25">
      <c r="A9" s="16" t="s">
        <v>26</v>
      </c>
      <c r="B9" s="15" t="s">
        <v>26</v>
      </c>
      <c r="C9" s="15" t="s">
        <v>47</v>
      </c>
      <c r="D9" s="18"/>
      <c r="E9" s="18"/>
      <c r="F9" s="18"/>
      <c r="G9" s="15"/>
      <c r="H9" s="15"/>
      <c r="I9" s="15"/>
      <c r="J9" s="15"/>
      <c r="K9" s="20"/>
      <c r="L9" s="20"/>
      <c r="M9" s="20"/>
      <c r="N9" s="20"/>
      <c r="O9" s="20"/>
      <c r="P9" s="15"/>
      <c r="Q9" s="18"/>
      <c r="R9" s="18"/>
      <c r="S9" s="20"/>
      <c r="T9" s="15"/>
      <c r="U9" s="20"/>
      <c r="V9" s="20"/>
      <c r="W9" s="20"/>
      <c r="X9" s="20"/>
      <c r="Y9" s="18"/>
      <c r="Z9" s="18"/>
      <c r="AA9" s="20"/>
      <c r="AB9" s="20"/>
      <c r="AC9" s="20"/>
      <c r="AD9" s="18"/>
      <c r="AE9" s="18"/>
      <c r="AF9" s="20"/>
      <c r="AG9" s="20"/>
      <c r="AH9" s="18"/>
      <c r="AI9" s="23">
        <v>3</v>
      </c>
      <c r="AJ9" s="15"/>
      <c r="AK9" s="15"/>
      <c r="AL9" s="15">
        <v>3</v>
      </c>
      <c r="AM9" s="13">
        <f t="shared" si="0"/>
        <v>6</v>
      </c>
      <c r="AN9" s="13">
        <f t="shared" si="1"/>
        <v>120</v>
      </c>
      <c r="AP9" s="15"/>
    </row>
    <row r="10" spans="1:42" s="11" customFormat="1" ht="19.5" customHeight="1" x14ac:dyDescent="0.25">
      <c r="A10" s="16" t="s">
        <v>26</v>
      </c>
      <c r="B10" s="15" t="s">
        <v>26</v>
      </c>
      <c r="C10" s="15" t="s">
        <v>48</v>
      </c>
      <c r="D10" s="18"/>
      <c r="E10" s="18"/>
      <c r="F10" s="18"/>
      <c r="G10" s="15"/>
      <c r="H10" s="15"/>
      <c r="I10" s="15"/>
      <c r="J10" s="15"/>
      <c r="K10" s="20"/>
      <c r="L10" s="20"/>
      <c r="M10" s="20"/>
      <c r="N10" s="20"/>
      <c r="O10" s="20"/>
      <c r="P10" s="15"/>
      <c r="Q10" s="18"/>
      <c r="R10" s="18"/>
      <c r="S10" s="20"/>
      <c r="T10" s="15"/>
      <c r="U10" s="20"/>
      <c r="V10" s="20"/>
      <c r="W10" s="20"/>
      <c r="X10" s="20"/>
      <c r="Y10" s="18"/>
      <c r="Z10" s="18"/>
      <c r="AA10" s="20"/>
      <c r="AB10" s="20"/>
      <c r="AC10" s="20"/>
      <c r="AD10" s="18"/>
      <c r="AE10" s="18"/>
      <c r="AF10" s="20"/>
      <c r="AG10" s="20"/>
      <c r="AH10" s="18"/>
      <c r="AI10" s="23">
        <v>12</v>
      </c>
      <c r="AJ10" s="15"/>
      <c r="AK10" s="15"/>
      <c r="AL10" s="15">
        <v>8</v>
      </c>
      <c r="AM10" s="13">
        <f t="shared" si="0"/>
        <v>20</v>
      </c>
      <c r="AN10" s="13">
        <f t="shared" si="1"/>
        <v>400</v>
      </c>
      <c r="AP10" s="15"/>
    </row>
    <row r="11" spans="1:42" s="11" customFormat="1" ht="19.5" customHeight="1" x14ac:dyDescent="0.25">
      <c r="A11" s="16" t="s">
        <v>26</v>
      </c>
      <c r="B11" s="15" t="s">
        <v>26</v>
      </c>
      <c r="C11" s="13" t="s">
        <v>49</v>
      </c>
      <c r="D11" s="18"/>
      <c r="E11" s="18"/>
      <c r="F11" s="18"/>
      <c r="G11" s="15"/>
      <c r="H11" s="15"/>
      <c r="I11" s="15"/>
      <c r="J11" s="15"/>
      <c r="K11" s="20"/>
      <c r="L11" s="20"/>
      <c r="M11" s="20"/>
      <c r="N11" s="20"/>
      <c r="O11" s="20"/>
      <c r="P11" s="15"/>
      <c r="Q11" s="18"/>
      <c r="R11" s="18"/>
      <c r="S11" s="20"/>
      <c r="T11" s="15"/>
      <c r="U11" s="20"/>
      <c r="V11" s="20"/>
      <c r="W11" s="20"/>
      <c r="X11" s="20"/>
      <c r="Y11" s="18"/>
      <c r="Z11" s="18"/>
      <c r="AA11" s="20"/>
      <c r="AB11" s="20"/>
      <c r="AC11" s="20"/>
      <c r="AD11" s="18"/>
      <c r="AE11" s="18"/>
      <c r="AF11" s="20"/>
      <c r="AG11" s="20"/>
      <c r="AH11" s="18"/>
      <c r="AI11" s="23">
        <v>3</v>
      </c>
      <c r="AJ11" s="15"/>
      <c r="AK11" s="15"/>
      <c r="AL11" s="15">
        <v>3</v>
      </c>
      <c r="AM11" s="13">
        <f t="shared" si="0"/>
        <v>6</v>
      </c>
      <c r="AN11" s="13">
        <f t="shared" si="1"/>
        <v>120</v>
      </c>
      <c r="AP11" s="15"/>
    </row>
    <row r="12" spans="1:42" s="11" customFormat="1" ht="19.5" customHeight="1" x14ac:dyDescent="0.25">
      <c r="A12" s="16" t="s">
        <v>26</v>
      </c>
      <c r="B12" s="15" t="s">
        <v>26</v>
      </c>
      <c r="C12" s="15" t="s">
        <v>50</v>
      </c>
      <c r="D12" s="18"/>
      <c r="E12" s="18"/>
      <c r="F12" s="18"/>
      <c r="G12" s="15"/>
      <c r="H12" s="15"/>
      <c r="I12" s="15"/>
      <c r="J12" s="15"/>
      <c r="K12" s="20"/>
      <c r="L12" s="20"/>
      <c r="M12" s="20"/>
      <c r="N12" s="20"/>
      <c r="O12" s="20"/>
      <c r="P12" s="15"/>
      <c r="Q12" s="18"/>
      <c r="R12" s="18"/>
      <c r="S12" s="20"/>
      <c r="T12" s="15"/>
      <c r="U12" s="20"/>
      <c r="V12" s="20"/>
      <c r="W12" s="20"/>
      <c r="X12" s="20"/>
      <c r="Y12" s="18"/>
      <c r="Z12" s="18"/>
      <c r="AA12" s="20"/>
      <c r="AB12" s="20"/>
      <c r="AC12" s="20"/>
      <c r="AD12" s="18"/>
      <c r="AE12" s="18"/>
      <c r="AF12" s="20"/>
      <c r="AG12" s="20"/>
      <c r="AH12" s="18"/>
      <c r="AI12" s="23">
        <v>5</v>
      </c>
      <c r="AJ12" s="15"/>
      <c r="AK12" s="15"/>
      <c r="AL12" s="15">
        <v>14</v>
      </c>
      <c r="AM12" s="13">
        <f t="shared" si="0"/>
        <v>19</v>
      </c>
      <c r="AN12" s="13">
        <f t="shared" si="1"/>
        <v>380</v>
      </c>
      <c r="AP12" s="15"/>
    </row>
    <row r="13" spans="1:42" s="11" customFormat="1" ht="19.5" customHeight="1" x14ac:dyDescent="0.25">
      <c r="A13" s="16" t="s">
        <v>26</v>
      </c>
      <c r="B13" s="17" t="s">
        <v>51</v>
      </c>
      <c r="C13" s="15" t="s">
        <v>22</v>
      </c>
      <c r="D13" s="18"/>
      <c r="E13" s="18"/>
      <c r="F13" s="18"/>
      <c r="G13" s="15"/>
      <c r="H13" s="15"/>
      <c r="I13" s="15"/>
      <c r="J13" s="15"/>
      <c r="K13" s="20"/>
      <c r="L13" s="20"/>
      <c r="M13" s="20"/>
      <c r="N13" s="20">
        <v>8</v>
      </c>
      <c r="O13" s="20"/>
      <c r="P13" s="15">
        <v>7</v>
      </c>
      <c r="Q13" s="18"/>
      <c r="R13" s="18"/>
      <c r="S13" s="20"/>
      <c r="T13" s="15"/>
      <c r="U13" s="20"/>
      <c r="V13" s="20"/>
      <c r="W13" s="20"/>
      <c r="X13" s="20"/>
      <c r="Y13" s="18"/>
      <c r="Z13" s="18"/>
      <c r="AA13" s="20"/>
      <c r="AB13" s="20"/>
      <c r="AC13" s="20"/>
      <c r="AD13" s="18"/>
      <c r="AE13" s="18"/>
      <c r="AF13" s="20"/>
      <c r="AG13" s="20"/>
      <c r="AH13" s="18"/>
      <c r="AI13" s="15"/>
      <c r="AJ13" s="15"/>
      <c r="AK13" s="15"/>
      <c r="AL13" s="15"/>
      <c r="AM13" s="13">
        <f t="shared" si="0"/>
        <v>15</v>
      </c>
      <c r="AN13" s="13">
        <f t="shared" si="1"/>
        <v>242</v>
      </c>
      <c r="AP13" s="15"/>
    </row>
    <row r="14" spans="1:42" s="11" customFormat="1" ht="19.5" customHeight="1" x14ac:dyDescent="0.25">
      <c r="A14" s="16"/>
      <c r="B14" s="15"/>
      <c r="C14" s="15"/>
      <c r="D14" s="18"/>
      <c r="E14" s="18"/>
      <c r="F14" s="18"/>
      <c r="G14" s="15"/>
      <c r="H14" s="15"/>
      <c r="I14" s="15"/>
      <c r="J14" s="15"/>
      <c r="K14" s="20"/>
      <c r="L14" s="20"/>
      <c r="M14" s="20"/>
      <c r="N14" s="20"/>
      <c r="O14" s="20"/>
      <c r="P14" s="15"/>
      <c r="Q14" s="18"/>
      <c r="R14" s="18"/>
      <c r="S14" s="20"/>
      <c r="T14" s="15"/>
      <c r="U14" s="20"/>
      <c r="V14" s="20"/>
      <c r="W14" s="20"/>
      <c r="X14" s="20"/>
      <c r="Y14" s="18"/>
      <c r="Z14" s="18"/>
      <c r="AA14" s="20"/>
      <c r="AB14" s="20"/>
      <c r="AC14" s="20"/>
      <c r="AD14" s="18"/>
      <c r="AE14" s="18"/>
      <c r="AF14" s="20"/>
      <c r="AG14" s="20"/>
      <c r="AH14" s="18"/>
      <c r="AI14" s="15"/>
      <c r="AJ14" s="15"/>
      <c r="AK14" s="15"/>
      <c r="AL14" s="15"/>
      <c r="AM14" s="13">
        <f t="shared" si="0"/>
        <v>0</v>
      </c>
      <c r="AN14" s="13">
        <f t="shared" si="1"/>
        <v>0</v>
      </c>
      <c r="AP14" s="15"/>
    </row>
    <row r="15" spans="1:42" s="11" customFormat="1" ht="19.5" customHeight="1" x14ac:dyDescent="0.25">
      <c r="A15" s="17" t="s">
        <v>52</v>
      </c>
      <c r="B15" s="17" t="s">
        <v>53</v>
      </c>
      <c r="C15" s="15" t="s">
        <v>54</v>
      </c>
      <c r="D15" s="18"/>
      <c r="E15" s="18"/>
      <c r="F15" s="18"/>
      <c r="G15" s="15"/>
      <c r="H15" s="15"/>
      <c r="I15" s="15"/>
      <c r="J15" s="15"/>
      <c r="K15" s="20"/>
      <c r="L15" s="20"/>
      <c r="M15" s="20"/>
      <c r="N15" s="20"/>
      <c r="O15" s="20"/>
      <c r="P15" s="15"/>
      <c r="Q15" s="18"/>
      <c r="R15" s="18"/>
      <c r="S15" s="20"/>
      <c r="T15" s="15"/>
      <c r="U15" s="20"/>
      <c r="V15" s="20"/>
      <c r="W15" s="20"/>
      <c r="X15" s="20"/>
      <c r="Y15" s="18"/>
      <c r="Z15" s="18"/>
      <c r="AA15" s="20"/>
      <c r="AB15" s="20"/>
      <c r="AC15" s="33" t="s">
        <v>55</v>
      </c>
      <c r="AD15" s="18"/>
      <c r="AE15" s="18"/>
      <c r="AF15" s="20"/>
      <c r="AG15" s="20"/>
      <c r="AH15" s="18"/>
      <c r="AI15" s="15"/>
      <c r="AJ15" s="15"/>
      <c r="AK15" s="15"/>
      <c r="AL15" s="15"/>
      <c r="AM15" s="13">
        <f t="shared" si="0"/>
        <v>0</v>
      </c>
      <c r="AN15" s="13" t="s">
        <v>56</v>
      </c>
      <c r="AP15" s="15"/>
    </row>
    <row r="16" spans="1:42" s="11" customFormat="1" ht="19.5" customHeight="1" x14ac:dyDescent="0.25">
      <c r="A16" s="15" t="s">
        <v>57</v>
      </c>
      <c r="B16" s="15" t="s">
        <v>16</v>
      </c>
      <c r="C16" s="15" t="s">
        <v>58</v>
      </c>
      <c r="D16" s="18"/>
      <c r="E16" s="18"/>
      <c r="F16" s="18"/>
      <c r="G16" s="15"/>
      <c r="H16" s="15"/>
      <c r="I16" s="15"/>
      <c r="J16" s="15"/>
      <c r="K16" s="20"/>
      <c r="L16" s="20"/>
      <c r="M16" s="20"/>
      <c r="N16" s="20"/>
      <c r="O16" s="20"/>
      <c r="P16" s="25"/>
      <c r="Q16" s="18"/>
      <c r="R16" s="18"/>
      <c r="S16" s="20"/>
      <c r="T16" s="15"/>
      <c r="U16" s="20"/>
      <c r="V16" s="20"/>
      <c r="W16" s="20"/>
      <c r="X16" s="20"/>
      <c r="Y16" s="18"/>
      <c r="Z16" s="18"/>
      <c r="AA16" s="20"/>
      <c r="AB16" s="20"/>
      <c r="AC16" s="20">
        <v>1</v>
      </c>
      <c r="AD16" s="18"/>
      <c r="AE16" s="18"/>
      <c r="AF16" s="20"/>
      <c r="AG16" s="20"/>
      <c r="AH16" s="18"/>
      <c r="AI16" s="15"/>
      <c r="AJ16" s="15"/>
      <c r="AK16" s="15"/>
      <c r="AL16" s="15"/>
      <c r="AM16" s="13">
        <f t="shared" si="0"/>
        <v>1</v>
      </c>
      <c r="AN16" s="13">
        <f t="shared" ref="AN16:AN28" si="2">(D16*25)+(E16*25)+(F16*25)+(G16*14)+(H16*14)+(I16*14)+(J16*8)+(K16*18)+(L16*18)+(M16*18)+(N16*18)+(O16*18)+(P16*14)+(Q16*25)+(R16*25)+(S16*18)+(T16*14)+(U16*18)+(V16*18)+(W16*18)+(X16*18)+(Y16*25)+(Z16*25)+(AA16*18)+(AB16*18)+(AC16*18)+(AD16*25)+(AE16*25)+(AF16*18)+(AG16*18)+(AH16*25)+(AI16*20)+(AJ16*20)+(AK16*20)+(AL16*20)</f>
        <v>18</v>
      </c>
      <c r="AP16" s="15">
        <v>20901</v>
      </c>
    </row>
    <row r="17" spans="1:42" s="11" customFormat="1" ht="19.5" customHeight="1" x14ac:dyDescent="0.25">
      <c r="A17" s="15" t="s">
        <v>26</v>
      </c>
      <c r="B17" s="15" t="s">
        <v>21</v>
      </c>
      <c r="C17" s="15" t="s">
        <v>28</v>
      </c>
      <c r="D17" s="18"/>
      <c r="E17" s="18"/>
      <c r="F17" s="18"/>
      <c r="G17" s="15"/>
      <c r="H17" s="15"/>
      <c r="I17" s="15"/>
      <c r="J17" s="15"/>
      <c r="K17" s="20"/>
      <c r="L17" s="20"/>
      <c r="M17" s="20"/>
      <c r="N17" s="20"/>
      <c r="O17" s="20"/>
      <c r="P17" s="15"/>
      <c r="Q17" s="18"/>
      <c r="R17" s="18"/>
      <c r="S17" s="20"/>
      <c r="T17" s="15"/>
      <c r="U17" s="20"/>
      <c r="V17" s="20"/>
      <c r="W17" s="20"/>
      <c r="X17" s="20"/>
      <c r="Y17" s="18"/>
      <c r="Z17" s="18"/>
      <c r="AA17" s="20"/>
      <c r="AB17" s="20"/>
      <c r="AC17" s="20">
        <v>3</v>
      </c>
      <c r="AD17" s="18"/>
      <c r="AE17" s="18"/>
      <c r="AF17" s="20"/>
      <c r="AG17" s="20"/>
      <c r="AH17" s="18"/>
      <c r="AI17" s="15"/>
      <c r="AJ17" s="15"/>
      <c r="AK17" s="15"/>
      <c r="AL17" s="15"/>
      <c r="AM17" s="13">
        <f t="shared" si="0"/>
        <v>3</v>
      </c>
      <c r="AN17" s="13">
        <f t="shared" si="2"/>
        <v>54</v>
      </c>
      <c r="AP17" s="15"/>
    </row>
    <row r="18" spans="1:42" s="11" customFormat="1" ht="19.5" customHeight="1" x14ac:dyDescent="0.25">
      <c r="A18" s="15" t="s">
        <v>26</v>
      </c>
      <c r="B18" s="15" t="s">
        <v>26</v>
      </c>
      <c r="C18" s="15" t="s">
        <v>41</v>
      </c>
      <c r="D18" s="21"/>
      <c r="E18" s="18"/>
      <c r="F18" s="18"/>
      <c r="G18" s="15"/>
      <c r="H18" s="15"/>
      <c r="I18" s="15"/>
      <c r="J18" s="15"/>
      <c r="K18" s="20"/>
      <c r="L18" s="20"/>
      <c r="M18" s="20"/>
      <c r="N18" s="20"/>
      <c r="O18" s="20"/>
      <c r="P18" s="15"/>
      <c r="Q18" s="18"/>
      <c r="R18" s="18"/>
      <c r="S18" s="20"/>
      <c r="T18" s="15"/>
      <c r="U18" s="20"/>
      <c r="V18" s="20"/>
      <c r="W18" s="20"/>
      <c r="X18" s="20"/>
      <c r="Y18" s="18"/>
      <c r="Z18" s="18"/>
      <c r="AA18" s="20"/>
      <c r="AB18" s="20"/>
      <c r="AC18" s="20">
        <v>1</v>
      </c>
      <c r="AD18" s="18"/>
      <c r="AE18" s="22"/>
      <c r="AF18" s="20"/>
      <c r="AG18" s="20"/>
      <c r="AH18" s="22"/>
      <c r="AI18" s="15"/>
      <c r="AJ18" s="15"/>
      <c r="AK18" s="15"/>
      <c r="AL18" s="15"/>
      <c r="AM18" s="13">
        <f t="shared" si="0"/>
        <v>1</v>
      </c>
      <c r="AN18" s="13">
        <f t="shared" si="2"/>
        <v>18</v>
      </c>
      <c r="AP18" s="15"/>
    </row>
    <row r="19" spans="1:42" s="11" customFormat="1" ht="19.5" customHeight="1" x14ac:dyDescent="0.25">
      <c r="A19" s="15" t="s">
        <v>26</v>
      </c>
      <c r="B19" s="15" t="s">
        <v>26</v>
      </c>
      <c r="C19" s="15" t="s">
        <v>22</v>
      </c>
      <c r="D19" s="18"/>
      <c r="E19" s="18"/>
      <c r="F19" s="18"/>
      <c r="G19" s="15"/>
      <c r="H19" s="15"/>
      <c r="I19" s="15"/>
      <c r="J19" s="15"/>
      <c r="K19" s="20"/>
      <c r="L19" s="20"/>
      <c r="M19" s="20"/>
      <c r="N19" s="20"/>
      <c r="O19" s="20"/>
      <c r="P19" s="15"/>
      <c r="Q19" s="18"/>
      <c r="R19" s="18"/>
      <c r="S19" s="20"/>
      <c r="T19" s="15"/>
      <c r="U19" s="20"/>
      <c r="V19" s="20"/>
      <c r="W19" s="20"/>
      <c r="X19" s="20"/>
      <c r="Y19" s="18"/>
      <c r="Z19" s="18"/>
      <c r="AA19" s="20"/>
      <c r="AB19" s="20"/>
      <c r="AC19" s="20">
        <v>1</v>
      </c>
      <c r="AD19" s="18"/>
      <c r="AE19" s="18"/>
      <c r="AF19" s="20"/>
      <c r="AG19" s="20"/>
      <c r="AH19" s="18"/>
      <c r="AI19" s="15"/>
      <c r="AJ19" s="15"/>
      <c r="AK19" s="15"/>
      <c r="AL19" s="15"/>
      <c r="AM19" s="13">
        <f t="shared" si="0"/>
        <v>1</v>
      </c>
      <c r="AN19" s="13">
        <f t="shared" si="2"/>
        <v>18</v>
      </c>
      <c r="AP19" s="15"/>
    </row>
    <row r="20" spans="1:42" s="11" customFormat="1" ht="19.5" customHeight="1" x14ac:dyDescent="0.25">
      <c r="A20" s="16"/>
      <c r="B20" s="15"/>
      <c r="C20" s="15"/>
      <c r="D20" s="18"/>
      <c r="E20" s="18"/>
      <c r="F20" s="18"/>
      <c r="G20" s="15"/>
      <c r="H20" s="15"/>
      <c r="I20" s="15"/>
      <c r="J20" s="15"/>
      <c r="K20" s="20"/>
      <c r="L20" s="20"/>
      <c r="M20" s="20"/>
      <c r="N20" s="20"/>
      <c r="O20" s="20"/>
      <c r="P20" s="15"/>
      <c r="Q20" s="18"/>
      <c r="R20" s="18"/>
      <c r="S20" s="20"/>
      <c r="T20" s="15"/>
      <c r="U20" s="20"/>
      <c r="V20" s="20"/>
      <c r="W20" s="20"/>
      <c r="X20" s="20"/>
      <c r="Y20" s="18"/>
      <c r="Z20" s="18"/>
      <c r="AA20" s="20"/>
      <c r="AB20" s="20"/>
      <c r="AC20" s="20"/>
      <c r="AD20" s="18"/>
      <c r="AE20" s="18"/>
      <c r="AF20" s="20"/>
      <c r="AG20" s="20"/>
      <c r="AH20" s="18"/>
      <c r="AI20" s="15"/>
      <c r="AJ20" s="15"/>
      <c r="AK20" s="15"/>
      <c r="AL20" s="15"/>
      <c r="AM20" s="13">
        <f t="shared" si="0"/>
        <v>0</v>
      </c>
      <c r="AN20" s="13">
        <f t="shared" si="2"/>
        <v>0</v>
      </c>
      <c r="AP20" s="15"/>
    </row>
    <row r="21" spans="1:42" s="11" customFormat="1" ht="19.5" customHeight="1" x14ac:dyDescent="0.25">
      <c r="A21" s="17" t="s">
        <v>59</v>
      </c>
      <c r="B21" s="15" t="s">
        <v>21</v>
      </c>
      <c r="C21" s="15" t="s">
        <v>22</v>
      </c>
      <c r="D21" s="18"/>
      <c r="E21" s="18"/>
      <c r="F21" s="18"/>
      <c r="G21" s="15"/>
      <c r="H21" s="15"/>
      <c r="I21" s="15"/>
      <c r="J21" s="15"/>
      <c r="K21" s="20"/>
      <c r="L21" s="20">
        <v>7</v>
      </c>
      <c r="M21" s="20"/>
      <c r="N21" s="20"/>
      <c r="O21" s="20"/>
      <c r="P21" s="15"/>
      <c r="Q21" s="18"/>
      <c r="R21" s="18"/>
      <c r="S21" s="20"/>
      <c r="T21" s="15"/>
      <c r="U21" s="20"/>
      <c r="V21" s="20"/>
      <c r="W21" s="20"/>
      <c r="X21" s="20"/>
      <c r="Y21" s="18"/>
      <c r="Z21" s="18"/>
      <c r="AA21" s="20"/>
      <c r="AB21" s="20"/>
      <c r="AC21" s="20"/>
      <c r="AD21" s="18"/>
      <c r="AE21" s="18"/>
      <c r="AF21" s="20"/>
      <c r="AG21" s="20"/>
      <c r="AH21" s="18"/>
      <c r="AI21" s="15"/>
      <c r="AJ21" s="15"/>
      <c r="AK21" s="15"/>
      <c r="AL21" s="15"/>
      <c r="AM21" s="13">
        <f t="shared" si="0"/>
        <v>7</v>
      </c>
      <c r="AN21" s="13">
        <f t="shared" si="2"/>
        <v>126</v>
      </c>
      <c r="AP21" s="15"/>
    </row>
    <row r="22" spans="1:42" s="11" customFormat="1" ht="19.5" customHeight="1" x14ac:dyDescent="0.25">
      <c r="A22" s="15" t="s">
        <v>26</v>
      </c>
      <c r="B22" s="15" t="s">
        <v>26</v>
      </c>
      <c r="C22" s="13" t="s">
        <v>27</v>
      </c>
      <c r="D22" s="18"/>
      <c r="E22" s="18"/>
      <c r="F22" s="18"/>
      <c r="G22" s="15"/>
      <c r="H22" s="15"/>
      <c r="I22" s="15"/>
      <c r="J22" s="15"/>
      <c r="K22" s="20"/>
      <c r="L22" s="20">
        <v>1</v>
      </c>
      <c r="M22" s="20"/>
      <c r="N22" s="20"/>
      <c r="O22" s="20"/>
      <c r="P22" s="15"/>
      <c r="Q22" s="18"/>
      <c r="R22" s="18"/>
      <c r="S22" s="20"/>
      <c r="T22" s="15"/>
      <c r="U22" s="20"/>
      <c r="V22" s="20"/>
      <c r="W22" s="20"/>
      <c r="X22" s="20"/>
      <c r="Y22" s="18"/>
      <c r="Z22" s="18"/>
      <c r="AA22" s="20"/>
      <c r="AB22" s="20"/>
      <c r="AC22" s="20"/>
      <c r="AD22" s="18"/>
      <c r="AE22" s="18"/>
      <c r="AF22" s="20"/>
      <c r="AG22" s="20"/>
      <c r="AH22" s="18"/>
      <c r="AI22" s="15"/>
      <c r="AJ22" s="15"/>
      <c r="AK22" s="15"/>
      <c r="AL22" s="15"/>
      <c r="AM22" s="13">
        <f t="shared" si="0"/>
        <v>1</v>
      </c>
      <c r="AN22" s="13">
        <f t="shared" si="2"/>
        <v>18</v>
      </c>
      <c r="AP22" s="15"/>
    </row>
    <row r="23" spans="1:42" s="11" customFormat="1" ht="19.5" customHeight="1" x14ac:dyDescent="0.25">
      <c r="A23" s="16"/>
      <c r="B23" s="15"/>
      <c r="C23" s="15"/>
      <c r="D23" s="18"/>
      <c r="E23" s="18"/>
      <c r="F23" s="18"/>
      <c r="G23" s="15"/>
      <c r="H23" s="15"/>
      <c r="I23" s="15"/>
      <c r="J23" s="15"/>
      <c r="K23" s="20"/>
      <c r="L23" s="20"/>
      <c r="M23" s="20"/>
      <c r="N23" s="20"/>
      <c r="O23" s="20"/>
      <c r="P23" s="15"/>
      <c r="Q23" s="18"/>
      <c r="R23" s="18"/>
      <c r="S23" s="20"/>
      <c r="T23" s="15"/>
      <c r="U23" s="20"/>
      <c r="V23" s="20"/>
      <c r="W23" s="20"/>
      <c r="X23" s="20"/>
      <c r="Y23" s="18"/>
      <c r="Z23" s="18"/>
      <c r="AA23" s="20"/>
      <c r="AB23" s="20"/>
      <c r="AC23" s="20"/>
      <c r="AD23" s="18"/>
      <c r="AE23" s="18"/>
      <c r="AF23" s="20"/>
      <c r="AG23" s="20"/>
      <c r="AH23" s="18"/>
      <c r="AI23" s="15"/>
      <c r="AJ23" s="15"/>
      <c r="AK23" s="15"/>
      <c r="AL23" s="15"/>
      <c r="AM23" s="13">
        <f t="shared" si="0"/>
        <v>0</v>
      </c>
      <c r="AN23" s="13">
        <f t="shared" si="2"/>
        <v>0</v>
      </c>
      <c r="AP23" s="15"/>
    </row>
    <row r="24" spans="1:42" s="11" customFormat="1" ht="19.5" customHeight="1" x14ac:dyDescent="0.25">
      <c r="A24" s="17" t="s">
        <v>60</v>
      </c>
      <c r="B24" s="15" t="s">
        <v>13</v>
      </c>
      <c r="C24" s="13" t="s">
        <v>46</v>
      </c>
      <c r="D24" s="18"/>
      <c r="E24" s="18"/>
      <c r="F24" s="18"/>
      <c r="G24" s="15"/>
      <c r="H24" s="15"/>
      <c r="I24" s="15"/>
      <c r="J24" s="15"/>
      <c r="K24" s="20"/>
      <c r="L24" s="20"/>
      <c r="M24" s="20"/>
      <c r="N24" s="20"/>
      <c r="O24" s="20"/>
      <c r="P24" s="15"/>
      <c r="Q24" s="18"/>
      <c r="R24" s="18"/>
      <c r="S24" s="20"/>
      <c r="T24" s="15"/>
      <c r="U24" s="20"/>
      <c r="V24" s="20"/>
      <c r="W24" s="20"/>
      <c r="X24" s="20"/>
      <c r="Y24" s="18">
        <v>4</v>
      </c>
      <c r="Z24" s="18"/>
      <c r="AA24" s="20"/>
      <c r="AB24" s="20"/>
      <c r="AC24" s="20"/>
      <c r="AD24" s="18"/>
      <c r="AE24" s="18"/>
      <c r="AF24" s="20"/>
      <c r="AG24" s="20"/>
      <c r="AH24" s="18"/>
      <c r="AI24" s="15"/>
      <c r="AJ24" s="15"/>
      <c r="AK24" s="15"/>
      <c r="AL24" s="15"/>
      <c r="AM24" s="13">
        <f t="shared" si="0"/>
        <v>4</v>
      </c>
      <c r="AN24" s="13">
        <f t="shared" si="2"/>
        <v>100</v>
      </c>
      <c r="AP24" s="15"/>
    </row>
    <row r="25" spans="1:42" s="11" customFormat="1" ht="19.5" customHeight="1" x14ac:dyDescent="0.25">
      <c r="A25" s="16" t="s">
        <v>60</v>
      </c>
      <c r="B25" s="15" t="s">
        <v>17</v>
      </c>
      <c r="C25" s="13" t="s">
        <v>43</v>
      </c>
      <c r="D25" s="18"/>
      <c r="E25" s="18"/>
      <c r="F25" s="18"/>
      <c r="G25" s="15"/>
      <c r="H25" s="15"/>
      <c r="I25" s="15"/>
      <c r="J25" s="15"/>
      <c r="K25" s="20"/>
      <c r="L25" s="20"/>
      <c r="M25" s="20">
        <v>1</v>
      </c>
      <c r="N25" s="20"/>
      <c r="O25" s="20"/>
      <c r="P25" s="15"/>
      <c r="Q25" s="18"/>
      <c r="R25" s="18"/>
      <c r="S25" s="20"/>
      <c r="T25" s="15"/>
      <c r="U25" s="20"/>
      <c r="V25" s="20"/>
      <c r="W25" s="20"/>
      <c r="X25" s="20"/>
      <c r="Y25" s="18">
        <v>2</v>
      </c>
      <c r="Z25" s="18"/>
      <c r="AA25" s="20"/>
      <c r="AB25" s="20"/>
      <c r="AC25" s="20"/>
      <c r="AD25" s="18"/>
      <c r="AE25" s="18"/>
      <c r="AF25" s="20"/>
      <c r="AG25" s="20"/>
      <c r="AH25" s="18"/>
      <c r="AI25" s="15"/>
      <c r="AJ25" s="15"/>
      <c r="AK25" s="15"/>
      <c r="AL25" s="15"/>
      <c r="AM25" s="13">
        <f t="shared" si="0"/>
        <v>3</v>
      </c>
      <c r="AN25" s="13">
        <f t="shared" si="2"/>
        <v>68</v>
      </c>
      <c r="AP25" s="15">
        <v>20820</v>
      </c>
    </row>
    <row r="26" spans="1:42" s="11" customFormat="1" ht="19.5" customHeight="1" x14ac:dyDescent="0.25">
      <c r="A26" s="16" t="s">
        <v>26</v>
      </c>
      <c r="B26" s="15" t="s">
        <v>24</v>
      </c>
      <c r="C26" s="15" t="s">
        <v>26</v>
      </c>
      <c r="D26" s="18"/>
      <c r="E26" s="18"/>
      <c r="F26" s="18"/>
      <c r="G26" s="15"/>
      <c r="H26" s="15"/>
      <c r="I26" s="15"/>
      <c r="J26" s="15"/>
      <c r="K26" s="20"/>
      <c r="L26" s="20"/>
      <c r="M26" s="20">
        <v>6</v>
      </c>
      <c r="N26" s="20"/>
      <c r="O26" s="20"/>
      <c r="P26" s="15"/>
      <c r="Q26" s="18"/>
      <c r="R26" s="18"/>
      <c r="S26" s="20"/>
      <c r="T26" s="15"/>
      <c r="U26" s="20"/>
      <c r="V26" s="20"/>
      <c r="W26" s="20"/>
      <c r="X26" s="20"/>
      <c r="Y26" s="18"/>
      <c r="Z26" s="18"/>
      <c r="AA26" s="20"/>
      <c r="AB26" s="20"/>
      <c r="AC26" s="20"/>
      <c r="AD26" s="18"/>
      <c r="AE26" s="18"/>
      <c r="AF26" s="20"/>
      <c r="AG26" s="20"/>
      <c r="AH26" s="18"/>
      <c r="AI26" s="15"/>
      <c r="AJ26" s="15"/>
      <c r="AK26" s="15"/>
      <c r="AL26" s="15"/>
      <c r="AM26" s="13">
        <f t="shared" si="0"/>
        <v>6</v>
      </c>
      <c r="AN26" s="13">
        <f t="shared" si="2"/>
        <v>108</v>
      </c>
      <c r="AP26" s="15"/>
    </row>
    <row r="27" spans="1:42" s="11" customFormat="1" ht="19.5" customHeight="1" x14ac:dyDescent="0.25">
      <c r="A27" s="16" t="s">
        <v>26</v>
      </c>
      <c r="B27" s="15" t="s">
        <v>26</v>
      </c>
      <c r="C27" s="15" t="s">
        <v>34</v>
      </c>
      <c r="D27" s="18"/>
      <c r="E27" s="18"/>
      <c r="F27" s="18"/>
      <c r="G27" s="15"/>
      <c r="H27" s="15"/>
      <c r="I27" s="15"/>
      <c r="J27" s="15"/>
      <c r="K27" s="20"/>
      <c r="L27" s="20"/>
      <c r="M27" s="20">
        <v>4</v>
      </c>
      <c r="N27" s="20"/>
      <c r="O27" s="20"/>
      <c r="P27" s="15"/>
      <c r="Q27" s="18"/>
      <c r="R27" s="18"/>
      <c r="S27" s="20"/>
      <c r="T27" s="15"/>
      <c r="U27" s="20"/>
      <c r="V27" s="20"/>
      <c r="W27" s="20"/>
      <c r="X27" s="20"/>
      <c r="Y27" s="18"/>
      <c r="Z27" s="18"/>
      <c r="AA27" s="20"/>
      <c r="AB27" s="20"/>
      <c r="AC27" s="20"/>
      <c r="AD27" s="18"/>
      <c r="AE27" s="18"/>
      <c r="AF27" s="20"/>
      <c r="AG27" s="20"/>
      <c r="AH27" s="18"/>
      <c r="AI27" s="15"/>
      <c r="AJ27" s="15"/>
      <c r="AK27" s="15"/>
      <c r="AL27" s="15"/>
      <c r="AM27" s="13">
        <f t="shared" si="0"/>
        <v>4</v>
      </c>
      <c r="AN27" s="13">
        <f t="shared" si="2"/>
        <v>72</v>
      </c>
      <c r="AP27" s="15"/>
    </row>
    <row r="28" spans="1:42" s="11" customFormat="1" ht="19.5" customHeight="1" x14ac:dyDescent="0.25">
      <c r="A28" s="16" t="s">
        <v>26</v>
      </c>
      <c r="B28" s="13" t="s">
        <v>61</v>
      </c>
      <c r="C28" s="15" t="s">
        <v>26</v>
      </c>
      <c r="D28" s="18"/>
      <c r="E28" s="18"/>
      <c r="F28" s="18"/>
      <c r="G28" s="15"/>
      <c r="H28" s="15"/>
      <c r="I28" s="15"/>
      <c r="J28" s="15"/>
      <c r="K28" s="20"/>
      <c r="L28" s="20"/>
      <c r="M28" s="20">
        <v>1</v>
      </c>
      <c r="N28" s="20"/>
      <c r="O28" s="20"/>
      <c r="P28" s="15"/>
      <c r="Q28" s="18"/>
      <c r="R28" s="18"/>
      <c r="S28" s="20"/>
      <c r="T28" s="15"/>
      <c r="U28" s="20"/>
      <c r="V28" s="20"/>
      <c r="W28" s="20"/>
      <c r="X28" s="20"/>
      <c r="Y28" s="18">
        <v>6</v>
      </c>
      <c r="Z28" s="18"/>
      <c r="AA28" s="20"/>
      <c r="AB28" s="20"/>
      <c r="AC28" s="20"/>
      <c r="AD28" s="18"/>
      <c r="AE28" s="18"/>
      <c r="AF28" s="20"/>
      <c r="AG28" s="20"/>
      <c r="AH28" s="18"/>
      <c r="AI28" s="15"/>
      <c r="AJ28" s="15"/>
      <c r="AK28" s="15"/>
      <c r="AL28" s="15"/>
      <c r="AM28" s="13">
        <f t="shared" si="0"/>
        <v>7</v>
      </c>
      <c r="AN28" s="13">
        <f t="shared" si="2"/>
        <v>168</v>
      </c>
      <c r="AP28" s="15"/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7" t="s">
        <v>39</v>
      </c>
      <c r="AN29" s="28">
        <f>SUM(AN3:AN28)</f>
        <v>3325</v>
      </c>
    </row>
    <row r="30" spans="1:42" hidden="1" x14ac:dyDescent="0.35">
      <c r="D30" s="30"/>
      <c r="E30" s="31"/>
      <c r="F30" s="31"/>
      <c r="G30" s="31"/>
      <c r="H30" s="30"/>
      <c r="I30" s="30"/>
      <c r="J30" s="30"/>
      <c r="K30" s="30"/>
      <c r="L30" s="32"/>
      <c r="M30" s="32"/>
      <c r="N30" s="32"/>
      <c r="O30" s="32"/>
      <c r="P30" s="32"/>
      <c r="Q30" s="30"/>
      <c r="R30" s="31"/>
      <c r="S30" s="31"/>
      <c r="T30" s="32"/>
      <c r="U30" s="30"/>
      <c r="V30" s="32"/>
      <c r="W30" s="32"/>
      <c r="X30" s="32"/>
      <c r="Y30" s="32"/>
      <c r="Z30" s="31"/>
      <c r="AA30" s="31"/>
      <c r="AB30" s="32"/>
      <c r="AC30" s="32"/>
      <c r="AD30" s="32"/>
      <c r="AE30" s="31"/>
      <c r="AF30" s="31"/>
    </row>
    <row r="31" spans="1:42" hidden="1" x14ac:dyDescent="0.35">
      <c r="D31" s="15"/>
      <c r="E31" s="18"/>
      <c r="F31" s="18"/>
      <c r="G31" s="18"/>
      <c r="H31" s="15"/>
      <c r="I31" s="15"/>
      <c r="J31" s="15"/>
      <c r="K31" s="15"/>
      <c r="L31" s="20"/>
      <c r="M31" s="20"/>
      <c r="N31" s="20"/>
      <c r="O31" s="20"/>
      <c r="P31" s="20"/>
      <c r="Q31" s="15"/>
      <c r="R31" s="18"/>
      <c r="S31" s="18"/>
      <c r="T31" s="20"/>
      <c r="U31" s="15"/>
      <c r="V31" s="20"/>
      <c r="W31" s="20"/>
      <c r="X31" s="20"/>
      <c r="Y31" s="20"/>
      <c r="Z31" s="18"/>
      <c r="AA31" s="18"/>
      <c r="AB31" s="20"/>
      <c r="AC31" s="20"/>
      <c r="AD31" s="20"/>
      <c r="AE31" s="18"/>
      <c r="AF31" s="18"/>
    </row>
    <row r="32" spans="1:42" hidden="1" x14ac:dyDescent="0.35">
      <c r="D32" s="15"/>
      <c r="E32" s="18"/>
      <c r="F32" s="18"/>
      <c r="G32" s="18"/>
      <c r="H32" s="15"/>
      <c r="I32" s="15"/>
      <c r="J32" s="15"/>
      <c r="K32" s="15"/>
      <c r="L32" s="20"/>
      <c r="M32" s="20"/>
      <c r="N32" s="20"/>
      <c r="O32" s="20"/>
      <c r="P32" s="20"/>
      <c r="Q32" s="15"/>
      <c r="R32" s="18"/>
      <c r="S32" s="18"/>
      <c r="T32" s="20"/>
      <c r="U32" s="15"/>
      <c r="V32" s="20"/>
      <c r="W32" s="20"/>
      <c r="X32" s="20"/>
      <c r="Y32" s="20"/>
      <c r="Z32" s="18"/>
      <c r="AA32" s="18"/>
      <c r="AB32" s="20"/>
      <c r="AC32" s="20"/>
      <c r="AD32" s="20"/>
      <c r="AE32" s="18"/>
      <c r="AF32" s="18"/>
    </row>
    <row r="33" spans="4:32" hidden="1" x14ac:dyDescent="0.35">
      <c r="D33" s="15"/>
      <c r="E33" s="18"/>
      <c r="F33" s="18"/>
      <c r="G33" s="18"/>
      <c r="H33" s="15"/>
      <c r="I33" s="15"/>
      <c r="J33" s="15"/>
      <c r="K33" s="15"/>
      <c r="L33" s="20"/>
      <c r="M33" s="20"/>
      <c r="N33" s="20"/>
      <c r="O33" s="20"/>
      <c r="P33" s="20"/>
      <c r="Q33" s="15"/>
      <c r="R33" s="18"/>
      <c r="S33" s="18"/>
      <c r="T33" s="20"/>
      <c r="U33" s="15"/>
      <c r="V33" s="20"/>
      <c r="W33" s="20"/>
      <c r="X33" s="20"/>
      <c r="Y33" s="20"/>
      <c r="Z33" s="18"/>
      <c r="AA33" s="18"/>
      <c r="AB33" s="20"/>
      <c r="AC33" s="20"/>
      <c r="AD33" s="20"/>
      <c r="AE33" s="18"/>
      <c r="AF33" s="18"/>
    </row>
    <row r="34" spans="4:32" hidden="1" x14ac:dyDescent="0.35">
      <c r="D34" s="15"/>
      <c r="E34" s="18"/>
      <c r="F34" s="18"/>
      <c r="G34" s="18"/>
      <c r="H34" s="15"/>
      <c r="I34" s="15"/>
      <c r="J34" s="15"/>
      <c r="K34" s="15"/>
      <c r="L34" s="20"/>
      <c r="M34" s="20"/>
      <c r="N34" s="20"/>
      <c r="O34" s="20"/>
      <c r="P34" s="20"/>
      <c r="Q34" s="15"/>
      <c r="R34" s="18"/>
      <c r="S34" s="18"/>
      <c r="T34" s="20"/>
      <c r="U34" s="15"/>
      <c r="V34" s="20"/>
      <c r="W34" s="20"/>
      <c r="X34" s="20"/>
      <c r="Y34" s="20"/>
      <c r="Z34" s="18"/>
      <c r="AA34" s="18"/>
      <c r="AB34" s="20"/>
      <c r="AC34" s="20"/>
      <c r="AD34" s="20"/>
      <c r="AE34" s="18"/>
      <c r="AF34" s="18"/>
    </row>
    <row r="35" spans="4:32" hidden="1" x14ac:dyDescent="0.35">
      <c r="D35" s="15"/>
      <c r="E35" s="18"/>
      <c r="F35" s="18"/>
      <c r="G35" s="18"/>
      <c r="H35" s="15"/>
      <c r="I35" s="15"/>
      <c r="J35" s="15"/>
      <c r="K35" s="15"/>
      <c r="L35" s="20"/>
      <c r="M35" s="20"/>
      <c r="N35" s="20"/>
      <c r="O35" s="20"/>
      <c r="P35" s="20"/>
      <c r="Q35" s="15"/>
      <c r="R35" s="18"/>
      <c r="S35" s="18"/>
      <c r="T35" s="20"/>
      <c r="U35" s="15"/>
      <c r="V35" s="20"/>
      <c r="W35" s="20"/>
      <c r="X35" s="20"/>
      <c r="Y35" s="20"/>
      <c r="Z35" s="18"/>
      <c r="AA35" s="18"/>
      <c r="AB35" s="20"/>
      <c r="AC35" s="20"/>
      <c r="AD35" s="20"/>
      <c r="AE35" s="18"/>
      <c r="AF35" s="18"/>
    </row>
    <row r="36" spans="4:32" hidden="1" x14ac:dyDescent="0.35">
      <c r="D36" s="15"/>
      <c r="E36" s="18"/>
      <c r="F36" s="18"/>
      <c r="G36" s="18"/>
      <c r="H36" s="15"/>
      <c r="I36" s="15"/>
      <c r="J36" s="15"/>
      <c r="K36" s="15"/>
      <c r="L36" s="20"/>
      <c r="M36" s="20"/>
      <c r="N36" s="20"/>
      <c r="O36" s="20"/>
      <c r="P36" s="20"/>
      <c r="Q36" s="15"/>
      <c r="R36" s="18"/>
      <c r="S36" s="18"/>
      <c r="T36" s="20"/>
      <c r="U36" s="15"/>
      <c r="V36" s="20"/>
      <c r="W36" s="20"/>
      <c r="X36" s="20"/>
      <c r="Y36" s="20"/>
      <c r="Z36" s="18"/>
      <c r="AA36" s="18"/>
      <c r="AB36" s="20"/>
      <c r="AC36" s="20"/>
      <c r="AD36" s="20"/>
      <c r="AE36" s="18"/>
      <c r="AF36" s="18"/>
    </row>
    <row r="37" spans="4:32" hidden="1" x14ac:dyDescent="0.35">
      <c r="D37" s="15"/>
      <c r="E37" s="18"/>
      <c r="F37" s="18"/>
      <c r="G37" s="18"/>
      <c r="H37" s="15"/>
      <c r="I37" s="15"/>
      <c r="J37" s="15"/>
      <c r="K37" s="15"/>
      <c r="L37" s="20"/>
      <c r="M37" s="20"/>
      <c r="N37" s="20"/>
      <c r="O37" s="20"/>
      <c r="P37" s="20"/>
      <c r="Q37" s="15"/>
      <c r="R37" s="18"/>
      <c r="S37" s="18"/>
      <c r="T37" s="20"/>
      <c r="U37" s="15"/>
      <c r="V37" s="20"/>
      <c r="W37" s="20"/>
      <c r="X37" s="20"/>
      <c r="Y37" s="20"/>
      <c r="Z37" s="18"/>
      <c r="AA37" s="18"/>
      <c r="AB37" s="20"/>
      <c r="AC37" s="20"/>
      <c r="AD37" s="20"/>
      <c r="AE37" s="18"/>
      <c r="AF37" s="18"/>
    </row>
    <row r="38" spans="4:32" hidden="1" x14ac:dyDescent="0.35">
      <c r="D38" s="15"/>
      <c r="E38" s="18"/>
      <c r="F38" s="18"/>
      <c r="G38" s="18"/>
      <c r="H38" s="15"/>
      <c r="I38" s="15"/>
      <c r="J38" s="15"/>
      <c r="K38" s="15"/>
      <c r="L38" s="20"/>
      <c r="M38" s="20"/>
      <c r="N38" s="20"/>
      <c r="O38" s="20"/>
      <c r="P38" s="20"/>
      <c r="Q38" s="15"/>
      <c r="R38" s="18"/>
      <c r="S38" s="18"/>
      <c r="T38" s="20"/>
      <c r="U38" s="15"/>
      <c r="V38" s="20"/>
      <c r="W38" s="20"/>
      <c r="X38" s="20"/>
      <c r="Y38" s="20"/>
      <c r="Z38" s="18"/>
      <c r="AA38" s="18"/>
      <c r="AB38" s="20"/>
      <c r="AC38" s="20"/>
      <c r="AD38" s="20"/>
      <c r="AE38" s="18"/>
      <c r="AF38" s="18"/>
    </row>
    <row r="39" spans="4:32" hidden="1" x14ac:dyDescent="0.35">
      <c r="D39" s="15"/>
      <c r="E39" s="18"/>
      <c r="F39" s="18"/>
      <c r="G39" s="18"/>
      <c r="H39" s="15"/>
      <c r="I39" s="15"/>
      <c r="J39" s="15"/>
      <c r="K39" s="15"/>
      <c r="L39" s="20"/>
      <c r="M39" s="20"/>
      <c r="N39" s="20"/>
      <c r="O39" s="20"/>
      <c r="P39" s="20"/>
      <c r="Q39" s="15"/>
      <c r="R39" s="18"/>
      <c r="S39" s="18"/>
      <c r="T39" s="20"/>
      <c r="U39" s="15"/>
      <c r="V39" s="20"/>
      <c r="W39" s="20"/>
      <c r="X39" s="20"/>
      <c r="Y39" s="20"/>
      <c r="Z39" s="18"/>
      <c r="AA39" s="18"/>
      <c r="AB39" s="20"/>
      <c r="AC39" s="20"/>
      <c r="AD39" s="20"/>
      <c r="AE39" s="18"/>
      <c r="AF39" s="18"/>
    </row>
    <row r="40" spans="4:32" hidden="1" x14ac:dyDescent="0.35">
      <c r="D40" s="15"/>
      <c r="E40" s="18"/>
      <c r="F40" s="18"/>
      <c r="G40" s="18"/>
      <c r="H40" s="15"/>
      <c r="I40" s="15"/>
      <c r="J40" s="15"/>
      <c r="K40" s="15"/>
      <c r="L40" s="20"/>
      <c r="M40" s="20"/>
      <c r="N40" s="20"/>
      <c r="O40" s="20"/>
      <c r="P40" s="20"/>
      <c r="Q40" s="15"/>
      <c r="R40" s="18"/>
      <c r="S40" s="18"/>
      <c r="T40" s="20"/>
      <c r="U40" s="15"/>
      <c r="V40" s="20"/>
      <c r="W40" s="20"/>
      <c r="X40" s="20"/>
      <c r="Y40" s="20"/>
      <c r="Z40" s="18"/>
      <c r="AA40" s="18"/>
      <c r="AB40" s="20"/>
      <c r="AC40" s="20"/>
      <c r="AD40" s="20"/>
      <c r="AE40" s="18"/>
      <c r="AF40" s="18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 October 8, 2024   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551E-A93F-405E-B61F-91FF0C394D7F}">
  <sheetPr>
    <tabColor theme="3" tint="0.59999389629810485"/>
  </sheetPr>
  <dimension ref="A1:AP42"/>
  <sheetViews>
    <sheetView zoomScale="110" zoomScaleNormal="110" zoomScaleSheetLayoutView="100" workbookViewId="0">
      <pane ySplit="1" topLeftCell="A2" activePane="bottomLeft" state="frozen"/>
      <selection activeCell="A3" sqref="A3"/>
      <selection pane="bottomLeft" activeCell="A3" sqref="A3"/>
    </sheetView>
  </sheetViews>
  <sheetFormatPr defaultColWidth="9.1796875" defaultRowHeight="15.5" x14ac:dyDescent="0.35"/>
  <cols>
    <col min="1" max="3" width="12.7265625" style="29" customWidth="1"/>
    <col min="4" max="38" width="3.54296875" style="29" customWidth="1"/>
    <col min="39" max="40" width="7.453125" style="29" customWidth="1"/>
    <col min="41" max="41" width="0.54296875" style="29" hidden="1" customWidth="1"/>
    <col min="42" max="16384" width="9.1796875" style="29"/>
  </cols>
  <sheetData>
    <row r="1" spans="1:42" s="11" customFormat="1" ht="15.75" customHeight="1" x14ac:dyDescent="0.3">
      <c r="A1" s="1" t="s">
        <v>0</v>
      </c>
      <c r="B1" s="1" t="s">
        <v>1</v>
      </c>
      <c r="C1" s="1" t="s">
        <v>2</v>
      </c>
      <c r="D1" s="2">
        <v>30</v>
      </c>
      <c r="E1" s="2">
        <v>33</v>
      </c>
      <c r="F1" s="2">
        <v>34</v>
      </c>
      <c r="G1" s="3">
        <v>35</v>
      </c>
      <c r="H1" s="3">
        <v>37</v>
      </c>
      <c r="I1" s="3">
        <v>38</v>
      </c>
      <c r="J1" s="3">
        <v>40</v>
      </c>
      <c r="K1" s="4">
        <v>41</v>
      </c>
      <c r="L1" s="4">
        <v>42</v>
      </c>
      <c r="M1" s="4">
        <v>45</v>
      </c>
      <c r="N1" s="4">
        <v>46</v>
      </c>
      <c r="O1" s="4">
        <v>47</v>
      </c>
      <c r="P1" s="3">
        <v>48</v>
      </c>
      <c r="Q1" s="2">
        <v>50</v>
      </c>
      <c r="R1" s="2">
        <v>54</v>
      </c>
      <c r="S1" s="5">
        <v>55</v>
      </c>
      <c r="T1" s="3">
        <v>56</v>
      </c>
      <c r="U1" s="4">
        <v>59</v>
      </c>
      <c r="V1" s="4">
        <v>60</v>
      </c>
      <c r="W1" s="4">
        <v>61</v>
      </c>
      <c r="X1" s="4">
        <v>62</v>
      </c>
      <c r="Y1" s="2">
        <v>63</v>
      </c>
      <c r="Z1" s="2">
        <v>64</v>
      </c>
      <c r="AA1" s="4">
        <v>65</v>
      </c>
      <c r="AB1" s="4">
        <v>68</v>
      </c>
      <c r="AC1" s="4">
        <v>69</v>
      </c>
      <c r="AD1" s="2">
        <v>70</v>
      </c>
      <c r="AE1" s="2">
        <v>71</v>
      </c>
      <c r="AF1" s="6">
        <v>72</v>
      </c>
      <c r="AG1" s="6">
        <v>73</v>
      </c>
      <c r="AH1" s="2">
        <v>75</v>
      </c>
      <c r="AI1" s="7">
        <v>510</v>
      </c>
      <c r="AJ1" s="7">
        <v>511</v>
      </c>
      <c r="AK1" s="8">
        <v>512</v>
      </c>
      <c r="AL1" s="8">
        <v>513</v>
      </c>
      <c r="AM1" s="9" t="s">
        <v>3</v>
      </c>
      <c r="AN1" s="10" t="s">
        <v>4</v>
      </c>
      <c r="AP1" s="10" t="s">
        <v>5</v>
      </c>
    </row>
    <row r="2" spans="1:42" s="11" customFormat="1" ht="12.75" customHeight="1" x14ac:dyDescent="0.25">
      <c r="A2" s="12"/>
      <c r="B2" s="12"/>
      <c r="C2" s="12"/>
      <c r="D2" s="13" t="s">
        <v>6</v>
      </c>
      <c r="E2" s="13" t="s">
        <v>6</v>
      </c>
      <c r="F2" s="13" t="s">
        <v>6</v>
      </c>
      <c r="G2" s="13" t="s">
        <v>7</v>
      </c>
      <c r="H2" s="13"/>
      <c r="I2" s="13" t="s">
        <v>7</v>
      </c>
      <c r="J2" s="13" t="s">
        <v>8</v>
      </c>
      <c r="K2" s="13" t="s">
        <v>9</v>
      </c>
      <c r="L2" s="13" t="s">
        <v>9</v>
      </c>
      <c r="M2" s="13" t="s">
        <v>9</v>
      </c>
      <c r="N2" s="13" t="s">
        <v>9</v>
      </c>
      <c r="O2" s="13" t="s">
        <v>9</v>
      </c>
      <c r="P2" s="13" t="s">
        <v>7</v>
      </c>
      <c r="Q2" s="13" t="s">
        <v>10</v>
      </c>
      <c r="R2" s="13" t="s">
        <v>6</v>
      </c>
      <c r="S2" s="13" t="s">
        <v>9</v>
      </c>
      <c r="T2" s="13" t="s">
        <v>7</v>
      </c>
      <c r="U2" s="13" t="s">
        <v>9</v>
      </c>
      <c r="V2" s="13" t="s">
        <v>9</v>
      </c>
      <c r="W2" s="13" t="s">
        <v>9</v>
      </c>
      <c r="X2" s="13" t="s">
        <v>9</v>
      </c>
      <c r="Y2" s="13" t="s">
        <v>6</v>
      </c>
      <c r="Z2" s="13" t="s">
        <v>6</v>
      </c>
      <c r="AA2" s="13" t="s">
        <v>9</v>
      </c>
      <c r="AB2" s="14" t="s">
        <v>9</v>
      </c>
      <c r="AC2" s="14" t="s">
        <v>9</v>
      </c>
      <c r="AD2" s="13" t="s">
        <v>6</v>
      </c>
      <c r="AE2" s="13" t="s">
        <v>6</v>
      </c>
      <c r="AF2" s="13" t="s">
        <v>9</v>
      </c>
      <c r="AG2" s="14" t="s">
        <v>9</v>
      </c>
      <c r="AH2" s="13" t="s">
        <v>6</v>
      </c>
      <c r="AI2" s="12"/>
      <c r="AJ2" s="12"/>
      <c r="AK2" s="12"/>
      <c r="AL2" s="12"/>
      <c r="AM2" s="15" t="s">
        <v>11</v>
      </c>
      <c r="AN2" s="15" t="s">
        <v>12</v>
      </c>
      <c r="AP2" s="15"/>
    </row>
    <row r="3" spans="1:42" s="11" customFormat="1" ht="19.5" customHeight="1" x14ac:dyDescent="0.25">
      <c r="A3" s="17" t="s">
        <v>62</v>
      </c>
      <c r="B3" s="17" t="s">
        <v>51</v>
      </c>
      <c r="C3" s="15" t="s">
        <v>63</v>
      </c>
      <c r="D3" s="18"/>
      <c r="E3" s="19"/>
      <c r="F3" s="19"/>
      <c r="G3" s="15"/>
      <c r="H3" s="15"/>
      <c r="I3" s="15"/>
      <c r="J3" s="15"/>
      <c r="K3" s="20"/>
      <c r="L3" s="20"/>
      <c r="M3" s="20">
        <v>1</v>
      </c>
      <c r="N3" s="20"/>
      <c r="O3" s="20"/>
      <c r="P3" s="15"/>
      <c r="Q3" s="18"/>
      <c r="R3" s="18"/>
      <c r="S3" s="20"/>
      <c r="T3" s="15"/>
      <c r="U3" s="20"/>
      <c r="V3" s="20"/>
      <c r="W3" s="20"/>
      <c r="X3" s="20"/>
      <c r="Y3" s="18"/>
      <c r="Z3" s="18"/>
      <c r="AA3" s="20"/>
      <c r="AB3" s="20"/>
      <c r="AC3" s="20"/>
      <c r="AD3" s="18"/>
      <c r="AE3" s="18"/>
      <c r="AF3" s="20"/>
      <c r="AG3" s="20"/>
      <c r="AH3" s="18"/>
      <c r="AI3" s="15"/>
      <c r="AJ3" s="15"/>
      <c r="AK3" s="15"/>
      <c r="AL3" s="15"/>
      <c r="AM3" s="13">
        <f t="shared" ref="AM3:AM12" si="0">SUM(D3:AL3)</f>
        <v>1</v>
      </c>
      <c r="AN3" s="13">
        <f t="shared" ref="AN3:AN12" si="1"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18</v>
      </c>
      <c r="AP3" s="15"/>
    </row>
    <row r="4" spans="1:42" s="11" customFormat="1" ht="19.5" customHeight="1" x14ac:dyDescent="0.25">
      <c r="A4" s="16"/>
      <c r="B4" s="15"/>
      <c r="C4" s="15"/>
      <c r="D4" s="18"/>
      <c r="E4" s="18"/>
      <c r="F4" s="18"/>
      <c r="G4" s="15"/>
      <c r="H4" s="15"/>
      <c r="I4" s="15"/>
      <c r="J4" s="15"/>
      <c r="K4" s="20"/>
      <c r="L4" s="20"/>
      <c r="M4" s="20"/>
      <c r="N4" s="20"/>
      <c r="O4" s="20"/>
      <c r="Q4" s="18"/>
      <c r="R4" s="18"/>
      <c r="S4" s="20"/>
      <c r="T4" s="15"/>
      <c r="U4" s="20"/>
      <c r="V4" s="20"/>
      <c r="W4" s="20"/>
      <c r="X4" s="20"/>
      <c r="Y4" s="18"/>
      <c r="Z4" s="18"/>
      <c r="AA4" s="20"/>
      <c r="AB4" s="20"/>
      <c r="AC4" s="20"/>
      <c r="AD4" s="18"/>
      <c r="AE4" s="18"/>
      <c r="AF4" s="20"/>
      <c r="AG4" s="20"/>
      <c r="AH4" s="18"/>
      <c r="AI4" s="15"/>
      <c r="AJ4" s="15"/>
      <c r="AK4" s="15"/>
      <c r="AL4" s="15"/>
      <c r="AM4" s="13">
        <f t="shared" si="0"/>
        <v>0</v>
      </c>
      <c r="AN4" s="13">
        <f t="shared" si="1"/>
        <v>0</v>
      </c>
      <c r="AP4" s="15"/>
    </row>
    <row r="5" spans="1:42" s="11" customFormat="1" ht="19.5" customHeight="1" x14ac:dyDescent="0.25">
      <c r="A5" s="17" t="s">
        <v>64</v>
      </c>
      <c r="B5" s="15" t="s">
        <v>16</v>
      </c>
      <c r="C5" s="34" t="s">
        <v>65</v>
      </c>
      <c r="D5" s="18"/>
      <c r="E5" s="18"/>
      <c r="F5" s="18"/>
      <c r="G5" s="15"/>
      <c r="H5" s="15"/>
      <c r="I5" s="15"/>
      <c r="J5" s="15"/>
      <c r="K5" s="20"/>
      <c r="L5" s="20"/>
      <c r="M5" s="20"/>
      <c r="N5" s="20"/>
      <c r="O5" s="20"/>
      <c r="P5" s="15"/>
      <c r="Q5" s="18"/>
      <c r="R5" s="18"/>
      <c r="S5" s="20"/>
      <c r="T5" s="15">
        <v>2</v>
      </c>
      <c r="U5" s="20"/>
      <c r="V5" s="20"/>
      <c r="W5" s="20"/>
      <c r="X5" s="20"/>
      <c r="Y5" s="18"/>
      <c r="Z5" s="18"/>
      <c r="AA5" s="20"/>
      <c r="AB5" s="20"/>
      <c r="AC5" s="20"/>
      <c r="AD5" s="18"/>
      <c r="AE5" s="18"/>
      <c r="AF5" s="20"/>
      <c r="AG5" s="20"/>
      <c r="AH5" s="18"/>
      <c r="AI5" s="15"/>
      <c r="AJ5" s="15"/>
      <c r="AK5" s="15"/>
      <c r="AL5" s="15"/>
      <c r="AM5" s="13">
        <f t="shared" si="0"/>
        <v>2</v>
      </c>
      <c r="AN5" s="13">
        <f t="shared" si="1"/>
        <v>28</v>
      </c>
      <c r="AP5" s="15">
        <v>20310</v>
      </c>
    </row>
    <row r="6" spans="1:42" s="11" customFormat="1" ht="19.5" customHeight="1" x14ac:dyDescent="0.25">
      <c r="A6" s="16" t="s">
        <v>26</v>
      </c>
      <c r="B6" s="15" t="s">
        <v>26</v>
      </c>
      <c r="C6" s="17" t="s">
        <v>66</v>
      </c>
      <c r="D6" s="21"/>
      <c r="E6" s="18"/>
      <c r="F6" s="18"/>
      <c r="G6" s="15"/>
      <c r="H6" s="15">
        <v>1</v>
      </c>
      <c r="I6" s="15"/>
      <c r="J6" s="15"/>
      <c r="K6" s="20"/>
      <c r="L6" s="20"/>
      <c r="M6" s="20"/>
      <c r="N6" s="20"/>
      <c r="O6" s="20"/>
      <c r="P6" s="15"/>
      <c r="Q6" s="18"/>
      <c r="R6" s="18"/>
      <c r="S6" s="20"/>
      <c r="T6" s="15"/>
      <c r="U6" s="20"/>
      <c r="V6" s="20"/>
      <c r="W6" s="20"/>
      <c r="X6" s="20"/>
      <c r="Y6" s="18"/>
      <c r="Z6" s="18"/>
      <c r="AA6" s="20"/>
      <c r="AB6" s="20"/>
      <c r="AC6" s="20"/>
      <c r="AD6" s="18"/>
      <c r="AE6" s="22"/>
      <c r="AF6" s="20"/>
      <c r="AG6" s="20"/>
      <c r="AH6" s="22"/>
      <c r="AI6" s="15"/>
      <c r="AJ6" s="15"/>
      <c r="AK6" s="15"/>
      <c r="AL6" s="15"/>
      <c r="AM6" s="13">
        <f t="shared" si="0"/>
        <v>1</v>
      </c>
      <c r="AN6" s="13">
        <f t="shared" si="1"/>
        <v>14</v>
      </c>
      <c r="AP6" s="15"/>
    </row>
    <row r="7" spans="1:42" s="11" customFormat="1" ht="19.5" customHeight="1" x14ac:dyDescent="0.25">
      <c r="A7" s="16" t="s">
        <v>26</v>
      </c>
      <c r="B7" s="15" t="s">
        <v>26</v>
      </c>
      <c r="C7" s="15" t="s">
        <v>33</v>
      </c>
      <c r="D7" s="18"/>
      <c r="E7" s="18"/>
      <c r="F7" s="18"/>
      <c r="G7" s="15"/>
      <c r="H7" s="15"/>
      <c r="I7" s="15"/>
      <c r="J7" s="15"/>
      <c r="K7" s="20"/>
      <c r="L7" s="20"/>
      <c r="M7" s="20"/>
      <c r="N7" s="20"/>
      <c r="O7" s="20"/>
      <c r="P7" s="15"/>
      <c r="Q7" s="18"/>
      <c r="R7" s="18"/>
      <c r="S7" s="20"/>
      <c r="T7" s="15">
        <v>2</v>
      </c>
      <c r="U7" s="20"/>
      <c r="V7" s="20"/>
      <c r="W7" s="20"/>
      <c r="X7" s="20"/>
      <c r="Y7" s="18"/>
      <c r="Z7" s="18"/>
      <c r="AA7" s="20"/>
      <c r="AB7" s="20"/>
      <c r="AC7" s="20"/>
      <c r="AD7" s="18"/>
      <c r="AE7" s="18"/>
      <c r="AF7" s="20"/>
      <c r="AG7" s="20"/>
      <c r="AH7" s="18"/>
      <c r="AI7" s="15"/>
      <c r="AJ7" s="15"/>
      <c r="AK7" s="15"/>
      <c r="AL7" s="15"/>
      <c r="AM7" s="13">
        <f t="shared" si="0"/>
        <v>2</v>
      </c>
      <c r="AN7" s="13">
        <f t="shared" si="1"/>
        <v>28</v>
      </c>
      <c r="AP7" s="15"/>
    </row>
    <row r="8" spans="1:42" s="11" customFormat="1" ht="19.5" customHeight="1" x14ac:dyDescent="0.25">
      <c r="A8" s="16" t="s">
        <v>26</v>
      </c>
      <c r="B8" s="15" t="s">
        <v>21</v>
      </c>
      <c r="C8" s="15" t="s">
        <v>47</v>
      </c>
      <c r="D8" s="18"/>
      <c r="E8" s="18"/>
      <c r="F8" s="18"/>
      <c r="G8" s="15"/>
      <c r="H8" s="15">
        <v>7</v>
      </c>
      <c r="I8" s="15">
        <v>8</v>
      </c>
      <c r="J8" s="15"/>
      <c r="K8" s="20"/>
      <c r="L8" s="20"/>
      <c r="M8" s="20"/>
      <c r="N8" s="20"/>
      <c r="O8" s="20"/>
      <c r="P8" s="15"/>
      <c r="Q8" s="18"/>
      <c r="R8" s="18"/>
      <c r="S8" s="20"/>
      <c r="T8" s="15">
        <v>10</v>
      </c>
      <c r="U8" s="20"/>
      <c r="V8" s="20"/>
      <c r="W8" s="20"/>
      <c r="X8" s="20"/>
      <c r="Y8" s="18"/>
      <c r="Z8" s="18"/>
      <c r="AA8" s="20"/>
      <c r="AB8" s="20"/>
      <c r="AC8" s="20"/>
      <c r="AD8" s="18"/>
      <c r="AE8" s="18"/>
      <c r="AF8" s="20"/>
      <c r="AG8" s="20"/>
      <c r="AH8" s="18"/>
      <c r="AI8" s="15"/>
      <c r="AJ8" s="15"/>
      <c r="AK8" s="15"/>
      <c r="AL8" s="15"/>
      <c r="AM8" s="13">
        <f t="shared" si="0"/>
        <v>25</v>
      </c>
      <c r="AN8" s="13">
        <f t="shared" si="1"/>
        <v>350</v>
      </c>
      <c r="AP8" s="15"/>
    </row>
    <row r="9" spans="1:42" s="11" customFormat="1" ht="19.5" customHeight="1" x14ac:dyDescent="0.25">
      <c r="A9" s="16" t="s">
        <v>26</v>
      </c>
      <c r="B9" s="15" t="s">
        <v>26</v>
      </c>
      <c r="C9" s="15" t="s">
        <v>22</v>
      </c>
      <c r="D9" s="18"/>
      <c r="E9" s="18"/>
      <c r="F9" s="18"/>
      <c r="G9" s="15"/>
      <c r="H9" s="15">
        <v>2</v>
      </c>
      <c r="I9" s="15"/>
      <c r="J9" s="15"/>
      <c r="K9" s="20"/>
      <c r="L9" s="20"/>
      <c r="M9" s="20"/>
      <c r="N9" s="20"/>
      <c r="O9" s="20"/>
      <c r="P9" s="15"/>
      <c r="Q9" s="18"/>
      <c r="R9" s="18"/>
      <c r="S9" s="20"/>
      <c r="T9" s="15">
        <v>3</v>
      </c>
      <c r="U9" s="20"/>
      <c r="V9" s="20"/>
      <c r="W9" s="20"/>
      <c r="X9" s="20"/>
      <c r="Y9" s="18"/>
      <c r="Z9" s="18"/>
      <c r="AA9" s="20"/>
      <c r="AB9" s="20"/>
      <c r="AC9" s="20"/>
      <c r="AD9" s="18"/>
      <c r="AE9" s="18"/>
      <c r="AF9" s="20"/>
      <c r="AG9" s="20"/>
      <c r="AH9" s="18"/>
      <c r="AI9" s="15"/>
      <c r="AJ9" s="15"/>
      <c r="AK9" s="15"/>
      <c r="AL9" s="15"/>
      <c r="AM9" s="13">
        <f t="shared" si="0"/>
        <v>5</v>
      </c>
      <c r="AN9" s="13">
        <f t="shared" si="1"/>
        <v>70</v>
      </c>
      <c r="AP9" s="15"/>
    </row>
    <row r="10" spans="1:42" s="11" customFormat="1" ht="19.5" customHeight="1" x14ac:dyDescent="0.25">
      <c r="A10" s="16" t="s">
        <v>26</v>
      </c>
      <c r="B10" s="15" t="s">
        <v>26</v>
      </c>
      <c r="C10" s="15" t="s">
        <v>67</v>
      </c>
      <c r="D10" s="18"/>
      <c r="E10" s="18"/>
      <c r="F10" s="18"/>
      <c r="G10" s="15"/>
      <c r="H10" s="15"/>
      <c r="I10" s="15">
        <v>2</v>
      </c>
      <c r="J10" s="15"/>
      <c r="K10" s="20"/>
      <c r="L10" s="20"/>
      <c r="M10" s="20"/>
      <c r="N10" s="20"/>
      <c r="O10" s="20"/>
      <c r="P10" s="15"/>
      <c r="Q10" s="18"/>
      <c r="R10" s="18"/>
      <c r="S10" s="20"/>
      <c r="T10" s="15"/>
      <c r="U10" s="20"/>
      <c r="V10" s="20"/>
      <c r="W10" s="20"/>
      <c r="X10" s="20"/>
      <c r="Y10" s="18"/>
      <c r="Z10" s="18"/>
      <c r="AA10" s="20"/>
      <c r="AB10" s="20"/>
      <c r="AC10" s="20"/>
      <c r="AD10" s="18"/>
      <c r="AE10" s="18"/>
      <c r="AF10" s="20"/>
      <c r="AG10" s="20"/>
      <c r="AH10" s="18"/>
      <c r="AI10" s="15"/>
      <c r="AJ10" s="15"/>
      <c r="AK10" s="15"/>
      <c r="AL10" s="15"/>
      <c r="AM10" s="13">
        <f t="shared" si="0"/>
        <v>2</v>
      </c>
      <c r="AN10" s="13">
        <f t="shared" si="1"/>
        <v>28</v>
      </c>
      <c r="AP10" s="15"/>
    </row>
    <row r="11" spans="1:42" s="11" customFormat="1" ht="19.5" customHeight="1" x14ac:dyDescent="0.25">
      <c r="A11" s="16"/>
      <c r="B11" s="15"/>
      <c r="C11" s="15"/>
      <c r="D11" s="18"/>
      <c r="E11" s="18"/>
      <c r="F11" s="18"/>
      <c r="G11" s="15"/>
      <c r="H11" s="15"/>
      <c r="I11" s="15"/>
      <c r="J11" s="15"/>
      <c r="K11" s="20"/>
      <c r="L11" s="20"/>
      <c r="M11" s="20"/>
      <c r="N11" s="20"/>
      <c r="O11" s="20"/>
      <c r="P11" s="15"/>
      <c r="Q11" s="18"/>
      <c r="R11" s="18"/>
      <c r="S11" s="20"/>
      <c r="T11" s="15"/>
      <c r="U11" s="20"/>
      <c r="V11" s="20"/>
      <c r="W11" s="20"/>
      <c r="X11" s="20"/>
      <c r="Y11" s="18"/>
      <c r="Z11" s="18"/>
      <c r="AA11" s="20"/>
      <c r="AB11" s="20"/>
      <c r="AC11" s="20"/>
      <c r="AD11" s="18"/>
      <c r="AE11" s="18"/>
      <c r="AF11" s="20"/>
      <c r="AG11" s="20"/>
      <c r="AH11" s="18"/>
      <c r="AI11" s="15"/>
      <c r="AJ11" s="15"/>
      <c r="AK11" s="15"/>
      <c r="AL11" s="15"/>
      <c r="AM11" s="13">
        <f t="shared" si="0"/>
        <v>0</v>
      </c>
      <c r="AN11" s="13">
        <f t="shared" si="1"/>
        <v>0</v>
      </c>
      <c r="AP11" s="15"/>
    </row>
    <row r="12" spans="1:42" s="11" customFormat="1" ht="19.5" customHeight="1" x14ac:dyDescent="0.25">
      <c r="A12" s="17" t="s">
        <v>68</v>
      </c>
      <c r="B12" s="15" t="s">
        <v>14</v>
      </c>
      <c r="C12" s="13" t="s">
        <v>69</v>
      </c>
      <c r="D12" s="18"/>
      <c r="E12" s="18"/>
      <c r="F12" s="18"/>
      <c r="G12" s="15"/>
      <c r="H12" s="15"/>
      <c r="I12" s="15"/>
      <c r="J12" s="15"/>
      <c r="K12" s="20"/>
      <c r="L12" s="20"/>
      <c r="M12" s="20"/>
      <c r="N12" s="20"/>
      <c r="O12" s="20"/>
      <c r="P12" s="15"/>
      <c r="Q12" s="18"/>
      <c r="R12" s="18"/>
      <c r="S12" s="20"/>
      <c r="T12" s="15"/>
      <c r="U12" s="20"/>
      <c r="V12" s="20"/>
      <c r="W12" s="20"/>
      <c r="X12" s="20">
        <v>2</v>
      </c>
      <c r="Y12" s="18"/>
      <c r="Z12" s="18"/>
      <c r="AA12" s="20"/>
      <c r="AB12" s="20"/>
      <c r="AC12" s="20"/>
      <c r="AD12" s="18"/>
      <c r="AE12" s="18"/>
      <c r="AF12" s="20"/>
      <c r="AG12" s="20"/>
      <c r="AH12" s="18"/>
      <c r="AI12" s="15"/>
      <c r="AJ12" s="15"/>
      <c r="AK12" s="15"/>
      <c r="AL12" s="15"/>
      <c r="AM12" s="13">
        <f t="shared" si="0"/>
        <v>2</v>
      </c>
      <c r="AN12" s="13">
        <f t="shared" si="1"/>
        <v>36</v>
      </c>
      <c r="AP12" s="15">
        <v>21092</v>
      </c>
    </row>
    <row r="13" spans="1:42" s="11" customFormat="1" ht="19.5" customHeight="1" x14ac:dyDescent="0.25">
      <c r="A13" s="16"/>
      <c r="B13" s="15"/>
      <c r="C13" s="15"/>
      <c r="D13" s="18"/>
      <c r="E13" s="18"/>
      <c r="F13" s="18"/>
      <c r="G13" s="15"/>
      <c r="H13" s="15"/>
      <c r="I13" s="15"/>
      <c r="J13" s="15"/>
      <c r="K13" s="20"/>
      <c r="L13" s="20"/>
      <c r="M13" s="20"/>
      <c r="N13" s="20"/>
      <c r="O13" s="20"/>
      <c r="P13" s="15"/>
      <c r="Q13" s="18"/>
      <c r="R13" s="18"/>
      <c r="S13" s="20"/>
      <c r="T13" s="15"/>
      <c r="U13" s="20"/>
      <c r="V13" s="20"/>
      <c r="W13" s="20"/>
      <c r="X13" s="20"/>
      <c r="Y13" s="18"/>
      <c r="Z13" s="18"/>
      <c r="AA13" s="20"/>
      <c r="AB13" s="20"/>
      <c r="AC13" s="20"/>
      <c r="AD13" s="18"/>
      <c r="AE13" s="18"/>
      <c r="AF13" s="20"/>
      <c r="AG13" s="20"/>
      <c r="AH13" s="18"/>
      <c r="AI13" s="15"/>
      <c r="AJ13" s="7">
        <v>515</v>
      </c>
      <c r="AK13" s="15"/>
      <c r="AL13" s="15"/>
      <c r="AM13" s="13">
        <v>0</v>
      </c>
      <c r="AN13" s="13">
        <v>0</v>
      </c>
      <c r="AP13" s="15"/>
    </row>
    <row r="14" spans="1:42" s="11" customFormat="1" ht="19.5" customHeight="1" x14ac:dyDescent="0.25">
      <c r="A14" s="17" t="s">
        <v>70</v>
      </c>
      <c r="B14" s="15" t="s">
        <v>24</v>
      </c>
      <c r="C14" s="15" t="s">
        <v>34</v>
      </c>
      <c r="D14" s="18"/>
      <c r="E14" s="18"/>
      <c r="F14" s="18"/>
      <c r="G14" s="15"/>
      <c r="H14" s="15"/>
      <c r="I14" s="15"/>
      <c r="J14" s="15"/>
      <c r="K14" s="20"/>
      <c r="L14" s="20"/>
      <c r="M14" s="20"/>
      <c r="N14" s="20"/>
      <c r="O14" s="20"/>
      <c r="P14" s="15"/>
      <c r="Q14" s="18"/>
      <c r="R14" s="18"/>
      <c r="S14" s="20"/>
      <c r="T14" s="15"/>
      <c r="U14" s="20"/>
      <c r="V14" s="20"/>
      <c r="W14" s="20"/>
      <c r="X14" s="20"/>
      <c r="Y14" s="18"/>
      <c r="Z14" s="18"/>
      <c r="AA14" s="20"/>
      <c r="AB14" s="20"/>
      <c r="AC14" s="20"/>
      <c r="AD14" s="18"/>
      <c r="AE14" s="18"/>
      <c r="AF14" s="20"/>
      <c r="AG14" s="20"/>
      <c r="AH14" s="18"/>
      <c r="AI14" s="15"/>
      <c r="AJ14" s="23">
        <v>24</v>
      </c>
      <c r="AK14" s="15"/>
      <c r="AL14" s="15"/>
      <c r="AM14" s="13">
        <f>SUM(D14:AL14)</f>
        <v>24</v>
      </c>
      <c r="AN14" s="13">
        <f>(D14*25)+(E14*25)+(F14*25)+(G14*14)+(H14*14)+(I14*14)+(J14*8)+(K14*18)+(L14*18)+(M14*18)+(N14*18)+(O14*18)+(P14*14)+(Q14*25)+(R14*25)+(S14*18)+(T14*14)+(U14*18)+(V14*18)+(W14*18)+(X14*18)+(Y14*25)+(Z14*25)+(AA14*18)+(AB14*18)+(AC14*18)+(AD14*25)+(AE14*25)+(AF14*18)+(AG14*18)+(AH14*25)+(AI14*20)+(AJ14*20)+(AK14*20)+(AL14*20)</f>
        <v>480</v>
      </c>
      <c r="AP14" s="15"/>
    </row>
    <row r="15" spans="1:42" s="11" customFormat="1" ht="19.5" customHeight="1" x14ac:dyDescent="0.25">
      <c r="A15" s="16"/>
      <c r="B15" s="15"/>
      <c r="C15" s="15"/>
      <c r="D15" s="18"/>
      <c r="E15" s="18"/>
      <c r="F15" s="18"/>
      <c r="G15" s="15"/>
      <c r="H15" s="15"/>
      <c r="I15" s="15"/>
      <c r="J15" s="15"/>
      <c r="K15" s="20"/>
      <c r="L15" s="20"/>
      <c r="M15" s="20"/>
      <c r="N15" s="20"/>
      <c r="O15" s="20"/>
      <c r="P15" s="15"/>
      <c r="Q15" s="18"/>
      <c r="R15" s="18"/>
      <c r="S15" s="20"/>
      <c r="T15" s="15"/>
      <c r="U15" s="20"/>
      <c r="V15" s="20"/>
      <c r="W15" s="20"/>
      <c r="X15" s="20"/>
      <c r="Y15" s="18"/>
      <c r="Z15" s="18"/>
      <c r="AA15" s="20"/>
      <c r="AB15" s="20"/>
      <c r="AC15" s="20"/>
      <c r="AD15" s="18"/>
      <c r="AE15" s="18"/>
      <c r="AF15" s="20"/>
      <c r="AG15" s="20"/>
      <c r="AH15" s="18"/>
      <c r="AI15" s="15"/>
      <c r="AJ15" s="15"/>
      <c r="AK15" s="15"/>
      <c r="AL15" s="7">
        <v>517</v>
      </c>
      <c r="AM15" s="13">
        <v>0</v>
      </c>
      <c r="AN15" s="13">
        <v>0</v>
      </c>
      <c r="AP15" s="15"/>
    </row>
    <row r="16" spans="1:42" s="11" customFormat="1" ht="19.5" customHeight="1" x14ac:dyDescent="0.25">
      <c r="A16" s="24" t="s">
        <v>71</v>
      </c>
      <c r="B16" s="15" t="s">
        <v>24</v>
      </c>
      <c r="C16" s="15" t="s">
        <v>34</v>
      </c>
      <c r="D16" s="18"/>
      <c r="E16" s="18"/>
      <c r="F16" s="18"/>
      <c r="G16" s="15"/>
      <c r="H16" s="15"/>
      <c r="I16" s="15"/>
      <c r="J16" s="15"/>
      <c r="K16" s="20"/>
      <c r="L16" s="20"/>
      <c r="M16" s="20"/>
      <c r="N16" s="20"/>
      <c r="O16" s="20"/>
      <c r="P16" s="25"/>
      <c r="Q16" s="18"/>
      <c r="R16" s="18"/>
      <c r="S16" s="20"/>
      <c r="T16" s="15"/>
      <c r="U16" s="20"/>
      <c r="V16" s="20"/>
      <c r="W16" s="20"/>
      <c r="X16" s="20"/>
      <c r="Y16" s="18"/>
      <c r="Z16" s="18"/>
      <c r="AA16" s="20"/>
      <c r="AB16" s="20"/>
      <c r="AC16" s="20"/>
      <c r="AD16" s="18"/>
      <c r="AE16" s="18"/>
      <c r="AF16" s="20"/>
      <c r="AG16" s="20"/>
      <c r="AH16" s="18"/>
      <c r="AI16" s="15"/>
      <c r="AJ16" s="15"/>
      <c r="AK16" s="15"/>
      <c r="AL16" s="23">
        <v>5</v>
      </c>
      <c r="AM16" s="13">
        <f t="shared" ref="AM16:AM28" si="2">SUM(D16:AL16)</f>
        <v>5</v>
      </c>
      <c r="AN16" s="13">
        <f t="shared" ref="AN16:AN21" si="3">(D16*25)+(E16*25)+(F16*25)+(G16*14)+(H16*14)+(I16*14)+(J16*8)+(K16*18)+(L16*18)+(M16*18)+(N16*18)+(O16*18)+(P16*14)+(Q16*25)+(R16*25)+(S16*18)+(T16*14)+(U16*18)+(V16*18)+(W16*18)+(X16*18)+(Y16*25)+(Z16*25)+(AA16*18)+(AB16*18)+(AC16*18)+(AD16*25)+(AE16*25)+(AF16*18)+(AG16*18)+(AH16*25)+(AI16*20)+(AJ16*20)+(AK16*20)+(AL16*20)</f>
        <v>100</v>
      </c>
      <c r="AP16" s="15"/>
    </row>
    <row r="17" spans="1:42" s="11" customFormat="1" ht="19.5" customHeight="1" x14ac:dyDescent="0.25">
      <c r="A17" s="15" t="s">
        <v>26</v>
      </c>
      <c r="B17" s="15" t="s">
        <v>26</v>
      </c>
      <c r="C17" s="13" t="s">
        <v>72</v>
      </c>
      <c r="D17" s="18"/>
      <c r="E17" s="18"/>
      <c r="F17" s="18"/>
      <c r="G17" s="15"/>
      <c r="H17" s="15"/>
      <c r="I17" s="15"/>
      <c r="J17" s="15"/>
      <c r="K17" s="20"/>
      <c r="L17" s="20"/>
      <c r="M17" s="20"/>
      <c r="N17" s="20"/>
      <c r="O17" s="20"/>
      <c r="P17" s="15"/>
      <c r="Q17" s="18"/>
      <c r="R17" s="18"/>
      <c r="S17" s="20"/>
      <c r="T17" s="15"/>
      <c r="U17" s="20"/>
      <c r="V17" s="20"/>
      <c r="W17" s="20"/>
      <c r="X17" s="20"/>
      <c r="Y17" s="18"/>
      <c r="Z17" s="18"/>
      <c r="AA17" s="20"/>
      <c r="AB17" s="20"/>
      <c r="AC17" s="20"/>
      <c r="AD17" s="18"/>
      <c r="AE17" s="18"/>
      <c r="AF17" s="20"/>
      <c r="AG17" s="20"/>
      <c r="AH17" s="18"/>
      <c r="AI17" s="15"/>
      <c r="AJ17" s="15"/>
      <c r="AK17" s="15"/>
      <c r="AL17" s="23">
        <v>6</v>
      </c>
      <c r="AM17" s="13">
        <f t="shared" si="2"/>
        <v>6</v>
      </c>
      <c r="AN17" s="13">
        <f t="shared" si="3"/>
        <v>120</v>
      </c>
      <c r="AP17" s="15"/>
    </row>
    <row r="18" spans="1:42" s="11" customFormat="1" ht="19.5" customHeight="1" x14ac:dyDescent="0.25">
      <c r="A18" s="16" t="s">
        <v>26</v>
      </c>
      <c r="B18" s="15" t="s">
        <v>26</v>
      </c>
      <c r="C18" s="13" t="s">
        <v>46</v>
      </c>
      <c r="D18" s="21"/>
      <c r="E18" s="18"/>
      <c r="F18" s="18"/>
      <c r="G18" s="15"/>
      <c r="H18" s="15"/>
      <c r="I18" s="15"/>
      <c r="J18" s="15"/>
      <c r="K18" s="20"/>
      <c r="L18" s="20"/>
      <c r="M18" s="20"/>
      <c r="N18" s="20"/>
      <c r="O18" s="20"/>
      <c r="P18" s="15"/>
      <c r="Q18" s="18"/>
      <c r="R18" s="18"/>
      <c r="S18" s="20"/>
      <c r="T18" s="15"/>
      <c r="U18" s="20"/>
      <c r="V18" s="20"/>
      <c r="W18" s="20"/>
      <c r="X18" s="20"/>
      <c r="Y18" s="18"/>
      <c r="Z18" s="18"/>
      <c r="AA18" s="20"/>
      <c r="AB18" s="20"/>
      <c r="AC18" s="20"/>
      <c r="AD18" s="18"/>
      <c r="AE18" s="22"/>
      <c r="AF18" s="20"/>
      <c r="AG18" s="20"/>
      <c r="AH18" s="22"/>
      <c r="AI18" s="15"/>
      <c r="AJ18" s="15"/>
      <c r="AK18" s="15"/>
      <c r="AL18" s="23">
        <v>2</v>
      </c>
      <c r="AM18" s="13">
        <f t="shared" si="2"/>
        <v>2</v>
      </c>
      <c r="AN18" s="13">
        <f t="shared" si="3"/>
        <v>40</v>
      </c>
      <c r="AP18" s="15"/>
    </row>
    <row r="19" spans="1:42" s="11" customFormat="1" ht="19.5" customHeight="1" x14ac:dyDescent="0.25">
      <c r="A19" s="16" t="s">
        <v>26</v>
      </c>
      <c r="B19" s="15" t="s">
        <v>26</v>
      </c>
      <c r="C19" s="15" t="s">
        <v>73</v>
      </c>
      <c r="D19" s="18"/>
      <c r="E19" s="18"/>
      <c r="F19" s="18"/>
      <c r="G19" s="15"/>
      <c r="H19" s="15"/>
      <c r="I19" s="15"/>
      <c r="J19" s="15"/>
      <c r="K19" s="20"/>
      <c r="L19" s="20"/>
      <c r="M19" s="20"/>
      <c r="N19" s="20"/>
      <c r="O19" s="20"/>
      <c r="P19" s="15"/>
      <c r="Q19" s="18"/>
      <c r="R19" s="18"/>
      <c r="S19" s="20"/>
      <c r="T19" s="15"/>
      <c r="U19" s="20"/>
      <c r="V19" s="20"/>
      <c r="W19" s="20"/>
      <c r="X19" s="20"/>
      <c r="Y19" s="18"/>
      <c r="Z19" s="18"/>
      <c r="AA19" s="20"/>
      <c r="AB19" s="20"/>
      <c r="AC19" s="20"/>
      <c r="AD19" s="18"/>
      <c r="AE19" s="18"/>
      <c r="AF19" s="20"/>
      <c r="AG19" s="20"/>
      <c r="AH19" s="18"/>
      <c r="AI19" s="15"/>
      <c r="AJ19" s="15"/>
      <c r="AK19" s="15"/>
      <c r="AL19" s="23">
        <v>3</v>
      </c>
      <c r="AM19" s="13">
        <f t="shared" si="2"/>
        <v>3</v>
      </c>
      <c r="AN19" s="13">
        <f t="shared" si="3"/>
        <v>60</v>
      </c>
      <c r="AP19" s="15"/>
    </row>
    <row r="20" spans="1:42" s="11" customFormat="1" ht="19.5" customHeight="1" x14ac:dyDescent="0.25">
      <c r="A20" s="16" t="s">
        <v>26</v>
      </c>
      <c r="B20" s="15" t="s">
        <v>26</v>
      </c>
      <c r="C20" s="15" t="s">
        <v>74</v>
      </c>
      <c r="D20" s="18"/>
      <c r="E20" s="18"/>
      <c r="F20" s="18"/>
      <c r="G20" s="15"/>
      <c r="H20" s="15"/>
      <c r="I20" s="15"/>
      <c r="J20" s="15"/>
      <c r="K20" s="20"/>
      <c r="L20" s="20"/>
      <c r="M20" s="20"/>
      <c r="N20" s="20"/>
      <c r="O20" s="20"/>
      <c r="P20" s="15"/>
      <c r="Q20" s="18"/>
      <c r="R20" s="18"/>
      <c r="S20" s="20"/>
      <c r="T20" s="15"/>
      <c r="U20" s="20"/>
      <c r="V20" s="20"/>
      <c r="W20" s="20"/>
      <c r="X20" s="20"/>
      <c r="Y20" s="18"/>
      <c r="Z20" s="18"/>
      <c r="AA20" s="20"/>
      <c r="AB20" s="20"/>
      <c r="AC20" s="20"/>
      <c r="AD20" s="18"/>
      <c r="AE20" s="18"/>
      <c r="AF20" s="20"/>
      <c r="AG20" s="20"/>
      <c r="AH20" s="18"/>
      <c r="AI20" s="15"/>
      <c r="AJ20" s="15"/>
      <c r="AK20" s="15"/>
      <c r="AL20" s="23">
        <v>1</v>
      </c>
      <c r="AM20" s="13">
        <f t="shared" si="2"/>
        <v>1</v>
      </c>
      <c r="AN20" s="13">
        <f t="shared" si="3"/>
        <v>20</v>
      </c>
      <c r="AP20" s="15"/>
    </row>
    <row r="21" spans="1:42" s="11" customFormat="1" ht="19.5" customHeight="1" x14ac:dyDescent="0.25">
      <c r="A21" s="16"/>
      <c r="B21" s="15"/>
      <c r="C21" s="15"/>
      <c r="D21" s="18"/>
      <c r="E21" s="18"/>
      <c r="F21" s="18"/>
      <c r="G21" s="15"/>
      <c r="H21" s="15"/>
      <c r="I21" s="15"/>
      <c r="J21" s="15"/>
      <c r="K21" s="20"/>
      <c r="L21" s="20"/>
      <c r="M21" s="20"/>
      <c r="N21" s="20"/>
      <c r="O21" s="20"/>
      <c r="P21" s="15"/>
      <c r="Q21" s="18"/>
      <c r="R21" s="18"/>
      <c r="S21" s="20"/>
      <c r="T21" s="15"/>
      <c r="U21" s="20"/>
      <c r="V21" s="20"/>
      <c r="W21" s="20"/>
      <c r="X21" s="20"/>
      <c r="Y21" s="18"/>
      <c r="Z21" s="18"/>
      <c r="AA21" s="20"/>
      <c r="AB21" s="20"/>
      <c r="AC21" s="20"/>
      <c r="AD21" s="18"/>
      <c r="AE21" s="18"/>
      <c r="AF21" s="20"/>
      <c r="AG21" s="20"/>
      <c r="AH21" s="18"/>
      <c r="AI21" s="15"/>
      <c r="AJ21" s="15"/>
      <c r="AK21" s="15"/>
      <c r="AL21" s="15"/>
      <c r="AM21" s="13">
        <f t="shared" si="2"/>
        <v>0</v>
      </c>
      <c r="AN21" s="13">
        <f t="shared" si="3"/>
        <v>0</v>
      </c>
      <c r="AP21" s="15"/>
    </row>
    <row r="22" spans="1:42" s="11" customFormat="1" ht="19.5" customHeight="1" x14ac:dyDescent="0.25">
      <c r="A22" s="16" t="s">
        <v>75</v>
      </c>
      <c r="B22" s="15" t="s">
        <v>76</v>
      </c>
      <c r="C22" s="15" t="s">
        <v>77</v>
      </c>
      <c r="D22" s="35" t="s">
        <v>78</v>
      </c>
      <c r="E22" s="15"/>
      <c r="F22" s="15"/>
      <c r="G22" s="15"/>
      <c r="H22" s="15"/>
      <c r="I22" s="15"/>
      <c r="J22" s="15"/>
      <c r="K22" s="15"/>
      <c r="L22" s="20"/>
      <c r="M22" s="20"/>
      <c r="N22" s="20"/>
      <c r="O22" s="33" t="s">
        <v>79</v>
      </c>
      <c r="P22" s="15"/>
      <c r="Q22" s="18"/>
      <c r="R22" s="18"/>
      <c r="S22" s="20"/>
      <c r="T22" s="15"/>
      <c r="U22" s="20"/>
      <c r="V22" s="20"/>
      <c r="W22" s="20"/>
      <c r="X22" s="20"/>
      <c r="Y22" s="18"/>
      <c r="Z22" s="18"/>
      <c r="AA22" s="20"/>
      <c r="AB22" s="20"/>
      <c r="AC22" s="20"/>
      <c r="AD22" s="18"/>
      <c r="AE22" s="18"/>
      <c r="AF22" s="20"/>
      <c r="AG22" s="20"/>
      <c r="AH22" s="18"/>
      <c r="AI22" s="15"/>
      <c r="AJ22" s="15"/>
      <c r="AK22" s="15"/>
      <c r="AL22" s="15"/>
      <c r="AM22" s="13">
        <f t="shared" si="2"/>
        <v>0</v>
      </c>
      <c r="AN22" s="13" t="s">
        <v>80</v>
      </c>
      <c r="AP22" s="15"/>
    </row>
    <row r="23" spans="1:42" s="11" customFormat="1" ht="19.5" customHeight="1" x14ac:dyDescent="0.25">
      <c r="A23" s="36" t="s">
        <v>81</v>
      </c>
      <c r="B23" s="15"/>
      <c r="C23" s="15"/>
      <c r="D23" s="18"/>
      <c r="E23" s="18"/>
      <c r="F23" s="18"/>
      <c r="G23" s="15"/>
      <c r="H23" s="15"/>
      <c r="I23" s="15"/>
      <c r="J23" s="15"/>
      <c r="K23" s="20"/>
      <c r="L23" s="20"/>
      <c r="M23" s="20"/>
      <c r="N23" s="20"/>
      <c r="O23" s="33"/>
      <c r="P23" s="15"/>
      <c r="Q23" s="18"/>
      <c r="R23" s="18"/>
      <c r="S23" s="20"/>
      <c r="T23" s="15"/>
      <c r="U23" s="20"/>
      <c r="V23" s="20"/>
      <c r="W23" s="20"/>
      <c r="X23" s="20"/>
      <c r="Y23" s="18"/>
      <c r="Z23" s="18"/>
      <c r="AA23" s="20"/>
      <c r="AB23" s="20"/>
      <c r="AC23" s="20"/>
      <c r="AD23" s="18"/>
      <c r="AE23" s="18"/>
      <c r="AF23" s="20"/>
      <c r="AG23" s="20"/>
      <c r="AH23" s="18"/>
      <c r="AI23" s="15"/>
      <c r="AJ23" s="15"/>
      <c r="AK23" s="15"/>
      <c r="AL23" s="15"/>
      <c r="AM23" s="13">
        <f t="shared" si="2"/>
        <v>0</v>
      </c>
      <c r="AN23" s="13">
        <f>(D23*25)+(E23*25)+(F23*25)+(G23*14)+(H23*14)+(I23*14)+(J23*8)+(K23*18)+(L23*18)+(M23*18)+(N23*18)+(O23*18)+(P23*14)+(Q23*25)+(R23*25)+(S23*18)+(T23*14)+(U23*18)+(V23*18)+(W23*18)+(X23*18)+(Y23*25)+(Z23*25)+(AA23*18)+(AB23*18)+(AC23*18)+(AD23*25)+(AE23*25)+(AF23*18)+(AG23*18)+(AH23*25)+(AI23*20)+(AJ23*20)+(AK23*20)+(AL23*20)</f>
        <v>0</v>
      </c>
      <c r="AP23" s="15"/>
    </row>
    <row r="24" spans="1:42" s="11" customFormat="1" ht="19.5" customHeight="1" x14ac:dyDescent="0.25">
      <c r="A24" s="16"/>
      <c r="B24" s="15"/>
      <c r="C24" s="15"/>
      <c r="D24" s="18"/>
      <c r="E24" s="18"/>
      <c r="F24" s="18"/>
      <c r="G24" s="15"/>
      <c r="H24" s="15"/>
      <c r="I24" s="15"/>
      <c r="J24" s="15"/>
      <c r="K24" s="20"/>
      <c r="L24" s="20"/>
      <c r="M24" s="20"/>
      <c r="N24" s="20"/>
      <c r="O24" s="33"/>
      <c r="P24" s="15"/>
      <c r="Q24" s="18"/>
      <c r="R24" s="18"/>
      <c r="S24" s="20"/>
      <c r="T24" s="15"/>
      <c r="U24" s="20"/>
      <c r="V24" s="20"/>
      <c r="W24" s="20"/>
      <c r="X24" s="20"/>
      <c r="Y24" s="18"/>
      <c r="Z24" s="18"/>
      <c r="AA24" s="20"/>
      <c r="AB24" s="20"/>
      <c r="AC24" s="20"/>
      <c r="AD24" s="18"/>
      <c r="AE24" s="18"/>
      <c r="AF24" s="20"/>
      <c r="AG24" s="20"/>
      <c r="AH24" s="18"/>
      <c r="AI24" s="15"/>
      <c r="AJ24" s="15"/>
      <c r="AK24" s="15"/>
      <c r="AL24" s="15"/>
      <c r="AM24" s="13">
        <f t="shared" si="2"/>
        <v>0</v>
      </c>
      <c r="AN24" s="13">
        <f>(D24*25)+(E24*25)+(F24*25)+(G24*14)+(H24*14)+(I24*14)+(J24*8)+(K24*18)+(L24*18)+(M24*18)+(N24*18)+(O24*18)+(P24*14)+(Q24*25)+(R24*25)+(S24*18)+(T24*14)+(U24*18)+(V24*18)+(W24*18)+(X24*18)+(Y24*25)+(Z24*25)+(AA24*18)+(AB24*18)+(AC24*18)+(AD24*25)+(AE24*25)+(AF24*18)+(AG24*18)+(AH24*25)+(AI24*20)+(AJ24*20)+(AK24*20)+(AL24*20)</f>
        <v>0</v>
      </c>
      <c r="AP24" s="15"/>
    </row>
    <row r="25" spans="1:42" s="11" customFormat="1" ht="19.5" customHeight="1" x14ac:dyDescent="0.25">
      <c r="A25" s="16" t="s">
        <v>75</v>
      </c>
      <c r="B25" s="15" t="s">
        <v>76</v>
      </c>
      <c r="C25" s="15" t="s">
        <v>77</v>
      </c>
      <c r="D25" s="35" t="s">
        <v>82</v>
      </c>
      <c r="E25" s="15"/>
      <c r="F25" s="15"/>
      <c r="G25" s="15"/>
      <c r="H25" s="15"/>
      <c r="I25" s="15"/>
      <c r="J25" s="15"/>
      <c r="K25" s="20"/>
      <c r="L25" s="20"/>
      <c r="M25" s="20"/>
      <c r="N25" s="20"/>
      <c r="O25" s="33" t="s">
        <v>83</v>
      </c>
      <c r="P25" s="15"/>
      <c r="Q25" s="18"/>
      <c r="R25" s="18"/>
      <c r="S25" s="20"/>
      <c r="T25" s="15"/>
      <c r="U25" s="20"/>
      <c r="V25" s="20"/>
      <c r="W25" s="20"/>
      <c r="X25" s="20"/>
      <c r="Y25" s="18"/>
      <c r="Z25" s="18"/>
      <c r="AA25" s="20"/>
      <c r="AB25" s="20"/>
      <c r="AC25" s="20"/>
      <c r="AD25" s="18"/>
      <c r="AE25" s="18"/>
      <c r="AF25" s="20"/>
      <c r="AG25" s="20"/>
      <c r="AH25" s="18"/>
      <c r="AI25" s="15"/>
      <c r="AJ25" s="15"/>
      <c r="AK25" s="15"/>
      <c r="AL25" s="15"/>
      <c r="AM25" s="13">
        <f t="shared" si="2"/>
        <v>0</v>
      </c>
      <c r="AN25" s="13" t="s">
        <v>84</v>
      </c>
      <c r="AP25" s="15"/>
    </row>
    <row r="26" spans="1:42" s="11" customFormat="1" ht="19.5" customHeight="1" x14ac:dyDescent="0.25">
      <c r="A26" s="36" t="s">
        <v>85</v>
      </c>
      <c r="B26" s="15"/>
      <c r="C26" s="15"/>
      <c r="D26" s="18"/>
      <c r="E26" s="18"/>
      <c r="F26" s="18"/>
      <c r="G26" s="15"/>
      <c r="H26" s="15"/>
      <c r="I26" s="15"/>
      <c r="J26" s="15"/>
      <c r="K26" s="20"/>
      <c r="L26" s="20"/>
      <c r="M26" s="20"/>
      <c r="N26" s="20"/>
      <c r="O26" s="33"/>
      <c r="P26" s="15"/>
      <c r="Q26" s="18"/>
      <c r="R26" s="18"/>
      <c r="S26" s="20"/>
      <c r="T26" s="15"/>
      <c r="U26" s="20"/>
      <c r="V26" s="20"/>
      <c r="W26" s="20"/>
      <c r="X26" s="20"/>
      <c r="Y26" s="18"/>
      <c r="Z26" s="18"/>
      <c r="AA26" s="20"/>
      <c r="AB26" s="20"/>
      <c r="AC26" s="20"/>
      <c r="AD26" s="18"/>
      <c r="AE26" s="18"/>
      <c r="AF26" s="20"/>
      <c r="AG26" s="20"/>
      <c r="AH26" s="18"/>
      <c r="AI26" s="15"/>
      <c r="AJ26" s="15"/>
      <c r="AK26" s="15"/>
      <c r="AL26" s="15"/>
      <c r="AM26" s="13">
        <f t="shared" si="2"/>
        <v>0</v>
      </c>
      <c r="AN26" s="13">
        <f>(D26*25)+(E26*25)+(F26*25)+(G26*14)+(H26*14)+(I26*14)+(J26*8)+(K26*18)+(L26*18)+(M26*18)+(N26*18)+(O26*18)+(P26*14)+(Q26*25)+(R26*25)+(S26*18)+(T26*14)+(U26*18)+(V26*18)+(W26*18)+(X26*18)+(Y26*25)+(Z26*25)+(AA26*18)+(AB26*18)+(AC26*18)+(AD26*25)+(AE26*25)+(AF26*18)+(AG26*18)+(AH26*25)+(AI26*20)+(AJ26*20)+(AK26*20)+(AL26*20)</f>
        <v>0</v>
      </c>
      <c r="AP26" s="15"/>
    </row>
    <row r="27" spans="1:42" s="11" customFormat="1" ht="19.5" customHeight="1" x14ac:dyDescent="0.25">
      <c r="A27" s="16"/>
      <c r="B27" s="15"/>
      <c r="C27" s="15"/>
      <c r="D27" s="18"/>
      <c r="E27" s="18"/>
      <c r="F27" s="18"/>
      <c r="G27" s="15"/>
      <c r="H27" s="15"/>
      <c r="I27" s="15"/>
      <c r="J27" s="15"/>
      <c r="K27" s="20"/>
      <c r="L27" s="20"/>
      <c r="M27" s="20"/>
      <c r="N27" s="20"/>
      <c r="O27" s="20"/>
      <c r="P27" s="15"/>
      <c r="Q27" s="18"/>
      <c r="R27" s="18"/>
      <c r="S27" s="20"/>
      <c r="T27" s="15"/>
      <c r="U27" s="20"/>
      <c r="V27" s="20"/>
      <c r="W27" s="20"/>
      <c r="X27" s="20"/>
      <c r="Y27" s="18"/>
      <c r="Z27" s="18"/>
      <c r="AA27" s="20"/>
      <c r="AB27" s="20"/>
      <c r="AC27" s="20"/>
      <c r="AD27" s="18"/>
      <c r="AE27" s="18"/>
      <c r="AF27" s="20"/>
      <c r="AG27" s="20"/>
      <c r="AH27" s="18"/>
      <c r="AI27" s="15"/>
      <c r="AJ27" s="15"/>
      <c r="AK27" s="15"/>
      <c r="AL27" s="15"/>
      <c r="AM27" s="13">
        <f t="shared" si="2"/>
        <v>0</v>
      </c>
      <c r="AN27" s="13">
        <f>(D27*25)+(E27*25)+(F27*25)+(G27*14)+(H27*14)+(I27*14)+(J27*8)+(K27*18)+(L27*18)+(M27*18)+(N27*18)+(O27*18)+(P27*14)+(Q27*25)+(R27*25)+(S27*18)+(T27*14)+(U27*18)+(V27*18)+(W27*18)+(X27*18)+(Y27*25)+(Z27*25)+(AA27*18)+(AB27*18)+(AC27*18)+(AD27*25)+(AE27*25)+(AF27*18)+(AG27*18)+(AH27*25)+(AI27*20)+(AJ27*20)+(AK27*20)+(AL27*20)</f>
        <v>0</v>
      </c>
      <c r="AP27" s="15"/>
    </row>
    <row r="28" spans="1:42" s="11" customFormat="1" ht="19.5" customHeight="1" x14ac:dyDescent="0.25">
      <c r="A28" s="24" t="s">
        <v>86</v>
      </c>
      <c r="B28" s="15" t="s">
        <v>87</v>
      </c>
      <c r="C28" s="13" t="s">
        <v>72</v>
      </c>
      <c r="D28" s="18"/>
      <c r="E28" s="18"/>
      <c r="F28" s="18"/>
      <c r="G28" s="15"/>
      <c r="H28" s="15"/>
      <c r="I28" s="15"/>
      <c r="J28" s="15"/>
      <c r="K28" s="20"/>
      <c r="L28" s="20"/>
      <c r="M28" s="20"/>
      <c r="N28" s="20"/>
      <c r="O28" s="20"/>
      <c r="P28" s="15"/>
      <c r="Q28" s="18"/>
      <c r="R28" s="18"/>
      <c r="S28" s="20"/>
      <c r="T28" s="15"/>
      <c r="U28" s="20"/>
      <c r="V28" s="20"/>
      <c r="W28" s="20"/>
      <c r="X28" s="20"/>
      <c r="Y28" s="18"/>
      <c r="Z28" s="18"/>
      <c r="AA28" s="20">
        <v>2</v>
      </c>
      <c r="AB28" s="20"/>
      <c r="AC28" s="20"/>
      <c r="AD28" s="18"/>
      <c r="AE28" s="18"/>
      <c r="AF28" s="20"/>
      <c r="AG28" s="20"/>
      <c r="AH28" s="18"/>
      <c r="AI28" s="15"/>
      <c r="AJ28" s="15"/>
      <c r="AK28" s="15"/>
      <c r="AL28" s="15"/>
      <c r="AM28" s="13">
        <f t="shared" si="2"/>
        <v>2</v>
      </c>
      <c r="AN28" s="13">
        <f>(D28*25)+(E28*25)+(F28*25)+(G28*14)+(H28*14)+(I28*14)+(J28*8)+(K28*18)+(L28*18)+(M28*18)+(N28*18)+(O28*18)+(P28*14)+(Q28*25)+(R28*25)+(S28*18)+(T28*14)+(U28*18)+(V28*18)+(W28*18)+(X28*18)+(Y28*25)+(Z28*25)+(AA28*18)+(AB28*18)+(AC28*18)+(AD28*25)+(AE28*25)+(AF28*18)+(AG28*18)+(AH28*25)+(AI28*20)+(AJ28*20)+(AK28*20)+(AL28*20)</f>
        <v>36</v>
      </c>
      <c r="AP28" s="15"/>
    </row>
    <row r="29" spans="1:42" s="11" customFormat="1" ht="15.75" customHeight="1" x14ac:dyDescent="0.3">
      <c r="B29" s="25" t="s">
        <v>7</v>
      </c>
      <c r="C29" s="25" t="s">
        <v>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M29" s="27" t="s">
        <v>39</v>
      </c>
      <c r="AN29" s="28">
        <f>SUM(AN3:AN28)</f>
        <v>1428</v>
      </c>
    </row>
    <row r="30" spans="1:42" hidden="1" x14ac:dyDescent="0.35">
      <c r="D30" s="30"/>
      <c r="E30" s="31"/>
      <c r="F30" s="31"/>
      <c r="G30" s="31"/>
      <c r="H30" s="30"/>
      <c r="I30" s="30"/>
      <c r="J30" s="30"/>
      <c r="K30" s="30"/>
      <c r="L30" s="32"/>
      <c r="M30" s="32"/>
      <c r="N30" s="32"/>
      <c r="O30" s="32"/>
      <c r="P30" s="32"/>
      <c r="Q30" s="30"/>
      <c r="R30" s="31"/>
      <c r="S30" s="31"/>
      <c r="T30" s="32"/>
      <c r="U30" s="30"/>
      <c r="V30" s="32"/>
      <c r="W30" s="32"/>
      <c r="X30" s="32"/>
      <c r="Y30" s="32"/>
      <c r="Z30" s="31"/>
      <c r="AA30" s="31"/>
      <c r="AB30" s="32"/>
      <c r="AC30" s="32"/>
      <c r="AD30" s="32"/>
      <c r="AE30" s="31"/>
      <c r="AF30" s="31"/>
    </row>
    <row r="31" spans="1:42" hidden="1" x14ac:dyDescent="0.35">
      <c r="D31" s="15"/>
      <c r="E31" s="18"/>
      <c r="F31" s="18"/>
      <c r="G31" s="18"/>
      <c r="H31" s="15"/>
      <c r="I31" s="15"/>
      <c r="J31" s="15"/>
      <c r="K31" s="15"/>
      <c r="L31" s="20"/>
      <c r="M31" s="20"/>
      <c r="N31" s="20"/>
      <c r="O31" s="20"/>
      <c r="P31" s="20"/>
      <c r="Q31" s="15"/>
      <c r="R31" s="18"/>
      <c r="S31" s="18"/>
      <c r="T31" s="20"/>
      <c r="U31" s="15"/>
      <c r="V31" s="20"/>
      <c r="W31" s="20"/>
      <c r="X31" s="20"/>
      <c r="Y31" s="20"/>
      <c r="Z31" s="18"/>
      <c r="AA31" s="18"/>
      <c r="AB31" s="20"/>
      <c r="AC31" s="20"/>
      <c r="AD31" s="20"/>
      <c r="AE31" s="18"/>
      <c r="AF31" s="18"/>
    </row>
    <row r="32" spans="1:42" hidden="1" x14ac:dyDescent="0.35">
      <c r="D32" s="15"/>
      <c r="E32" s="18"/>
      <c r="F32" s="18"/>
      <c r="G32" s="18"/>
      <c r="H32" s="15"/>
      <c r="I32" s="15"/>
      <c r="J32" s="15"/>
      <c r="K32" s="15"/>
      <c r="L32" s="20"/>
      <c r="M32" s="20"/>
      <c r="N32" s="20"/>
      <c r="O32" s="20"/>
      <c r="P32" s="20"/>
      <c r="Q32" s="15"/>
      <c r="R32" s="18"/>
      <c r="S32" s="18"/>
      <c r="T32" s="20"/>
      <c r="U32" s="15"/>
      <c r="V32" s="20"/>
      <c r="W32" s="20"/>
      <c r="X32" s="20"/>
      <c r="Y32" s="20"/>
      <c r="Z32" s="18"/>
      <c r="AA32" s="18"/>
      <c r="AB32" s="20"/>
      <c r="AC32" s="20"/>
      <c r="AD32" s="20"/>
      <c r="AE32" s="18"/>
      <c r="AF32" s="18"/>
    </row>
    <row r="33" spans="4:32" hidden="1" x14ac:dyDescent="0.35">
      <c r="D33" s="15"/>
      <c r="E33" s="18"/>
      <c r="F33" s="18"/>
      <c r="G33" s="18"/>
      <c r="H33" s="15"/>
      <c r="I33" s="15"/>
      <c r="J33" s="15"/>
      <c r="K33" s="15"/>
      <c r="L33" s="20"/>
      <c r="M33" s="20"/>
      <c r="N33" s="20"/>
      <c r="O33" s="20"/>
      <c r="P33" s="20"/>
      <c r="Q33" s="15"/>
      <c r="R33" s="18"/>
      <c r="S33" s="18"/>
      <c r="T33" s="20"/>
      <c r="U33" s="15"/>
      <c r="V33" s="20"/>
      <c r="W33" s="20"/>
      <c r="X33" s="20"/>
      <c r="Y33" s="20"/>
      <c r="Z33" s="18"/>
      <c r="AA33" s="18"/>
      <c r="AB33" s="20"/>
      <c r="AC33" s="20"/>
      <c r="AD33" s="20"/>
      <c r="AE33" s="18"/>
      <c r="AF33" s="18"/>
    </row>
    <row r="34" spans="4:32" hidden="1" x14ac:dyDescent="0.35">
      <c r="D34" s="15"/>
      <c r="E34" s="18"/>
      <c r="F34" s="18"/>
      <c r="G34" s="18"/>
      <c r="H34" s="15"/>
      <c r="I34" s="15"/>
      <c r="J34" s="15"/>
      <c r="K34" s="15"/>
      <c r="L34" s="20"/>
      <c r="M34" s="20"/>
      <c r="N34" s="20"/>
      <c r="O34" s="20"/>
      <c r="P34" s="20"/>
      <c r="Q34" s="15"/>
      <c r="R34" s="18"/>
      <c r="S34" s="18"/>
      <c r="T34" s="20"/>
      <c r="U34" s="15"/>
      <c r="V34" s="20"/>
      <c r="W34" s="20"/>
      <c r="X34" s="20"/>
      <c r="Y34" s="20"/>
      <c r="Z34" s="18"/>
      <c r="AA34" s="18"/>
      <c r="AB34" s="20"/>
      <c r="AC34" s="20"/>
      <c r="AD34" s="20"/>
      <c r="AE34" s="18"/>
      <c r="AF34" s="18"/>
    </row>
    <row r="35" spans="4:32" hidden="1" x14ac:dyDescent="0.35">
      <c r="D35" s="15"/>
      <c r="E35" s="18"/>
      <c r="F35" s="18"/>
      <c r="G35" s="18"/>
      <c r="H35" s="15"/>
      <c r="I35" s="15"/>
      <c r="J35" s="15"/>
      <c r="K35" s="15"/>
      <c r="L35" s="20"/>
      <c r="M35" s="20"/>
      <c r="N35" s="20"/>
      <c r="O35" s="20"/>
      <c r="P35" s="20"/>
      <c r="Q35" s="15"/>
      <c r="R35" s="18"/>
      <c r="S35" s="18"/>
      <c r="T35" s="20"/>
      <c r="U35" s="15"/>
      <c r="V35" s="20"/>
      <c r="W35" s="20"/>
      <c r="X35" s="20"/>
      <c r="Y35" s="20"/>
      <c r="Z35" s="18"/>
      <c r="AA35" s="18"/>
      <c r="AB35" s="20"/>
      <c r="AC35" s="20"/>
      <c r="AD35" s="20"/>
      <c r="AE35" s="18"/>
      <c r="AF35" s="18"/>
    </row>
    <row r="36" spans="4:32" hidden="1" x14ac:dyDescent="0.35">
      <c r="D36" s="15"/>
      <c r="E36" s="18"/>
      <c r="F36" s="18"/>
      <c r="G36" s="18"/>
      <c r="H36" s="15"/>
      <c r="I36" s="15"/>
      <c r="J36" s="15"/>
      <c r="K36" s="15"/>
      <c r="L36" s="20"/>
      <c r="M36" s="20"/>
      <c r="N36" s="20"/>
      <c r="O36" s="20"/>
      <c r="P36" s="20"/>
      <c r="Q36" s="15"/>
      <c r="R36" s="18"/>
      <c r="S36" s="18"/>
      <c r="T36" s="20"/>
      <c r="U36" s="15"/>
      <c r="V36" s="20"/>
      <c r="W36" s="20"/>
      <c r="X36" s="20"/>
      <c r="Y36" s="20"/>
      <c r="Z36" s="18"/>
      <c r="AA36" s="18"/>
      <c r="AB36" s="20"/>
      <c r="AC36" s="20"/>
      <c r="AD36" s="20"/>
      <c r="AE36" s="18"/>
      <c r="AF36" s="18"/>
    </row>
    <row r="37" spans="4:32" hidden="1" x14ac:dyDescent="0.35">
      <c r="D37" s="15"/>
      <c r="E37" s="18"/>
      <c r="F37" s="18"/>
      <c r="G37" s="18"/>
      <c r="H37" s="15"/>
      <c r="I37" s="15"/>
      <c r="J37" s="15"/>
      <c r="K37" s="15"/>
      <c r="L37" s="20"/>
      <c r="M37" s="20"/>
      <c r="N37" s="20"/>
      <c r="O37" s="20"/>
      <c r="P37" s="20"/>
      <c r="Q37" s="15"/>
      <c r="R37" s="18"/>
      <c r="S37" s="18"/>
      <c r="T37" s="20"/>
      <c r="U37" s="15"/>
      <c r="V37" s="20"/>
      <c r="W37" s="20"/>
      <c r="X37" s="20"/>
      <c r="Y37" s="20"/>
      <c r="Z37" s="18"/>
      <c r="AA37" s="18"/>
      <c r="AB37" s="20"/>
      <c r="AC37" s="20"/>
      <c r="AD37" s="20"/>
      <c r="AE37" s="18"/>
      <c r="AF37" s="18"/>
    </row>
    <row r="38" spans="4:32" hidden="1" x14ac:dyDescent="0.35">
      <c r="D38" s="15"/>
      <c r="E38" s="18"/>
      <c r="F38" s="18"/>
      <c r="G38" s="18"/>
      <c r="H38" s="15"/>
      <c r="I38" s="15"/>
      <c r="J38" s="15"/>
      <c r="K38" s="15"/>
      <c r="L38" s="20"/>
      <c r="M38" s="20"/>
      <c r="N38" s="20"/>
      <c r="O38" s="20"/>
      <c r="P38" s="20"/>
      <c r="Q38" s="15"/>
      <c r="R38" s="18"/>
      <c r="S38" s="18"/>
      <c r="T38" s="20"/>
      <c r="U38" s="15"/>
      <c r="V38" s="20"/>
      <c r="W38" s="20"/>
      <c r="X38" s="20"/>
      <c r="Y38" s="20"/>
      <c r="Z38" s="18"/>
      <c r="AA38" s="18"/>
      <c r="AB38" s="20"/>
      <c r="AC38" s="20"/>
      <c r="AD38" s="20"/>
      <c r="AE38" s="18"/>
      <c r="AF38" s="18"/>
    </row>
    <row r="39" spans="4:32" hidden="1" x14ac:dyDescent="0.35">
      <c r="D39" s="15"/>
      <c r="E39" s="18"/>
      <c r="F39" s="18"/>
      <c r="G39" s="18"/>
      <c r="H39" s="15"/>
      <c r="I39" s="15"/>
      <c r="J39" s="15"/>
      <c r="K39" s="15"/>
      <c r="L39" s="20"/>
      <c r="M39" s="20"/>
      <c r="N39" s="20"/>
      <c r="O39" s="20"/>
      <c r="P39" s="20"/>
      <c r="Q39" s="15"/>
      <c r="R39" s="18"/>
      <c r="S39" s="18"/>
      <c r="T39" s="20"/>
      <c r="U39" s="15"/>
      <c r="V39" s="20"/>
      <c r="W39" s="20"/>
      <c r="X39" s="20"/>
      <c r="Y39" s="20"/>
      <c r="Z39" s="18"/>
      <c r="AA39" s="18"/>
      <c r="AB39" s="20"/>
      <c r="AC39" s="20"/>
      <c r="AD39" s="20"/>
      <c r="AE39" s="18"/>
      <c r="AF39" s="18"/>
    </row>
    <row r="40" spans="4:32" hidden="1" x14ac:dyDescent="0.35">
      <c r="D40" s="15"/>
      <c r="E40" s="18"/>
      <c r="F40" s="18"/>
      <c r="G40" s="18"/>
      <c r="H40" s="15"/>
      <c r="I40" s="15"/>
      <c r="J40" s="15"/>
      <c r="K40" s="15"/>
      <c r="L40" s="20"/>
      <c r="M40" s="20"/>
      <c r="N40" s="20"/>
      <c r="O40" s="20"/>
      <c r="P40" s="20"/>
      <c r="Q40" s="15"/>
      <c r="R40" s="18"/>
      <c r="S40" s="18"/>
      <c r="T40" s="20"/>
      <c r="U40" s="15"/>
      <c r="V40" s="20"/>
      <c r="W40" s="20"/>
      <c r="X40" s="20"/>
      <c r="Y40" s="20"/>
      <c r="Z40" s="18"/>
      <c r="AA40" s="18"/>
      <c r="AB40" s="20"/>
      <c r="AC40" s="20"/>
      <c r="AD40" s="20"/>
      <c r="AE40" s="18"/>
      <c r="AF40" s="18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 October 8, 2024   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9BC7-B19A-4CC3-BCF4-7F9530DB6A30}">
  <dimension ref="B1:B61"/>
  <sheetViews>
    <sheetView topLeftCell="A46" workbookViewId="0">
      <selection activeCell="A3" sqref="A3"/>
    </sheetView>
  </sheetViews>
  <sheetFormatPr defaultRowHeight="12.5" x14ac:dyDescent="0.25"/>
  <cols>
    <col min="2" max="2" width="28.1796875" bestFit="1" customWidth="1"/>
  </cols>
  <sheetData>
    <row r="1" spans="2:2" x14ac:dyDescent="0.25">
      <c r="B1" t="s">
        <v>88</v>
      </c>
    </row>
    <row r="2" spans="2:2" x14ac:dyDescent="0.25">
      <c r="B2" t="s">
        <v>89</v>
      </c>
    </row>
    <row r="3" spans="2:2" x14ac:dyDescent="0.25">
      <c r="B3" t="s">
        <v>90</v>
      </c>
    </row>
    <row r="4" spans="2:2" x14ac:dyDescent="0.25">
      <c r="B4" t="s">
        <v>91</v>
      </c>
    </row>
    <row r="5" spans="2:2" x14ac:dyDescent="0.25">
      <c r="B5" t="s">
        <v>92</v>
      </c>
    </row>
    <row r="6" spans="2:2" x14ac:dyDescent="0.25">
      <c r="B6" t="s">
        <v>42</v>
      </c>
    </row>
    <row r="7" spans="2:2" x14ac:dyDescent="0.25">
      <c r="B7" t="s">
        <v>14</v>
      </c>
    </row>
    <row r="8" spans="2:2" x14ac:dyDescent="0.25">
      <c r="B8" t="s">
        <v>93</v>
      </c>
    </row>
    <row r="9" spans="2:2" x14ac:dyDescent="0.25">
      <c r="B9" t="s">
        <v>94</v>
      </c>
    </row>
    <row r="10" spans="2:2" x14ac:dyDescent="0.25">
      <c r="B10" t="s">
        <v>95</v>
      </c>
    </row>
    <row r="11" spans="2:2" x14ac:dyDescent="0.25">
      <c r="B11" t="s">
        <v>96</v>
      </c>
    </row>
    <row r="12" spans="2:2" x14ac:dyDescent="0.25">
      <c r="B12" t="s">
        <v>97</v>
      </c>
    </row>
    <row r="13" spans="2:2" x14ac:dyDescent="0.25">
      <c r="B13" t="s">
        <v>98</v>
      </c>
    </row>
    <row r="14" spans="2:2" x14ac:dyDescent="0.25">
      <c r="B14" t="s">
        <v>99</v>
      </c>
    </row>
    <row r="15" spans="2:2" x14ac:dyDescent="0.25">
      <c r="B15" t="s">
        <v>100</v>
      </c>
    </row>
    <row r="16" spans="2:2" x14ac:dyDescent="0.25">
      <c r="B16" t="s">
        <v>101</v>
      </c>
    </row>
    <row r="17" spans="2:2" x14ac:dyDescent="0.25">
      <c r="B17" t="s">
        <v>13</v>
      </c>
    </row>
    <row r="18" spans="2:2" x14ac:dyDescent="0.25">
      <c r="B18" t="s">
        <v>102</v>
      </c>
    </row>
    <row r="19" spans="2:2" x14ac:dyDescent="0.25">
      <c r="B19" t="s">
        <v>103</v>
      </c>
    </row>
    <row r="20" spans="2:2" x14ac:dyDescent="0.25">
      <c r="B20" t="s">
        <v>104</v>
      </c>
    </row>
    <row r="21" spans="2:2" x14ac:dyDescent="0.25">
      <c r="B21" t="s">
        <v>17</v>
      </c>
    </row>
    <row r="22" spans="2:2" x14ac:dyDescent="0.25">
      <c r="B22" t="s">
        <v>105</v>
      </c>
    </row>
    <row r="23" spans="2:2" x14ac:dyDescent="0.25">
      <c r="B23" t="s">
        <v>37</v>
      </c>
    </row>
    <row r="24" spans="2:2" x14ac:dyDescent="0.25">
      <c r="B24" t="s">
        <v>106</v>
      </c>
    </row>
    <row r="25" spans="2:2" x14ac:dyDescent="0.25">
      <c r="B25" t="s">
        <v>107</v>
      </c>
    </row>
    <row r="26" spans="2:2" x14ac:dyDescent="0.25">
      <c r="B26" t="s">
        <v>108</v>
      </c>
    </row>
    <row r="27" spans="2:2" x14ac:dyDescent="0.25">
      <c r="B27" t="s">
        <v>30</v>
      </c>
    </row>
    <row r="28" spans="2:2" x14ac:dyDescent="0.25">
      <c r="B28" s="37" t="s">
        <v>109</v>
      </c>
    </row>
    <row r="29" spans="2:2" x14ac:dyDescent="0.25">
      <c r="B29" t="s">
        <v>110</v>
      </c>
    </row>
    <row r="30" spans="2:2" x14ac:dyDescent="0.25">
      <c r="B30" t="s">
        <v>111</v>
      </c>
    </row>
    <row r="31" spans="2:2" x14ac:dyDescent="0.25">
      <c r="B31" t="s">
        <v>112</v>
      </c>
    </row>
    <row r="32" spans="2:2" x14ac:dyDescent="0.25">
      <c r="B32" t="s">
        <v>113</v>
      </c>
    </row>
    <row r="33" spans="2:2" x14ac:dyDescent="0.25">
      <c r="B33" t="s">
        <v>114</v>
      </c>
    </row>
    <row r="34" spans="2:2" x14ac:dyDescent="0.25">
      <c r="B34" t="s">
        <v>68</v>
      </c>
    </row>
    <row r="35" spans="2:2" x14ac:dyDescent="0.25">
      <c r="B35" t="s">
        <v>115</v>
      </c>
    </row>
    <row r="36" spans="2:2" x14ac:dyDescent="0.25">
      <c r="B36" t="s">
        <v>116</v>
      </c>
    </row>
    <row r="37" spans="2:2" x14ac:dyDescent="0.25">
      <c r="B37" t="s">
        <v>117</v>
      </c>
    </row>
    <row r="38" spans="2:2" x14ac:dyDescent="0.25">
      <c r="B38" t="s">
        <v>118</v>
      </c>
    </row>
    <row r="39" spans="2:2" x14ac:dyDescent="0.25">
      <c r="B39" t="s">
        <v>119</v>
      </c>
    </row>
    <row r="40" spans="2:2" x14ac:dyDescent="0.25">
      <c r="B40" t="s">
        <v>57</v>
      </c>
    </row>
    <row r="41" spans="2:2" x14ac:dyDescent="0.25">
      <c r="B41" t="s">
        <v>120</v>
      </c>
    </row>
    <row r="42" spans="2:2" x14ac:dyDescent="0.25">
      <c r="B42" t="s">
        <v>121</v>
      </c>
    </row>
    <row r="43" spans="2:2" x14ac:dyDescent="0.25">
      <c r="B43" t="s">
        <v>64</v>
      </c>
    </row>
    <row r="44" spans="2:2" x14ac:dyDescent="0.25">
      <c r="B44" t="s">
        <v>122</v>
      </c>
    </row>
    <row r="45" spans="2:2" x14ac:dyDescent="0.25">
      <c r="B45" t="s">
        <v>16</v>
      </c>
    </row>
    <row r="46" spans="2:2" x14ac:dyDescent="0.25">
      <c r="B46" t="s">
        <v>123</v>
      </c>
    </row>
    <row r="47" spans="2:2" x14ac:dyDescent="0.25">
      <c r="B47" t="s">
        <v>124</v>
      </c>
    </row>
    <row r="48" spans="2:2" x14ac:dyDescent="0.25">
      <c r="B48" t="s">
        <v>125</v>
      </c>
    </row>
    <row r="49" spans="2:2" x14ac:dyDescent="0.25">
      <c r="B49" t="s">
        <v>126</v>
      </c>
    </row>
    <row r="50" spans="2:2" x14ac:dyDescent="0.25">
      <c r="B50" t="s">
        <v>126</v>
      </c>
    </row>
    <row r="51" spans="2:2" x14ac:dyDescent="0.25">
      <c r="B51" t="s">
        <v>127</v>
      </c>
    </row>
    <row r="52" spans="2:2" x14ac:dyDescent="0.25">
      <c r="B52" t="s">
        <v>128</v>
      </c>
    </row>
    <row r="53" spans="2:2" x14ac:dyDescent="0.25">
      <c r="B53" t="s">
        <v>129</v>
      </c>
    </row>
    <row r="54" spans="2:2" x14ac:dyDescent="0.25">
      <c r="B54" t="s">
        <v>130</v>
      </c>
    </row>
    <row r="55" spans="2:2" x14ac:dyDescent="0.25">
      <c r="B55" t="s">
        <v>60</v>
      </c>
    </row>
    <row r="56" spans="2:2" x14ac:dyDescent="0.25">
      <c r="B56" t="s">
        <v>131</v>
      </c>
    </row>
    <row r="57" spans="2:2" x14ac:dyDescent="0.25">
      <c r="B57" t="s">
        <v>132</v>
      </c>
    </row>
    <row r="58" spans="2:2" x14ac:dyDescent="0.25">
      <c r="B58" t="s">
        <v>133</v>
      </c>
    </row>
    <row r="59" spans="2:2" x14ac:dyDescent="0.25">
      <c r="B59" t="s">
        <v>134</v>
      </c>
    </row>
    <row r="60" spans="2:2" x14ac:dyDescent="0.25">
      <c r="B60" t="s">
        <v>135</v>
      </c>
    </row>
    <row r="61" spans="2:2" x14ac:dyDescent="0.25">
      <c r="B61" t="s">
        <v>136</v>
      </c>
    </row>
  </sheetData>
  <autoFilter ref="B1:B60" xr:uid="{F00B8B6C-076D-4960-A958-5E8D91E859AC}">
    <sortState xmlns:xlrd2="http://schemas.microsoft.com/office/spreadsheetml/2017/richdata2" ref="B2:B60">
      <sortCondition ref="B1:B60"/>
    </sortState>
  </autoFilter>
  <hyperlinks>
    <hyperlink ref="B28" r:id="rId1" display="https://ws2030-23l.myloadspring.com/Severino/JobGeneralInformationView.aspx?objectID=8b8f3524-5ca9-43fb-8fe4-a819005d0238" xr:uid="{C7138D5E-CDF6-4FC4-BC5B-D2176A79B6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EA01-D715-48D2-9E21-52E8B6D32AEA}">
  <dimension ref="B1:B28"/>
  <sheetViews>
    <sheetView workbookViewId="0">
      <selection activeCell="A3" sqref="A3"/>
    </sheetView>
  </sheetViews>
  <sheetFormatPr defaultRowHeight="12.5" x14ac:dyDescent="0.25"/>
  <cols>
    <col min="2" max="2" width="23.453125" customWidth="1"/>
  </cols>
  <sheetData>
    <row r="1" spans="2:2" x14ac:dyDescent="0.25">
      <c r="B1" t="s">
        <v>137</v>
      </c>
    </row>
    <row r="2" spans="2:2" x14ac:dyDescent="0.25">
      <c r="B2" t="s">
        <v>138</v>
      </c>
    </row>
    <row r="3" spans="2:2" x14ac:dyDescent="0.25">
      <c r="B3" t="s">
        <v>139</v>
      </c>
    </row>
    <row r="4" spans="2:2" x14ac:dyDescent="0.25">
      <c r="B4" t="s">
        <v>18</v>
      </c>
    </row>
    <row r="5" spans="2:2" x14ac:dyDescent="0.25">
      <c r="B5" t="s">
        <v>140</v>
      </c>
    </row>
    <row r="6" spans="2:2" x14ac:dyDescent="0.25">
      <c r="B6" t="s">
        <v>141</v>
      </c>
    </row>
    <row r="7" spans="2:2" x14ac:dyDescent="0.25">
      <c r="B7" t="s">
        <v>19</v>
      </c>
    </row>
    <row r="8" spans="2:2" x14ac:dyDescent="0.25">
      <c r="B8" t="s">
        <v>142</v>
      </c>
    </row>
    <row r="9" spans="2:2" x14ac:dyDescent="0.25">
      <c r="B9" t="s">
        <v>65</v>
      </c>
    </row>
    <row r="10" spans="2:2" x14ac:dyDescent="0.25">
      <c r="B10" t="s">
        <v>15</v>
      </c>
    </row>
    <row r="11" spans="2:2" x14ac:dyDescent="0.25">
      <c r="B11" t="s">
        <v>43</v>
      </c>
    </row>
    <row r="12" spans="2:2" x14ac:dyDescent="0.25">
      <c r="B12" t="s">
        <v>58</v>
      </c>
    </row>
    <row r="13" spans="2:2" x14ac:dyDescent="0.25">
      <c r="B13" t="s">
        <v>143</v>
      </c>
    </row>
    <row r="14" spans="2:2" x14ac:dyDescent="0.25">
      <c r="B14" t="s">
        <v>144</v>
      </c>
    </row>
    <row r="15" spans="2:2" x14ac:dyDescent="0.25">
      <c r="B15" t="s">
        <v>145</v>
      </c>
    </row>
    <row r="16" spans="2:2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31</v>
      </c>
    </row>
    <row r="20" spans="2:2" x14ac:dyDescent="0.25">
      <c r="B20" t="s">
        <v>149</v>
      </c>
    </row>
    <row r="21" spans="2:2" x14ac:dyDescent="0.25">
      <c r="B21" t="s">
        <v>150</v>
      </c>
    </row>
    <row r="22" spans="2:2" x14ac:dyDescent="0.25">
      <c r="B22" t="s">
        <v>69</v>
      </c>
    </row>
    <row r="23" spans="2:2" x14ac:dyDescent="0.25">
      <c r="B23" t="s">
        <v>151</v>
      </c>
    </row>
    <row r="24" spans="2:2" x14ac:dyDescent="0.25">
      <c r="B24" t="s">
        <v>152</v>
      </c>
    </row>
    <row r="25" spans="2:2" x14ac:dyDescent="0.25">
      <c r="B25" t="s">
        <v>153</v>
      </c>
    </row>
    <row r="26" spans="2:2" x14ac:dyDescent="0.25">
      <c r="B26" t="s">
        <v>38</v>
      </c>
    </row>
    <row r="27" spans="2:2" x14ac:dyDescent="0.25">
      <c r="B27" t="s">
        <v>154</v>
      </c>
    </row>
    <row r="28" spans="2:2" x14ac:dyDescent="0.25">
      <c r="B28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381D-C3D2-41B6-AAD9-07B4851FE580}">
  <dimension ref="B1:B71"/>
  <sheetViews>
    <sheetView workbookViewId="0">
      <selection activeCell="A3" sqref="A3"/>
    </sheetView>
  </sheetViews>
  <sheetFormatPr defaultRowHeight="12.5" x14ac:dyDescent="0.25"/>
  <sheetData>
    <row r="1" spans="2:2" x14ac:dyDescent="0.25">
      <c r="B1">
        <v>100</v>
      </c>
    </row>
    <row r="2" spans="2:2" x14ac:dyDescent="0.25">
      <c r="B2">
        <v>150</v>
      </c>
    </row>
    <row r="3" spans="2:2" x14ac:dyDescent="0.25">
      <c r="B3">
        <v>200</v>
      </c>
    </row>
    <row r="4" spans="2:2" x14ac:dyDescent="0.25">
      <c r="B4">
        <v>250</v>
      </c>
    </row>
    <row r="5" spans="2:2" x14ac:dyDescent="0.25">
      <c r="B5">
        <v>300</v>
      </c>
    </row>
    <row r="6" spans="2:2" x14ac:dyDescent="0.25">
      <c r="B6">
        <v>301</v>
      </c>
    </row>
    <row r="7" spans="2:2" x14ac:dyDescent="0.25">
      <c r="B7">
        <v>302</v>
      </c>
    </row>
    <row r="8" spans="2:2" x14ac:dyDescent="0.25">
      <c r="B8">
        <v>303</v>
      </c>
    </row>
    <row r="9" spans="2:2" x14ac:dyDescent="0.25">
      <c r="B9">
        <v>304</v>
      </c>
    </row>
    <row r="10" spans="2:2" x14ac:dyDescent="0.25">
      <c r="B10">
        <v>305</v>
      </c>
    </row>
    <row r="11" spans="2:2" x14ac:dyDescent="0.25">
      <c r="B11">
        <v>306</v>
      </c>
    </row>
    <row r="12" spans="2:2" x14ac:dyDescent="0.25">
      <c r="B12">
        <v>307</v>
      </c>
    </row>
    <row r="13" spans="2:2" x14ac:dyDescent="0.25">
      <c r="B13">
        <v>308</v>
      </c>
    </row>
    <row r="14" spans="2:2" x14ac:dyDescent="0.25">
      <c r="B14">
        <v>309</v>
      </c>
    </row>
    <row r="15" spans="2:2" x14ac:dyDescent="0.25">
      <c r="B15">
        <v>310</v>
      </c>
    </row>
    <row r="16" spans="2:2" x14ac:dyDescent="0.25">
      <c r="B16">
        <v>311</v>
      </c>
    </row>
    <row r="17" spans="2:2" x14ac:dyDescent="0.25">
      <c r="B17">
        <v>312</v>
      </c>
    </row>
    <row r="18" spans="2:2" x14ac:dyDescent="0.25">
      <c r="B18">
        <v>313</v>
      </c>
    </row>
    <row r="19" spans="2:2" x14ac:dyDescent="0.25">
      <c r="B19">
        <v>314</v>
      </c>
    </row>
    <row r="20" spans="2:2" x14ac:dyDescent="0.25">
      <c r="B20">
        <v>315</v>
      </c>
    </row>
    <row r="21" spans="2:2" x14ac:dyDescent="0.25">
      <c r="B21">
        <v>400</v>
      </c>
    </row>
    <row r="22" spans="2:2" x14ac:dyDescent="0.25">
      <c r="B22">
        <v>500</v>
      </c>
    </row>
    <row r="23" spans="2:2" x14ac:dyDescent="0.25">
      <c r="B23">
        <v>501</v>
      </c>
    </row>
    <row r="24" spans="2:2" x14ac:dyDescent="0.25">
      <c r="B24">
        <v>532</v>
      </c>
    </row>
    <row r="25" spans="2:2" x14ac:dyDescent="0.25">
      <c r="B25">
        <v>550</v>
      </c>
    </row>
    <row r="26" spans="2:2" x14ac:dyDescent="0.25">
      <c r="B26">
        <v>597</v>
      </c>
    </row>
    <row r="27" spans="2:2" x14ac:dyDescent="0.25">
      <c r="B27">
        <v>701</v>
      </c>
    </row>
    <row r="28" spans="2:2" x14ac:dyDescent="0.25">
      <c r="B28">
        <v>900</v>
      </c>
    </row>
    <row r="29" spans="2:2" x14ac:dyDescent="0.25">
      <c r="B29">
        <v>20110</v>
      </c>
    </row>
    <row r="30" spans="2:2" x14ac:dyDescent="0.25">
      <c r="B30">
        <v>20190</v>
      </c>
    </row>
    <row r="31" spans="2:2" x14ac:dyDescent="0.25">
      <c r="B31">
        <v>20210</v>
      </c>
    </row>
    <row r="32" spans="2:2" x14ac:dyDescent="0.25">
      <c r="B32">
        <v>20250</v>
      </c>
    </row>
    <row r="33" spans="2:2" x14ac:dyDescent="0.25">
      <c r="B33">
        <v>20255</v>
      </c>
    </row>
    <row r="34" spans="2:2" x14ac:dyDescent="0.25">
      <c r="B34">
        <v>20301</v>
      </c>
    </row>
    <row r="35" spans="2:2" x14ac:dyDescent="0.25">
      <c r="B35">
        <v>20303</v>
      </c>
    </row>
    <row r="36" spans="2:2" x14ac:dyDescent="0.25">
      <c r="B36">
        <v>20310</v>
      </c>
    </row>
    <row r="37" spans="2:2" x14ac:dyDescent="0.25">
      <c r="B37">
        <v>20320</v>
      </c>
    </row>
    <row r="38" spans="2:2" x14ac:dyDescent="0.25">
      <c r="B38">
        <v>20401</v>
      </c>
    </row>
    <row r="39" spans="2:2" x14ac:dyDescent="0.25">
      <c r="B39">
        <v>20402</v>
      </c>
    </row>
    <row r="40" spans="2:2" x14ac:dyDescent="0.25">
      <c r="B40">
        <v>20403</v>
      </c>
    </row>
    <row r="41" spans="2:2" x14ac:dyDescent="0.25">
      <c r="B41">
        <v>20410</v>
      </c>
    </row>
    <row r="42" spans="2:2" x14ac:dyDescent="0.25">
      <c r="B42">
        <v>20450</v>
      </c>
    </row>
    <row r="43" spans="2:2" x14ac:dyDescent="0.25">
      <c r="B43">
        <v>20490</v>
      </c>
    </row>
    <row r="44" spans="2:2" x14ac:dyDescent="0.25">
      <c r="B44">
        <v>20491</v>
      </c>
    </row>
    <row r="45" spans="2:2" x14ac:dyDescent="0.25">
      <c r="B45">
        <v>20501</v>
      </c>
    </row>
    <row r="46" spans="2:2" x14ac:dyDescent="0.25">
      <c r="B46">
        <v>20530</v>
      </c>
    </row>
    <row r="47" spans="2:2" x14ac:dyDescent="0.25">
      <c r="B47">
        <v>20601</v>
      </c>
    </row>
    <row r="48" spans="2:2" x14ac:dyDescent="0.25">
      <c r="B48">
        <v>20602</v>
      </c>
    </row>
    <row r="49" spans="2:2" x14ac:dyDescent="0.25">
      <c r="B49">
        <v>20650</v>
      </c>
    </row>
    <row r="50" spans="2:2" x14ac:dyDescent="0.25">
      <c r="B50">
        <v>20701</v>
      </c>
    </row>
    <row r="51" spans="2:2" x14ac:dyDescent="0.25">
      <c r="B51">
        <v>20720</v>
      </c>
    </row>
    <row r="52" spans="2:2" x14ac:dyDescent="0.25">
      <c r="B52">
        <v>20750</v>
      </c>
    </row>
    <row r="53" spans="2:2" x14ac:dyDescent="0.25">
      <c r="B53">
        <v>20805</v>
      </c>
    </row>
    <row r="54" spans="2:2" x14ac:dyDescent="0.25">
      <c r="B54">
        <v>20810</v>
      </c>
    </row>
    <row r="55" spans="2:2" x14ac:dyDescent="0.25">
      <c r="B55">
        <v>20820</v>
      </c>
    </row>
    <row r="56" spans="2:2" x14ac:dyDescent="0.25">
      <c r="B56">
        <v>20821</v>
      </c>
    </row>
    <row r="57" spans="2:2" x14ac:dyDescent="0.25">
      <c r="B57">
        <v>20830</v>
      </c>
    </row>
    <row r="58" spans="2:2" x14ac:dyDescent="0.25">
      <c r="B58">
        <v>20843</v>
      </c>
    </row>
    <row r="59" spans="2:2" x14ac:dyDescent="0.25">
      <c r="B59">
        <v>20850</v>
      </c>
    </row>
    <row r="60" spans="2:2" x14ac:dyDescent="0.25">
      <c r="B60">
        <v>20880</v>
      </c>
    </row>
    <row r="61" spans="2:2" x14ac:dyDescent="0.25">
      <c r="B61">
        <v>20901</v>
      </c>
    </row>
    <row r="62" spans="2:2" x14ac:dyDescent="0.25">
      <c r="B62">
        <v>21020</v>
      </c>
    </row>
    <row r="63" spans="2:2" x14ac:dyDescent="0.25">
      <c r="B63">
        <v>21050</v>
      </c>
    </row>
    <row r="64" spans="2:2" x14ac:dyDescent="0.25">
      <c r="B64">
        <v>21060</v>
      </c>
    </row>
    <row r="65" spans="2:2" x14ac:dyDescent="0.25">
      <c r="B65">
        <v>21080</v>
      </c>
    </row>
    <row r="66" spans="2:2" x14ac:dyDescent="0.25">
      <c r="B66">
        <v>21091</v>
      </c>
    </row>
    <row r="67" spans="2:2" x14ac:dyDescent="0.25">
      <c r="B67">
        <v>21092</v>
      </c>
    </row>
    <row r="68" spans="2:2" x14ac:dyDescent="0.25">
      <c r="B68">
        <v>21099</v>
      </c>
    </row>
    <row r="69" spans="2:2" x14ac:dyDescent="0.25">
      <c r="B69">
        <v>21101</v>
      </c>
    </row>
    <row r="70" spans="2:2" x14ac:dyDescent="0.25">
      <c r="B70">
        <v>21150</v>
      </c>
    </row>
    <row r="71" spans="2:2" x14ac:dyDescent="0.25">
      <c r="B7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10-8 P1</vt:lpstr>
      <vt:lpstr>10-8 P2</vt:lpstr>
      <vt:lpstr>10-8 P3</vt:lpstr>
      <vt:lpstr>Jobs</vt:lpstr>
      <vt:lpstr>Material</vt:lpstr>
      <vt:lpstr>Phasecode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Ahern</dc:creator>
  <cp:lastModifiedBy>Dane Ahern</cp:lastModifiedBy>
  <dcterms:created xsi:type="dcterms:W3CDTF">2024-10-22T08:04:05Z</dcterms:created>
  <dcterms:modified xsi:type="dcterms:W3CDTF">2024-10-22T08:04:37Z</dcterms:modified>
</cp:coreProperties>
</file>