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8_{457623C6-A153-46A2-A3E2-CDD1C59A70E6}" xr6:coauthVersionLast="47" xr6:coauthVersionMax="47" xr10:uidLastSave="{00000000-0000-0000-0000-000000000000}"/>
  <bookViews>
    <workbookView xWindow="-28920" yWindow="-2895" windowWidth="29040" windowHeight="15720" xr2:uid="{F9A91FEF-DC0D-4350-B42F-4AABA388457E}"/>
  </bookViews>
  <sheets>
    <sheet name="10-9 P1" sheetId="1" r:id="rId1"/>
    <sheet name="10-9 P2" sheetId="2" r:id="rId2"/>
    <sheet name="10-9 P3" sheetId="3" r:id="rId3"/>
    <sheet name="10-9 P4" sheetId="4" r:id="rId4"/>
    <sheet name="Jobs" sheetId="5" r:id="rId5"/>
    <sheet name="Material" sheetId="6" r:id="rId6"/>
    <sheet name="Phasecode" sheetId="7" r:id="rId7"/>
  </sheets>
  <definedNames>
    <definedName name="_xlnm._FilterDatabase" localSheetId="4" hidden="1">Jobs!$B$1:$B$60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8" i="4" l="1"/>
  <c r="AM28" i="4"/>
  <c r="AN27" i="4"/>
  <c r="AM27" i="4"/>
  <c r="AN26" i="4"/>
  <c r="AM26" i="4"/>
  <c r="AN25" i="4"/>
  <c r="AM25" i="4"/>
  <c r="AN24" i="4"/>
  <c r="AM24" i="4"/>
  <c r="AN23" i="4"/>
  <c r="AM23" i="4"/>
  <c r="AN22" i="4"/>
  <c r="AM22" i="4"/>
  <c r="AN21" i="4"/>
  <c r="AM21" i="4"/>
  <c r="AN20" i="4"/>
  <c r="AM20" i="4"/>
  <c r="AN19" i="4"/>
  <c r="AM19" i="4"/>
  <c r="AN18" i="4"/>
  <c r="AM18" i="4"/>
  <c r="AN17" i="4"/>
  <c r="AM17" i="4"/>
  <c r="AN16" i="4"/>
  <c r="AM16" i="4"/>
  <c r="AN15" i="4"/>
  <c r="AM15" i="4"/>
  <c r="AN14" i="4"/>
  <c r="AM14" i="4"/>
  <c r="AN13" i="4"/>
  <c r="AM13" i="4"/>
  <c r="AN12" i="4"/>
  <c r="AM12" i="4"/>
  <c r="AN11" i="4"/>
  <c r="AM11" i="4"/>
  <c r="AN10" i="4"/>
  <c r="AM10" i="4"/>
  <c r="AN9" i="4"/>
  <c r="AM9" i="4"/>
  <c r="AN8" i="4"/>
  <c r="AM8" i="4"/>
  <c r="AN7" i="4"/>
  <c r="AM7" i="4"/>
  <c r="AN6" i="4"/>
  <c r="AM6" i="4"/>
  <c r="AN5" i="4"/>
  <c r="AM5" i="4"/>
  <c r="AN4" i="4"/>
  <c r="AN29" i="4" s="1"/>
  <c r="AM4" i="4"/>
  <c r="AM3" i="4"/>
  <c r="AN28" i="3"/>
  <c r="AM28" i="3"/>
  <c r="AN27" i="3"/>
  <c r="AM27" i="3"/>
  <c r="AN26" i="3"/>
  <c r="AM26" i="3"/>
  <c r="AN25" i="3"/>
  <c r="AM25" i="3"/>
  <c r="AN24" i="3"/>
  <c r="AM24" i="3"/>
  <c r="AN23" i="3"/>
  <c r="AM23" i="3"/>
  <c r="AN22" i="3"/>
  <c r="AM22" i="3"/>
  <c r="AN20" i="3"/>
  <c r="AM20" i="3"/>
  <c r="AN19" i="3"/>
  <c r="AM19" i="3"/>
  <c r="AN18" i="3"/>
  <c r="AM18" i="3"/>
  <c r="AN17" i="3"/>
  <c r="AM17" i="3"/>
  <c r="AN16" i="3"/>
  <c r="AM16" i="3"/>
  <c r="AN15" i="3"/>
  <c r="AM15" i="3"/>
  <c r="AN14" i="3"/>
  <c r="AM14" i="3"/>
  <c r="AN12" i="3"/>
  <c r="AM12" i="3"/>
  <c r="AN11" i="3"/>
  <c r="AM11" i="3"/>
  <c r="AN10" i="3"/>
  <c r="AM10" i="3"/>
  <c r="AN9" i="3"/>
  <c r="AM9" i="3"/>
  <c r="AN8" i="3"/>
  <c r="AM8" i="3"/>
  <c r="AN7" i="3"/>
  <c r="AM7" i="3"/>
  <c r="AN6" i="3"/>
  <c r="AM6" i="3"/>
  <c r="AN5" i="3"/>
  <c r="AM5" i="3"/>
  <c r="AN4" i="3"/>
  <c r="AM4" i="3"/>
  <c r="AN3" i="3"/>
  <c r="AN29" i="3" s="1"/>
  <c r="AM3" i="3"/>
  <c r="AN28" i="2"/>
  <c r="AM28" i="2"/>
  <c r="AN27" i="2"/>
  <c r="AM27" i="2"/>
  <c r="AN26" i="2"/>
  <c r="AM26" i="2"/>
  <c r="AN25" i="2"/>
  <c r="AM25" i="2"/>
  <c r="AN24" i="2"/>
  <c r="AM24" i="2"/>
  <c r="AN23" i="2"/>
  <c r="AM23" i="2"/>
  <c r="AN22" i="2"/>
  <c r="AM22" i="2"/>
  <c r="AN21" i="2"/>
  <c r="AM21" i="2"/>
  <c r="AN20" i="2"/>
  <c r="AM20" i="2"/>
  <c r="AN19" i="2"/>
  <c r="AM19" i="2"/>
  <c r="AN18" i="2"/>
  <c r="AM18" i="2"/>
  <c r="AN17" i="2"/>
  <c r="AM17" i="2"/>
  <c r="AN16" i="2"/>
  <c r="AM16" i="2"/>
  <c r="AN15" i="2"/>
  <c r="AM15" i="2"/>
  <c r="AN14" i="2"/>
  <c r="AM14" i="2"/>
  <c r="AN13" i="2"/>
  <c r="AM13" i="2"/>
  <c r="AN12" i="2"/>
  <c r="AM12" i="2"/>
  <c r="AN11" i="2"/>
  <c r="AM11" i="2"/>
  <c r="AN10" i="2"/>
  <c r="AM10" i="2"/>
  <c r="AN8" i="2"/>
  <c r="AM8" i="2"/>
  <c r="AN7" i="2"/>
  <c r="AM7" i="2"/>
  <c r="AN6" i="2"/>
  <c r="AM6" i="2"/>
  <c r="AN5" i="2"/>
  <c r="AM5" i="2"/>
  <c r="AN4" i="2"/>
  <c r="AM4" i="2"/>
  <c r="AN3" i="2"/>
  <c r="AN29" i="2" s="1"/>
  <c r="AM3" i="2"/>
  <c r="AN28" i="1"/>
  <c r="AM28" i="1"/>
  <c r="AN27" i="1"/>
  <c r="AM27" i="1"/>
  <c r="AN26" i="1"/>
  <c r="AM26" i="1"/>
  <c r="AN25" i="1"/>
  <c r="AM25" i="1"/>
  <c r="AN24" i="1"/>
  <c r="AM24" i="1"/>
  <c r="AN23" i="1"/>
  <c r="AM23" i="1"/>
  <c r="AN22" i="1"/>
  <c r="AM22" i="1"/>
  <c r="AN21" i="1"/>
  <c r="AM21" i="1"/>
  <c r="AN20" i="1"/>
  <c r="AM20" i="1"/>
  <c r="AN19" i="1"/>
  <c r="AM19" i="1"/>
  <c r="AN18" i="1"/>
  <c r="AM18" i="1"/>
  <c r="AN17" i="1"/>
  <c r="AM17" i="1"/>
  <c r="AN15" i="1"/>
  <c r="AM15" i="1"/>
  <c r="AN14" i="1"/>
  <c r="AM14" i="1"/>
  <c r="AN13" i="1"/>
  <c r="AM13" i="1"/>
  <c r="AN12" i="1"/>
  <c r="AM12" i="1"/>
  <c r="AN10" i="1"/>
  <c r="AM10" i="1"/>
  <c r="AN9" i="1"/>
  <c r="AM9" i="1"/>
  <c r="AN8" i="1"/>
  <c r="AN29" i="1" s="1"/>
  <c r="AM8" i="1"/>
  <c r="AM7" i="1"/>
  <c r="AN6" i="1"/>
  <c r="AM6" i="1"/>
  <c r="AN5" i="1"/>
  <c r="AM5" i="1"/>
  <c r="AN4" i="1"/>
  <c r="AM4" i="1"/>
  <c r="AN3" i="1"/>
  <c r="AM3" i="1"/>
</calcChain>
</file>

<file path=xl/sharedStrings.xml><?xml version="1.0" encoding="utf-8"?>
<sst xmlns="http://schemas.openxmlformats.org/spreadsheetml/2006/main" count="455" uniqueCount="156">
  <si>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</si>
  <si>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</si>
  <si>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</si>
  <si>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</si>
  <si>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</si>
  <si>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</si>
  <si>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</si>
  <si>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</si>
  <si>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</si>
  <si>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</si>
  <si>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</si>
  <si>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</si>
  <si>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</si>
  <si>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Denehey</t>
  </si>
  <si>
    <t>Auburn Clf Job Pit</t>
  </si>
  <si>
    <t>Crushed Gravel</t>
  </si>
  <si>
    <t>Pruven</t>
  </si>
  <si>
    <t>Freemont</t>
  </si>
  <si>
    <t>Bank Run Gravel</t>
  </si>
  <si>
    <t>Constructors                                                      381</t>
  </si>
  <si>
    <t>Truck rental</t>
  </si>
  <si>
    <t>10                                                  hrs</t>
  </si>
  <si>
    <t>10 hrs.</t>
  </si>
  <si>
    <t>Islington Street Phase 2</t>
  </si>
  <si>
    <t>reclaim</t>
  </si>
  <si>
    <t>"</t>
  </si>
  <si>
    <t>To Pruven Pit</t>
  </si>
  <si>
    <t>ledge</t>
  </si>
  <si>
    <t>Auburn Cliffs</t>
  </si>
  <si>
    <t>on site</t>
  </si>
  <si>
    <t xml:space="preserve">ledge/fill                                                                                    to crusher </t>
  </si>
  <si>
    <t xml:space="preserve">fill                                                                                    to crusher </t>
  </si>
  <si>
    <t>34" crush</t>
  </si>
  <si>
    <t>stonedust</t>
  </si>
  <si>
    <t>gravel</t>
  </si>
  <si>
    <t xml:space="preserve">ledge </t>
  </si>
  <si>
    <t>Islington St.                                           (Phase 2)</t>
  </si>
  <si>
    <t>Rte. 33 stkyd.</t>
  </si>
  <si>
    <t>pipe sand</t>
  </si>
  <si>
    <t>3/4" stone</t>
  </si>
  <si>
    <t>mixed reclaim</t>
  </si>
  <si>
    <t>fill</t>
  </si>
  <si>
    <t>sand</t>
  </si>
  <si>
    <t>To Rte. 33 stkyd.</t>
  </si>
  <si>
    <t>old asphalt</t>
  </si>
  <si>
    <t>Total Yds.</t>
  </si>
  <si>
    <t>spoil</t>
  </si>
  <si>
    <t>GMC Dealer-Rochester</t>
  </si>
  <si>
    <t>Erosion Stone</t>
  </si>
  <si>
    <t>curbing</t>
  </si>
  <si>
    <t>Amoskeag                                                                                 Beverages</t>
  </si>
  <si>
    <t>screened sand</t>
  </si>
  <si>
    <t>screened loam</t>
  </si>
  <si>
    <t>clay</t>
  </si>
  <si>
    <t>screened clay</t>
  </si>
  <si>
    <t>raw loam</t>
  </si>
  <si>
    <t>To Handley                                                                                                                                Dump Site</t>
  </si>
  <si>
    <t>Newmarket                                                                                           Industrial Park</t>
  </si>
  <si>
    <t>rock</t>
  </si>
  <si>
    <t>The Edge Apartments</t>
  </si>
  <si>
    <t>Common Fill</t>
  </si>
  <si>
    <t>To Dennehy Pit</t>
  </si>
  <si>
    <t>15 Norway Plains - 2024</t>
  </si>
  <si>
    <t>Sand</t>
  </si>
  <si>
    <t>Milton</t>
  </si>
  <si>
    <t>Point Place - Building 7</t>
  </si>
  <si>
    <t>Crushed Concrete</t>
  </si>
  <si>
    <t>3/4\ Stone"</t>
  </si>
  <si>
    <t>Lorden Estates II &amp; III</t>
  </si>
  <si>
    <t>Stone Dust</t>
  </si>
  <si>
    <t>To Continental                                                            (Litchfield)</t>
  </si>
  <si>
    <t>To Handley                                                                                       Dump Site</t>
  </si>
  <si>
    <t xml:space="preserve">Westfield Industrial Roadway </t>
  </si>
  <si>
    <t>Bayberry                                                          Commons</t>
  </si>
  <si>
    <t>4"- crushed fill</t>
  </si>
  <si>
    <t>4"- crushed ledge</t>
  </si>
  <si>
    <t>To Milton Pit</t>
  </si>
  <si>
    <t>Lady Isle                                                              (Portsmouth)</t>
  </si>
  <si>
    <t>MACterials</t>
  </si>
  <si>
    <t>Epping Road Improvements</t>
  </si>
  <si>
    <t>loam</t>
  </si>
  <si>
    <t>4" minus</t>
  </si>
  <si>
    <t>millings</t>
  </si>
  <si>
    <t>93 Pleasant Street</t>
  </si>
  <si>
    <r>
      <rPr>
        <sz val="7"/>
        <rFont val="Arial"/>
        <family val="2"/>
      </rPr>
      <t xml:space="preserve">8 </t>
    </r>
    <r>
      <rPr>
        <sz val="5"/>
        <rFont val="Arial"/>
        <family val="2"/>
      </rPr>
      <t xml:space="preserve">                                                                                                                                                          pallets</t>
    </r>
  </si>
  <si>
    <t>8 pallets</t>
  </si>
  <si>
    <t>Schumacher                                                                                        @ Lady Isle</t>
  </si>
  <si>
    <t>Portsmouth DPW</t>
  </si>
  <si>
    <t>Pruven Pit</t>
  </si>
  <si>
    <t>crushed gravel</t>
  </si>
  <si>
    <t>x</t>
  </si>
  <si>
    <t>15 Norway Plains</t>
  </si>
  <si>
    <t>7 West Road</t>
  </si>
  <si>
    <t>Amoskeag Beverage</t>
  </si>
  <si>
    <t>Auburn Heights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</si>
  <si>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</si>
  <si>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</si>
  <si>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</si>
  <si>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</si>
  <si>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</si>
  <si>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</si>
  <si>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</si>
  <si>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</si>
  <si>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</si>
  <si>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</si>
  <si>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Gateway</t>
  </si>
  <si>
    <t>Granite Ridge Ph 2</t>
  </si>
  <si>
    <t>Grapevine</t>
  </si>
  <si>
    <t>IC Reed Laydown Area</t>
  </si>
  <si>
    <t>Kageleiry</t>
  </si>
  <si>
    <t>Lady Isle</t>
  </si>
  <si>
    <t>Landing Way</t>
  </si>
  <si>
    <t>Leathers Lane</t>
  </si>
  <si>
    <t>Liberty Lane</t>
  </si>
  <si>
    <t>Liberty Mutual</t>
  </si>
  <si>
    <t>Madbury Road</t>
  </si>
  <si>
    <t>Mill Pond Bridge</t>
  </si>
  <si>
    <t>Misc. Jobs</t>
  </si>
  <si>
    <t>Miscelaneous PIT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</si>
  <si>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</si>
  <si>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</si>
  <si>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</si>
  <si>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</si>
  <si>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</si>
  <si>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</si>
  <si>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</si>
  <si>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</si>
  <si>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</si>
  <si>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</si>
  <si>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</si>
  <si>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</si>
  <si>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Turnpike Maintenance Facility</t>
  </si>
  <si>
    <t>Village @ Leather's Lane</t>
  </si>
  <si>
    <t>Village @ Three Ponds (phase 4)</t>
  </si>
  <si>
    <t>Yoken's Townhomes</t>
  </si>
  <si>
    <t>Mailhot</t>
  </si>
  <si>
    <t>1 1/2\ Stone"</t>
  </si>
  <si>
    <t>2\ Screened Loam"</t>
  </si>
  <si>
    <t>2\ Stone"</t>
  </si>
  <si>
    <t>3/8\ Stone"</t>
  </si>
  <si>
    <t>Asphalt</t>
  </si>
  <si>
    <t>Crushed Fill</t>
  </si>
  <si>
    <t>Filter Fabric</t>
  </si>
  <si>
    <t>Jersey Barrier</t>
  </si>
  <si>
    <t>Ledge</t>
  </si>
  <si>
    <t>Loam Tailings</t>
  </si>
  <si>
    <t>Pavement</t>
  </si>
  <si>
    <t>Raw Loam</t>
  </si>
  <si>
    <t>Reclaim</t>
  </si>
  <si>
    <t>Salt</t>
  </si>
  <si>
    <t>Screened Loam</t>
  </si>
  <si>
    <t>Screened Sand</t>
  </si>
  <si>
    <t>Sharp Sand</t>
  </si>
  <si>
    <t>Structural Fill</t>
  </si>
  <si>
    <t>Stump Grindings</t>
  </si>
  <si>
    <t>Super Loam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</si>
</sst>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7"/>
      <name val="Arial"/>
      <family val="2"/>
    </font>
    <font>
      <sz val="10"/>
      <name val="Arial"/>
    </font>
    <font>
      <i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2" xfId="1" applyFont="1" applyFill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/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1" fillId="0" borderId="2" xfId="1" applyBorder="1" applyAlignment="1">
      <alignment horizontal="center"/>
    </xf>
    <xf numFmtId="14" fontId="1" fillId="0" borderId="2" xfId="1" applyNumberFormat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2" xfId="1" applyFill="1" applyBorder="1" applyAlignment="1">
      <alignment horizontal="center" wrapText="1"/>
    </xf>
    <xf numFmtId="0" fontId="6" fillId="0" borderId="2" xfId="1" applyFont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1" fillId="5" borderId="2" xfId="1" applyFill="1" applyBorder="1" applyAlignment="1">
      <alignment horizontal="center"/>
    </xf>
    <xf numFmtId="0" fontId="1" fillId="0" borderId="0" xfId="1" applyAlignment="1">
      <alignment horizontal="center"/>
    </xf>
    <xf numFmtId="14" fontId="6" fillId="0" borderId="2" xfId="1" applyNumberFormat="1" applyFont="1" applyBorder="1" applyAlignment="1">
      <alignment horizontal="center" vertical="center" wrapText="1"/>
    </xf>
    <xf numFmtId="43" fontId="1" fillId="0" borderId="0" xfId="2" applyFont="1"/>
    <xf numFmtId="0" fontId="8" fillId="0" borderId="0" xfId="1" applyFont="1" applyAlignment="1">
      <alignment horizontal="center"/>
    </xf>
    <xf numFmtId="0" fontId="1" fillId="0" borderId="6" xfId="1" applyBorder="1" applyAlignment="1">
      <alignment horizontal="center"/>
    </xf>
    <xf numFmtId="0" fontId="9" fillId="0" borderId="0" xfId="1" applyFont="1"/>
    <xf numFmtId="0" fontId="1" fillId="0" borderId="3" xfId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43" fontId="9" fillId="0" borderId="0" xfId="2" applyFont="1"/>
    <xf numFmtId="0" fontId="6" fillId="0" borderId="4" xfId="1" applyFont="1" applyBorder="1" applyAlignment="1">
      <alignment horizontal="center" vertical="center" wrapText="1"/>
    </xf>
    <xf numFmtId="0" fontId="1" fillId="0" borderId="2" xfId="1" quotePrefix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1" fillId="3" borderId="2" xfId="1" applyFont="1" applyFill="1" applyBorder="1" applyAlignment="1">
      <alignment horizontal="center" vertical="center" wrapText="1"/>
    </xf>
    <xf numFmtId="14" fontId="10" fillId="0" borderId="2" xfId="1" applyNumberFormat="1" applyFont="1" applyBorder="1" applyAlignment="1">
      <alignment horizontal="center"/>
    </xf>
    <xf numFmtId="0" fontId="1" fillId="0" borderId="0" xfId="0" applyFont="1"/>
  </cellXfs>
  <cellStyles count="3">
    <cellStyle name="Comma 2" xfId="2" xr:uid="{2434D9E1-F55A-4C5B-9872-7171C9AF2168}"/>
    <cellStyle name="Normal" xfId="0" builtinId="0"/>
    <cellStyle name="Normal 2" xfId="1" xr:uid="{495D0F50-0359-4DC5-ADCD-079595DC80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8B2A65-45B8-4191-8BE4-688CFF27E450}"/>
            </a:ext>
          </a:extLst>
        </xdr:cNvPr>
        <xdr:cNvSpPr txBox="1"/>
      </xdr:nvSpPr>
      <xdr:spPr>
        <a:xfrm rot="19304993">
          <a:off x="38674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E48DF2-D41F-46C3-A7B3-8B6A2C50A4EF}"/>
            </a:ext>
          </a:extLst>
        </xdr:cNvPr>
        <xdr:cNvSpPr txBox="1"/>
      </xdr:nvSpPr>
      <xdr:spPr>
        <a:xfrm rot="19319279">
          <a:off x="31599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788B87C-D41D-4749-A65E-CB46CF187E65}"/>
            </a:ext>
          </a:extLst>
        </xdr:cNvPr>
        <xdr:cNvSpPr txBox="1"/>
      </xdr:nvSpPr>
      <xdr:spPr>
        <a:xfrm rot="19281436">
          <a:off x="34196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E2B805-746B-4FE3-8C66-4942C53EBB92}"/>
            </a:ext>
          </a:extLst>
        </xdr:cNvPr>
        <xdr:cNvSpPr txBox="1"/>
      </xdr:nvSpPr>
      <xdr:spPr>
        <a:xfrm rot="19276105">
          <a:off x="36600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3E88E2E-CAA4-4732-BE12-DB0D15B5A06E}"/>
            </a:ext>
          </a:extLst>
        </xdr:cNvPr>
        <xdr:cNvSpPr txBox="1"/>
      </xdr:nvSpPr>
      <xdr:spPr>
        <a:xfrm rot="19269395">
          <a:off x="36411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94E1FFE-2E07-40D5-8DFA-7843ECF8D883}"/>
            </a:ext>
          </a:extLst>
        </xdr:cNvPr>
        <xdr:cNvSpPr txBox="1"/>
      </xdr:nvSpPr>
      <xdr:spPr>
        <a:xfrm rot="19283153">
          <a:off x="41246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E4E44AA-8245-4905-B15E-80D858A262B3}"/>
            </a:ext>
          </a:extLst>
        </xdr:cNvPr>
        <xdr:cNvSpPr txBox="1"/>
      </xdr:nvSpPr>
      <xdr:spPr>
        <a:xfrm rot="19280942">
          <a:off x="44205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6B4F101-04FF-4D1F-A3AD-BF79E10D41FA}"/>
            </a:ext>
          </a:extLst>
        </xdr:cNvPr>
        <xdr:cNvSpPr txBox="1"/>
      </xdr:nvSpPr>
      <xdr:spPr>
        <a:xfrm rot="19276248">
          <a:off x="44003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4DA1FF5-A243-4733-B204-179E5E4175B7}"/>
            </a:ext>
          </a:extLst>
        </xdr:cNvPr>
        <xdr:cNvSpPr txBox="1"/>
      </xdr:nvSpPr>
      <xdr:spPr>
        <a:xfrm rot="19294304">
          <a:off x="46488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1DF22D5-BDE4-409C-A5FB-307989666DBD}"/>
            </a:ext>
          </a:extLst>
        </xdr:cNvPr>
        <xdr:cNvSpPr txBox="1"/>
      </xdr:nvSpPr>
      <xdr:spPr>
        <a:xfrm rot="19310958">
          <a:off x="48863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26F6724-282D-4C27-AEC7-5FBE90AB5398}"/>
            </a:ext>
          </a:extLst>
        </xdr:cNvPr>
        <xdr:cNvSpPr txBox="1"/>
      </xdr:nvSpPr>
      <xdr:spPr>
        <a:xfrm rot="19289820">
          <a:off x="48739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65F7BED-C252-4997-96BC-B8E6E30FB686}"/>
            </a:ext>
          </a:extLst>
        </xdr:cNvPr>
        <xdr:cNvSpPr txBox="1"/>
      </xdr:nvSpPr>
      <xdr:spPr>
        <a:xfrm rot="19305840">
          <a:off x="48863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024712B-448D-45F8-92FD-345F3F9E0A9D}"/>
            </a:ext>
          </a:extLst>
        </xdr:cNvPr>
        <xdr:cNvSpPr txBox="1"/>
      </xdr:nvSpPr>
      <xdr:spPr>
        <a:xfrm rot="19302601">
          <a:off x="54082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1E29F34-60F9-44B5-A9E1-21AD1680665A}"/>
            </a:ext>
          </a:extLst>
        </xdr:cNvPr>
        <xdr:cNvSpPr txBox="1"/>
      </xdr:nvSpPr>
      <xdr:spPr>
        <a:xfrm rot="19285021">
          <a:off x="53882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9758139-6CF1-492E-A675-9BA867C4FADE}"/>
            </a:ext>
          </a:extLst>
        </xdr:cNvPr>
        <xdr:cNvSpPr txBox="1"/>
      </xdr:nvSpPr>
      <xdr:spPr>
        <a:xfrm rot="19292391">
          <a:off x="53928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2508827-EFC9-40AB-8CCA-BA1BB8975BB1}"/>
            </a:ext>
          </a:extLst>
        </xdr:cNvPr>
        <xdr:cNvSpPr txBox="1"/>
      </xdr:nvSpPr>
      <xdr:spPr>
        <a:xfrm rot="19291221">
          <a:off x="56798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696CAEF-1913-4170-BCA9-8029A99AB8D9}"/>
            </a:ext>
          </a:extLst>
        </xdr:cNvPr>
        <xdr:cNvSpPr txBox="1"/>
      </xdr:nvSpPr>
      <xdr:spPr>
        <a:xfrm rot="19299119">
          <a:off x="59052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99B171D-9B52-4E61-AE8A-F7447A165A52}"/>
            </a:ext>
          </a:extLst>
        </xdr:cNvPr>
        <xdr:cNvSpPr txBox="1"/>
      </xdr:nvSpPr>
      <xdr:spPr>
        <a:xfrm rot="19300247">
          <a:off x="60961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C773F8B-AD38-41FD-9411-A0690B47E8D4}"/>
            </a:ext>
          </a:extLst>
        </xdr:cNvPr>
        <xdr:cNvSpPr txBox="1"/>
      </xdr:nvSpPr>
      <xdr:spPr>
        <a:xfrm rot="19286595">
          <a:off x="63820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E3AEF6D-CBD1-40C5-ACAA-86914281EB02}"/>
            </a:ext>
          </a:extLst>
        </xdr:cNvPr>
        <xdr:cNvSpPr txBox="1"/>
      </xdr:nvSpPr>
      <xdr:spPr>
        <a:xfrm rot="19292509">
          <a:off x="66269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9FF3560-1792-4CF5-8930-B88BE402F771}"/>
            </a:ext>
          </a:extLst>
        </xdr:cNvPr>
        <xdr:cNvSpPr txBox="1"/>
      </xdr:nvSpPr>
      <xdr:spPr>
        <a:xfrm rot="19278840">
          <a:off x="66090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5DB1472-7961-4CB1-9105-1F70DB4EF706}"/>
            </a:ext>
          </a:extLst>
        </xdr:cNvPr>
        <xdr:cNvSpPr txBox="1"/>
      </xdr:nvSpPr>
      <xdr:spPr>
        <a:xfrm rot="19300214">
          <a:off x="68455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1D25185-FDF2-40F9-99B8-1129C70A82B7}"/>
            </a:ext>
          </a:extLst>
        </xdr:cNvPr>
        <xdr:cNvSpPr txBox="1"/>
      </xdr:nvSpPr>
      <xdr:spPr>
        <a:xfrm rot="19275366">
          <a:off x="71272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DABB4CD-2DF9-45E5-8571-71B8F9BE2AFD}"/>
            </a:ext>
          </a:extLst>
        </xdr:cNvPr>
        <xdr:cNvSpPr txBox="1"/>
      </xdr:nvSpPr>
      <xdr:spPr>
        <a:xfrm rot="19276154">
          <a:off x="73729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D595B53-443C-455C-902A-C59298E970AF}"/>
            </a:ext>
          </a:extLst>
        </xdr:cNvPr>
        <xdr:cNvSpPr txBox="1"/>
      </xdr:nvSpPr>
      <xdr:spPr>
        <a:xfrm rot="19303353">
          <a:off x="76198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E68038B-647E-41B9-94F1-8C17A91A8C73}"/>
            </a:ext>
          </a:extLst>
        </xdr:cNvPr>
        <xdr:cNvSpPr txBox="1"/>
      </xdr:nvSpPr>
      <xdr:spPr>
        <a:xfrm rot="19288646">
          <a:off x="78609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639841E-0934-4FDF-96CE-244F214B29AA}"/>
            </a:ext>
          </a:extLst>
        </xdr:cNvPr>
        <xdr:cNvSpPr txBox="1"/>
      </xdr:nvSpPr>
      <xdr:spPr>
        <a:xfrm rot="19312093">
          <a:off x="83618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F264658-ECEF-4CDD-8194-F9CC0A150ED2}"/>
            </a:ext>
          </a:extLst>
        </xdr:cNvPr>
        <xdr:cNvSpPr txBox="1"/>
      </xdr:nvSpPr>
      <xdr:spPr>
        <a:xfrm rot="19280882">
          <a:off x="86122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62165C5-18BD-4ADE-B87C-724FA5C59E05}"/>
            </a:ext>
          </a:extLst>
        </xdr:cNvPr>
        <xdr:cNvSpPr txBox="1"/>
      </xdr:nvSpPr>
      <xdr:spPr>
        <a:xfrm rot="19297414">
          <a:off x="88802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8801AC7-E813-495D-A43D-D71ED57C0C3F}"/>
            </a:ext>
          </a:extLst>
        </xdr:cNvPr>
        <xdr:cNvSpPr txBox="1"/>
      </xdr:nvSpPr>
      <xdr:spPr>
        <a:xfrm rot="19278948">
          <a:off x="88601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6675B84-2CF9-4B85-B5DF-D99323D914C8}"/>
            </a:ext>
          </a:extLst>
        </xdr:cNvPr>
        <xdr:cNvSpPr txBox="1"/>
      </xdr:nvSpPr>
      <xdr:spPr>
        <a:xfrm rot="19304602">
          <a:off x="91060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85F9B9-52B0-49BE-BC0A-95E92138454D}"/>
            </a:ext>
          </a:extLst>
        </xdr:cNvPr>
        <xdr:cNvSpPr txBox="1"/>
      </xdr:nvSpPr>
      <xdr:spPr>
        <a:xfrm rot="19318239">
          <a:off x="93376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DEEE1AD-FA50-4AB0-8199-055C0490F689}"/>
            </a:ext>
          </a:extLst>
        </xdr:cNvPr>
        <xdr:cNvSpPr txBox="1"/>
      </xdr:nvSpPr>
      <xdr:spPr>
        <a:xfrm rot="19273940">
          <a:off x="95849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9E5A98F-93CE-4FB7-A637-F8833F217735}"/>
            </a:ext>
          </a:extLst>
        </xdr:cNvPr>
        <xdr:cNvSpPr txBox="1"/>
      </xdr:nvSpPr>
      <xdr:spPr>
        <a:xfrm rot="19308477">
          <a:off x="100663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206E8E8-679F-4912-9034-BD5E448AF5B2}"/>
            </a:ext>
          </a:extLst>
        </xdr:cNvPr>
        <xdr:cNvSpPr txBox="1"/>
      </xdr:nvSpPr>
      <xdr:spPr>
        <a:xfrm rot="19294209">
          <a:off x="98301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A59E4B0-5848-4246-9B99-C956EFA8962D}"/>
            </a:ext>
          </a:extLst>
        </xdr:cNvPr>
        <xdr:cNvSpPr txBox="1"/>
      </xdr:nvSpPr>
      <xdr:spPr>
        <a:xfrm rot="19290695">
          <a:off x="103127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A5F3208-8900-48C3-A9B8-FD2AC309F134}"/>
            </a:ext>
          </a:extLst>
        </xdr:cNvPr>
        <xdr:cNvSpPr txBox="1"/>
      </xdr:nvSpPr>
      <xdr:spPr>
        <a:xfrm rot="19268875">
          <a:off x="108379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979DF93-4380-4375-9FD4-58C41EFE4311}"/>
            </a:ext>
          </a:extLst>
        </xdr:cNvPr>
        <xdr:cNvSpPr txBox="1"/>
      </xdr:nvSpPr>
      <xdr:spPr>
        <a:xfrm rot="19295916">
          <a:off x="51793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45B91151-31B5-4CB6-8F55-1FACDC4019DC}"/>
            </a:ext>
          </a:extLst>
        </xdr:cNvPr>
        <xdr:cNvSpPr txBox="1"/>
      </xdr:nvSpPr>
      <xdr:spPr>
        <a:xfrm rot="19255033">
          <a:off x="81135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914C16-E8B3-4AF4-BF09-283F304B33E7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A9797C-E21C-4448-8082-D58860C95A99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B5203F-BE5F-4E1E-9177-93F11BFF63EF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FCB9BF-8CED-4BBF-B005-2C7A46BC84C1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2C3132F-C0AF-41C5-9515-772441E97FA1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34AA12B-BC59-4C5E-BD40-D3B3597005F6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53BCEB6-1EBA-464A-B6E4-C12433BF34A5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3657ED6-9525-40AF-A3D8-593D0E1F7A47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547DE60-803A-448C-BBE9-426A8CC7423B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05ED50A-055D-4142-A59C-CD635944EF8D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E13DB62-B3BB-44AC-BC17-1DC724E9DA22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5DEBC26-EA94-4ABD-8EF1-63D2E98F0175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0747995-ACEA-4AED-B112-30A4F468C58B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C425CC6-7D37-4FD5-95D3-AFC305D3C579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4BEA98E-4953-49B7-A640-67B1C7691C1A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134A46A-BF0D-420E-952E-5294195A9F16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5A29BB6-D03D-4E7C-8B4E-E413786F34F9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304C7F3-6B20-43EC-9DBA-2E1F748279E8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482B493-E1F5-4A4C-9E65-6DB93B7947C6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D845BB5-6444-47A8-91C8-5CC60BE67B8B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E3ABE33-C69D-4157-91A9-479ECFB47FE4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5B824D0-A6D3-4F76-A338-4E5C0F74B25E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05E7DE2-AE5E-45CE-93C5-F0EBA2DA655E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EFCDCB1-FFFE-4993-95F3-F02B3BD284FC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D27D8E2-5B15-4FB7-94FF-BFB959BA5761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9C4C0A0-B128-4169-B39F-F24C2CF86797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4DF8D06-C596-4634-A229-246917EE3503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96F7D42-122E-4A0C-A460-4ACBBE81B7DE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D5568B4-1C9C-419C-8484-C83AE871FFEF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F7BD17F-B5B4-4D8E-9EEE-A44E0365539E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4FFC5C3-FF25-4584-9497-05DAE5FDA850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20247B2-970B-4D38-B19F-4E0DE5880BE7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C0A6346-8442-4F40-B4A5-FAD5F60F0A81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00F5A1E-2B49-4040-BDB1-4F71315747FB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2C7A263-953E-4445-B26A-6C050DDE1043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4428ADB-D637-4A37-B758-F935610CCE17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96D9261-5F36-4050-B04F-8CFF1F842B08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060A09B-1BEF-43CC-8AB7-24AEE4FC8714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CC9A5821-1893-47EB-8A0D-A63B9B2BC6AA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4893B2-EA54-45A0-948B-1C369E840B46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0B09D4-634C-4EFF-9D1B-F1C9F9DDF301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BB6857-2184-4C36-894E-D52FD2988AD1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C89AB62-335A-4CC2-9FF2-5C749E574108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8F2DE1-B349-4C9D-AD84-ABE6B3D97C2C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A9A98EC-1569-4C5D-B81A-B9283123A403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60718C6-703B-4352-A390-8820188D40C4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1AAF21C-8F48-4835-A05C-7B918D2E76FD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D905FE8-631F-4022-8AF0-4F3233091546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33C37B-A3C8-4BD0-B145-5B8A817D9944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504EE44-1BDD-4252-A6D8-E65AB2C83C0E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54FE972-7098-4960-9076-97F4C7E28FB8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757331B-AA7E-4ABC-8587-A88339BA2792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B838DE6-6F92-4E4D-A413-15090CF44CF2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9982D2-D3C9-476F-9E24-BD00FA19209E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E9284BB-F8CA-4DBE-AEC9-30DC4F735BB5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0016EB-6011-41DC-B3D1-513B17CEE0C5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59E0CB-70C6-4CEB-ADBF-D71FAEFB7517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A5614EE-D491-4F1D-AB66-BFAFF37131F7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163C6D8-248E-4764-A6AE-9D1B96D29471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B225624-04E3-4965-985A-0D6C001061D4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2FAD0FE-3F60-471E-952E-6ADEC3E238D1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D5C3E4A-9FC1-4C3C-80E2-A56B3A74BC6C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53CC3ED-D43B-41CC-8EAC-3F9D3C16CF80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B648FA8-4A25-4A30-B137-2F3D7B4173A5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4662555-7C21-4EA3-A12C-26CED1BB0556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BAFA44B-DC97-45D1-8772-958195F62866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5D8D4C2-2FFE-4426-9389-5764F4403E25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74FE99B-FFD0-4091-BFC1-94EAB1252221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0BFAFC8-9FBB-4EB4-A3D9-90C067999B2B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9D857CE-351D-4E09-9756-F25C2BA6CFF0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E9FC736-5928-4AF2-AE35-31C7CC53B499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1A57CE8-0442-4E8B-9DD2-741C9075EC94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475EC32-5C76-4BB5-B31A-4ED740D101F7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D13A072-B5A7-48DE-B371-C8D03422C384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83B970F-1A10-4E4D-AD32-65222F641CD9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4678F74-D90D-4DCA-ADA1-6A36B050FA22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EE9B7EB-78AD-4133-988A-64FD94EF4037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12C93DC-8A2D-42BA-A8EB-D5D9916F2771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CD05A0-9FD1-4450-8606-181997441416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605E21-5A47-4B2F-8F16-EE774B11F1C5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A51593-E822-40FF-895F-49956AA4D3BC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979C16E-A72C-41A3-8E98-8C3BB892CF91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9D687A7-B4E5-42B2-811F-8FDC9E118370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22BE47A-FEC1-4601-AC63-CC6DEA302CF0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4DC1F3B-1142-4D66-898B-1018C15BE5AB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A68DE83-A710-42D8-9951-358753E89240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FA5D8D1-5EE5-425F-ADA3-8E882BB3749F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E70269-93C2-4BB7-B8B9-25B514268933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D5791B8-A9B3-4D96-B576-2A796F8361AF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2E8B826-0CA6-409B-9E7E-545157D594AC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589F1A6-85C9-4DCA-A560-FA968CB1F588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1163224-87C2-4905-ABE5-17C8A1C7F19D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7E41E96-EBCB-402D-ACB2-CA391FB2392F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C0FD556-27CA-40C9-A5D5-11CD3A8DEFF0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54E7322-ECD5-472F-BE32-4A147F4607E8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A0F8A7D-4F5C-4D39-AB3A-ACA7E7B8FDBA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4E00EBF-2AD7-4032-9408-1F6BBD57B866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3209E98-3389-4A59-BCAC-D0B050117133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D2F6816-43EC-4474-A070-1DCC2B442317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5695242-D184-4F3A-9EA5-9A2F6A254AA2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F232725-D69D-43D6-BBED-23E850376E97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B6EA5E3-F9EB-470E-BE3D-7458D36EA0FB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E81D633-905E-4126-B77B-0EB053DE0815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1F3A508-406F-4826-9CB8-EBDBAE19B6C1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D7CAC6A-CB1E-4DF2-A5A3-6A092F761F38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44C851E-997C-46D8-AB24-B5B5E4E34A4F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490DC42-1F06-447F-A601-1BC6A976D845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C25C251-CC81-4F72-934D-FD9B21F98F46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05ED204-E00A-44CE-984E-9612EEE61905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3E34A84A-D63D-4047-86E9-C373F7816BB8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CC53C33-F63F-428B-AD03-0D13CAD2B33B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CF4918F-39C6-45B6-B1D9-9B240F7A9037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6E62D60-6743-48AA-8966-2A3556D4F42D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B539FE8-4596-4441-91F6-E30ABB245203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80E7380-393F-4A91-B2BA-1676777FED4A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6F6018B-1D17-4261-9B0E-F23617528EFC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4BCC06B7-C340-48EB-9424-06CCF28EB1A3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6E9-6860-465F-B344-37ED2815CCC3}">
  <sheetPr>
    <tabColor rgb="FFFFFF00"/>
  </sheetPr>
  <dimension ref="A1:AS44"/>
  <sheetViews>
    <sheetView tabSelected="1" zoomScale="110" zoomScaleNormal="110" zoomScaleSheetLayoutView="100" workbookViewId="0">
      <pane ySplit="1" topLeftCell="A2" activePane="bottomLeft" state="frozen"/>
      <selection activeCell="A3" sqref="A3"/>
      <selection pane="bottomLeft" activeCell="A3" sqref="A3"/>
    </sheetView>
  </sheetViews>
  <sheetFormatPr defaultColWidth="9.1796875" defaultRowHeight="15.5" x14ac:dyDescent="0.35"/>
  <cols>
    <col min="1" max="1" width="12.7265625" style="30" customWidth="1"/>
    <col min="2" max="2" width="19.81640625" style="30" customWidth="1"/>
    <col min="3" max="3" width="12.7265625" style="30" customWidth="1"/>
    <col min="4" max="38" width="3.54296875" style="30" customWidth="1"/>
    <col min="39" max="40" width="7.453125" style="30" customWidth="1"/>
    <col min="41" max="41" width="0.54296875" style="30" hidden="1" customWidth="1"/>
    <col min="42" max="44" width="9.1796875" style="30"/>
    <col min="45" max="45" width="14.54296875" style="30" customWidth="1"/>
    <col min="46" max="16384" width="9.1796875" style="30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0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16" t="s">
        <v>13</v>
      </c>
      <c r="B3" s="15" t="s">
        <v>14</v>
      </c>
      <c r="C3" s="13" t="s">
        <v>15</v>
      </c>
      <c r="D3" s="17"/>
      <c r="E3" s="18"/>
      <c r="F3" s="18"/>
      <c r="G3" s="15"/>
      <c r="H3" s="15"/>
      <c r="I3" s="15"/>
      <c r="J3" s="15"/>
      <c r="K3" s="19"/>
      <c r="L3" s="19">
        <v>17</v>
      </c>
      <c r="M3" s="19"/>
      <c r="N3" s="19"/>
      <c r="O3" s="19"/>
      <c r="P3" s="15"/>
      <c r="Q3" s="17"/>
      <c r="R3" s="17"/>
      <c r="S3" s="19"/>
      <c r="T3" s="15"/>
      <c r="U3" s="19">
        <v>18</v>
      </c>
      <c r="V3" s="19"/>
      <c r="W3" s="19"/>
      <c r="X3" s="19"/>
      <c r="Y3" s="17"/>
      <c r="Z3" s="17"/>
      <c r="AA3" s="19"/>
      <c r="AB3" s="19"/>
      <c r="AC3" s="19"/>
      <c r="AD3" s="17"/>
      <c r="AE3" s="17"/>
      <c r="AF3" s="19"/>
      <c r="AG3" s="19"/>
      <c r="AH3" s="17"/>
      <c r="AI3" s="15"/>
      <c r="AJ3" s="15"/>
      <c r="AK3" s="15"/>
      <c r="AL3" s="15"/>
      <c r="AM3" s="13">
        <f t="shared" ref="AM3:AM10" si="0">SUM(D3:AL3)</f>
        <v>35</v>
      </c>
      <c r="AN3" s="13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630</v>
      </c>
      <c r="AP3" s="15">
        <v>701</v>
      </c>
    </row>
    <row r="4" spans="1:42" s="11" customFormat="1" ht="19.5" customHeight="1" x14ac:dyDescent="0.25">
      <c r="A4" s="16"/>
      <c r="B4" s="15"/>
      <c r="C4" s="15"/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/>
      <c r="AH4" s="17"/>
      <c r="AI4" s="15"/>
      <c r="AJ4" s="15"/>
      <c r="AK4" s="15"/>
      <c r="AL4" s="15"/>
      <c r="AM4" s="13">
        <f t="shared" si="0"/>
        <v>0</v>
      </c>
      <c r="AN4" s="13">
        <f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0</v>
      </c>
      <c r="AP4" s="15"/>
    </row>
    <row r="5" spans="1:42" s="11" customFormat="1" ht="19.5" customHeight="1" x14ac:dyDescent="0.25">
      <c r="A5" s="16" t="s">
        <v>16</v>
      </c>
      <c r="B5" s="15" t="s">
        <v>17</v>
      </c>
      <c r="C5" s="13" t="s">
        <v>18</v>
      </c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/>
      <c r="U5" s="19"/>
      <c r="V5" s="19"/>
      <c r="W5" s="19"/>
      <c r="X5" s="19"/>
      <c r="Y5" s="17"/>
      <c r="Z5" s="17"/>
      <c r="AA5" s="19"/>
      <c r="AB5" s="19"/>
      <c r="AC5" s="19"/>
      <c r="AD5" s="17"/>
      <c r="AE5" s="17"/>
      <c r="AF5" s="19"/>
      <c r="AG5" s="19"/>
      <c r="AH5" s="17">
        <v>2</v>
      </c>
      <c r="AI5" s="15"/>
      <c r="AJ5" s="15"/>
      <c r="AK5" s="15"/>
      <c r="AL5" s="15"/>
      <c r="AM5" s="13">
        <f t="shared" si="0"/>
        <v>2</v>
      </c>
      <c r="AN5" s="13">
        <f>(D5*25)+(E5*25)+(F5*25)+(G5*14)+(H5*14)+(I5*14)+(J5*8)+(K5*18)+(L5*18)+(M5*18)+(N5*18)+(O5*18)+(P5*14)+(Q5*25)+(R5*25)+(S5*18)+(T5*14)+(U5*18)+(V5*18)+(W5*18)+(X5*18)+(Y5*25)+(Z5*25)+(AA5*18)+(AB5*18)+(AC5*18)+(AD5*25)+(AE5*25)+(AF5*18)+(AG5*18)+(AH5*25)+(AI5*20)+(AJ5*20)+(AK5*20)+(AL5*20)</f>
        <v>50</v>
      </c>
      <c r="AP5" s="15">
        <v>701</v>
      </c>
    </row>
    <row r="6" spans="1:42" s="11" customFormat="1" ht="19.5" customHeight="1" x14ac:dyDescent="0.25">
      <c r="A6" s="16"/>
      <c r="B6" s="15"/>
      <c r="C6" s="15"/>
      <c r="D6" s="20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/>
      <c r="U6" s="19"/>
      <c r="V6" s="19"/>
      <c r="W6" s="19"/>
      <c r="X6" s="19"/>
      <c r="Y6" s="17"/>
      <c r="Z6" s="17"/>
      <c r="AA6" s="19"/>
      <c r="AB6" s="19"/>
      <c r="AC6" s="19"/>
      <c r="AD6" s="17"/>
      <c r="AE6" s="21"/>
      <c r="AF6" s="19"/>
      <c r="AG6" s="19"/>
      <c r="AH6" s="21"/>
      <c r="AI6" s="15"/>
      <c r="AJ6" s="15"/>
      <c r="AK6" s="15"/>
      <c r="AL6" s="15"/>
      <c r="AM6" s="13">
        <f t="shared" si="0"/>
        <v>0</v>
      </c>
      <c r="AN6" s="13">
        <f>(D6*25)+(E6*25)+(F6*25)+(G6*14)+(H6*14)+(I6*14)+(J6*8)+(K6*18)+(L6*18)+(M6*18)+(N6*18)+(O6*18)+(P6*14)+(Q6*25)+(R6*25)+(S6*18)+(T6*14)+(U6*18)+(V6*18)+(W6*18)+(X6*18)+(Y6*25)+(Z6*25)+(AA6*18)+(AB6*18)+(AC6*18)+(AD6*25)+(AE6*25)+(AF6*18)+(AG6*18)+(AH6*25)+(AI6*20)+(AJ6*20)+(AK6*20)+(AL6*20)</f>
        <v>0</v>
      </c>
      <c r="AP6" s="15"/>
    </row>
    <row r="7" spans="1:42" s="11" customFormat="1" ht="19.5" customHeight="1" x14ac:dyDescent="0.25">
      <c r="A7" s="22" t="s">
        <v>19</v>
      </c>
      <c r="B7" s="15" t="s">
        <v>20</v>
      </c>
      <c r="C7" s="15"/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/>
      <c r="U7" s="19"/>
      <c r="V7" s="19"/>
      <c r="W7" s="19"/>
      <c r="X7" s="19"/>
      <c r="Y7" s="17"/>
      <c r="Z7" s="17"/>
      <c r="AA7" s="19"/>
      <c r="AB7" s="19"/>
      <c r="AC7" s="19"/>
      <c r="AD7" s="23" t="s">
        <v>21</v>
      </c>
      <c r="AE7" s="17"/>
      <c r="AF7" s="19"/>
      <c r="AG7" s="19"/>
      <c r="AH7" s="17"/>
      <c r="AI7" s="15"/>
      <c r="AJ7" s="15"/>
      <c r="AK7" s="15"/>
      <c r="AL7" s="15"/>
      <c r="AM7" s="13">
        <f t="shared" si="0"/>
        <v>0</v>
      </c>
      <c r="AN7" s="13" t="s">
        <v>22</v>
      </c>
      <c r="AP7" s="15"/>
    </row>
    <row r="8" spans="1:42" s="11" customFormat="1" ht="19.5" customHeight="1" x14ac:dyDescent="0.25">
      <c r="A8" s="16"/>
      <c r="B8" s="15"/>
      <c r="C8" s="15"/>
      <c r="D8" s="17"/>
      <c r="E8" s="17"/>
      <c r="F8" s="17"/>
      <c r="G8" s="15"/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/>
      <c r="X8" s="19"/>
      <c r="Y8" s="17"/>
      <c r="Z8" s="17"/>
      <c r="AA8" s="19"/>
      <c r="AB8" s="19"/>
      <c r="AC8" s="19"/>
      <c r="AD8" s="17"/>
      <c r="AE8" s="17"/>
      <c r="AF8" s="19"/>
      <c r="AG8" s="19"/>
      <c r="AH8" s="17"/>
      <c r="AI8" s="15"/>
      <c r="AJ8" s="15"/>
      <c r="AK8" s="15"/>
      <c r="AL8" s="15"/>
      <c r="AM8" s="13">
        <f t="shared" si="0"/>
        <v>0</v>
      </c>
      <c r="AN8" s="13">
        <f>(D8*25)+(E8*25)+(F8*25)+(G8*14)+(H8*14)+(I8*14)+(J8*8)+(K8*18)+(L8*18)+(M8*18)+(N8*18)+(O8*18)+(P8*14)+(Q8*25)+(R8*25)+(S8*18)+(T8*14)+(U8*18)+(V8*18)+(W8*18)+(X8*18)+(Y8*25)+(Z8*25)+(AA8*18)+(AB8*18)+(AC8*18)+(AD8*25)+(AE8*25)+(AF8*18)+(AG8*18)+(AH8*25)+(AI8*20)+(AJ8*20)+(AK8*20)+(AL8*20)</f>
        <v>0</v>
      </c>
      <c r="AP8" s="15"/>
    </row>
    <row r="9" spans="1:42" s="11" customFormat="1" ht="19.5" customHeight="1" x14ac:dyDescent="0.25">
      <c r="A9" s="16" t="s">
        <v>23</v>
      </c>
      <c r="B9" s="15" t="s">
        <v>16</v>
      </c>
      <c r="C9" s="15" t="s">
        <v>24</v>
      </c>
      <c r="D9" s="17"/>
      <c r="E9" s="17"/>
      <c r="F9" s="17"/>
      <c r="G9" s="15"/>
      <c r="H9" s="15"/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/>
      <c r="AD9" s="17"/>
      <c r="AE9" s="17"/>
      <c r="AF9" s="19"/>
      <c r="AG9" s="19">
        <v>1</v>
      </c>
      <c r="AH9" s="17"/>
      <c r="AI9" s="15"/>
      <c r="AJ9" s="15"/>
      <c r="AK9" s="15"/>
      <c r="AL9" s="15"/>
      <c r="AM9" s="13">
        <f t="shared" si="0"/>
        <v>1</v>
      </c>
      <c r="AN9" s="13">
        <f>(D9*25)+(E9*25)+(F9*25)+(G9*14)+(H9*14)+(I9*14)+(J9*8)+(K9*18)+(L9*18)+(M9*18)+(N9*18)+(O9*18)+(P9*14)+(Q9*25)+(R9*25)+(S9*18)+(T9*14)+(U9*18)+(V9*18)+(W9*18)+(X9*18)+(Y9*25)+(Z9*25)+(AA9*18)+(AB9*18)+(AC9*18)+(AD9*25)+(AE9*25)+(AF9*18)+(AG9*18)+(AH9*25)+(AI9*20)+(AJ9*20)+(AK9*20)+(AL9*20)</f>
        <v>18</v>
      </c>
      <c r="AP9" s="15">
        <v>20401</v>
      </c>
    </row>
    <row r="10" spans="1:42" s="11" customFormat="1" ht="19.5" customHeight="1" x14ac:dyDescent="0.25">
      <c r="A10" s="16" t="s">
        <v>25</v>
      </c>
      <c r="B10" s="15" t="s">
        <v>26</v>
      </c>
      <c r="C10" s="15" t="s">
        <v>27</v>
      </c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/>
      <c r="U10" s="19"/>
      <c r="V10" s="19"/>
      <c r="W10" s="19">
        <v>1</v>
      </c>
      <c r="X10" s="19"/>
      <c r="Y10" s="17"/>
      <c r="Z10" s="17"/>
      <c r="AA10" s="19"/>
      <c r="AB10" s="19"/>
      <c r="AC10" s="19"/>
      <c r="AD10" s="17"/>
      <c r="AE10" s="17"/>
      <c r="AF10" s="19"/>
      <c r="AG10" s="19">
        <v>2</v>
      </c>
      <c r="AH10" s="17"/>
      <c r="AI10" s="15"/>
      <c r="AJ10" s="15"/>
      <c r="AK10" s="15"/>
      <c r="AL10" s="15"/>
      <c r="AM10" s="13">
        <f t="shared" si="0"/>
        <v>3</v>
      </c>
      <c r="AN10" s="13">
        <f>(D10*25)+(E10*25)+(F10*25)+(G10*14)+(H10*14)+(I10*14)+(J10*8)+(K10*18)+(L10*18)+(M10*18)+(N10*18)+(O10*18)+(P10*14)+(Q10*25)+(R10*25)+(S10*18)+(T10*14)+(U10*18)+(V10*18)+(W10*18)+(X10*18)+(Y10*25)+(Z10*25)+(AA10*18)+(AB10*18)+(AC10*18)+(AD10*25)+(AE10*25)+(AF10*18)+(AG10*18)+(AH10*25)+(AI10*20)+(AJ10*20)+(AK10*20)+(AL10*20)</f>
        <v>54</v>
      </c>
      <c r="AP10" s="15"/>
    </row>
    <row r="11" spans="1:42" s="11" customFormat="1" ht="19.5" customHeight="1" x14ac:dyDescent="0.25">
      <c r="A11" s="16"/>
      <c r="B11" s="15"/>
      <c r="C11" s="15"/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/>
      <c r="AH11" s="17"/>
      <c r="AI11" s="7">
        <v>514</v>
      </c>
      <c r="AJ11" s="15"/>
      <c r="AK11" s="15"/>
      <c r="AL11" s="15"/>
      <c r="AM11" s="13">
        <v>0</v>
      </c>
      <c r="AN11" s="13">
        <v>0</v>
      </c>
      <c r="AP11" s="15"/>
    </row>
    <row r="12" spans="1:42" s="11" customFormat="1" ht="19.5" customHeight="1" x14ac:dyDescent="0.25">
      <c r="A12" s="16" t="s">
        <v>28</v>
      </c>
      <c r="B12" s="15" t="s">
        <v>29</v>
      </c>
      <c r="C12" s="22" t="s">
        <v>30</v>
      </c>
      <c r="D12" s="17"/>
      <c r="E12" s="17"/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/>
      <c r="U12" s="19"/>
      <c r="V12" s="19"/>
      <c r="W12" s="19"/>
      <c r="X12" s="19"/>
      <c r="Y12" s="17"/>
      <c r="Z12" s="17"/>
      <c r="AA12" s="19"/>
      <c r="AB12" s="19"/>
      <c r="AC12" s="19"/>
      <c r="AD12" s="17"/>
      <c r="AE12" s="17"/>
      <c r="AF12" s="19"/>
      <c r="AG12" s="19"/>
      <c r="AH12" s="17"/>
      <c r="AI12" s="24">
        <v>37</v>
      </c>
      <c r="AJ12" s="15"/>
      <c r="AK12" s="15"/>
      <c r="AL12" s="15"/>
      <c r="AM12" s="13">
        <f>SUM(D12:AL12)</f>
        <v>37</v>
      </c>
      <c r="AN12" s="13">
        <f>(D12*25)+(E12*25)+(F12*25)+(G12*14)+(H12*14)+(I12*14)+(J12*8)+(K12*18)+(L12*18)+(M12*18)+(N12*18)+(O12*18)+(P12*14)+(Q12*25)+(R12*25)+(S12*18)+(T12*14)+(U12*18)+(V12*18)+(W12*18)+(X12*18)+(Y12*25)+(Z12*25)+(AA12*18)+(AB12*18)+(AC12*18)+(AD12*25)+(AE12*25)+(AF12*18)+(AG12*18)+(AH12*25)+(AI12*20)+(AJ12*20)+(AK12*20)+(AL12*20)</f>
        <v>740</v>
      </c>
      <c r="AP12" s="15"/>
    </row>
    <row r="13" spans="1:42" s="11" customFormat="1" ht="19.5" customHeight="1" x14ac:dyDescent="0.25">
      <c r="A13" s="16" t="s">
        <v>25</v>
      </c>
      <c r="B13" s="15" t="s">
        <v>25</v>
      </c>
      <c r="C13" s="22" t="s">
        <v>31</v>
      </c>
      <c r="D13" s="17"/>
      <c r="E13" s="17"/>
      <c r="F13" s="17"/>
      <c r="G13" s="15"/>
      <c r="H13" s="15"/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24">
        <v>2</v>
      </c>
      <c r="AJ13" s="15"/>
      <c r="AK13" s="15"/>
      <c r="AL13" s="15"/>
      <c r="AM13" s="13">
        <f>SUM(D13:AL13)</f>
        <v>2</v>
      </c>
      <c r="AN13" s="13">
        <f>(D13*25)+(E13*25)+(F13*25)+(G13*14)+(H13*14)+(I13*14)+(J13*8)+(K13*18)+(L13*18)+(M13*18)+(N13*18)+(O13*18)+(P13*14)+(Q13*25)+(R13*25)+(S13*18)+(T13*14)+(U13*18)+(V13*18)+(W13*18)+(X13*18)+(Y13*25)+(Z13*25)+(AA13*18)+(AB13*18)+(AC13*18)+(AD13*25)+(AE13*25)+(AF13*18)+(AG13*18)+(AH13*25)+(AI13*20)+(AJ13*20)+(AK13*20)+(AL13*20)</f>
        <v>40</v>
      </c>
      <c r="AP13" s="15"/>
    </row>
    <row r="14" spans="1:42" s="11" customFormat="1" ht="19.5" customHeight="1" x14ac:dyDescent="0.25">
      <c r="A14" s="16" t="s">
        <v>25</v>
      </c>
      <c r="B14" s="15" t="s">
        <v>25</v>
      </c>
      <c r="C14" s="15" t="s">
        <v>32</v>
      </c>
      <c r="D14" s="17"/>
      <c r="E14" s="17"/>
      <c r="F14" s="17"/>
      <c r="G14" s="15"/>
      <c r="H14" s="15"/>
      <c r="I14" s="15"/>
      <c r="J14" s="15"/>
      <c r="K14" s="19"/>
      <c r="L14" s="19"/>
      <c r="M14" s="19"/>
      <c r="N14" s="19"/>
      <c r="O14" s="19"/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/>
      <c r="AI14" s="24">
        <v>1</v>
      </c>
      <c r="AJ14" s="15"/>
      <c r="AK14" s="15"/>
      <c r="AL14" s="15"/>
      <c r="AM14" s="13">
        <f>SUM(D14:AL14)</f>
        <v>1</v>
      </c>
      <c r="AN14" s="13">
        <f>(D14*25)+(E14*25)+(F14*25)+(G14*14)+(H14*14)+(I14*14)+(J14*8)+(K14*18)+(L14*18)+(M14*18)+(N14*18)+(O14*18)+(P14*14)+(Q14*25)+(R14*25)+(S14*18)+(T14*14)+(U14*18)+(V14*18)+(W14*18)+(X14*18)+(Y14*25)+(Z14*25)+(AA14*18)+(AB14*18)+(AC14*18)+(AD14*25)+(AE14*25)+(AF14*18)+(AG14*18)+(AH14*25)+(AI14*20)+(AJ14*20)+(AK14*20)+(AL14*20)</f>
        <v>20</v>
      </c>
      <c r="AP14" s="15"/>
    </row>
    <row r="15" spans="1:42" s="11" customFormat="1" ht="19.5" customHeight="1" x14ac:dyDescent="0.25">
      <c r="A15" s="16" t="s">
        <v>25</v>
      </c>
      <c r="B15" s="15" t="s">
        <v>25</v>
      </c>
      <c r="C15" s="15" t="s">
        <v>33</v>
      </c>
      <c r="D15" s="17"/>
      <c r="E15" s="17"/>
      <c r="F15" s="17"/>
      <c r="G15" s="15"/>
      <c r="H15" s="15"/>
      <c r="I15" s="15"/>
      <c r="J15" s="15"/>
      <c r="K15" s="19"/>
      <c r="L15" s="19"/>
      <c r="M15" s="19"/>
      <c r="N15" s="19"/>
      <c r="O15" s="19"/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24">
        <v>1</v>
      </c>
      <c r="AJ15" s="15"/>
      <c r="AK15" s="15"/>
      <c r="AL15" s="15"/>
      <c r="AM15" s="13">
        <f>SUM(D15:AL15)</f>
        <v>1</v>
      </c>
      <c r="AN15" s="13">
        <f>(D15*25)+(E15*25)+(F15*25)+(G15*14)+(H15*14)+(I15*14)+(J15*8)+(K15*18)+(L15*18)+(M15*18)+(N15*18)+(O15*18)+(P15*14)+(Q15*25)+(R15*25)+(S15*18)+(T15*14)+(U15*18)+(V15*18)+(W15*18)+(X15*18)+(Y15*25)+(Z15*25)+(AA15*18)+(AB15*18)+(AC15*18)+(AD15*25)+(AE15*25)+(AF15*18)+(AG15*18)+(AH15*25)+(AI15*20)+(AJ15*20)+(AK15*20)+(AL15*20)</f>
        <v>20</v>
      </c>
      <c r="AP15" s="15"/>
    </row>
    <row r="16" spans="1:42" s="11" customFormat="1" ht="19.5" customHeight="1" x14ac:dyDescent="0.25">
      <c r="A16" s="16" t="s">
        <v>25</v>
      </c>
      <c r="B16" s="15" t="s">
        <v>25</v>
      </c>
      <c r="C16" s="15" t="s">
        <v>34</v>
      </c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/>
      <c r="O16" s="19"/>
      <c r="P16" s="25"/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24">
        <v>1</v>
      </c>
      <c r="AJ16" s="15"/>
      <c r="AK16" s="8">
        <v>516</v>
      </c>
      <c r="AL16" s="15"/>
      <c r="AM16" s="13">
        <v>1</v>
      </c>
      <c r="AN16" s="13">
        <v>20</v>
      </c>
      <c r="AP16" s="15"/>
    </row>
    <row r="17" spans="1:45" s="11" customFormat="1" ht="19.5" customHeight="1" x14ac:dyDescent="0.25">
      <c r="A17" s="16" t="s">
        <v>25</v>
      </c>
      <c r="B17" s="15" t="s">
        <v>25</v>
      </c>
      <c r="C17" s="15" t="s">
        <v>35</v>
      </c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/>
      <c r="AH17" s="17"/>
      <c r="AI17" s="15"/>
      <c r="AJ17" s="15"/>
      <c r="AK17" s="24">
        <v>33</v>
      </c>
      <c r="AL17" s="15"/>
      <c r="AM17" s="13">
        <f t="shared" ref="AM17:AM28" si="1">SUM(D17:AL17)</f>
        <v>33</v>
      </c>
      <c r="AN17" s="13">
        <f t="shared" ref="AN17:AN28" si="2">(D17*25)+(E17*25)+(F17*25)+(G17*14)+(H17*14)+(I17*14)+(J17*8)+(K17*18)+(L17*18)+(M17*18)+(N17*18)+(O17*18)+(P17*14)+(Q17*25)+(R17*25)+(S17*18)+(T17*14)+(U17*18)+(V17*18)+(W17*18)+(X17*18)+(Y17*25)+(Z17*25)+(AA17*18)+(AB17*18)+(AC17*18)+(AD17*25)+(AE17*25)+(AF17*18)+(AG17*18)+(AH17*25)+(AI17*20)+(AJ17*20)+(AK17*20)+(AL17*20)</f>
        <v>660</v>
      </c>
      <c r="AP17" s="15"/>
    </row>
    <row r="18" spans="1:45" s="11" customFormat="1" ht="19.5" customHeight="1" x14ac:dyDescent="0.25">
      <c r="A18" s="16"/>
      <c r="B18" s="15"/>
      <c r="C18" s="15"/>
      <c r="D18" s="20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/>
      <c r="V18" s="19"/>
      <c r="W18" s="19"/>
      <c r="X18" s="19"/>
      <c r="Y18" s="17"/>
      <c r="Z18" s="17"/>
      <c r="AA18" s="19"/>
      <c r="AB18" s="19"/>
      <c r="AC18" s="19"/>
      <c r="AD18" s="17"/>
      <c r="AE18" s="21"/>
      <c r="AF18" s="19"/>
      <c r="AG18" s="19"/>
      <c r="AH18" s="21"/>
      <c r="AI18" s="15"/>
      <c r="AJ18" s="15"/>
      <c r="AK18" s="15"/>
      <c r="AL18" s="15"/>
      <c r="AM18" s="13">
        <f t="shared" si="1"/>
        <v>0</v>
      </c>
      <c r="AN18" s="13">
        <f t="shared" si="2"/>
        <v>0</v>
      </c>
      <c r="AP18" s="15"/>
    </row>
    <row r="19" spans="1:45" s="11" customFormat="1" ht="19.5" customHeight="1" x14ac:dyDescent="0.25">
      <c r="A19" s="26" t="s">
        <v>36</v>
      </c>
      <c r="B19" s="15" t="s">
        <v>37</v>
      </c>
      <c r="C19" s="15" t="s">
        <v>38</v>
      </c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/>
      <c r="U19" s="19"/>
      <c r="V19" s="19"/>
      <c r="W19" s="19">
        <v>1</v>
      </c>
      <c r="X19" s="19"/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15"/>
      <c r="AJ19" s="15"/>
      <c r="AK19" s="15"/>
      <c r="AL19" s="15"/>
      <c r="AM19" s="13">
        <f t="shared" si="1"/>
        <v>1</v>
      </c>
      <c r="AN19" s="13">
        <f t="shared" si="2"/>
        <v>18</v>
      </c>
      <c r="AP19" s="15"/>
    </row>
    <row r="20" spans="1:45" s="11" customFormat="1" ht="19.5" customHeight="1" x14ac:dyDescent="0.25">
      <c r="A20" s="16" t="s">
        <v>25</v>
      </c>
      <c r="B20" s="15" t="s">
        <v>25</v>
      </c>
      <c r="C20" s="15" t="s">
        <v>39</v>
      </c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/>
      <c r="W20" s="19">
        <v>1</v>
      </c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1"/>
        <v>1</v>
      </c>
      <c r="AN20" s="13">
        <f t="shared" si="2"/>
        <v>18</v>
      </c>
      <c r="AP20" s="15"/>
    </row>
    <row r="21" spans="1:45" s="11" customFormat="1" ht="19.5" customHeight="1" x14ac:dyDescent="0.25">
      <c r="A21" s="16" t="s">
        <v>25</v>
      </c>
      <c r="B21" s="15" t="s">
        <v>25</v>
      </c>
      <c r="C21" s="15" t="s">
        <v>40</v>
      </c>
      <c r="D21" s="17"/>
      <c r="E21" s="17"/>
      <c r="F21" s="17"/>
      <c r="G21" s="15"/>
      <c r="H21" s="15"/>
      <c r="I21" s="15"/>
      <c r="J21" s="15"/>
      <c r="K21" s="19"/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>
        <v>1</v>
      </c>
      <c r="X21" s="19"/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1"/>
        <v>1</v>
      </c>
      <c r="AN21" s="13">
        <f t="shared" si="2"/>
        <v>18</v>
      </c>
      <c r="AP21" s="15"/>
    </row>
    <row r="22" spans="1:45" s="11" customFormat="1" ht="19.5" customHeight="1" x14ac:dyDescent="0.25">
      <c r="A22" s="16" t="s">
        <v>25</v>
      </c>
      <c r="B22" s="15" t="s">
        <v>25</v>
      </c>
      <c r="C22" s="15" t="s">
        <v>41</v>
      </c>
      <c r="D22" s="17"/>
      <c r="E22" s="17"/>
      <c r="F22" s="17"/>
      <c r="G22" s="15"/>
      <c r="H22" s="15"/>
      <c r="I22" s="15"/>
      <c r="J22" s="15"/>
      <c r="K22" s="19"/>
      <c r="L22" s="19"/>
      <c r="M22" s="19"/>
      <c r="N22" s="19"/>
      <c r="O22" s="19"/>
      <c r="P22" s="15"/>
      <c r="Q22" s="17"/>
      <c r="R22" s="17"/>
      <c r="S22" s="19"/>
      <c r="T22" s="15"/>
      <c r="U22" s="19"/>
      <c r="V22" s="19"/>
      <c r="W22" s="19">
        <v>3</v>
      </c>
      <c r="X22" s="19"/>
      <c r="Y22" s="17"/>
      <c r="Z22" s="17"/>
      <c r="AA22" s="19"/>
      <c r="AB22" s="19"/>
      <c r="AC22" s="19"/>
      <c r="AD22" s="17"/>
      <c r="AE22" s="17"/>
      <c r="AF22" s="19"/>
      <c r="AG22" s="19">
        <v>4</v>
      </c>
      <c r="AH22" s="17"/>
      <c r="AI22" s="15"/>
      <c r="AJ22" s="15"/>
      <c r="AK22" s="15"/>
      <c r="AL22" s="15"/>
      <c r="AM22" s="13">
        <f t="shared" si="1"/>
        <v>7</v>
      </c>
      <c r="AN22" s="13">
        <f t="shared" si="2"/>
        <v>126</v>
      </c>
      <c r="AP22" s="15"/>
    </row>
    <row r="23" spans="1:45" s="11" customFormat="1" ht="19.5" customHeight="1" x14ac:dyDescent="0.25">
      <c r="A23" s="16" t="s">
        <v>25</v>
      </c>
      <c r="B23" s="15" t="s">
        <v>29</v>
      </c>
      <c r="C23" s="15" t="s">
        <v>25</v>
      </c>
      <c r="D23" s="17"/>
      <c r="E23" s="17"/>
      <c r="F23" s="17"/>
      <c r="G23" s="15"/>
      <c r="H23" s="15"/>
      <c r="I23" s="15"/>
      <c r="J23" s="15"/>
      <c r="K23" s="19">
        <v>5</v>
      </c>
      <c r="L23" s="19"/>
      <c r="M23" s="19"/>
      <c r="N23" s="19"/>
      <c r="O23" s="19"/>
      <c r="P23" s="15"/>
      <c r="Q23" s="17"/>
      <c r="R23" s="17"/>
      <c r="S23" s="19"/>
      <c r="T23" s="15"/>
      <c r="U23" s="19"/>
      <c r="V23" s="19"/>
      <c r="W23" s="19"/>
      <c r="X23" s="19"/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1"/>
        <v>5</v>
      </c>
      <c r="AN23" s="13">
        <f t="shared" si="2"/>
        <v>90</v>
      </c>
      <c r="AP23" s="15"/>
    </row>
    <row r="24" spans="1:45" s="11" customFormat="1" ht="19.5" customHeight="1" x14ac:dyDescent="0.25">
      <c r="A24" s="16" t="s">
        <v>25</v>
      </c>
      <c r="B24" s="15" t="s">
        <v>25</v>
      </c>
      <c r="C24" s="15" t="s">
        <v>42</v>
      </c>
      <c r="D24" s="17"/>
      <c r="E24" s="17"/>
      <c r="F24" s="17"/>
      <c r="G24" s="15"/>
      <c r="H24" s="15"/>
      <c r="I24" s="15"/>
      <c r="J24" s="15"/>
      <c r="K24" s="19">
        <v>1</v>
      </c>
      <c r="L24" s="19"/>
      <c r="M24" s="19"/>
      <c r="N24" s="19"/>
      <c r="O24" s="19"/>
      <c r="P24" s="15"/>
      <c r="Q24" s="17"/>
      <c r="R24" s="17"/>
      <c r="S24" s="19"/>
      <c r="T24" s="15"/>
      <c r="U24" s="19"/>
      <c r="V24" s="19"/>
      <c r="W24" s="19"/>
      <c r="X24" s="19"/>
      <c r="Y24" s="17"/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1"/>
        <v>1</v>
      </c>
      <c r="AN24" s="13">
        <f t="shared" si="2"/>
        <v>18</v>
      </c>
      <c r="AP24" s="15"/>
    </row>
    <row r="25" spans="1:45" s="11" customFormat="1" ht="19.5" customHeight="1" x14ac:dyDescent="0.25">
      <c r="A25" s="16" t="s">
        <v>25</v>
      </c>
      <c r="B25" s="15" t="s">
        <v>25</v>
      </c>
      <c r="C25" s="15" t="s">
        <v>39</v>
      </c>
      <c r="D25" s="17"/>
      <c r="E25" s="17"/>
      <c r="F25" s="17"/>
      <c r="G25" s="15"/>
      <c r="H25" s="15"/>
      <c r="I25" s="15"/>
      <c r="J25" s="15"/>
      <c r="K25" s="19">
        <v>1</v>
      </c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/>
      <c r="X25" s="19"/>
      <c r="Y25" s="17"/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15"/>
      <c r="AK25" s="15"/>
      <c r="AL25" s="15"/>
      <c r="AM25" s="13">
        <f t="shared" si="1"/>
        <v>1</v>
      </c>
      <c r="AN25" s="13">
        <f t="shared" si="2"/>
        <v>18</v>
      </c>
      <c r="AP25" s="15"/>
      <c r="AS25" s="27"/>
    </row>
    <row r="26" spans="1:45" s="11" customFormat="1" ht="19.5" customHeight="1" x14ac:dyDescent="0.25">
      <c r="A26" s="16" t="s">
        <v>25</v>
      </c>
      <c r="B26" s="15" t="s">
        <v>25</v>
      </c>
      <c r="C26" s="15" t="s">
        <v>27</v>
      </c>
      <c r="D26" s="17"/>
      <c r="E26" s="17"/>
      <c r="F26" s="17"/>
      <c r="G26" s="15"/>
      <c r="H26" s="15"/>
      <c r="I26" s="15"/>
      <c r="J26" s="15"/>
      <c r="K26" s="19">
        <v>2</v>
      </c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/>
      <c r="Y26" s="17"/>
      <c r="Z26" s="17"/>
      <c r="AA26" s="19"/>
      <c r="AB26" s="19"/>
      <c r="AC26" s="19"/>
      <c r="AD26" s="17"/>
      <c r="AE26" s="17"/>
      <c r="AF26" s="19"/>
      <c r="AG26" s="19"/>
      <c r="AH26" s="17"/>
      <c r="AI26" s="15"/>
      <c r="AJ26" s="15"/>
      <c r="AK26" s="15"/>
      <c r="AL26" s="15"/>
      <c r="AM26" s="13">
        <f t="shared" si="1"/>
        <v>2</v>
      </c>
      <c r="AN26" s="13">
        <f t="shared" si="2"/>
        <v>36</v>
      </c>
      <c r="AP26" s="15"/>
    </row>
    <row r="27" spans="1:45" s="11" customFormat="1" ht="19.5" customHeight="1" x14ac:dyDescent="0.25">
      <c r="A27" s="16" t="s">
        <v>25</v>
      </c>
      <c r="B27" s="15" t="s">
        <v>25</v>
      </c>
      <c r="C27" s="15" t="s">
        <v>40</v>
      </c>
      <c r="D27" s="17"/>
      <c r="E27" s="17"/>
      <c r="F27" s="17"/>
      <c r="G27" s="15"/>
      <c r="H27" s="15"/>
      <c r="I27" s="15"/>
      <c r="J27" s="15"/>
      <c r="K27" s="19">
        <v>1</v>
      </c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1"/>
        <v>1</v>
      </c>
      <c r="AN27" s="13">
        <f t="shared" si="2"/>
        <v>18</v>
      </c>
      <c r="AP27" s="15"/>
    </row>
    <row r="28" spans="1:45" s="11" customFormat="1" ht="19.5" customHeight="1" x14ac:dyDescent="0.25">
      <c r="A28" s="16" t="s">
        <v>25</v>
      </c>
      <c r="B28" s="13" t="s">
        <v>43</v>
      </c>
      <c r="C28" s="15" t="s">
        <v>44</v>
      </c>
      <c r="D28" s="17"/>
      <c r="E28" s="17"/>
      <c r="F28" s="17"/>
      <c r="G28" s="15"/>
      <c r="H28" s="15"/>
      <c r="I28" s="15"/>
      <c r="J28" s="15"/>
      <c r="K28" s="19"/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>
        <v>1</v>
      </c>
      <c r="AH28" s="17"/>
      <c r="AI28" s="15"/>
      <c r="AJ28" s="15"/>
      <c r="AK28" s="15"/>
      <c r="AL28" s="15"/>
      <c r="AM28" s="13">
        <f t="shared" si="1"/>
        <v>1</v>
      </c>
      <c r="AN28" s="13">
        <f t="shared" si="2"/>
        <v>18</v>
      </c>
      <c r="AP28" s="15"/>
    </row>
    <row r="29" spans="1:45" s="11" customFormat="1" ht="15.75" customHeight="1" x14ac:dyDescent="0.3">
      <c r="B29" s="25" t="s">
        <v>7</v>
      </c>
      <c r="C29" s="25" t="s">
        <v>7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M29" s="28" t="s">
        <v>45</v>
      </c>
      <c r="AN29" s="29">
        <f>SUM(AN3:AN28)</f>
        <v>2630</v>
      </c>
    </row>
    <row r="30" spans="1:45" hidden="1" x14ac:dyDescent="0.35">
      <c r="D30" s="31"/>
      <c r="E30" s="32"/>
      <c r="F30" s="32"/>
      <c r="G30" s="32"/>
      <c r="H30" s="31"/>
      <c r="I30" s="31"/>
      <c r="J30" s="31"/>
      <c r="K30" s="31"/>
      <c r="L30" s="33"/>
      <c r="M30" s="33"/>
      <c r="N30" s="33"/>
      <c r="O30" s="33"/>
      <c r="P30" s="33"/>
      <c r="Q30" s="31"/>
      <c r="R30" s="32"/>
      <c r="S30" s="32"/>
      <c r="T30" s="33"/>
      <c r="U30" s="31"/>
      <c r="V30" s="33"/>
      <c r="W30" s="33"/>
      <c r="X30" s="33"/>
      <c r="Y30" s="33"/>
      <c r="Z30" s="32"/>
      <c r="AA30" s="32"/>
      <c r="AB30" s="33"/>
      <c r="AC30" s="33"/>
      <c r="AD30" s="33"/>
      <c r="AE30" s="32"/>
      <c r="AF30" s="32"/>
    </row>
    <row r="31" spans="1:45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5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45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45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45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45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45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45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45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45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45" hidden="1" x14ac:dyDescent="0.35"/>
    <row r="42" spans="4:45" hidden="1" x14ac:dyDescent="0.35"/>
    <row r="44" spans="4:45" x14ac:dyDescent="0.35">
      <c r="AS44" s="34"/>
    </row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9, 2024           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F2CE-0494-4165-A1C6-A6081A6F325A}">
  <sheetPr>
    <tabColor rgb="FFFFFF00"/>
  </sheetPr>
  <dimension ref="A1:AP42"/>
  <sheetViews>
    <sheetView zoomScale="110" zoomScaleNormal="110" zoomScaleSheetLayoutView="100" workbookViewId="0">
      <pane ySplit="1" topLeftCell="A2" activePane="bottomLeft" state="frozen"/>
      <selection activeCell="A3" sqref="A3"/>
      <selection pane="bottomLeft" activeCell="A3" sqref="A3"/>
    </sheetView>
  </sheetViews>
  <sheetFormatPr defaultColWidth="9.1796875" defaultRowHeight="15.5" x14ac:dyDescent="0.35"/>
  <cols>
    <col min="1" max="3" width="12.7265625" style="30" customWidth="1"/>
    <col min="4" max="38" width="3.54296875" style="30" customWidth="1"/>
    <col min="39" max="40" width="7.453125" style="30" customWidth="1"/>
    <col min="41" max="41" width="0.54296875" style="30" hidden="1" customWidth="1"/>
    <col min="42" max="16384" width="9.1796875" style="30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0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6" t="s">
        <v>36</v>
      </c>
      <c r="B3" s="13" t="s">
        <v>43</v>
      </c>
      <c r="C3" s="15" t="s">
        <v>46</v>
      </c>
      <c r="D3" s="17"/>
      <c r="E3" s="18"/>
      <c r="F3" s="18"/>
      <c r="G3" s="15"/>
      <c r="H3" s="15"/>
      <c r="I3" s="15"/>
      <c r="J3" s="15"/>
      <c r="K3" s="19"/>
      <c r="L3" s="19"/>
      <c r="M3" s="19"/>
      <c r="N3" s="19"/>
      <c r="O3" s="19"/>
      <c r="P3" s="15"/>
      <c r="Q3" s="17"/>
      <c r="R3" s="17"/>
      <c r="S3" s="19"/>
      <c r="T3" s="15"/>
      <c r="U3" s="19"/>
      <c r="V3" s="19"/>
      <c r="W3" s="19"/>
      <c r="X3" s="19"/>
      <c r="Y3" s="17"/>
      <c r="Z3" s="17"/>
      <c r="AA3" s="19"/>
      <c r="AB3" s="19"/>
      <c r="AC3" s="19"/>
      <c r="AD3" s="17"/>
      <c r="AE3" s="17"/>
      <c r="AF3" s="19"/>
      <c r="AG3" s="19">
        <v>1</v>
      </c>
      <c r="AH3" s="17"/>
      <c r="AI3" s="15"/>
      <c r="AJ3" s="15"/>
      <c r="AK3" s="15"/>
      <c r="AL3" s="15"/>
      <c r="AM3" s="13">
        <f t="shared" ref="AM3:AM8" si="0">SUM(D3:AL3)</f>
        <v>1</v>
      </c>
      <c r="AN3" s="13">
        <f t="shared" ref="AN3:AN8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18</v>
      </c>
      <c r="AP3" s="15"/>
    </row>
    <row r="4" spans="1:42" s="11" customFormat="1" ht="19.5" customHeight="1" x14ac:dyDescent="0.25">
      <c r="A4" s="16" t="s">
        <v>25</v>
      </c>
      <c r="B4" s="15" t="s">
        <v>25</v>
      </c>
      <c r="C4" s="15" t="s">
        <v>27</v>
      </c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/>
      <c r="U4" s="19"/>
      <c r="V4" s="19"/>
      <c r="W4" s="19">
        <v>1</v>
      </c>
      <c r="X4" s="19"/>
      <c r="Y4" s="17"/>
      <c r="Z4" s="17"/>
      <c r="AA4" s="19"/>
      <c r="AB4" s="19"/>
      <c r="AC4" s="19"/>
      <c r="AD4" s="17"/>
      <c r="AE4" s="17"/>
      <c r="AF4" s="19"/>
      <c r="AG4" s="19">
        <v>7</v>
      </c>
      <c r="AH4" s="17"/>
      <c r="AI4" s="15"/>
      <c r="AJ4" s="15"/>
      <c r="AK4" s="15"/>
      <c r="AL4" s="15"/>
      <c r="AM4" s="13">
        <f t="shared" si="0"/>
        <v>8</v>
      </c>
      <c r="AN4" s="13">
        <f t="shared" si="1"/>
        <v>144</v>
      </c>
      <c r="AP4" s="15"/>
    </row>
    <row r="5" spans="1:42" s="11" customFormat="1" ht="19.5" customHeight="1" x14ac:dyDescent="0.25">
      <c r="A5" s="16" t="s">
        <v>25</v>
      </c>
      <c r="B5" s="15" t="s">
        <v>25</v>
      </c>
      <c r="C5" s="15" t="s">
        <v>41</v>
      </c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/>
      <c r="U5" s="19"/>
      <c r="V5" s="19"/>
      <c r="W5" s="19">
        <v>2</v>
      </c>
      <c r="X5" s="19"/>
      <c r="Y5" s="17"/>
      <c r="Z5" s="17"/>
      <c r="AA5" s="19"/>
      <c r="AB5" s="19"/>
      <c r="AC5" s="19"/>
      <c r="AD5" s="17"/>
      <c r="AE5" s="17"/>
      <c r="AF5" s="19"/>
      <c r="AG5" s="19"/>
      <c r="AH5" s="17"/>
      <c r="AI5" s="15"/>
      <c r="AJ5" s="15"/>
      <c r="AK5" s="15"/>
      <c r="AL5" s="15"/>
      <c r="AM5" s="13">
        <f t="shared" si="0"/>
        <v>2</v>
      </c>
      <c r="AN5" s="13">
        <f t="shared" si="1"/>
        <v>36</v>
      </c>
      <c r="AP5" s="15"/>
    </row>
    <row r="6" spans="1:42" s="11" customFormat="1" ht="19.5" customHeight="1" x14ac:dyDescent="0.25">
      <c r="A6" s="16"/>
      <c r="B6" s="15"/>
      <c r="C6" s="15"/>
      <c r="D6" s="20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/>
      <c r="U6" s="19"/>
      <c r="V6" s="19"/>
      <c r="W6" s="19"/>
      <c r="X6" s="19"/>
      <c r="Y6" s="17"/>
      <c r="Z6" s="17"/>
      <c r="AA6" s="19"/>
      <c r="AB6" s="19"/>
      <c r="AC6" s="19"/>
      <c r="AD6" s="17"/>
      <c r="AE6" s="21"/>
      <c r="AF6" s="19"/>
      <c r="AG6" s="19"/>
      <c r="AH6" s="21"/>
      <c r="AI6" s="15"/>
      <c r="AJ6" s="15"/>
      <c r="AK6" s="15"/>
      <c r="AL6" s="15"/>
      <c r="AM6" s="13">
        <f t="shared" si="0"/>
        <v>0</v>
      </c>
      <c r="AN6" s="13">
        <f t="shared" si="1"/>
        <v>0</v>
      </c>
      <c r="AP6" s="15"/>
    </row>
    <row r="7" spans="1:42" s="11" customFormat="1" ht="19.5" customHeight="1" x14ac:dyDescent="0.25">
      <c r="A7" s="35" t="s">
        <v>47</v>
      </c>
      <c r="B7" s="15" t="s">
        <v>17</v>
      </c>
      <c r="C7" s="15" t="s">
        <v>48</v>
      </c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>
        <v>2</v>
      </c>
      <c r="P7" s="15"/>
      <c r="Q7" s="17"/>
      <c r="R7" s="17"/>
      <c r="S7" s="19"/>
      <c r="T7" s="15"/>
      <c r="U7" s="19"/>
      <c r="V7" s="19"/>
      <c r="W7" s="19"/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/>
      <c r="AI7" s="15"/>
      <c r="AJ7" s="15"/>
      <c r="AK7" s="15"/>
      <c r="AL7" s="15"/>
      <c r="AM7" s="13">
        <f t="shared" si="0"/>
        <v>2</v>
      </c>
      <c r="AN7" s="13">
        <f t="shared" si="1"/>
        <v>36</v>
      </c>
      <c r="AP7" s="15">
        <v>20402</v>
      </c>
    </row>
    <row r="8" spans="1:42" s="11" customFormat="1" ht="19.5" customHeight="1" x14ac:dyDescent="0.25">
      <c r="A8" s="16" t="s">
        <v>25</v>
      </c>
      <c r="B8" s="15" t="s">
        <v>26</v>
      </c>
      <c r="C8" s="15" t="s">
        <v>49</v>
      </c>
      <c r="D8" s="17"/>
      <c r="E8" s="17"/>
      <c r="F8" s="17"/>
      <c r="G8" s="15"/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/>
      <c r="X8" s="19"/>
      <c r="Y8" s="17"/>
      <c r="Z8" s="17"/>
      <c r="AA8" s="19">
        <v>1</v>
      </c>
      <c r="AB8" s="19"/>
      <c r="AC8" s="19"/>
      <c r="AD8" s="17"/>
      <c r="AE8" s="17"/>
      <c r="AF8" s="19"/>
      <c r="AG8" s="19"/>
      <c r="AH8" s="17"/>
      <c r="AI8" s="15"/>
      <c r="AJ8" s="15"/>
      <c r="AK8" s="15"/>
      <c r="AL8" s="15"/>
      <c r="AM8" s="13">
        <f t="shared" si="0"/>
        <v>1</v>
      </c>
      <c r="AN8" s="13">
        <f t="shared" si="1"/>
        <v>18</v>
      </c>
      <c r="AP8" s="15"/>
    </row>
    <row r="9" spans="1:42" s="11" customFormat="1" ht="19.5" customHeight="1" x14ac:dyDescent="0.25">
      <c r="A9" s="16"/>
      <c r="B9" s="15"/>
      <c r="C9" s="15"/>
      <c r="D9" s="17"/>
      <c r="E9" s="17"/>
      <c r="F9" s="17"/>
      <c r="G9" s="15"/>
      <c r="H9" s="15"/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/>
      <c r="AD9" s="17"/>
      <c r="AE9" s="17"/>
      <c r="AF9" s="19"/>
      <c r="AG9" s="19"/>
      <c r="AH9" s="17"/>
      <c r="AI9" s="7">
        <v>504</v>
      </c>
      <c r="AJ9" s="15"/>
      <c r="AK9" s="15"/>
      <c r="AL9" s="15"/>
      <c r="AM9" s="13">
        <v>0</v>
      </c>
      <c r="AN9" s="13">
        <v>0</v>
      </c>
      <c r="AP9" s="15"/>
    </row>
    <row r="10" spans="1:42" s="11" customFormat="1" ht="19.5" customHeight="1" x14ac:dyDescent="0.25">
      <c r="A10" s="22" t="s">
        <v>50</v>
      </c>
      <c r="B10" s="15" t="s">
        <v>29</v>
      </c>
      <c r="C10" s="13" t="s">
        <v>51</v>
      </c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/>
      <c r="U10" s="19"/>
      <c r="V10" s="19"/>
      <c r="W10" s="19"/>
      <c r="X10" s="19"/>
      <c r="Y10" s="17"/>
      <c r="Z10" s="17"/>
      <c r="AA10" s="19"/>
      <c r="AB10" s="19"/>
      <c r="AC10" s="19"/>
      <c r="AD10" s="17"/>
      <c r="AE10" s="17"/>
      <c r="AF10" s="19"/>
      <c r="AG10" s="19"/>
      <c r="AH10" s="17"/>
      <c r="AI10" s="24">
        <v>1</v>
      </c>
      <c r="AJ10" s="15"/>
      <c r="AK10" s="15"/>
      <c r="AL10" s="15"/>
      <c r="AM10" s="13">
        <f t="shared" ref="AM10:AM28" si="2">SUM(D10:AL10)</f>
        <v>1</v>
      </c>
      <c r="AN10" s="13">
        <f t="shared" ref="AN10:AN28" si="3">(D10*25)+(E10*25)+(F10*25)+(G10*14)+(H10*14)+(I10*14)+(J10*8)+(K10*18)+(L10*18)+(M10*18)+(N10*18)+(O10*18)+(P10*14)+(Q10*25)+(R10*25)+(S10*18)+(T10*14)+(U10*18)+(V10*18)+(W10*18)+(X10*18)+(Y10*25)+(Z10*25)+(AA10*18)+(AB10*18)+(AC10*18)+(AD10*25)+(AE10*25)+(AF10*18)+(AG10*18)+(AH10*25)+(AI10*20)+(AJ10*20)+(AK10*20)+(AL10*20)</f>
        <v>20</v>
      </c>
      <c r="AP10" s="15"/>
    </row>
    <row r="11" spans="1:42" s="11" customFormat="1" ht="19.5" customHeight="1" x14ac:dyDescent="0.25">
      <c r="A11" s="16" t="s">
        <v>25</v>
      </c>
      <c r="B11" s="15" t="s">
        <v>25</v>
      </c>
      <c r="C11" s="15" t="s">
        <v>41</v>
      </c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/>
      <c r="AH11" s="17"/>
      <c r="AI11" s="24">
        <v>37</v>
      </c>
      <c r="AJ11" s="15"/>
      <c r="AK11" s="15"/>
      <c r="AL11" s="15"/>
      <c r="AM11" s="13">
        <f t="shared" si="2"/>
        <v>37</v>
      </c>
      <c r="AN11" s="13">
        <f t="shared" si="3"/>
        <v>740</v>
      </c>
      <c r="AP11" s="15"/>
    </row>
    <row r="12" spans="1:42" s="11" customFormat="1" ht="19.5" customHeight="1" x14ac:dyDescent="0.25">
      <c r="A12" s="16" t="s">
        <v>25</v>
      </c>
      <c r="B12" s="15" t="s">
        <v>25</v>
      </c>
      <c r="C12" s="13" t="s">
        <v>52</v>
      </c>
      <c r="D12" s="17"/>
      <c r="E12" s="17"/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/>
      <c r="U12" s="19"/>
      <c r="V12" s="19"/>
      <c r="W12" s="19"/>
      <c r="X12" s="19"/>
      <c r="Y12" s="17"/>
      <c r="Z12" s="17"/>
      <c r="AA12" s="19"/>
      <c r="AB12" s="19"/>
      <c r="AC12" s="19"/>
      <c r="AD12" s="17"/>
      <c r="AE12" s="17"/>
      <c r="AF12" s="19"/>
      <c r="AG12" s="19"/>
      <c r="AH12" s="17"/>
      <c r="AI12" s="24">
        <v>8</v>
      </c>
      <c r="AJ12" s="15"/>
      <c r="AK12" s="15"/>
      <c r="AL12" s="15">
        <v>7</v>
      </c>
      <c r="AM12" s="13">
        <f t="shared" si="2"/>
        <v>15</v>
      </c>
      <c r="AN12" s="13">
        <f t="shared" si="3"/>
        <v>300</v>
      </c>
      <c r="AP12" s="15"/>
    </row>
    <row r="13" spans="1:42" s="11" customFormat="1" ht="19.5" customHeight="1" x14ac:dyDescent="0.25">
      <c r="A13" s="16" t="s">
        <v>25</v>
      </c>
      <c r="B13" s="15" t="s">
        <v>25</v>
      </c>
      <c r="C13" s="15" t="s">
        <v>53</v>
      </c>
      <c r="D13" s="17"/>
      <c r="E13" s="17"/>
      <c r="F13" s="17"/>
      <c r="G13" s="15"/>
      <c r="H13" s="15"/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15"/>
      <c r="AJ13" s="15"/>
      <c r="AK13" s="15"/>
      <c r="AL13" s="15">
        <v>43</v>
      </c>
      <c r="AM13" s="13">
        <f t="shared" si="2"/>
        <v>43</v>
      </c>
      <c r="AN13" s="13">
        <f t="shared" si="3"/>
        <v>860</v>
      </c>
      <c r="AP13" s="15"/>
    </row>
    <row r="14" spans="1:42" s="11" customFormat="1" ht="19.5" customHeight="1" x14ac:dyDescent="0.25">
      <c r="A14" s="16" t="s">
        <v>25</v>
      </c>
      <c r="B14" s="15" t="s">
        <v>25</v>
      </c>
      <c r="C14" s="15" t="s">
        <v>54</v>
      </c>
      <c r="D14" s="17"/>
      <c r="E14" s="17"/>
      <c r="F14" s="17"/>
      <c r="G14" s="15"/>
      <c r="H14" s="15"/>
      <c r="I14" s="15"/>
      <c r="J14" s="15"/>
      <c r="K14" s="19"/>
      <c r="L14" s="19"/>
      <c r="M14" s="19"/>
      <c r="N14" s="19"/>
      <c r="O14" s="19"/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/>
      <c r="AI14" s="15"/>
      <c r="AJ14" s="15"/>
      <c r="AK14" s="15"/>
      <c r="AL14" s="15">
        <v>1</v>
      </c>
      <c r="AM14" s="13">
        <f t="shared" si="2"/>
        <v>1</v>
      </c>
      <c r="AN14" s="13">
        <f t="shared" si="3"/>
        <v>20</v>
      </c>
      <c r="AP14" s="15"/>
    </row>
    <row r="15" spans="1:42" s="11" customFormat="1" ht="19.5" customHeight="1" x14ac:dyDescent="0.25">
      <c r="A15" s="16" t="s">
        <v>25</v>
      </c>
      <c r="B15" s="15" t="s">
        <v>25</v>
      </c>
      <c r="C15" s="15" t="s">
        <v>55</v>
      </c>
      <c r="D15" s="17"/>
      <c r="E15" s="17"/>
      <c r="F15" s="17"/>
      <c r="G15" s="15"/>
      <c r="H15" s="15"/>
      <c r="I15" s="15"/>
      <c r="J15" s="15"/>
      <c r="K15" s="19"/>
      <c r="L15" s="19"/>
      <c r="M15" s="19"/>
      <c r="N15" s="19"/>
      <c r="O15" s="19"/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15"/>
      <c r="AJ15" s="15"/>
      <c r="AK15" s="15"/>
      <c r="AL15" s="15">
        <v>3</v>
      </c>
      <c r="AM15" s="13">
        <f t="shared" si="2"/>
        <v>3</v>
      </c>
      <c r="AN15" s="13">
        <f t="shared" si="3"/>
        <v>60</v>
      </c>
      <c r="AP15" s="15"/>
    </row>
    <row r="16" spans="1:42" s="11" customFormat="1" ht="19.5" customHeight="1" x14ac:dyDescent="0.25">
      <c r="A16" s="16" t="s">
        <v>25</v>
      </c>
      <c r="B16" s="22" t="s">
        <v>56</v>
      </c>
      <c r="C16" s="15" t="s">
        <v>46</v>
      </c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>
        <v>12</v>
      </c>
      <c r="O16" s="19"/>
      <c r="P16" s="25">
        <v>9</v>
      </c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15"/>
      <c r="AJ16" s="15"/>
      <c r="AK16" s="15"/>
      <c r="AL16" s="15"/>
      <c r="AM16" s="13">
        <f t="shared" si="2"/>
        <v>21</v>
      </c>
      <c r="AN16" s="13">
        <f t="shared" si="3"/>
        <v>342</v>
      </c>
      <c r="AP16" s="15"/>
    </row>
    <row r="17" spans="1:42" s="11" customFormat="1" ht="19.5" customHeight="1" x14ac:dyDescent="0.25">
      <c r="A17" s="16" t="s">
        <v>7</v>
      </c>
      <c r="B17" s="15"/>
      <c r="C17" s="15"/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/>
      <c r="AH17" s="17"/>
      <c r="AI17" s="15"/>
      <c r="AJ17" s="15"/>
      <c r="AK17" s="15"/>
      <c r="AL17" s="15"/>
      <c r="AM17" s="13">
        <f t="shared" si="2"/>
        <v>0</v>
      </c>
      <c r="AN17" s="13">
        <f t="shared" si="3"/>
        <v>0</v>
      </c>
      <c r="AP17" s="15"/>
    </row>
    <row r="18" spans="1:42" s="11" customFormat="1" ht="19.5" customHeight="1" x14ac:dyDescent="0.25">
      <c r="A18" s="22" t="s">
        <v>57</v>
      </c>
      <c r="B18" s="15" t="s">
        <v>26</v>
      </c>
      <c r="C18" s="15" t="s">
        <v>58</v>
      </c>
      <c r="D18" s="20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>
        <v>3</v>
      </c>
      <c r="U18" s="19"/>
      <c r="V18" s="19"/>
      <c r="W18" s="19"/>
      <c r="X18" s="19"/>
      <c r="Y18" s="17"/>
      <c r="Z18" s="17"/>
      <c r="AA18" s="19"/>
      <c r="AB18" s="19"/>
      <c r="AC18" s="19"/>
      <c r="AD18" s="17"/>
      <c r="AE18" s="21"/>
      <c r="AF18" s="19"/>
      <c r="AG18" s="19"/>
      <c r="AH18" s="21"/>
      <c r="AI18" s="15"/>
      <c r="AJ18" s="15"/>
      <c r="AK18" s="15"/>
      <c r="AL18" s="15"/>
      <c r="AM18" s="13">
        <f t="shared" si="2"/>
        <v>3</v>
      </c>
      <c r="AN18" s="13">
        <f t="shared" si="3"/>
        <v>42</v>
      </c>
      <c r="AP18" s="15"/>
    </row>
    <row r="19" spans="1:42" s="11" customFormat="1" ht="19.5" customHeight="1" x14ac:dyDescent="0.25">
      <c r="A19" s="16"/>
      <c r="B19" s="15"/>
      <c r="C19" s="15"/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/>
      <c r="U19" s="19"/>
      <c r="V19" s="19"/>
      <c r="W19" s="19"/>
      <c r="X19" s="19"/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15"/>
      <c r="AJ19" s="15"/>
      <c r="AK19" s="15"/>
      <c r="AL19" s="15"/>
      <c r="AM19" s="13">
        <f t="shared" si="2"/>
        <v>0</v>
      </c>
      <c r="AN19" s="13">
        <f t="shared" si="3"/>
        <v>0</v>
      </c>
      <c r="AP19" s="15"/>
    </row>
    <row r="20" spans="1:42" s="11" customFormat="1" ht="19.5" customHeight="1" x14ac:dyDescent="0.25">
      <c r="A20" s="22" t="s">
        <v>59</v>
      </c>
      <c r="B20" s="15" t="s">
        <v>13</v>
      </c>
      <c r="C20" s="15" t="s">
        <v>60</v>
      </c>
      <c r="D20" s="17"/>
      <c r="E20" s="17"/>
      <c r="F20" s="17"/>
      <c r="G20" s="15"/>
      <c r="H20" s="15"/>
      <c r="I20" s="15"/>
      <c r="J20" s="15"/>
      <c r="K20" s="19"/>
      <c r="L20" s="19"/>
      <c r="M20" s="19">
        <v>2</v>
      </c>
      <c r="N20" s="19"/>
      <c r="O20" s="19"/>
      <c r="P20" s="15"/>
      <c r="Q20" s="17"/>
      <c r="R20" s="17"/>
      <c r="S20" s="19"/>
      <c r="T20" s="15"/>
      <c r="U20" s="19"/>
      <c r="V20" s="19"/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2"/>
        <v>2</v>
      </c>
      <c r="AN20" s="13">
        <f t="shared" si="3"/>
        <v>36</v>
      </c>
      <c r="AP20" s="15">
        <v>20210</v>
      </c>
    </row>
    <row r="21" spans="1:42" s="11" customFormat="1" ht="19.5" customHeight="1" x14ac:dyDescent="0.25">
      <c r="A21" s="16" t="s">
        <v>59</v>
      </c>
      <c r="B21" s="15" t="s">
        <v>17</v>
      </c>
      <c r="C21" s="13" t="s">
        <v>15</v>
      </c>
      <c r="D21" s="17"/>
      <c r="E21" s="17"/>
      <c r="F21" s="17"/>
      <c r="G21" s="15"/>
      <c r="H21" s="15"/>
      <c r="I21" s="15"/>
      <c r="J21" s="15"/>
      <c r="K21" s="19"/>
      <c r="L21" s="19"/>
      <c r="M21" s="19">
        <v>1</v>
      </c>
      <c r="N21" s="19"/>
      <c r="O21" s="19"/>
      <c r="P21" s="15"/>
      <c r="Q21" s="17"/>
      <c r="R21" s="17">
        <v>4</v>
      </c>
      <c r="S21" s="19"/>
      <c r="T21" s="15"/>
      <c r="U21" s="19"/>
      <c r="V21" s="19"/>
      <c r="W21" s="19"/>
      <c r="X21" s="19"/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2"/>
        <v>5</v>
      </c>
      <c r="AN21" s="13">
        <f t="shared" si="3"/>
        <v>118</v>
      </c>
      <c r="AP21" s="15">
        <v>20820</v>
      </c>
    </row>
    <row r="22" spans="1:42" s="11" customFormat="1" ht="19.5" customHeight="1" x14ac:dyDescent="0.25">
      <c r="A22" s="16" t="s">
        <v>25</v>
      </c>
      <c r="B22" s="15" t="s">
        <v>29</v>
      </c>
      <c r="C22" s="15" t="s">
        <v>25</v>
      </c>
      <c r="D22" s="17"/>
      <c r="E22" s="17"/>
      <c r="F22" s="17"/>
      <c r="G22" s="15"/>
      <c r="H22" s="15"/>
      <c r="I22" s="15"/>
      <c r="J22" s="15"/>
      <c r="K22" s="19"/>
      <c r="L22" s="19"/>
      <c r="M22" s="19">
        <v>6</v>
      </c>
      <c r="N22" s="19"/>
      <c r="O22" s="19"/>
      <c r="P22" s="15"/>
      <c r="Q22" s="17"/>
      <c r="R22" s="17"/>
      <c r="S22" s="19"/>
      <c r="T22" s="15"/>
      <c r="U22" s="19"/>
      <c r="V22" s="19"/>
      <c r="W22" s="19"/>
      <c r="X22" s="19"/>
      <c r="Y22" s="17"/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2"/>
        <v>6</v>
      </c>
      <c r="AN22" s="13">
        <f t="shared" si="3"/>
        <v>108</v>
      </c>
      <c r="AP22" s="15"/>
    </row>
    <row r="23" spans="1:42" s="11" customFormat="1" ht="19.5" customHeight="1" x14ac:dyDescent="0.25">
      <c r="A23" s="16" t="s">
        <v>25</v>
      </c>
      <c r="B23" s="15" t="s">
        <v>25</v>
      </c>
      <c r="C23" s="15" t="s">
        <v>41</v>
      </c>
      <c r="D23" s="17"/>
      <c r="E23" s="17"/>
      <c r="F23" s="17"/>
      <c r="G23" s="15"/>
      <c r="H23" s="15"/>
      <c r="I23" s="15"/>
      <c r="J23" s="15"/>
      <c r="K23" s="19"/>
      <c r="L23" s="19"/>
      <c r="M23" s="19">
        <v>7</v>
      </c>
      <c r="N23" s="19"/>
      <c r="O23" s="19"/>
      <c r="P23" s="15"/>
      <c r="Q23" s="17"/>
      <c r="R23" s="17"/>
      <c r="S23" s="19"/>
      <c r="T23" s="15"/>
      <c r="U23" s="19"/>
      <c r="V23" s="19"/>
      <c r="W23" s="19"/>
      <c r="X23" s="19"/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2"/>
        <v>7</v>
      </c>
      <c r="AN23" s="13">
        <f t="shared" si="3"/>
        <v>126</v>
      </c>
      <c r="AP23" s="15"/>
    </row>
    <row r="24" spans="1:42" s="11" customFormat="1" ht="19.5" customHeight="1" x14ac:dyDescent="0.25">
      <c r="A24" s="16" t="s">
        <v>25</v>
      </c>
      <c r="B24" s="13" t="s">
        <v>61</v>
      </c>
      <c r="C24" s="15" t="s">
        <v>25</v>
      </c>
      <c r="D24" s="17"/>
      <c r="E24" s="17"/>
      <c r="F24" s="17"/>
      <c r="G24" s="15"/>
      <c r="H24" s="15"/>
      <c r="I24" s="15"/>
      <c r="J24" s="15"/>
      <c r="K24" s="19"/>
      <c r="L24" s="19"/>
      <c r="M24" s="19"/>
      <c r="N24" s="19"/>
      <c r="O24" s="19"/>
      <c r="P24" s="15"/>
      <c r="Q24" s="17"/>
      <c r="R24" s="17">
        <v>4</v>
      </c>
      <c r="S24" s="19"/>
      <c r="T24" s="15"/>
      <c r="U24" s="19"/>
      <c r="V24" s="19"/>
      <c r="W24" s="19"/>
      <c r="X24" s="19"/>
      <c r="Y24" s="17"/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2"/>
        <v>4</v>
      </c>
      <c r="AN24" s="13">
        <f t="shared" si="3"/>
        <v>100</v>
      </c>
      <c r="AP24" s="15"/>
    </row>
    <row r="25" spans="1:42" s="11" customFormat="1" ht="19.5" customHeight="1" x14ac:dyDescent="0.25">
      <c r="A25" s="16"/>
      <c r="B25" s="15"/>
      <c r="C25" s="15"/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/>
      <c r="X25" s="19"/>
      <c r="Y25" s="17"/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15"/>
      <c r="AK25" s="15"/>
      <c r="AL25" s="15"/>
      <c r="AM25" s="13">
        <f t="shared" si="2"/>
        <v>0</v>
      </c>
      <c r="AN25" s="13">
        <f t="shared" si="3"/>
        <v>0</v>
      </c>
      <c r="AP25" s="15"/>
    </row>
    <row r="26" spans="1:42" s="11" customFormat="1" ht="19.5" customHeight="1" x14ac:dyDescent="0.25">
      <c r="A26" s="22" t="s">
        <v>62</v>
      </c>
      <c r="B26" s="15" t="s">
        <v>16</v>
      </c>
      <c r="C26" s="15" t="s">
        <v>63</v>
      </c>
      <c r="D26" s="17"/>
      <c r="E26" s="17"/>
      <c r="F26" s="17"/>
      <c r="G26" s="15">
        <v>1</v>
      </c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/>
      <c r="Y26" s="17"/>
      <c r="Z26" s="17"/>
      <c r="AA26" s="19">
        <v>7</v>
      </c>
      <c r="AB26" s="19">
        <v>2</v>
      </c>
      <c r="AC26" s="19"/>
      <c r="AD26" s="17"/>
      <c r="AE26" s="17"/>
      <c r="AF26" s="19"/>
      <c r="AG26" s="19"/>
      <c r="AH26" s="17"/>
      <c r="AI26" s="15"/>
      <c r="AJ26" s="15"/>
      <c r="AK26" s="15"/>
      <c r="AL26" s="15"/>
      <c r="AM26" s="13">
        <f t="shared" si="2"/>
        <v>10</v>
      </c>
      <c r="AN26" s="13">
        <f t="shared" si="3"/>
        <v>176</v>
      </c>
      <c r="AP26" s="15">
        <v>20310</v>
      </c>
    </row>
    <row r="27" spans="1:42" s="11" customFormat="1" ht="19.5" customHeight="1" x14ac:dyDescent="0.25">
      <c r="A27" s="36" t="s">
        <v>62</v>
      </c>
      <c r="B27" s="15" t="s">
        <v>64</v>
      </c>
      <c r="C27" s="15" t="s">
        <v>63</v>
      </c>
      <c r="D27" s="17"/>
      <c r="E27" s="17"/>
      <c r="F27" s="17"/>
      <c r="G27" s="15"/>
      <c r="H27" s="15"/>
      <c r="I27" s="15"/>
      <c r="J27" s="15"/>
      <c r="K27" s="19"/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>
        <v>2</v>
      </c>
      <c r="AC27" s="19"/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2"/>
        <v>2</v>
      </c>
      <c r="AN27" s="13">
        <f t="shared" si="3"/>
        <v>36</v>
      </c>
      <c r="AP27" s="15">
        <v>20310</v>
      </c>
    </row>
    <row r="28" spans="1:42" s="11" customFormat="1" ht="19.5" customHeight="1" x14ac:dyDescent="0.25">
      <c r="A28" s="36" t="s">
        <v>25</v>
      </c>
      <c r="B28" s="15" t="s">
        <v>26</v>
      </c>
      <c r="C28" s="15" t="s">
        <v>27</v>
      </c>
      <c r="D28" s="17"/>
      <c r="E28" s="17"/>
      <c r="F28" s="17"/>
      <c r="G28" s="15">
        <v>3</v>
      </c>
      <c r="H28" s="15"/>
      <c r="I28" s="15"/>
      <c r="J28" s="15"/>
      <c r="K28" s="19"/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>
        <v>6</v>
      </c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15"/>
      <c r="AM28" s="13">
        <f t="shared" si="2"/>
        <v>9</v>
      </c>
      <c r="AN28" s="13">
        <f t="shared" si="3"/>
        <v>150</v>
      </c>
      <c r="AP28" s="15"/>
    </row>
    <row r="29" spans="1:42" s="11" customFormat="1" ht="15.75" customHeight="1" x14ac:dyDescent="0.3">
      <c r="B29" s="25" t="s">
        <v>7</v>
      </c>
      <c r="C29" s="25" t="s">
        <v>7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M29" s="28" t="s">
        <v>45</v>
      </c>
      <c r="AN29" s="29">
        <f>SUM(AN3:AN28)</f>
        <v>3486</v>
      </c>
    </row>
    <row r="30" spans="1:42" hidden="1" x14ac:dyDescent="0.35">
      <c r="D30" s="31"/>
      <c r="E30" s="32"/>
      <c r="F30" s="32"/>
      <c r="G30" s="32"/>
      <c r="H30" s="31"/>
      <c r="I30" s="31"/>
      <c r="J30" s="31"/>
      <c r="K30" s="31"/>
      <c r="L30" s="33"/>
      <c r="M30" s="33"/>
      <c r="N30" s="33"/>
      <c r="O30" s="33"/>
      <c r="P30" s="33"/>
      <c r="Q30" s="31"/>
      <c r="R30" s="32"/>
      <c r="S30" s="32"/>
      <c r="T30" s="33"/>
      <c r="U30" s="31"/>
      <c r="V30" s="33"/>
      <c r="W30" s="33"/>
      <c r="X30" s="33"/>
      <c r="Y30" s="33"/>
      <c r="Z30" s="32"/>
      <c r="AA30" s="32"/>
      <c r="AB30" s="33"/>
      <c r="AC30" s="33"/>
      <c r="AD30" s="33"/>
      <c r="AE30" s="32"/>
      <c r="AF30" s="32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9, 2024   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B85E-C3E8-4568-AA41-FEFE69C49383}">
  <sheetPr>
    <tabColor rgb="FFFFFF00"/>
  </sheetPr>
  <dimension ref="A1:AP42"/>
  <sheetViews>
    <sheetView zoomScale="110" zoomScaleNormal="110" zoomScaleSheetLayoutView="100" workbookViewId="0">
      <pane ySplit="1" topLeftCell="A2" activePane="bottomLeft" state="frozen"/>
      <selection activeCell="A3" sqref="A3"/>
      <selection pane="bottomLeft" activeCell="A3" sqref="A3"/>
    </sheetView>
  </sheetViews>
  <sheetFormatPr defaultColWidth="9.1796875" defaultRowHeight="15.5" x14ac:dyDescent="0.35"/>
  <cols>
    <col min="1" max="3" width="12.7265625" style="30" customWidth="1"/>
    <col min="4" max="38" width="3.54296875" style="30" customWidth="1"/>
    <col min="39" max="40" width="7.453125" style="30" customWidth="1"/>
    <col min="41" max="41" width="0.54296875" style="30" hidden="1" customWidth="1"/>
    <col min="42" max="16384" width="9.1796875" style="30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0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2" t="s">
        <v>65</v>
      </c>
      <c r="B3" s="15" t="s">
        <v>16</v>
      </c>
      <c r="C3" s="37" t="s">
        <v>66</v>
      </c>
      <c r="D3" s="17"/>
      <c r="E3" s="18"/>
      <c r="F3" s="18"/>
      <c r="G3" s="15"/>
      <c r="H3" s="15"/>
      <c r="I3" s="15"/>
      <c r="J3" s="15"/>
      <c r="K3" s="19"/>
      <c r="L3" s="19"/>
      <c r="M3" s="19"/>
      <c r="N3" s="19"/>
      <c r="O3" s="19"/>
      <c r="P3" s="15"/>
      <c r="Q3" s="17"/>
      <c r="R3" s="17"/>
      <c r="S3" s="19"/>
      <c r="T3" s="15">
        <v>4</v>
      </c>
      <c r="U3" s="19"/>
      <c r="V3" s="19"/>
      <c r="W3" s="19"/>
      <c r="X3" s="19"/>
      <c r="Y3" s="17"/>
      <c r="Z3" s="17"/>
      <c r="AA3" s="19"/>
      <c r="AB3" s="19"/>
      <c r="AC3" s="19"/>
      <c r="AD3" s="17"/>
      <c r="AE3" s="17"/>
      <c r="AF3" s="19"/>
      <c r="AG3" s="19"/>
      <c r="AH3" s="17"/>
      <c r="AI3" s="15"/>
      <c r="AJ3" s="15"/>
      <c r="AK3" s="15"/>
      <c r="AL3" s="15"/>
      <c r="AM3" s="13">
        <f t="shared" ref="AM3:AM12" si="0">SUM(D3:AL3)</f>
        <v>4</v>
      </c>
      <c r="AN3" s="13">
        <f t="shared" ref="AN3:AN12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56</v>
      </c>
      <c r="AP3" s="15">
        <v>20310</v>
      </c>
    </row>
    <row r="4" spans="1:42" s="11" customFormat="1" ht="19.5" customHeight="1" x14ac:dyDescent="0.25">
      <c r="A4" s="16" t="s">
        <v>65</v>
      </c>
      <c r="B4" s="15" t="s">
        <v>16</v>
      </c>
      <c r="C4" s="15" t="s">
        <v>67</v>
      </c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>
        <v>1</v>
      </c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/>
      <c r="AH4" s="17"/>
      <c r="AI4" s="15"/>
      <c r="AJ4" s="15"/>
      <c r="AK4" s="15"/>
      <c r="AL4" s="15"/>
      <c r="AM4" s="13">
        <f t="shared" si="0"/>
        <v>1</v>
      </c>
      <c r="AN4" s="13">
        <f t="shared" si="1"/>
        <v>14</v>
      </c>
      <c r="AP4" s="15">
        <v>20310</v>
      </c>
    </row>
    <row r="5" spans="1:42" s="11" customFormat="1" ht="19.5" customHeight="1" x14ac:dyDescent="0.25">
      <c r="A5" s="16" t="s">
        <v>25</v>
      </c>
      <c r="B5" s="15" t="s">
        <v>26</v>
      </c>
      <c r="C5" s="15" t="s">
        <v>46</v>
      </c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>
        <v>10</v>
      </c>
      <c r="U5" s="19"/>
      <c r="V5" s="19"/>
      <c r="W5" s="19"/>
      <c r="X5" s="19"/>
      <c r="Y5" s="17"/>
      <c r="Z5" s="17"/>
      <c r="AA5" s="19"/>
      <c r="AB5" s="19"/>
      <c r="AC5" s="19"/>
      <c r="AD5" s="17"/>
      <c r="AE5" s="17"/>
      <c r="AF5" s="19"/>
      <c r="AG5" s="19"/>
      <c r="AH5" s="17"/>
      <c r="AI5" s="15"/>
      <c r="AJ5" s="15"/>
      <c r="AK5" s="15"/>
      <c r="AL5" s="15"/>
      <c r="AM5" s="13">
        <f t="shared" si="0"/>
        <v>10</v>
      </c>
      <c r="AN5" s="13">
        <f t="shared" si="1"/>
        <v>140</v>
      </c>
      <c r="AP5" s="15"/>
    </row>
    <row r="6" spans="1:42" s="11" customFormat="1" ht="19.5" customHeight="1" x14ac:dyDescent="0.25">
      <c r="A6" s="16"/>
      <c r="B6" s="15"/>
      <c r="C6" s="15"/>
      <c r="D6" s="20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/>
      <c r="U6" s="19"/>
      <c r="V6" s="19"/>
      <c r="W6" s="19"/>
      <c r="X6" s="19"/>
      <c r="Y6" s="17"/>
      <c r="Z6" s="17"/>
      <c r="AA6" s="19"/>
      <c r="AB6" s="19"/>
      <c r="AC6" s="19"/>
      <c r="AD6" s="17"/>
      <c r="AE6" s="21"/>
      <c r="AF6" s="19"/>
      <c r="AG6" s="19"/>
      <c r="AH6" s="21"/>
      <c r="AI6" s="15"/>
      <c r="AJ6" s="15"/>
      <c r="AK6" s="15"/>
      <c r="AL6" s="15"/>
      <c r="AM6" s="13">
        <f t="shared" si="0"/>
        <v>0</v>
      </c>
      <c r="AN6" s="13">
        <f t="shared" si="1"/>
        <v>0</v>
      </c>
      <c r="AP6" s="15"/>
    </row>
    <row r="7" spans="1:42" s="11" customFormat="1" ht="19.5" customHeight="1" x14ac:dyDescent="0.25">
      <c r="A7" s="22" t="s">
        <v>68</v>
      </c>
      <c r="B7" s="15" t="s">
        <v>14</v>
      </c>
      <c r="C7" s="15" t="s">
        <v>69</v>
      </c>
      <c r="D7" s="17"/>
      <c r="E7" s="17"/>
      <c r="F7" s="17"/>
      <c r="G7" s="15"/>
      <c r="H7" s="15">
        <v>2</v>
      </c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/>
      <c r="U7" s="19"/>
      <c r="V7" s="19"/>
      <c r="W7" s="19"/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/>
      <c r="AI7" s="15"/>
      <c r="AJ7" s="15"/>
      <c r="AK7" s="15"/>
      <c r="AL7" s="15"/>
      <c r="AM7" s="13">
        <f t="shared" si="0"/>
        <v>2</v>
      </c>
      <c r="AN7" s="13">
        <f t="shared" si="1"/>
        <v>28</v>
      </c>
      <c r="AP7" s="15">
        <v>21092</v>
      </c>
    </row>
    <row r="8" spans="1:42" s="11" customFormat="1" ht="19.5" customHeight="1" x14ac:dyDescent="0.25">
      <c r="A8" s="16" t="s">
        <v>25</v>
      </c>
      <c r="B8" s="15" t="s">
        <v>25</v>
      </c>
      <c r="C8" s="13" t="s">
        <v>52</v>
      </c>
      <c r="D8" s="17"/>
      <c r="E8" s="17"/>
      <c r="F8" s="17"/>
      <c r="G8" s="15"/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/>
      <c r="X8" s="19">
        <v>4</v>
      </c>
      <c r="Y8" s="17"/>
      <c r="Z8" s="17"/>
      <c r="AA8" s="19"/>
      <c r="AB8" s="19"/>
      <c r="AC8" s="19"/>
      <c r="AD8" s="17"/>
      <c r="AE8" s="17"/>
      <c r="AF8" s="19"/>
      <c r="AG8" s="19"/>
      <c r="AH8" s="17"/>
      <c r="AI8" s="15"/>
      <c r="AJ8" s="15"/>
      <c r="AK8" s="15"/>
      <c r="AL8" s="15"/>
      <c r="AM8" s="13">
        <f t="shared" si="0"/>
        <v>4</v>
      </c>
      <c r="AN8" s="13">
        <f t="shared" si="1"/>
        <v>72</v>
      </c>
      <c r="AP8" s="15"/>
    </row>
    <row r="9" spans="1:42" s="11" customFormat="1" ht="19.5" customHeight="1" x14ac:dyDescent="0.25">
      <c r="A9" s="16" t="s">
        <v>25</v>
      </c>
      <c r="B9" s="22" t="s">
        <v>70</v>
      </c>
      <c r="C9" s="15" t="s">
        <v>44</v>
      </c>
      <c r="D9" s="17"/>
      <c r="E9" s="17"/>
      <c r="F9" s="17"/>
      <c r="G9" s="15"/>
      <c r="H9" s="15">
        <v>3</v>
      </c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/>
      <c r="AD9" s="17"/>
      <c r="AE9" s="17"/>
      <c r="AF9" s="19"/>
      <c r="AG9" s="19"/>
      <c r="AH9" s="17"/>
      <c r="AI9" s="15"/>
      <c r="AJ9" s="15"/>
      <c r="AK9" s="15"/>
      <c r="AL9" s="15"/>
      <c r="AM9" s="13">
        <f t="shared" si="0"/>
        <v>3</v>
      </c>
      <c r="AN9" s="13">
        <f t="shared" si="1"/>
        <v>42</v>
      </c>
      <c r="AP9" s="15"/>
    </row>
    <row r="10" spans="1:42" s="11" customFormat="1" ht="19.5" customHeight="1" x14ac:dyDescent="0.25">
      <c r="A10" s="16" t="s">
        <v>25</v>
      </c>
      <c r="B10" s="22" t="s">
        <v>71</v>
      </c>
      <c r="C10" s="15" t="s">
        <v>46</v>
      </c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/>
      <c r="U10" s="19"/>
      <c r="V10" s="19"/>
      <c r="W10" s="19"/>
      <c r="X10" s="19">
        <v>1</v>
      </c>
      <c r="Y10" s="17"/>
      <c r="Z10" s="17"/>
      <c r="AA10" s="19"/>
      <c r="AB10" s="19"/>
      <c r="AC10" s="19"/>
      <c r="AD10" s="17"/>
      <c r="AE10" s="17"/>
      <c r="AF10" s="19"/>
      <c r="AG10" s="19"/>
      <c r="AH10" s="17"/>
      <c r="AI10" s="15"/>
      <c r="AJ10" s="15"/>
      <c r="AK10" s="15"/>
      <c r="AL10" s="15"/>
      <c r="AM10" s="13">
        <f t="shared" si="0"/>
        <v>1</v>
      </c>
      <c r="AN10" s="13">
        <f t="shared" si="1"/>
        <v>18</v>
      </c>
      <c r="AP10" s="15"/>
    </row>
    <row r="11" spans="1:42" s="11" customFormat="1" ht="19.5" customHeight="1" x14ac:dyDescent="0.25">
      <c r="A11" s="16"/>
      <c r="B11" s="15"/>
      <c r="C11" s="15"/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/>
      <c r="AH11" s="17"/>
      <c r="AI11" s="15"/>
      <c r="AJ11" s="15"/>
      <c r="AK11" s="15"/>
      <c r="AL11" s="15"/>
      <c r="AM11" s="13">
        <f t="shared" si="0"/>
        <v>0</v>
      </c>
      <c r="AN11" s="13">
        <f t="shared" si="1"/>
        <v>0</v>
      </c>
      <c r="AP11" s="15"/>
    </row>
    <row r="12" spans="1:42" s="11" customFormat="1" ht="19.5" customHeight="1" x14ac:dyDescent="0.25">
      <c r="A12" s="22" t="s">
        <v>72</v>
      </c>
      <c r="B12" s="15" t="s">
        <v>64</v>
      </c>
      <c r="C12" s="15" t="s">
        <v>15</v>
      </c>
      <c r="D12" s="17"/>
      <c r="E12" s="17">
        <v>5</v>
      </c>
      <c r="F12" s="17">
        <v>5</v>
      </c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/>
      <c r="U12" s="19"/>
      <c r="V12" s="19"/>
      <c r="W12" s="19"/>
      <c r="X12" s="19"/>
      <c r="Y12" s="17"/>
      <c r="Z12" s="17">
        <v>5</v>
      </c>
      <c r="AA12" s="19"/>
      <c r="AB12" s="19"/>
      <c r="AC12" s="19"/>
      <c r="AD12" s="17"/>
      <c r="AE12" s="17">
        <v>5</v>
      </c>
      <c r="AF12" s="19"/>
      <c r="AG12" s="19"/>
      <c r="AH12" s="17"/>
      <c r="AI12" s="15"/>
      <c r="AJ12" s="15"/>
      <c r="AK12" s="15"/>
      <c r="AL12" s="15"/>
      <c r="AM12" s="13">
        <f t="shared" si="0"/>
        <v>20</v>
      </c>
      <c r="AN12" s="13">
        <f t="shared" si="1"/>
        <v>500</v>
      </c>
      <c r="AP12" s="15">
        <v>20810</v>
      </c>
    </row>
    <row r="13" spans="1:42" s="11" customFormat="1" ht="19.5" customHeight="1" x14ac:dyDescent="0.25">
      <c r="A13" s="16" t="s">
        <v>25</v>
      </c>
      <c r="B13" s="22" t="s">
        <v>73</v>
      </c>
      <c r="C13" s="15" t="s">
        <v>74</v>
      </c>
      <c r="D13" s="17"/>
      <c r="E13" s="17">
        <v>2</v>
      </c>
      <c r="F13" s="17">
        <v>2</v>
      </c>
      <c r="G13" s="15"/>
      <c r="H13" s="15"/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>
        <v>2</v>
      </c>
      <c r="AA13" s="19"/>
      <c r="AB13" s="19"/>
      <c r="AC13" s="19"/>
      <c r="AD13" s="17"/>
      <c r="AE13" s="17">
        <v>2</v>
      </c>
      <c r="AF13" s="19"/>
      <c r="AG13" s="19"/>
      <c r="AH13" s="17"/>
      <c r="AI13" s="15"/>
      <c r="AJ13" s="7">
        <v>515</v>
      </c>
      <c r="AK13" s="15"/>
      <c r="AL13" s="15"/>
      <c r="AM13" s="13">
        <v>8</v>
      </c>
      <c r="AN13" s="13">
        <v>200</v>
      </c>
      <c r="AP13" s="15"/>
    </row>
    <row r="14" spans="1:42" s="11" customFormat="1" ht="19.5" customHeight="1" x14ac:dyDescent="0.25">
      <c r="A14" s="16" t="s">
        <v>25</v>
      </c>
      <c r="B14" s="15" t="s">
        <v>29</v>
      </c>
      <c r="C14" s="15" t="s">
        <v>41</v>
      </c>
      <c r="D14" s="17"/>
      <c r="E14" s="17"/>
      <c r="F14" s="17"/>
      <c r="G14" s="15"/>
      <c r="H14" s="15"/>
      <c r="I14" s="15"/>
      <c r="J14" s="15"/>
      <c r="K14" s="19"/>
      <c r="L14" s="19"/>
      <c r="M14" s="19"/>
      <c r="N14" s="19"/>
      <c r="O14" s="19"/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/>
      <c r="AI14" s="15"/>
      <c r="AJ14" s="24">
        <v>18</v>
      </c>
      <c r="AK14" s="15"/>
      <c r="AL14" s="15"/>
      <c r="AM14" s="13">
        <f t="shared" ref="AM14:AM20" si="2">SUM(D14:AL14)</f>
        <v>18</v>
      </c>
      <c r="AN14" s="13">
        <f t="shared" ref="AN14:AN20" si="3">(D14*25)+(E14*25)+(F14*25)+(G14*14)+(H14*14)+(I14*14)+(J14*8)+(K14*18)+(L14*18)+(M14*18)+(N14*18)+(O14*18)+(P14*14)+(Q14*25)+(R14*25)+(S14*18)+(T14*14)+(U14*18)+(V14*18)+(W14*18)+(X14*18)+(Y14*25)+(Z14*25)+(AA14*18)+(AB14*18)+(AC14*18)+(AD14*25)+(AE14*25)+(AF14*18)+(AG14*18)+(AH14*25)+(AI14*20)+(AJ14*20)+(AK14*20)+(AL14*20)</f>
        <v>360</v>
      </c>
      <c r="AP14" s="15"/>
    </row>
    <row r="15" spans="1:42" s="11" customFormat="1" ht="19.5" customHeight="1" x14ac:dyDescent="0.25">
      <c r="A15" s="16" t="s">
        <v>25</v>
      </c>
      <c r="B15" s="15" t="s">
        <v>25</v>
      </c>
      <c r="C15" s="15" t="s">
        <v>34</v>
      </c>
      <c r="D15" s="17"/>
      <c r="E15" s="17"/>
      <c r="F15" s="17"/>
      <c r="G15" s="15"/>
      <c r="H15" s="15"/>
      <c r="I15" s="15"/>
      <c r="J15" s="15"/>
      <c r="K15" s="19"/>
      <c r="L15" s="19"/>
      <c r="M15" s="19"/>
      <c r="N15" s="19"/>
      <c r="O15" s="19"/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15"/>
      <c r="AJ15" s="24">
        <v>18</v>
      </c>
      <c r="AK15" s="15"/>
      <c r="AL15" s="15"/>
      <c r="AM15" s="13">
        <f t="shared" si="2"/>
        <v>18</v>
      </c>
      <c r="AN15" s="13">
        <f t="shared" si="3"/>
        <v>360</v>
      </c>
      <c r="AP15" s="15"/>
    </row>
    <row r="16" spans="1:42" s="11" customFormat="1" ht="19.5" customHeight="1" x14ac:dyDescent="0.25">
      <c r="A16" s="16" t="s">
        <v>25</v>
      </c>
      <c r="B16" s="15" t="s">
        <v>25</v>
      </c>
      <c r="C16" s="37" t="s">
        <v>75</v>
      </c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/>
      <c r="O16" s="19"/>
      <c r="P16" s="25"/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15"/>
      <c r="AJ16" s="24">
        <v>18</v>
      </c>
      <c r="AK16" s="15"/>
      <c r="AL16" s="15"/>
      <c r="AM16" s="13">
        <f t="shared" si="2"/>
        <v>18</v>
      </c>
      <c r="AN16" s="13">
        <f t="shared" si="3"/>
        <v>360</v>
      </c>
      <c r="AP16" s="15"/>
    </row>
    <row r="17" spans="1:42" s="11" customFormat="1" ht="19.5" customHeight="1" x14ac:dyDescent="0.25">
      <c r="A17" s="16" t="s">
        <v>25</v>
      </c>
      <c r="B17" s="15" t="s">
        <v>76</v>
      </c>
      <c r="C17" s="15" t="s">
        <v>46</v>
      </c>
      <c r="D17" s="17"/>
      <c r="E17" s="17">
        <v>5</v>
      </c>
      <c r="F17" s="17">
        <v>5</v>
      </c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>
        <v>5</v>
      </c>
      <c r="AA17" s="19"/>
      <c r="AB17" s="19"/>
      <c r="AC17" s="19"/>
      <c r="AD17" s="17"/>
      <c r="AE17" s="17">
        <v>5</v>
      </c>
      <c r="AF17" s="19"/>
      <c r="AG17" s="19"/>
      <c r="AH17" s="17"/>
      <c r="AI17" s="15"/>
      <c r="AJ17" s="15"/>
      <c r="AK17" s="15"/>
      <c r="AL17" s="15"/>
      <c r="AM17" s="13">
        <f t="shared" si="2"/>
        <v>20</v>
      </c>
      <c r="AN17" s="13">
        <f t="shared" si="3"/>
        <v>500</v>
      </c>
      <c r="AP17" s="15"/>
    </row>
    <row r="18" spans="1:42" s="11" customFormat="1" ht="19.5" customHeight="1" x14ac:dyDescent="0.25">
      <c r="A18" s="16"/>
      <c r="B18" s="15"/>
      <c r="C18" s="15"/>
      <c r="D18" s="20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/>
      <c r="V18" s="19"/>
      <c r="W18" s="19"/>
      <c r="X18" s="19"/>
      <c r="Y18" s="17"/>
      <c r="Z18" s="17"/>
      <c r="AA18" s="19"/>
      <c r="AB18" s="19"/>
      <c r="AC18" s="19"/>
      <c r="AD18" s="17"/>
      <c r="AE18" s="21"/>
      <c r="AF18" s="19"/>
      <c r="AG18" s="19"/>
      <c r="AH18" s="21"/>
      <c r="AI18" s="15"/>
      <c r="AJ18" s="15"/>
      <c r="AK18" s="15"/>
      <c r="AL18" s="15"/>
      <c r="AM18" s="13">
        <f t="shared" si="2"/>
        <v>0</v>
      </c>
      <c r="AN18" s="13">
        <f t="shared" si="3"/>
        <v>0</v>
      </c>
      <c r="AP18" s="15"/>
    </row>
    <row r="19" spans="1:42" s="11" customFormat="1" ht="19.5" customHeight="1" x14ac:dyDescent="0.25">
      <c r="A19" s="22" t="s">
        <v>77</v>
      </c>
      <c r="B19" s="15" t="s">
        <v>78</v>
      </c>
      <c r="C19" s="13" t="s">
        <v>52</v>
      </c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/>
      <c r="U19" s="19"/>
      <c r="V19" s="19"/>
      <c r="W19" s="19">
        <v>3</v>
      </c>
      <c r="X19" s="19"/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15"/>
      <c r="AJ19" s="15"/>
      <c r="AK19" s="15"/>
      <c r="AL19" s="15"/>
      <c r="AM19" s="13">
        <f t="shared" si="2"/>
        <v>3</v>
      </c>
      <c r="AN19" s="13">
        <f t="shared" si="3"/>
        <v>54</v>
      </c>
      <c r="AP19" s="15"/>
    </row>
    <row r="20" spans="1:42" s="11" customFormat="1" ht="19.5" customHeight="1" x14ac:dyDescent="0.25">
      <c r="A20" s="16"/>
      <c r="B20" s="15"/>
      <c r="C20" s="15"/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/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2"/>
        <v>0</v>
      </c>
      <c r="AN20" s="13">
        <f t="shared" si="3"/>
        <v>0</v>
      </c>
      <c r="AP20" s="15"/>
    </row>
    <row r="21" spans="1:42" s="11" customFormat="1" ht="19.5" customHeight="1" x14ac:dyDescent="0.25">
      <c r="A21" s="26" t="s">
        <v>79</v>
      </c>
      <c r="B21" s="15" t="s">
        <v>17</v>
      </c>
      <c r="C21" s="13" t="s">
        <v>15</v>
      </c>
      <c r="D21" s="17"/>
      <c r="E21" s="17"/>
      <c r="F21" s="17"/>
      <c r="G21" s="15"/>
      <c r="H21" s="15"/>
      <c r="I21" s="15">
        <v>11</v>
      </c>
      <c r="J21" s="15"/>
      <c r="K21" s="19"/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/>
      <c r="X21" s="19"/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8">
        <v>517</v>
      </c>
      <c r="AM21" s="13">
        <v>11</v>
      </c>
      <c r="AN21" s="13">
        <v>154</v>
      </c>
      <c r="AP21" s="15">
        <v>20820</v>
      </c>
    </row>
    <row r="22" spans="1:42" s="11" customFormat="1" ht="19.5" customHeight="1" x14ac:dyDescent="0.25">
      <c r="A22" s="15" t="s">
        <v>25</v>
      </c>
      <c r="B22" s="15" t="s">
        <v>29</v>
      </c>
      <c r="C22" s="15" t="s">
        <v>25</v>
      </c>
      <c r="D22" s="17"/>
      <c r="E22" s="17"/>
      <c r="F22" s="17"/>
      <c r="G22" s="15"/>
      <c r="H22" s="15"/>
      <c r="I22" s="15"/>
      <c r="J22" s="15"/>
      <c r="K22" s="19"/>
      <c r="L22" s="19"/>
      <c r="M22" s="19"/>
      <c r="N22" s="19"/>
      <c r="O22" s="19"/>
      <c r="P22" s="15"/>
      <c r="Q22" s="17"/>
      <c r="R22" s="17"/>
      <c r="S22" s="19"/>
      <c r="T22" s="15"/>
      <c r="U22" s="19"/>
      <c r="V22" s="19"/>
      <c r="W22" s="19"/>
      <c r="X22" s="19"/>
      <c r="Y22" s="17"/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24">
        <v>11</v>
      </c>
      <c r="AM22" s="13">
        <f t="shared" ref="AM22:AM28" si="4">SUM(D22:AL22)</f>
        <v>11</v>
      </c>
      <c r="AN22" s="13">
        <f t="shared" ref="AN22:AN28" si="5">(D22*25)+(E22*25)+(F22*25)+(G22*14)+(H22*14)+(I22*14)+(J22*8)+(K22*18)+(L22*18)+(M22*18)+(N22*18)+(O22*18)+(P22*14)+(Q22*25)+(R22*25)+(S22*18)+(T22*14)+(U22*18)+(V22*18)+(W22*18)+(X22*18)+(Y22*25)+(Z22*25)+(AA22*18)+(AB22*18)+(AC22*18)+(AD22*25)+(AE22*25)+(AF22*18)+(AG22*18)+(AH22*25)+(AI22*20)+(AJ22*20)+(AK22*20)+(AL22*20)</f>
        <v>220</v>
      </c>
      <c r="AP22" s="15"/>
    </row>
    <row r="23" spans="1:42" s="11" customFormat="1" ht="19.5" customHeight="1" x14ac:dyDescent="0.25">
      <c r="A23" s="16" t="s">
        <v>25</v>
      </c>
      <c r="B23" s="15" t="s">
        <v>25</v>
      </c>
      <c r="C23" s="15" t="s">
        <v>41</v>
      </c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19"/>
      <c r="P23" s="15"/>
      <c r="Q23" s="17"/>
      <c r="R23" s="17"/>
      <c r="S23" s="19"/>
      <c r="T23" s="15"/>
      <c r="U23" s="19"/>
      <c r="V23" s="19"/>
      <c r="W23" s="19"/>
      <c r="X23" s="19"/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24">
        <v>8</v>
      </c>
      <c r="AM23" s="13">
        <f t="shared" si="4"/>
        <v>8</v>
      </c>
      <c r="AN23" s="13">
        <f t="shared" si="5"/>
        <v>160</v>
      </c>
      <c r="AP23" s="15"/>
    </row>
    <row r="24" spans="1:42" s="11" customFormat="1" ht="19.5" customHeight="1" x14ac:dyDescent="0.25">
      <c r="A24" s="16" t="s">
        <v>25</v>
      </c>
      <c r="B24" s="15" t="s">
        <v>25</v>
      </c>
      <c r="C24" s="15" t="s">
        <v>80</v>
      </c>
      <c r="D24" s="17"/>
      <c r="E24" s="17"/>
      <c r="F24" s="17"/>
      <c r="G24" s="15"/>
      <c r="H24" s="15"/>
      <c r="I24" s="15"/>
      <c r="J24" s="15"/>
      <c r="K24" s="19"/>
      <c r="L24" s="19"/>
      <c r="M24" s="19"/>
      <c r="N24" s="19"/>
      <c r="O24" s="19"/>
      <c r="P24" s="15"/>
      <c r="Q24" s="17"/>
      <c r="R24" s="17"/>
      <c r="S24" s="19"/>
      <c r="T24" s="15"/>
      <c r="U24" s="19"/>
      <c r="V24" s="19"/>
      <c r="W24" s="19"/>
      <c r="X24" s="19"/>
      <c r="Y24" s="17"/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24">
        <v>2</v>
      </c>
      <c r="AM24" s="13">
        <f t="shared" si="4"/>
        <v>2</v>
      </c>
      <c r="AN24" s="13">
        <f t="shared" si="5"/>
        <v>40</v>
      </c>
      <c r="AP24" s="15"/>
    </row>
    <row r="25" spans="1:42" s="11" customFormat="1" ht="19.5" customHeight="1" x14ac:dyDescent="0.25">
      <c r="A25" s="16" t="s">
        <v>25</v>
      </c>
      <c r="B25" s="15" t="s">
        <v>25</v>
      </c>
      <c r="C25" s="15" t="s">
        <v>81</v>
      </c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/>
      <c r="X25" s="19"/>
      <c r="Y25" s="17"/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15"/>
      <c r="AK25" s="15"/>
      <c r="AL25" s="24">
        <v>2</v>
      </c>
      <c r="AM25" s="13">
        <f t="shared" si="4"/>
        <v>2</v>
      </c>
      <c r="AN25" s="13">
        <f t="shared" si="5"/>
        <v>40</v>
      </c>
      <c r="AP25" s="15"/>
    </row>
    <row r="26" spans="1:42" s="11" customFormat="1" ht="19.5" customHeight="1" x14ac:dyDescent="0.25">
      <c r="A26" s="16" t="s">
        <v>25</v>
      </c>
      <c r="B26" s="15" t="s">
        <v>25</v>
      </c>
      <c r="C26" s="15" t="s">
        <v>82</v>
      </c>
      <c r="D26" s="17"/>
      <c r="E26" s="17"/>
      <c r="F26" s="17"/>
      <c r="G26" s="15"/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/>
      <c r="Y26" s="17"/>
      <c r="Z26" s="17"/>
      <c r="AA26" s="19"/>
      <c r="AB26" s="19"/>
      <c r="AC26" s="19"/>
      <c r="AD26" s="17"/>
      <c r="AE26" s="17"/>
      <c r="AF26" s="19"/>
      <c r="AG26" s="19"/>
      <c r="AH26" s="17"/>
      <c r="AI26" s="15"/>
      <c r="AJ26" s="15"/>
      <c r="AK26" s="15"/>
      <c r="AL26" s="24">
        <v>2</v>
      </c>
      <c r="AM26" s="13">
        <f t="shared" si="4"/>
        <v>2</v>
      </c>
      <c r="AN26" s="13">
        <f t="shared" si="5"/>
        <v>40</v>
      </c>
      <c r="AP26" s="15"/>
    </row>
    <row r="27" spans="1:42" s="11" customFormat="1" ht="19.5" customHeight="1" x14ac:dyDescent="0.25">
      <c r="A27" s="16"/>
      <c r="B27" s="15"/>
      <c r="C27" s="15"/>
      <c r="D27" s="17"/>
      <c r="E27" s="17"/>
      <c r="F27" s="17"/>
      <c r="G27" s="15"/>
      <c r="H27" s="15"/>
      <c r="I27" s="15"/>
      <c r="J27" s="15"/>
      <c r="K27" s="19"/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4"/>
        <v>0</v>
      </c>
      <c r="AN27" s="13">
        <f t="shared" si="5"/>
        <v>0</v>
      </c>
      <c r="AP27" s="15"/>
    </row>
    <row r="28" spans="1:42" s="11" customFormat="1" ht="19.5" customHeight="1" x14ac:dyDescent="0.25">
      <c r="A28" s="22" t="s">
        <v>83</v>
      </c>
      <c r="B28" s="15" t="s">
        <v>16</v>
      </c>
      <c r="C28" s="15" t="s">
        <v>48</v>
      </c>
      <c r="D28" s="17"/>
      <c r="E28" s="17"/>
      <c r="F28" s="17"/>
      <c r="G28" s="15"/>
      <c r="H28" s="15"/>
      <c r="I28" s="15"/>
      <c r="J28" s="15"/>
      <c r="K28" s="19"/>
      <c r="L28" s="19"/>
      <c r="M28" s="19"/>
      <c r="N28" s="19"/>
      <c r="O28" s="19">
        <v>1</v>
      </c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15"/>
      <c r="AM28" s="13">
        <f t="shared" si="4"/>
        <v>1</v>
      </c>
      <c r="AN28" s="13">
        <f t="shared" si="5"/>
        <v>18</v>
      </c>
      <c r="AP28" s="15">
        <v>20210</v>
      </c>
    </row>
    <row r="29" spans="1:42" s="11" customFormat="1" ht="15.75" customHeight="1" x14ac:dyDescent="0.3">
      <c r="B29" s="25" t="s">
        <v>7</v>
      </c>
      <c r="C29" s="25" t="s">
        <v>7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M29" s="28" t="s">
        <v>45</v>
      </c>
      <c r="AN29" s="29">
        <f>SUM(AN3:AN28)</f>
        <v>3376</v>
      </c>
    </row>
    <row r="30" spans="1:42" hidden="1" x14ac:dyDescent="0.35">
      <c r="D30" s="31"/>
      <c r="E30" s="32"/>
      <c r="F30" s="32"/>
      <c r="G30" s="32"/>
      <c r="H30" s="31"/>
      <c r="I30" s="31"/>
      <c r="J30" s="31"/>
      <c r="K30" s="31"/>
      <c r="L30" s="33"/>
      <c r="M30" s="33"/>
      <c r="N30" s="33"/>
      <c r="O30" s="33"/>
      <c r="P30" s="33"/>
      <c r="Q30" s="31"/>
      <c r="R30" s="32"/>
      <c r="S30" s="32"/>
      <c r="T30" s="33"/>
      <c r="U30" s="31"/>
      <c r="V30" s="33"/>
      <c r="W30" s="33"/>
      <c r="X30" s="33"/>
      <c r="Y30" s="33"/>
      <c r="Z30" s="32"/>
      <c r="AA30" s="32"/>
      <c r="AB30" s="33"/>
      <c r="AC30" s="33"/>
      <c r="AD30" s="33"/>
      <c r="AE30" s="32"/>
      <c r="AF30" s="32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9, 2024   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244F-8167-4D85-A5CC-F3E3B0D3CD71}">
  <sheetPr>
    <tabColor rgb="FFFFFF00"/>
  </sheetPr>
  <dimension ref="A1:AP42"/>
  <sheetViews>
    <sheetView zoomScale="110" zoomScaleNormal="110" zoomScaleSheetLayoutView="100" workbookViewId="0">
      <pane ySplit="1" topLeftCell="A2" activePane="bottomLeft" state="frozen"/>
      <selection activeCell="A3" sqref="A3"/>
      <selection pane="bottomLeft" activeCell="A3" sqref="A3"/>
    </sheetView>
  </sheetViews>
  <sheetFormatPr defaultColWidth="9.1796875" defaultRowHeight="15.5" x14ac:dyDescent="0.35"/>
  <cols>
    <col min="1" max="3" width="12.7265625" style="30" customWidth="1"/>
    <col min="4" max="38" width="3.54296875" style="30" customWidth="1"/>
    <col min="39" max="40" width="7.453125" style="30" customWidth="1"/>
    <col min="41" max="41" width="0.54296875" style="30" hidden="1" customWidth="1"/>
    <col min="42" max="16384" width="9.1796875" style="30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0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2" t="s">
        <v>83</v>
      </c>
      <c r="B3" s="15" t="s">
        <v>16</v>
      </c>
      <c r="C3" s="15" t="s">
        <v>48</v>
      </c>
      <c r="D3" s="17"/>
      <c r="E3" s="18"/>
      <c r="F3" s="18"/>
      <c r="G3" s="15"/>
      <c r="H3" s="15"/>
      <c r="I3" s="15"/>
      <c r="J3" s="15"/>
      <c r="K3" s="19"/>
      <c r="L3" s="19"/>
      <c r="M3" s="19"/>
      <c r="N3" s="19"/>
      <c r="O3" s="38" t="s">
        <v>84</v>
      </c>
      <c r="P3" s="15"/>
      <c r="Q3" s="17"/>
      <c r="R3" s="17"/>
      <c r="S3" s="19"/>
      <c r="T3" s="15"/>
      <c r="U3" s="19"/>
      <c r="V3" s="19"/>
      <c r="W3" s="19"/>
      <c r="X3" s="19"/>
      <c r="Y3" s="17"/>
      <c r="Z3" s="17"/>
      <c r="AA3" s="19"/>
      <c r="AB3" s="19"/>
      <c r="AC3" s="19"/>
      <c r="AD3" s="17"/>
      <c r="AE3" s="17"/>
      <c r="AF3" s="19"/>
      <c r="AG3" s="19"/>
      <c r="AH3" s="17"/>
      <c r="AI3" s="15"/>
      <c r="AJ3" s="15"/>
      <c r="AK3" s="15"/>
      <c r="AL3" s="15"/>
      <c r="AM3" s="13">
        <f t="shared" ref="AM3:AM28" si="0">SUM(D3:AL3)</f>
        <v>0</v>
      </c>
      <c r="AN3" s="13" t="s">
        <v>85</v>
      </c>
      <c r="AP3" s="15">
        <v>20210</v>
      </c>
    </row>
    <row r="4" spans="1:42" s="11" customFormat="1" ht="19.5" customHeight="1" x14ac:dyDescent="0.25">
      <c r="A4" s="16"/>
      <c r="B4" s="15"/>
      <c r="C4" s="15"/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/>
      <c r="AH4" s="17"/>
      <c r="AI4" s="15"/>
      <c r="AJ4" s="15"/>
      <c r="AK4" s="15"/>
      <c r="AL4" s="15"/>
      <c r="AM4" s="13">
        <f t="shared" si="0"/>
        <v>0</v>
      </c>
      <c r="AN4" s="13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0</v>
      </c>
      <c r="AP4" s="15"/>
    </row>
    <row r="5" spans="1:42" s="11" customFormat="1" ht="19.5" customHeight="1" x14ac:dyDescent="0.25">
      <c r="A5" s="22" t="s">
        <v>86</v>
      </c>
      <c r="B5" s="15" t="s">
        <v>78</v>
      </c>
      <c r="C5" s="13" t="s">
        <v>52</v>
      </c>
      <c r="D5" s="17"/>
      <c r="E5" s="17"/>
      <c r="F5" s="17"/>
      <c r="G5" s="15"/>
      <c r="H5" s="15"/>
      <c r="I5" s="15"/>
      <c r="J5" s="15"/>
      <c r="K5" s="19">
        <v>2</v>
      </c>
      <c r="L5" s="19"/>
      <c r="M5" s="19"/>
      <c r="N5" s="19"/>
      <c r="O5" s="19"/>
      <c r="P5" s="15"/>
      <c r="Q5" s="17"/>
      <c r="R5" s="17"/>
      <c r="S5" s="19"/>
      <c r="T5" s="15"/>
      <c r="U5" s="19"/>
      <c r="V5" s="19"/>
      <c r="W5" s="19"/>
      <c r="X5" s="19"/>
      <c r="Y5" s="17"/>
      <c r="Z5" s="17"/>
      <c r="AA5" s="19"/>
      <c r="AB5" s="19"/>
      <c r="AC5" s="19"/>
      <c r="AD5" s="17"/>
      <c r="AE5" s="17"/>
      <c r="AF5" s="19"/>
      <c r="AG5" s="19"/>
      <c r="AH5" s="17"/>
      <c r="AI5" s="15"/>
      <c r="AJ5" s="15"/>
      <c r="AK5" s="15"/>
      <c r="AL5" s="15"/>
      <c r="AM5" s="13">
        <f t="shared" si="0"/>
        <v>2</v>
      </c>
      <c r="AN5" s="13">
        <f t="shared" si="1"/>
        <v>36</v>
      </c>
      <c r="AP5" s="15"/>
    </row>
    <row r="6" spans="1:42" s="11" customFormat="1" ht="19.5" customHeight="1" x14ac:dyDescent="0.25">
      <c r="A6" s="16"/>
      <c r="B6" s="15"/>
      <c r="C6" s="15"/>
      <c r="D6" s="20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/>
      <c r="U6" s="19"/>
      <c r="V6" s="19"/>
      <c r="W6" s="19"/>
      <c r="X6" s="19"/>
      <c r="Y6" s="17"/>
      <c r="Z6" s="17"/>
      <c r="AA6" s="19"/>
      <c r="AB6" s="19"/>
      <c r="AC6" s="19"/>
      <c r="AD6" s="17"/>
      <c r="AE6" s="21"/>
      <c r="AF6" s="19"/>
      <c r="AG6" s="19"/>
      <c r="AH6" s="21"/>
      <c r="AI6" s="15"/>
      <c r="AJ6" s="15"/>
      <c r="AK6" s="15"/>
      <c r="AL6" s="15"/>
      <c r="AM6" s="13">
        <f t="shared" si="0"/>
        <v>0</v>
      </c>
      <c r="AN6" s="13">
        <f t="shared" si="1"/>
        <v>0</v>
      </c>
      <c r="AP6" s="15"/>
    </row>
    <row r="7" spans="1:42" s="11" customFormat="1" ht="19.5" customHeight="1" x14ac:dyDescent="0.25">
      <c r="A7" s="39" t="s">
        <v>87</v>
      </c>
      <c r="B7" s="15" t="s">
        <v>88</v>
      </c>
      <c r="C7" s="13" t="s">
        <v>89</v>
      </c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/>
      <c r="U7" s="19"/>
      <c r="V7" s="19"/>
      <c r="W7" s="19"/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>
        <v>7</v>
      </c>
      <c r="AI7" s="15"/>
      <c r="AJ7" s="15"/>
      <c r="AK7" s="15"/>
      <c r="AL7" s="15"/>
      <c r="AM7" s="13">
        <f t="shared" si="0"/>
        <v>7</v>
      </c>
      <c r="AN7" s="13">
        <f t="shared" si="1"/>
        <v>175</v>
      </c>
      <c r="AP7" s="15"/>
    </row>
    <row r="8" spans="1:42" s="11" customFormat="1" ht="19.5" customHeight="1" x14ac:dyDescent="0.25">
      <c r="A8" s="16"/>
      <c r="B8" s="15"/>
      <c r="C8" s="15"/>
      <c r="D8" s="17"/>
      <c r="E8" s="17"/>
      <c r="F8" s="17"/>
      <c r="G8" s="15"/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/>
      <c r="X8" s="19"/>
      <c r="Y8" s="17"/>
      <c r="Z8" s="17"/>
      <c r="AA8" s="19"/>
      <c r="AB8" s="19"/>
      <c r="AC8" s="19"/>
      <c r="AD8" s="17"/>
      <c r="AE8" s="17"/>
      <c r="AF8" s="19"/>
      <c r="AG8" s="19"/>
      <c r="AH8" s="17"/>
      <c r="AI8" s="15"/>
      <c r="AJ8" s="15"/>
      <c r="AK8" s="15"/>
      <c r="AL8" s="15"/>
      <c r="AM8" s="13">
        <f t="shared" si="0"/>
        <v>0</v>
      </c>
      <c r="AN8" s="13">
        <f t="shared" si="1"/>
        <v>0</v>
      </c>
      <c r="AP8" s="15"/>
    </row>
    <row r="9" spans="1:42" s="11" customFormat="1" ht="19.5" customHeight="1" x14ac:dyDescent="0.25">
      <c r="A9" s="16"/>
      <c r="B9" s="15"/>
      <c r="C9" s="15"/>
      <c r="D9" s="17"/>
      <c r="E9" s="17"/>
      <c r="F9" s="17"/>
      <c r="G9" s="15"/>
      <c r="H9" s="15"/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/>
      <c r="AD9" s="17"/>
      <c r="AE9" s="17"/>
      <c r="AF9" s="19"/>
      <c r="AG9" s="19"/>
      <c r="AH9" s="17"/>
      <c r="AI9" s="15"/>
      <c r="AJ9" s="15"/>
      <c r="AK9" s="15"/>
      <c r="AL9" s="15"/>
      <c r="AM9" s="13">
        <f t="shared" si="0"/>
        <v>0</v>
      </c>
      <c r="AN9" s="13">
        <f t="shared" si="1"/>
        <v>0</v>
      </c>
      <c r="AP9" s="15"/>
    </row>
    <row r="10" spans="1:42" s="11" customFormat="1" ht="19.5" customHeight="1" x14ac:dyDescent="0.25">
      <c r="A10" s="16"/>
      <c r="B10" s="15"/>
      <c r="C10" s="15"/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/>
      <c r="U10" s="19"/>
      <c r="V10" s="19"/>
      <c r="W10" s="19"/>
      <c r="X10" s="19"/>
      <c r="Y10" s="17"/>
      <c r="Z10" s="17"/>
      <c r="AA10" s="19"/>
      <c r="AB10" s="19"/>
      <c r="AC10" s="19"/>
      <c r="AD10" s="17"/>
      <c r="AE10" s="17"/>
      <c r="AF10" s="19"/>
      <c r="AG10" s="19"/>
      <c r="AH10" s="17"/>
      <c r="AI10" s="15"/>
      <c r="AJ10" s="15"/>
      <c r="AK10" s="15"/>
      <c r="AL10" s="15"/>
      <c r="AM10" s="13">
        <f t="shared" si="0"/>
        <v>0</v>
      </c>
      <c r="AN10" s="13">
        <f t="shared" si="1"/>
        <v>0</v>
      </c>
      <c r="AP10" s="15"/>
    </row>
    <row r="11" spans="1:42" s="11" customFormat="1" ht="19.5" customHeight="1" x14ac:dyDescent="0.25">
      <c r="A11" s="16"/>
      <c r="B11" s="15"/>
      <c r="C11" s="15"/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/>
      <c r="AH11" s="17"/>
      <c r="AI11" s="15"/>
      <c r="AJ11" s="15"/>
      <c r="AK11" s="15"/>
      <c r="AL11" s="15"/>
      <c r="AM11" s="13">
        <f t="shared" si="0"/>
        <v>0</v>
      </c>
      <c r="AN11" s="13">
        <f t="shared" si="1"/>
        <v>0</v>
      </c>
      <c r="AP11" s="15"/>
    </row>
    <row r="12" spans="1:42" s="11" customFormat="1" ht="19.5" customHeight="1" x14ac:dyDescent="0.25">
      <c r="A12" s="16"/>
      <c r="B12" s="15"/>
      <c r="C12" s="15"/>
      <c r="D12" s="17"/>
      <c r="E12" s="17"/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/>
      <c r="U12" s="19"/>
      <c r="V12" s="19"/>
      <c r="W12" s="19"/>
      <c r="X12" s="19"/>
      <c r="Y12" s="17"/>
      <c r="Z12" s="17"/>
      <c r="AA12" s="19"/>
      <c r="AB12" s="19"/>
      <c r="AC12" s="19"/>
      <c r="AD12" s="17"/>
      <c r="AE12" s="17"/>
      <c r="AF12" s="19"/>
      <c r="AG12" s="19"/>
      <c r="AH12" s="17"/>
      <c r="AI12" s="15"/>
      <c r="AJ12" s="15"/>
      <c r="AK12" s="15"/>
      <c r="AL12" s="15"/>
      <c r="AM12" s="13">
        <f t="shared" si="0"/>
        <v>0</v>
      </c>
      <c r="AN12" s="13">
        <f t="shared" si="1"/>
        <v>0</v>
      </c>
      <c r="AP12" s="15"/>
    </row>
    <row r="13" spans="1:42" s="11" customFormat="1" ht="19.5" customHeight="1" x14ac:dyDescent="0.25">
      <c r="A13" s="16"/>
      <c r="B13" s="15"/>
      <c r="C13" s="15"/>
      <c r="D13" s="17"/>
      <c r="E13" s="17"/>
      <c r="F13" s="17"/>
      <c r="G13" s="15"/>
      <c r="H13" s="15"/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15"/>
      <c r="AJ13" s="15"/>
      <c r="AK13" s="15"/>
      <c r="AL13" s="15"/>
      <c r="AM13" s="13">
        <f t="shared" si="0"/>
        <v>0</v>
      </c>
      <c r="AN13" s="13">
        <f t="shared" si="1"/>
        <v>0</v>
      </c>
      <c r="AP13" s="15"/>
    </row>
    <row r="14" spans="1:42" s="11" customFormat="1" ht="19.5" customHeight="1" x14ac:dyDescent="0.25">
      <c r="A14" s="16"/>
      <c r="B14" s="15"/>
      <c r="C14" s="15"/>
      <c r="D14" s="17"/>
      <c r="E14" s="17"/>
      <c r="F14" s="17"/>
      <c r="G14" s="15"/>
      <c r="H14" s="15"/>
      <c r="I14" s="15"/>
      <c r="J14" s="15"/>
      <c r="K14" s="19"/>
      <c r="L14" s="19"/>
      <c r="M14" s="19"/>
      <c r="N14" s="19"/>
      <c r="O14" s="19"/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/>
      <c r="AI14" s="15"/>
      <c r="AJ14" s="15"/>
      <c r="AK14" s="15"/>
      <c r="AL14" s="15"/>
      <c r="AM14" s="13">
        <f t="shared" si="0"/>
        <v>0</v>
      </c>
      <c r="AN14" s="13">
        <f t="shared" si="1"/>
        <v>0</v>
      </c>
      <c r="AP14" s="15"/>
    </row>
    <row r="15" spans="1:42" s="11" customFormat="1" ht="19.5" customHeight="1" x14ac:dyDescent="0.25">
      <c r="A15" s="16"/>
      <c r="B15" s="15"/>
      <c r="C15" s="15"/>
      <c r="D15" s="17"/>
      <c r="E15" s="17"/>
      <c r="F15" s="17"/>
      <c r="G15" s="15"/>
      <c r="H15" s="15"/>
      <c r="I15" s="15"/>
      <c r="J15" s="15"/>
      <c r="K15" s="19"/>
      <c r="L15" s="19"/>
      <c r="M15" s="19"/>
      <c r="N15" s="19"/>
      <c r="O15" s="19"/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15"/>
      <c r="AJ15" s="15"/>
      <c r="AK15" s="15"/>
      <c r="AL15" s="15"/>
      <c r="AM15" s="13">
        <f t="shared" si="0"/>
        <v>0</v>
      </c>
      <c r="AN15" s="13">
        <f t="shared" si="1"/>
        <v>0</v>
      </c>
      <c r="AP15" s="15"/>
    </row>
    <row r="16" spans="1:42" s="11" customFormat="1" ht="19.5" customHeight="1" x14ac:dyDescent="0.25">
      <c r="A16" s="16"/>
      <c r="B16" s="15"/>
      <c r="C16" s="15"/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/>
      <c r="O16" s="19"/>
      <c r="P16" s="25"/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15"/>
      <c r="AJ16" s="15"/>
      <c r="AK16" s="15"/>
      <c r="AL16" s="15"/>
      <c r="AM16" s="13">
        <f t="shared" si="0"/>
        <v>0</v>
      </c>
      <c r="AN16" s="13">
        <f t="shared" si="1"/>
        <v>0</v>
      </c>
      <c r="AP16" s="15"/>
    </row>
    <row r="17" spans="1:42" s="11" customFormat="1" ht="19.5" customHeight="1" x14ac:dyDescent="0.25">
      <c r="A17" s="16"/>
      <c r="B17" s="15"/>
      <c r="C17" s="15"/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/>
      <c r="AH17" s="17"/>
      <c r="AI17" s="15"/>
      <c r="AJ17" s="15"/>
      <c r="AK17" s="15"/>
      <c r="AL17" s="15"/>
      <c r="AM17" s="13">
        <f t="shared" si="0"/>
        <v>0</v>
      </c>
      <c r="AN17" s="13">
        <f t="shared" si="1"/>
        <v>0</v>
      </c>
      <c r="AP17" s="15"/>
    </row>
    <row r="18" spans="1:42" s="11" customFormat="1" ht="19.5" customHeight="1" x14ac:dyDescent="0.25">
      <c r="A18" s="16"/>
      <c r="B18" s="15"/>
      <c r="C18" s="15"/>
      <c r="D18" s="20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/>
      <c r="V18" s="19"/>
      <c r="W18" s="19"/>
      <c r="X18" s="19"/>
      <c r="Y18" s="17"/>
      <c r="Z18" s="17"/>
      <c r="AA18" s="19"/>
      <c r="AB18" s="19"/>
      <c r="AC18" s="19"/>
      <c r="AD18" s="17"/>
      <c r="AE18" s="21"/>
      <c r="AF18" s="19"/>
      <c r="AG18" s="19"/>
      <c r="AH18" s="21"/>
      <c r="AI18" s="15"/>
      <c r="AJ18" s="15"/>
      <c r="AK18" s="15"/>
      <c r="AL18" s="15"/>
      <c r="AM18" s="13">
        <f t="shared" si="0"/>
        <v>0</v>
      </c>
      <c r="AN18" s="13">
        <f t="shared" si="1"/>
        <v>0</v>
      </c>
      <c r="AP18" s="15"/>
    </row>
    <row r="19" spans="1:42" s="11" customFormat="1" ht="19.5" customHeight="1" x14ac:dyDescent="0.25">
      <c r="A19" s="16"/>
      <c r="B19" s="15"/>
      <c r="C19" s="15"/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/>
      <c r="U19" s="19"/>
      <c r="V19" s="19"/>
      <c r="W19" s="19"/>
      <c r="X19" s="19"/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15"/>
      <c r="AJ19" s="15"/>
      <c r="AK19" s="15"/>
      <c r="AL19" s="15"/>
      <c r="AM19" s="13">
        <f t="shared" si="0"/>
        <v>0</v>
      </c>
      <c r="AN19" s="13">
        <f t="shared" si="1"/>
        <v>0</v>
      </c>
      <c r="AP19" s="15"/>
    </row>
    <row r="20" spans="1:42" s="11" customFormat="1" ht="19.5" customHeight="1" x14ac:dyDescent="0.25">
      <c r="A20" s="16"/>
      <c r="B20" s="15"/>
      <c r="C20" s="15"/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/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0"/>
        <v>0</v>
      </c>
      <c r="AN20" s="13">
        <f t="shared" si="1"/>
        <v>0</v>
      </c>
      <c r="AP20" s="15"/>
    </row>
    <row r="21" spans="1:42" s="11" customFormat="1" ht="19.5" customHeight="1" x14ac:dyDescent="0.25">
      <c r="A21" s="16"/>
      <c r="B21" s="15"/>
      <c r="C21" s="15"/>
      <c r="D21" s="17"/>
      <c r="E21" s="17"/>
      <c r="F21" s="17"/>
      <c r="G21" s="15"/>
      <c r="H21" s="15"/>
      <c r="I21" s="15"/>
      <c r="J21" s="15"/>
      <c r="K21" s="19"/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/>
      <c r="X21" s="19"/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0"/>
        <v>0</v>
      </c>
      <c r="AN21" s="13">
        <f t="shared" si="1"/>
        <v>0</v>
      </c>
      <c r="AP21" s="15"/>
    </row>
    <row r="22" spans="1:42" s="11" customFormat="1" ht="19.5" customHeight="1" x14ac:dyDescent="0.25">
      <c r="A22" s="16"/>
      <c r="B22" s="15"/>
      <c r="C22" s="15"/>
      <c r="D22" s="17"/>
      <c r="E22" s="17"/>
      <c r="F22" s="17"/>
      <c r="G22" s="15"/>
      <c r="H22" s="15"/>
      <c r="I22" s="15"/>
      <c r="J22" s="15"/>
      <c r="K22" s="19"/>
      <c r="L22" s="19"/>
      <c r="M22" s="19"/>
      <c r="N22" s="19"/>
      <c r="O22" s="19"/>
      <c r="P22" s="15"/>
      <c r="Q22" s="17"/>
      <c r="R22" s="17"/>
      <c r="S22" s="19"/>
      <c r="T22" s="15"/>
      <c r="U22" s="19"/>
      <c r="V22" s="19"/>
      <c r="W22" s="19"/>
      <c r="X22" s="19"/>
      <c r="Y22" s="17"/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0"/>
        <v>0</v>
      </c>
      <c r="AN22" s="13">
        <f t="shared" si="1"/>
        <v>0</v>
      </c>
      <c r="AP22" s="15"/>
    </row>
    <row r="23" spans="1:42" s="11" customFormat="1" ht="19.5" customHeight="1" x14ac:dyDescent="0.25">
      <c r="A23" s="16"/>
      <c r="B23" s="15"/>
      <c r="C23" s="15"/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19"/>
      <c r="P23" s="15"/>
      <c r="Q23" s="17"/>
      <c r="R23" s="17"/>
      <c r="S23" s="19"/>
      <c r="T23" s="15"/>
      <c r="U23" s="19"/>
      <c r="V23" s="19"/>
      <c r="W23" s="19"/>
      <c r="X23" s="19"/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0"/>
        <v>0</v>
      </c>
      <c r="AN23" s="13">
        <f t="shared" si="1"/>
        <v>0</v>
      </c>
      <c r="AP23" s="15"/>
    </row>
    <row r="24" spans="1:42" s="11" customFormat="1" ht="19.5" customHeight="1" x14ac:dyDescent="0.25">
      <c r="A24" s="16"/>
      <c r="B24" s="15"/>
      <c r="C24" s="15"/>
      <c r="D24" s="17"/>
      <c r="E24" s="17"/>
      <c r="F24" s="17"/>
      <c r="G24" s="15"/>
      <c r="H24" s="15"/>
      <c r="I24" s="15"/>
      <c r="J24" s="15"/>
      <c r="K24" s="19"/>
      <c r="L24" s="19"/>
      <c r="M24" s="19"/>
      <c r="N24" s="19"/>
      <c r="O24" s="19"/>
      <c r="P24" s="15"/>
      <c r="Q24" s="17"/>
      <c r="R24" s="17"/>
      <c r="S24" s="19"/>
      <c r="T24" s="15"/>
      <c r="U24" s="19"/>
      <c r="V24" s="19"/>
      <c r="W24" s="19"/>
      <c r="X24" s="19"/>
      <c r="Y24" s="17"/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0"/>
        <v>0</v>
      </c>
      <c r="AN24" s="13">
        <f t="shared" si="1"/>
        <v>0</v>
      </c>
      <c r="AP24" s="15"/>
    </row>
    <row r="25" spans="1:42" s="11" customFormat="1" ht="19.5" customHeight="1" x14ac:dyDescent="0.25">
      <c r="A25" s="16"/>
      <c r="B25" s="15"/>
      <c r="C25" s="15"/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/>
      <c r="X25" s="19"/>
      <c r="Y25" s="17"/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15"/>
      <c r="AK25" s="15"/>
      <c r="AL25" s="15"/>
      <c r="AM25" s="13">
        <f t="shared" si="0"/>
        <v>0</v>
      </c>
      <c r="AN25" s="13">
        <f t="shared" si="1"/>
        <v>0</v>
      </c>
      <c r="AP25" s="15"/>
    </row>
    <row r="26" spans="1:42" s="11" customFormat="1" ht="19.5" customHeight="1" x14ac:dyDescent="0.25">
      <c r="A26" s="16"/>
      <c r="B26" s="15"/>
      <c r="C26" s="15"/>
      <c r="D26" s="17"/>
      <c r="E26" s="17"/>
      <c r="F26" s="17"/>
      <c r="G26" s="15"/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/>
      <c r="Y26" s="17"/>
      <c r="Z26" s="17"/>
      <c r="AA26" s="19"/>
      <c r="AB26" s="19"/>
      <c r="AC26" s="19"/>
      <c r="AD26" s="17"/>
      <c r="AE26" s="17"/>
      <c r="AF26" s="19"/>
      <c r="AG26" s="19"/>
      <c r="AH26" s="17"/>
      <c r="AI26" s="15"/>
      <c r="AJ26" s="15"/>
      <c r="AK26" s="15"/>
      <c r="AL26" s="15"/>
      <c r="AM26" s="13">
        <f t="shared" si="0"/>
        <v>0</v>
      </c>
      <c r="AN26" s="13">
        <f t="shared" si="1"/>
        <v>0</v>
      </c>
      <c r="AP26" s="15"/>
    </row>
    <row r="27" spans="1:42" s="11" customFormat="1" ht="19.5" customHeight="1" x14ac:dyDescent="0.25">
      <c r="A27" s="16"/>
      <c r="B27" s="15"/>
      <c r="C27" s="15"/>
      <c r="D27" s="17"/>
      <c r="E27" s="17"/>
      <c r="F27" s="17"/>
      <c r="G27" s="15"/>
      <c r="H27" s="15"/>
      <c r="I27" s="15"/>
      <c r="J27" s="15"/>
      <c r="K27" s="19"/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0"/>
        <v>0</v>
      </c>
      <c r="AN27" s="13">
        <f t="shared" si="1"/>
        <v>0</v>
      </c>
      <c r="AP27" s="15"/>
    </row>
    <row r="28" spans="1:42" s="11" customFormat="1" ht="19.5" customHeight="1" x14ac:dyDescent="0.25">
      <c r="A28" s="16"/>
      <c r="B28" s="15"/>
      <c r="C28" s="15"/>
      <c r="D28" s="17"/>
      <c r="E28" s="17"/>
      <c r="F28" s="17"/>
      <c r="G28" s="15"/>
      <c r="H28" s="15"/>
      <c r="I28" s="15"/>
      <c r="J28" s="15"/>
      <c r="K28" s="19"/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15"/>
      <c r="AM28" s="13">
        <f t="shared" si="0"/>
        <v>0</v>
      </c>
      <c r="AN28" s="13">
        <f t="shared" si="1"/>
        <v>0</v>
      </c>
      <c r="AP28" s="15"/>
    </row>
    <row r="29" spans="1:42" s="11" customFormat="1" ht="15.75" customHeight="1" x14ac:dyDescent="0.3">
      <c r="B29" s="25" t="s">
        <v>7</v>
      </c>
      <c r="C29" s="25" t="s">
        <v>7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M29" s="28" t="s">
        <v>45</v>
      </c>
      <c r="AN29" s="29">
        <f>SUM(AN3:AN28)</f>
        <v>211</v>
      </c>
    </row>
    <row r="30" spans="1:42" hidden="1" x14ac:dyDescent="0.35">
      <c r="D30" s="31"/>
      <c r="E30" s="32"/>
      <c r="F30" s="32"/>
      <c r="G30" s="32"/>
      <c r="H30" s="31"/>
      <c r="I30" s="31"/>
      <c r="J30" s="31"/>
      <c r="K30" s="31"/>
      <c r="L30" s="33"/>
      <c r="M30" s="33"/>
      <c r="N30" s="33"/>
      <c r="O30" s="33"/>
      <c r="P30" s="33"/>
      <c r="Q30" s="31"/>
      <c r="R30" s="32"/>
      <c r="S30" s="32"/>
      <c r="T30" s="33"/>
      <c r="U30" s="31"/>
      <c r="V30" s="33"/>
      <c r="W30" s="33"/>
      <c r="X30" s="33"/>
      <c r="Y30" s="33"/>
      <c r="Z30" s="32"/>
      <c r="AA30" s="32"/>
      <c r="AB30" s="33"/>
      <c r="AC30" s="33"/>
      <c r="AD30" s="33"/>
      <c r="AE30" s="32"/>
      <c r="AF30" s="32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9, 2024   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56F1-861A-416A-B033-7D51BE1C2260}">
  <dimension ref="B1:B61"/>
  <sheetViews>
    <sheetView topLeftCell="A46" workbookViewId="0">
      <selection activeCell="A3" sqref="A3"/>
    </sheetView>
  </sheetViews>
  <sheetFormatPr defaultRowHeight="12.5" x14ac:dyDescent="0.25"/>
  <cols>
    <col min="2" max="2" width="28.1796875" bestFit="1" customWidth="1"/>
  </cols>
  <sheetData>
    <row r="1" spans="2:2" x14ac:dyDescent="0.25">
      <c r="B1" t="s">
        <v>90</v>
      </c>
    </row>
    <row r="2" spans="2:2" x14ac:dyDescent="0.25">
      <c r="B2" t="s">
        <v>91</v>
      </c>
    </row>
    <row r="3" spans="2:2" x14ac:dyDescent="0.25">
      <c r="B3" t="s">
        <v>62</v>
      </c>
    </row>
    <row r="4" spans="2:2" x14ac:dyDescent="0.25">
      <c r="B4" t="s">
        <v>92</v>
      </c>
    </row>
    <row r="5" spans="2:2" x14ac:dyDescent="0.25">
      <c r="B5" t="s">
        <v>83</v>
      </c>
    </row>
    <row r="6" spans="2:2" x14ac:dyDescent="0.25">
      <c r="B6" t="s">
        <v>93</v>
      </c>
    </row>
    <row r="7" spans="2:2" x14ac:dyDescent="0.25">
      <c r="B7" t="s">
        <v>14</v>
      </c>
    </row>
    <row r="8" spans="2:2" x14ac:dyDescent="0.25">
      <c r="B8" t="s">
        <v>94</v>
      </c>
    </row>
    <row r="9" spans="2:2" x14ac:dyDescent="0.25">
      <c r="B9" t="s">
        <v>95</v>
      </c>
    </row>
    <row r="10" spans="2:2" x14ac:dyDescent="0.25">
      <c r="B10" t="s">
        <v>96</v>
      </c>
    </row>
    <row r="11" spans="2:2" x14ac:dyDescent="0.25">
      <c r="B11" t="s">
        <v>97</v>
      </c>
    </row>
    <row r="12" spans="2:2" x14ac:dyDescent="0.25">
      <c r="B12" t="s">
        <v>98</v>
      </c>
    </row>
    <row r="13" spans="2:2" x14ac:dyDescent="0.25">
      <c r="B13" t="s">
        <v>99</v>
      </c>
    </row>
    <row r="14" spans="2:2" x14ac:dyDescent="0.25">
      <c r="B14" t="s">
        <v>100</v>
      </c>
    </row>
    <row r="15" spans="2:2" x14ac:dyDescent="0.25">
      <c r="B15" t="s">
        <v>101</v>
      </c>
    </row>
    <row r="16" spans="2:2" x14ac:dyDescent="0.25">
      <c r="B16" t="s">
        <v>102</v>
      </c>
    </row>
    <row r="17" spans="2:2" x14ac:dyDescent="0.25">
      <c r="B17" t="s">
        <v>13</v>
      </c>
    </row>
    <row r="18" spans="2:2" x14ac:dyDescent="0.25">
      <c r="B18" t="s">
        <v>103</v>
      </c>
    </row>
    <row r="19" spans="2:2" x14ac:dyDescent="0.25">
      <c r="B19" t="s">
        <v>104</v>
      </c>
    </row>
    <row r="20" spans="2:2" x14ac:dyDescent="0.25">
      <c r="B20" t="s">
        <v>79</v>
      </c>
    </row>
    <row r="21" spans="2:2" x14ac:dyDescent="0.25">
      <c r="B21" t="s">
        <v>17</v>
      </c>
    </row>
    <row r="22" spans="2:2" x14ac:dyDescent="0.25">
      <c r="B22" t="s">
        <v>105</v>
      </c>
    </row>
    <row r="23" spans="2:2" x14ac:dyDescent="0.25">
      <c r="B23" t="s">
        <v>47</v>
      </c>
    </row>
    <row r="24" spans="2:2" x14ac:dyDescent="0.25">
      <c r="B24" t="s">
        <v>106</v>
      </c>
    </row>
    <row r="25" spans="2:2" x14ac:dyDescent="0.25">
      <c r="B25" t="s">
        <v>107</v>
      </c>
    </row>
    <row r="26" spans="2:2" x14ac:dyDescent="0.25">
      <c r="B26" t="s">
        <v>108</v>
      </c>
    </row>
    <row r="27" spans="2:2" x14ac:dyDescent="0.25">
      <c r="B27" t="s">
        <v>23</v>
      </c>
    </row>
    <row r="28" spans="2:2" x14ac:dyDescent="0.25">
      <c r="B28" s="40" t="s">
        <v>109</v>
      </c>
    </row>
    <row r="29" spans="2:2" x14ac:dyDescent="0.25">
      <c r="B29" t="s">
        <v>110</v>
      </c>
    </row>
    <row r="30" spans="2:2" x14ac:dyDescent="0.25">
      <c r="B30" t="s">
        <v>111</v>
      </c>
    </row>
    <row r="31" spans="2:2" x14ac:dyDescent="0.25">
      <c r="B31" t="s">
        <v>112</v>
      </c>
    </row>
    <row r="32" spans="2:2" x14ac:dyDescent="0.25">
      <c r="B32" t="s">
        <v>113</v>
      </c>
    </row>
    <row r="33" spans="2:2" x14ac:dyDescent="0.25">
      <c r="B33" t="s">
        <v>114</v>
      </c>
    </row>
    <row r="34" spans="2:2" x14ac:dyDescent="0.25">
      <c r="B34" t="s">
        <v>68</v>
      </c>
    </row>
    <row r="35" spans="2:2" x14ac:dyDescent="0.25">
      <c r="B35" t="s">
        <v>115</v>
      </c>
    </row>
    <row r="36" spans="2:2" x14ac:dyDescent="0.25">
      <c r="B36" t="s">
        <v>116</v>
      </c>
    </row>
    <row r="37" spans="2:2" x14ac:dyDescent="0.25">
      <c r="B37" t="s">
        <v>64</v>
      </c>
    </row>
    <row r="38" spans="2:2" x14ac:dyDescent="0.25">
      <c r="B38" t="s">
        <v>117</v>
      </c>
    </row>
    <row r="39" spans="2:2" x14ac:dyDescent="0.25">
      <c r="B39" t="s">
        <v>118</v>
      </c>
    </row>
    <row r="40" spans="2:2" x14ac:dyDescent="0.25">
      <c r="B40" t="s">
        <v>119</v>
      </c>
    </row>
    <row r="41" spans="2:2" x14ac:dyDescent="0.25">
      <c r="B41" t="s">
        <v>120</v>
      </c>
    </row>
    <row r="42" spans="2:2" x14ac:dyDescent="0.25">
      <c r="B42" t="s">
        <v>121</v>
      </c>
    </row>
    <row r="43" spans="2:2" x14ac:dyDescent="0.25">
      <c r="B43" t="s">
        <v>65</v>
      </c>
    </row>
    <row r="44" spans="2:2" x14ac:dyDescent="0.25">
      <c r="B44" t="s">
        <v>122</v>
      </c>
    </row>
    <row r="45" spans="2:2" x14ac:dyDescent="0.25">
      <c r="B45" t="s">
        <v>16</v>
      </c>
    </row>
    <row r="46" spans="2:2" x14ac:dyDescent="0.25">
      <c r="B46" t="s">
        <v>123</v>
      </c>
    </row>
    <row r="47" spans="2:2" x14ac:dyDescent="0.25">
      <c r="B47" t="s">
        <v>124</v>
      </c>
    </row>
    <row r="48" spans="2:2" x14ac:dyDescent="0.25">
      <c r="B48" t="s">
        <v>125</v>
      </c>
    </row>
    <row r="49" spans="2:2" x14ac:dyDescent="0.25">
      <c r="B49" t="s">
        <v>126</v>
      </c>
    </row>
    <row r="50" spans="2:2" x14ac:dyDescent="0.25">
      <c r="B50" t="s">
        <v>126</v>
      </c>
    </row>
    <row r="51" spans="2:2" x14ac:dyDescent="0.25">
      <c r="B51" t="s">
        <v>127</v>
      </c>
    </row>
    <row r="52" spans="2:2" x14ac:dyDescent="0.25">
      <c r="B52" t="s">
        <v>128</v>
      </c>
    </row>
    <row r="53" spans="2:2" x14ac:dyDescent="0.25">
      <c r="B53" t="s">
        <v>129</v>
      </c>
    </row>
    <row r="54" spans="2:2" x14ac:dyDescent="0.25">
      <c r="B54" t="s">
        <v>130</v>
      </c>
    </row>
    <row r="55" spans="2:2" x14ac:dyDescent="0.25">
      <c r="B55" t="s">
        <v>59</v>
      </c>
    </row>
    <row r="56" spans="2:2" x14ac:dyDescent="0.25">
      <c r="B56" t="s">
        <v>131</v>
      </c>
    </row>
    <row r="57" spans="2:2" x14ac:dyDescent="0.25">
      <c r="B57" t="s">
        <v>132</v>
      </c>
    </row>
    <row r="58" spans="2:2" x14ac:dyDescent="0.25">
      <c r="B58" t="s">
        <v>133</v>
      </c>
    </row>
    <row r="59" spans="2:2" x14ac:dyDescent="0.25">
      <c r="B59" t="s">
        <v>72</v>
      </c>
    </row>
    <row r="60" spans="2:2" x14ac:dyDescent="0.25">
      <c r="B60" t="s">
        <v>134</v>
      </c>
    </row>
    <row r="61" spans="2:2" x14ac:dyDescent="0.25">
      <c r="B61" t="s">
        <v>135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hyperlinks>
    <hyperlink ref="B28" r:id="rId1" display="https://ws2030-23l.myloadspring.com/Severino/JobGeneralInformationView.aspx?objectID=8b8f3524-5ca9-43fb-8fe4-a819005d0238" xr:uid="{925DE525-C9D1-4D14-894A-010F5241C2D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3D01-00B6-4D13-99D4-2263DAD20928}">
  <dimension ref="B1:B28"/>
  <sheetViews>
    <sheetView workbookViewId="0">
      <selection activeCell="A3" sqref="A3"/>
    </sheetView>
  </sheetViews>
  <sheetFormatPr defaultRowHeight="12.5" x14ac:dyDescent="0.25"/>
  <cols>
    <col min="2" max="2" width="23.453125" customWidth="1"/>
  </cols>
  <sheetData>
    <row r="1" spans="2:2" x14ac:dyDescent="0.25">
      <c r="B1" t="s">
        <v>136</v>
      </c>
    </row>
    <row r="2" spans="2:2" x14ac:dyDescent="0.25">
      <c r="B2" t="s">
        <v>137</v>
      </c>
    </row>
    <row r="3" spans="2:2" x14ac:dyDescent="0.25">
      <c r="B3" t="s">
        <v>138</v>
      </c>
    </row>
    <row r="4" spans="2:2" x14ac:dyDescent="0.25">
      <c r="B4" t="s">
        <v>67</v>
      </c>
    </row>
    <row r="5" spans="2:2" x14ac:dyDescent="0.25">
      <c r="B5" t="s">
        <v>139</v>
      </c>
    </row>
    <row r="6" spans="2:2" x14ac:dyDescent="0.25">
      <c r="B6" t="s">
        <v>140</v>
      </c>
    </row>
    <row r="7" spans="2:2" x14ac:dyDescent="0.25">
      <c r="B7" t="s">
        <v>18</v>
      </c>
    </row>
    <row r="8" spans="2:2" x14ac:dyDescent="0.25">
      <c r="B8" t="s">
        <v>60</v>
      </c>
    </row>
    <row r="9" spans="2:2" x14ac:dyDescent="0.25">
      <c r="B9" t="s">
        <v>66</v>
      </c>
    </row>
    <row r="10" spans="2:2" x14ac:dyDescent="0.25">
      <c r="B10" t="s">
        <v>141</v>
      </c>
    </row>
    <row r="11" spans="2:2" x14ac:dyDescent="0.25">
      <c r="B11" t="s">
        <v>15</v>
      </c>
    </row>
    <row r="12" spans="2:2" x14ac:dyDescent="0.25">
      <c r="B12" t="s">
        <v>48</v>
      </c>
    </row>
    <row r="13" spans="2:2" x14ac:dyDescent="0.25">
      <c r="B13" t="s">
        <v>142</v>
      </c>
    </row>
    <row r="14" spans="2:2" x14ac:dyDescent="0.25">
      <c r="B14" t="s">
        <v>143</v>
      </c>
    </row>
    <row r="15" spans="2:2" x14ac:dyDescent="0.25">
      <c r="B15" t="s">
        <v>144</v>
      </c>
    </row>
    <row r="16" spans="2:2" x14ac:dyDescent="0.25">
      <c r="B16" t="s">
        <v>145</v>
      </c>
    </row>
    <row r="17" spans="2:2" x14ac:dyDescent="0.25">
      <c r="B17" t="s">
        <v>146</v>
      </c>
    </row>
    <row r="18" spans="2:2" x14ac:dyDescent="0.25">
      <c r="B18" t="s">
        <v>147</v>
      </c>
    </row>
    <row r="19" spans="2:2" x14ac:dyDescent="0.25">
      <c r="B19" t="s">
        <v>148</v>
      </c>
    </row>
    <row r="20" spans="2:2" x14ac:dyDescent="0.25">
      <c r="B20" t="s">
        <v>149</v>
      </c>
    </row>
    <row r="21" spans="2:2" x14ac:dyDescent="0.25">
      <c r="B21" t="s">
        <v>63</v>
      </c>
    </row>
    <row r="22" spans="2:2" x14ac:dyDescent="0.25">
      <c r="B22" t="s">
        <v>150</v>
      </c>
    </row>
    <row r="23" spans="2:2" x14ac:dyDescent="0.25">
      <c r="B23" t="s">
        <v>151</v>
      </c>
    </row>
    <row r="24" spans="2:2" x14ac:dyDescent="0.25">
      <c r="B24" t="s">
        <v>152</v>
      </c>
    </row>
    <row r="25" spans="2:2" x14ac:dyDescent="0.25">
      <c r="B25" t="s">
        <v>69</v>
      </c>
    </row>
    <row r="26" spans="2:2" x14ac:dyDescent="0.25">
      <c r="B26" t="s">
        <v>153</v>
      </c>
    </row>
    <row r="27" spans="2:2" x14ac:dyDescent="0.25">
      <c r="B27" t="s">
        <v>154</v>
      </c>
    </row>
    <row r="28" spans="2:2" x14ac:dyDescent="0.25">
      <c r="B28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3A63-A514-4A9A-BB0B-21600CDCBE3F}">
  <dimension ref="B1:B71"/>
  <sheetViews>
    <sheetView workbookViewId="0">
      <selection activeCell="A3" sqref="A3"/>
    </sheetView>
  </sheetViews>
  <sheetFormatPr defaultRowHeight="12.5" x14ac:dyDescent="0.25"/>
  <sheetData>
    <row r="1" spans="2:2" x14ac:dyDescent="0.25">
      <c r="B1">
        <v>100</v>
      </c>
    </row>
    <row r="2" spans="2:2" x14ac:dyDescent="0.25">
      <c r="B2">
        <v>150</v>
      </c>
    </row>
    <row r="3" spans="2:2" x14ac:dyDescent="0.25">
      <c r="B3">
        <v>200</v>
      </c>
    </row>
    <row r="4" spans="2:2" x14ac:dyDescent="0.25">
      <c r="B4">
        <v>250</v>
      </c>
    </row>
    <row r="5" spans="2:2" x14ac:dyDescent="0.25">
      <c r="B5">
        <v>300</v>
      </c>
    </row>
    <row r="6" spans="2:2" x14ac:dyDescent="0.25">
      <c r="B6">
        <v>301</v>
      </c>
    </row>
    <row r="7" spans="2:2" x14ac:dyDescent="0.25">
      <c r="B7">
        <v>302</v>
      </c>
    </row>
    <row r="8" spans="2:2" x14ac:dyDescent="0.25">
      <c r="B8">
        <v>303</v>
      </c>
    </row>
    <row r="9" spans="2:2" x14ac:dyDescent="0.25">
      <c r="B9">
        <v>304</v>
      </c>
    </row>
    <row r="10" spans="2:2" x14ac:dyDescent="0.25">
      <c r="B10">
        <v>305</v>
      </c>
    </row>
    <row r="11" spans="2:2" x14ac:dyDescent="0.25">
      <c r="B11">
        <v>306</v>
      </c>
    </row>
    <row r="12" spans="2:2" x14ac:dyDescent="0.25">
      <c r="B12">
        <v>307</v>
      </c>
    </row>
    <row r="13" spans="2:2" x14ac:dyDescent="0.25">
      <c r="B13">
        <v>308</v>
      </c>
    </row>
    <row r="14" spans="2:2" x14ac:dyDescent="0.25">
      <c r="B14">
        <v>309</v>
      </c>
    </row>
    <row r="15" spans="2:2" x14ac:dyDescent="0.25">
      <c r="B15">
        <v>310</v>
      </c>
    </row>
    <row r="16" spans="2:2" x14ac:dyDescent="0.25">
      <c r="B16">
        <v>311</v>
      </c>
    </row>
    <row r="17" spans="2:2" x14ac:dyDescent="0.25">
      <c r="B17">
        <v>312</v>
      </c>
    </row>
    <row r="18" spans="2:2" x14ac:dyDescent="0.25">
      <c r="B18">
        <v>313</v>
      </c>
    </row>
    <row r="19" spans="2:2" x14ac:dyDescent="0.25">
      <c r="B19">
        <v>314</v>
      </c>
    </row>
    <row r="20" spans="2:2" x14ac:dyDescent="0.25">
      <c r="B20">
        <v>315</v>
      </c>
    </row>
    <row r="21" spans="2:2" x14ac:dyDescent="0.25">
      <c r="B21">
        <v>400</v>
      </c>
    </row>
    <row r="22" spans="2:2" x14ac:dyDescent="0.25">
      <c r="B22">
        <v>500</v>
      </c>
    </row>
    <row r="23" spans="2:2" x14ac:dyDescent="0.25">
      <c r="B23">
        <v>501</v>
      </c>
    </row>
    <row r="24" spans="2:2" x14ac:dyDescent="0.25">
      <c r="B24">
        <v>532</v>
      </c>
    </row>
    <row r="25" spans="2:2" x14ac:dyDescent="0.25">
      <c r="B25">
        <v>550</v>
      </c>
    </row>
    <row r="26" spans="2:2" x14ac:dyDescent="0.25">
      <c r="B26">
        <v>597</v>
      </c>
    </row>
    <row r="27" spans="2:2" x14ac:dyDescent="0.25">
      <c r="B27">
        <v>701</v>
      </c>
    </row>
    <row r="28" spans="2:2" x14ac:dyDescent="0.25">
      <c r="B28">
        <v>900</v>
      </c>
    </row>
    <row r="29" spans="2:2" x14ac:dyDescent="0.25">
      <c r="B29">
        <v>20110</v>
      </c>
    </row>
    <row r="30" spans="2:2" x14ac:dyDescent="0.25">
      <c r="B30">
        <v>20190</v>
      </c>
    </row>
    <row r="31" spans="2:2" x14ac:dyDescent="0.25">
      <c r="B31">
        <v>20210</v>
      </c>
    </row>
    <row r="32" spans="2:2" x14ac:dyDescent="0.25">
      <c r="B32">
        <v>20250</v>
      </c>
    </row>
    <row r="33" spans="2:2" x14ac:dyDescent="0.25">
      <c r="B33">
        <v>20255</v>
      </c>
    </row>
    <row r="34" spans="2:2" x14ac:dyDescent="0.25">
      <c r="B34">
        <v>20301</v>
      </c>
    </row>
    <row r="35" spans="2:2" x14ac:dyDescent="0.25">
      <c r="B35">
        <v>20303</v>
      </c>
    </row>
    <row r="36" spans="2:2" x14ac:dyDescent="0.25">
      <c r="B36">
        <v>20310</v>
      </c>
    </row>
    <row r="37" spans="2:2" x14ac:dyDescent="0.25">
      <c r="B37">
        <v>20320</v>
      </c>
    </row>
    <row r="38" spans="2:2" x14ac:dyDescent="0.25">
      <c r="B38">
        <v>20401</v>
      </c>
    </row>
    <row r="39" spans="2:2" x14ac:dyDescent="0.25">
      <c r="B39">
        <v>20402</v>
      </c>
    </row>
    <row r="40" spans="2:2" x14ac:dyDescent="0.25">
      <c r="B40">
        <v>20403</v>
      </c>
    </row>
    <row r="41" spans="2:2" x14ac:dyDescent="0.25">
      <c r="B41">
        <v>20410</v>
      </c>
    </row>
    <row r="42" spans="2:2" x14ac:dyDescent="0.25">
      <c r="B42">
        <v>20450</v>
      </c>
    </row>
    <row r="43" spans="2:2" x14ac:dyDescent="0.25">
      <c r="B43">
        <v>20490</v>
      </c>
    </row>
    <row r="44" spans="2:2" x14ac:dyDescent="0.25">
      <c r="B44">
        <v>20491</v>
      </c>
    </row>
    <row r="45" spans="2:2" x14ac:dyDescent="0.25">
      <c r="B45">
        <v>20501</v>
      </c>
    </row>
    <row r="46" spans="2:2" x14ac:dyDescent="0.25">
      <c r="B46">
        <v>20530</v>
      </c>
    </row>
    <row r="47" spans="2:2" x14ac:dyDescent="0.25">
      <c r="B47">
        <v>20601</v>
      </c>
    </row>
    <row r="48" spans="2:2" x14ac:dyDescent="0.25">
      <c r="B48">
        <v>20602</v>
      </c>
    </row>
    <row r="49" spans="2:2" x14ac:dyDescent="0.25">
      <c r="B49">
        <v>20650</v>
      </c>
    </row>
    <row r="50" spans="2:2" x14ac:dyDescent="0.25">
      <c r="B50">
        <v>20701</v>
      </c>
    </row>
    <row r="51" spans="2:2" x14ac:dyDescent="0.25">
      <c r="B51">
        <v>20720</v>
      </c>
    </row>
    <row r="52" spans="2:2" x14ac:dyDescent="0.25">
      <c r="B52">
        <v>20750</v>
      </c>
    </row>
    <row r="53" spans="2:2" x14ac:dyDescent="0.25">
      <c r="B53">
        <v>20805</v>
      </c>
    </row>
    <row r="54" spans="2:2" x14ac:dyDescent="0.25">
      <c r="B54">
        <v>20810</v>
      </c>
    </row>
    <row r="55" spans="2:2" x14ac:dyDescent="0.25">
      <c r="B55">
        <v>20820</v>
      </c>
    </row>
    <row r="56" spans="2:2" x14ac:dyDescent="0.25">
      <c r="B56">
        <v>20821</v>
      </c>
    </row>
    <row r="57" spans="2:2" x14ac:dyDescent="0.25">
      <c r="B57">
        <v>20830</v>
      </c>
    </row>
    <row r="58" spans="2:2" x14ac:dyDescent="0.25">
      <c r="B58">
        <v>20843</v>
      </c>
    </row>
    <row r="59" spans="2:2" x14ac:dyDescent="0.25">
      <c r="B59">
        <v>20850</v>
      </c>
    </row>
    <row r="60" spans="2:2" x14ac:dyDescent="0.25">
      <c r="B60">
        <v>20880</v>
      </c>
    </row>
    <row r="61" spans="2:2" x14ac:dyDescent="0.25">
      <c r="B61">
        <v>20901</v>
      </c>
    </row>
    <row r="62" spans="2:2" x14ac:dyDescent="0.25">
      <c r="B62">
        <v>21020</v>
      </c>
    </row>
    <row r="63" spans="2:2" x14ac:dyDescent="0.25">
      <c r="B63">
        <v>21050</v>
      </c>
    </row>
    <row r="64" spans="2:2" x14ac:dyDescent="0.25">
      <c r="B64">
        <v>21060</v>
      </c>
    </row>
    <row r="65" spans="2:2" x14ac:dyDescent="0.25">
      <c r="B65">
        <v>21080</v>
      </c>
    </row>
    <row r="66" spans="2:2" x14ac:dyDescent="0.25">
      <c r="B66">
        <v>21091</v>
      </c>
    </row>
    <row r="67" spans="2:2" x14ac:dyDescent="0.25">
      <c r="B67">
        <v>21092</v>
      </c>
    </row>
    <row r="68" spans="2:2" x14ac:dyDescent="0.25">
      <c r="B68">
        <v>21099</v>
      </c>
    </row>
    <row r="69" spans="2:2" x14ac:dyDescent="0.25">
      <c r="B69">
        <v>21101</v>
      </c>
    </row>
    <row r="70" spans="2:2" x14ac:dyDescent="0.25">
      <c r="B70">
        <v>21150</v>
      </c>
    </row>
    <row r="71" spans="2:2" x14ac:dyDescent="0.25">
      <c r="B71">
        <v>21600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10-9 P1</vt:lpstr>
      <vt:lpstr>10-9 P2</vt:lpstr>
      <vt:lpstr>10-9 P3</vt:lpstr>
      <vt:lpstr>10-9 P4</vt:lpstr>
      <vt:lpstr>Jobs</vt:lpstr>
      <vt:lpstr>Material</vt:lpstr>
      <vt:lpstr>Phasecode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2024-10-22T08:05:06Z</dcterms:created>
  <dcterms:modified xsi:type="dcterms:W3CDTF">2024-10-22T08:05:49Z</dcterms:modified>
</cp:coreProperties>
</file>