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2620" windowHeight="8220" activeTab="5"/>
  </bookViews>
  <sheets>
    <sheet name="SLA" sheetId="7" r:id="rId1"/>
    <sheet name="Gráfico_Atualizado" sheetId="5" state="hidden" r:id="rId2"/>
    <sheet name="Tab_Dinamica" sheetId="2" state="hidden" r:id="rId3"/>
    <sheet name="Atividades_AT" sheetId="4" state="hidden" r:id="rId4"/>
    <sheet name="Prof x SLA" sheetId="3" state="hidden" r:id="rId5"/>
    <sheet name="Plan1" sheetId="14" r:id="rId6"/>
  </sheets>
  <calcPr calcId="145621"/>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53" i="14" l="1"/>
  <c r="O53" i="14"/>
  <c r="N53" i="14"/>
  <c r="M53" i="14"/>
  <c r="L53" i="14"/>
  <c r="K53" i="14"/>
  <c r="J53" i="14"/>
  <c r="I53" i="14"/>
  <c r="H53" i="14"/>
  <c r="G53" i="14"/>
  <c r="F53" i="14"/>
  <c r="E53" i="14"/>
  <c r="D53" i="14"/>
  <c r="C53" i="14"/>
  <c r="B53" i="14"/>
  <c r="O52" i="14"/>
  <c r="N52" i="14"/>
  <c r="M52" i="14"/>
  <c r="L52" i="14"/>
  <c r="K52" i="14"/>
  <c r="J52" i="14"/>
  <c r="I52" i="14"/>
  <c r="H52" i="14"/>
  <c r="G52" i="14"/>
  <c r="F52" i="14"/>
  <c r="E52" i="14"/>
  <c r="D52" i="14"/>
  <c r="C52" i="14"/>
  <c r="B52" i="14"/>
  <c r="C24" i="14"/>
  <c r="D24" i="14"/>
  <c r="E24" i="14"/>
  <c r="F24" i="14"/>
  <c r="G24" i="14"/>
  <c r="H24" i="14"/>
  <c r="I24" i="14"/>
  <c r="J24" i="14"/>
  <c r="K24" i="14"/>
  <c r="L24" i="14"/>
  <c r="M24" i="14"/>
  <c r="N24" i="14"/>
  <c r="O24" i="14"/>
  <c r="P24" i="14"/>
  <c r="B24" i="14"/>
  <c r="C23" i="14"/>
  <c r="D23" i="14"/>
  <c r="E23" i="14"/>
  <c r="F23" i="14"/>
  <c r="G23" i="14"/>
  <c r="H23" i="14"/>
  <c r="I23" i="14"/>
  <c r="J23" i="14"/>
  <c r="K23" i="14"/>
  <c r="L23" i="14"/>
  <c r="M23" i="14"/>
  <c r="N23" i="14"/>
  <c r="O23" i="14"/>
  <c r="P23" i="14"/>
  <c r="B23" i="14"/>
  <c r="B6" i="5" l="1"/>
  <c r="I8" i="2"/>
  <c r="G24" i="2" l="1"/>
  <c r="G26" i="2"/>
  <c r="G27" i="2" s="1"/>
</calcChain>
</file>

<file path=xl/sharedStrings.xml><?xml version="1.0" encoding="utf-8"?>
<sst xmlns="http://schemas.openxmlformats.org/spreadsheetml/2006/main" count="106" uniqueCount="72">
  <si>
    <t>Atividade (Ticket)</t>
  </si>
  <si>
    <t>DEBORAH SOARES DOS SANTOS</t>
  </si>
  <si>
    <t>DENER CARDOSO DE REZENDE</t>
  </si>
  <si>
    <t>ELTON OLIVEIRA COSTA DE SOUZA</t>
  </si>
  <si>
    <t>FELIPE BORGES LINARES</t>
  </si>
  <si>
    <t>JULIO CESAR RAMOS DE ARRUMA</t>
  </si>
  <si>
    <t>LUCIANA B R A ARAUJO</t>
  </si>
  <si>
    <t>MARCELO CONCHE ANSELMO</t>
  </si>
  <si>
    <t>REINALDO C O NETO</t>
  </si>
  <si>
    <t>RENAN FERNANDO ZANELLA</t>
  </si>
  <si>
    <t>Total Geral</t>
  </si>
  <si>
    <t>Controle SLA - Atendimentos Qualificar</t>
  </si>
  <si>
    <t>Obs: Considerar todos os técnicos Qualificar</t>
  </si>
  <si>
    <t>Gráfico do Indicador</t>
  </si>
  <si>
    <t>Qtde de tickets encerrados</t>
  </si>
  <si>
    <t>Dentro do SLA</t>
  </si>
  <si>
    <t>Responsável atual</t>
  </si>
  <si>
    <t>(Vários itens)</t>
  </si>
  <si>
    <t>Nome Técnico</t>
  </si>
  <si>
    <t>Não</t>
  </si>
  <si>
    <t>Sim</t>
  </si>
  <si>
    <t>Rótulos de Linha</t>
  </si>
  <si>
    <t>Contagem de id Solicitacao Servico</t>
  </si>
  <si>
    <t>Serviço</t>
  </si>
  <si>
    <t>Situação</t>
  </si>
  <si>
    <t>Dentro SLA</t>
  </si>
  <si>
    <t>Computador/Notebook</t>
  </si>
  <si>
    <t>MARCOS LUIZ VIER</t>
  </si>
  <si>
    <t>MARCOS JOSE DOS SANTOS</t>
  </si>
  <si>
    <t>FABIO SANTINE C GONCALVES</t>
  </si>
  <si>
    <t>Software e aplicativos</t>
  </si>
  <si>
    <t>DJALMA LEITE DE OLIVEIRA</t>
  </si>
  <si>
    <t>Mouse / Teclado / Monitor</t>
  </si>
  <si>
    <t>Rede</t>
  </si>
  <si>
    <t>ADRIANO DE CASTRO</t>
  </si>
  <si>
    <t>Atualização Tecnológica Bronze</t>
  </si>
  <si>
    <t>Atualização Tecnológica Prata</t>
  </si>
  <si>
    <t>Atualização Tecnológica Ouro</t>
  </si>
  <si>
    <t>Plotter</t>
  </si>
  <si>
    <t>CURTTIS NUNES FERNANDES</t>
  </si>
  <si>
    <t>ALIPIO BARBOSA DE ALMEIDA</t>
  </si>
  <si>
    <t>LUCIANO HERINQUE C DE ABREU</t>
  </si>
  <si>
    <t>ELIZEU ARAUJO</t>
  </si>
  <si>
    <t>Videoconferência</t>
  </si>
  <si>
    <t>EVERSON MAURO GALON</t>
  </si>
  <si>
    <t>AT - Preparar Equipamento</t>
  </si>
  <si>
    <t>CASSIANO ROBERTO CERVANTES</t>
  </si>
  <si>
    <t>LUIS FERNANDO R DE GOES</t>
  </si>
  <si>
    <t>EMILSON APARECIDO DE OLIVEIRA</t>
  </si>
  <si>
    <t>EDNILSON BATISTA DE OLIVEIRA</t>
  </si>
  <si>
    <t>ADEMIR JOSE BONFIM</t>
  </si>
  <si>
    <t>WALDINEY ARANTES DA SILVA</t>
  </si>
  <si>
    <t>Atendimentos realizados pelo Mibew, não contabilizados no CITSmart</t>
  </si>
  <si>
    <t>Fora SLA</t>
  </si>
  <si>
    <t>Portfólio Service Desk</t>
  </si>
  <si>
    <t>Tickets x Status SLA</t>
  </si>
  <si>
    <t>Serviços</t>
  </si>
  <si>
    <t>Status SLA</t>
  </si>
  <si>
    <t>Tickets atendidos</t>
  </si>
  <si>
    <t>Não foi contabilizando os atendimentos do chat (Mibew)</t>
  </si>
  <si>
    <t>Removido estas atividades da contagem (não contabilizados no SOLMAN):</t>
  </si>
  <si>
    <t>- Telefonia Fixa</t>
  </si>
  <si>
    <t>- Telefonia Móvel</t>
  </si>
  <si>
    <t>- Impressoras</t>
  </si>
  <si>
    <t>- Atualização Tecnologica</t>
  </si>
  <si>
    <t>Fora do Prazo</t>
  </si>
  <si>
    <t>Atividade</t>
  </si>
  <si>
    <t>Qtde de Tickets</t>
  </si>
  <si>
    <t>Tempo de atendimento (horas)</t>
  </si>
  <si>
    <t>Rótulos de Coluna</t>
  </si>
  <si>
    <t>Desloc=</t>
  </si>
  <si>
    <t>Exico X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</si>
</sst>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6" fontId="0" fillId="0" borderId="0" xfId="0" applyNumberFormat="1"/>
    <xf numFmtId="0" fontId="0" fillId="0" borderId="0" xfId="0" pivotButton="1"/>
    <xf numFmtId="0" fontId="0" fillId="0" borderId="0" xfId="0" applyAlignment="1">
      <alignment horizontal="left"/>
    </xf>
    <xf numFmtId="0" fontId="17" fillId="0" borderId="0" xfId="0" applyFont="1"/>
    <xf numFmtId="10" fontId="17" fillId="0" borderId="0" xfId="1" applyNumberFormat="1" applyFont="1"/>
    <xf numFmtId="10" fontId="0" fillId="0" borderId="0" xfId="1" applyNumberFormat="1" applyFont="1"/>
    <xf numFmtId="0" fontId="18" fillId="0" borderId="0" xfId="0" applyFont="1"/>
    <xf numFmtId="0" fontId="0" fillId="0" borderId="0" xfId="0" quotePrefix="1"/>
    <xf numFmtId="0" fontId="0" fillId="0" borderId="0" xfId="0" applyAlignment="1">
      <alignment horizontal="center"/>
    </xf>
    <xf numFmtId="0" fontId="16" fillId="0" borderId="0" xfId="0" applyFont="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xf>
    <xf numFmtId="0" fontId="0" fillId="34" borderId="0" xfId="0" applyFill="1" applyAlignment="1">
      <alignment horizontal="center"/>
    </xf>
    <xf numFmtId="0" fontId="0" fillId="33" borderId="0" xfId="0" applyFill="1" applyAlignment="1">
      <alignment horizontal="center"/>
    </xf>
  </cellXfs>
  <cellStyles count="43">
    <cellStyle name="20% - Ênfase1" xfId="20" builtinId="30" customBuiltin="1"/>
    <cellStyle name="20% - Ênfase2" xfId="24" builtinId="34" customBuiltin="1"/>
    <cellStyle name="20% - Ênfase3" xfId="28" builtinId="38" customBuiltin="1"/>
    <cellStyle name="20% - Ênfase4" xfId="32" builtinId="42" customBuiltin="1"/>
    <cellStyle name="20% - Ênfase5" xfId="36" builtinId="46" customBuiltin="1"/>
    <cellStyle name="20% - Ênfase6" xfId="40" builtinId="50" customBuiltin="1"/>
    <cellStyle name="40% - Ênfase1" xfId="21" builtinId="31" customBuiltin="1"/>
    <cellStyle name="40% - Ênfase2" xfId="25" builtinId="35" customBuiltin="1"/>
    <cellStyle name="40% - Ênfase3" xfId="29" builtinId="39" customBuiltin="1"/>
    <cellStyle name="40% - Ênfase4" xfId="33" builtinId="43" customBuiltin="1"/>
    <cellStyle name="40% - Ênfase5" xfId="37" builtinId="47" customBuiltin="1"/>
    <cellStyle name="40% - Ênfase6" xfId="41" builtinId="51" customBuiltin="1"/>
    <cellStyle name="60% - Ênfase1" xfId="22" builtinId="32" customBuiltin="1"/>
    <cellStyle name="60% - Ênfase2" xfId="26" builtinId="36" customBuiltin="1"/>
    <cellStyle name="60% - Ênfase3" xfId="30" builtinId="40" customBuiltin="1"/>
    <cellStyle name="60% - Ênfase4" xfId="34" builtinId="44" customBuiltin="1"/>
    <cellStyle name="60% - Ênfase5" xfId="38" builtinId="48" customBuiltin="1"/>
    <cellStyle name="60% - Ênfase6" xfId="42" builtinId="52" customBuiltin="1"/>
    <cellStyle name="Bom" xfId="7" builtinId="26" customBuiltin="1"/>
    <cellStyle name="Cálculo" xfId="12" builtinId="22" customBuiltin="1"/>
    <cellStyle name="Célula de Verificação" xfId="14" builtinId="23" customBuiltin="1"/>
    <cellStyle name="Célula Vinculada" xfId="13" builtinId="24" customBuiltin="1"/>
    <cellStyle name="Ênfase1" xfId="19" builtinId="29" customBuiltin="1"/>
    <cellStyle name="Ênfase2" xfId="23" builtinId="33" customBuiltin="1"/>
    <cellStyle name="Ênfase3" xfId="27" builtinId="37" customBuiltin="1"/>
    <cellStyle name="Ênfase4" xfId="31" builtinId="41" customBuiltin="1"/>
    <cellStyle name="Ênfase5" xfId="35" builtinId="45" customBuiltin="1"/>
    <cellStyle name="Ênfase6" xfId="39" builtinId="49" customBuiltin="1"/>
    <cellStyle name="Entrada" xfId="10" builtinId="20" customBuiltin="1"/>
    <cellStyle name="Incorreto" xfId="8" builtinId="27" customBuiltin="1"/>
    <cellStyle name="Neutra" xfId="9" builtinId="28" customBuiltin="1"/>
    <cellStyle name="Normal" xfId="0" builtinId="0"/>
    <cellStyle name="Nota" xfId="16" builtinId="10" customBuiltin="1"/>
    <cellStyle name="Porcentagem" xfId="1" builtinId="5"/>
    <cellStyle name="Saída" xfId="11" builtinId="21" customBuiltin="1"/>
    <cellStyle name="Texto de Aviso"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ítulo 4" xfId="6" builtinId="19" customBuiltin="1"/>
    <cellStyle name="Total" xfId="18" builtinId="25" customBuiltin="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[Trabalho_2_Prof_Renato.xlsx]SLA!Tabela dinâmica6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Atendimentos realizados</a:t>
            </a:r>
            <a:r>
              <a:rPr lang="en-US" baseline="0"/>
              <a:t> - Controle SLA</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rgbClr val="C00000"/>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SLA!$I$5</c:f>
              <c:strCache>
                <c:ptCount val="1"/>
                <c:pt idx="0">
                  <c:v>Total</c:v>
                </c:pt>
              </c:strCache>
            </c:strRef>
          </c:tx>
          <c:dPt>
            <c:idx val="0"/>
            <c:bubble3D val="0"/>
            <c:spPr>
              <a:solidFill>
                <a:srgbClr val="C0000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2-9579-4947-B9D7-689EAC6FD3BB}"/>
              </c:ext>
            </c:extLst>
          </c:dPt>
          <c:dPt>
            <c:idx val="1"/>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9579-4947-B9D7-689EAC6FD3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SLA!$H$6:$H$8</c:f>
              <c:strCache>
                <c:ptCount val="2"/>
                <c:pt idx="0">
                  <c:v>Não</c:v>
                </c:pt>
                <c:pt idx="1">
                  <c:v>Sim</c:v>
                </c:pt>
              </c:strCache>
            </c:strRef>
          </c:cat>
          <c:val>
            <c:numRef>
              <c:f>SLA!$I$6:$I$8</c:f>
              <c:numCache>
                <c:formatCode>General</c:formatCode>
                <c:ptCount val="2"/>
                <c:pt idx="0">
                  <c:v>114</c:v>
                </c:pt>
                <c:pt idx="1">
                  <c:v>1168</c:v>
                </c:pt>
              </c:numCache>
            </c:numRef>
          </c:val>
          <c:extLst xmlns:c16r2="http://schemas.microsoft.com/office/drawing/2015/06/chart">
            <c:ext xmlns:c16="http://schemas.microsoft.com/office/drawing/2014/chart" uri="{C3380CC4-5D6E-409C-BE32-E72D297353CC}">
              <c16:uniqueId val="{00000000-9579-4947-B9D7-689EAC6FD3BB}"/>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sz="1800" b="0" i="0" baseline="0">
                <a:effectLst/>
              </a:rPr>
              <a:t>Atendimento no prazo - Novembro</a:t>
            </a:r>
            <a:endParaRPr lang="pt-BR">
              <a:effectLst/>
            </a:endParaRPr>
          </a:p>
        </c:rich>
      </c:tx>
      <c:layout>
        <c:manualLayout>
          <c:xMode val="edge"/>
          <c:yMode val="edge"/>
          <c:x val="0.15911111111111112"/>
          <c:y val="4.6296296296296294E-2"/>
        </c:manualLayout>
      </c:layout>
      <c:overlay val="0"/>
      <c:spPr>
        <a:noFill/>
        <a:ln>
          <a:noFill/>
        </a:ln>
        <a:effectLst/>
      </c:spPr>
    </c:title>
    <c:autoTitleDeleted val="0"/>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557A-430F-9C15-7FBC491B17D4}"/>
              </c:ext>
            </c:extLst>
          </c:dPt>
          <c:dPt>
            <c:idx val="1"/>
            <c:bubble3D val="0"/>
            <c:spPr>
              <a:solidFill>
                <a:srgbClr val="FF000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557A-430F-9C15-7FBC491B17D4}"/>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Gráfico_Atualizado!$A$6:$A$7</c:f>
              <c:strCache>
                <c:ptCount val="2"/>
                <c:pt idx="0">
                  <c:v>Dentro SLA</c:v>
                </c:pt>
                <c:pt idx="1">
                  <c:v>Fora SLA</c:v>
                </c:pt>
              </c:strCache>
            </c:strRef>
          </c:cat>
          <c:val>
            <c:numRef>
              <c:f>Gráfico_Atualizado!$B$6:$B$7</c:f>
              <c:numCache>
                <c:formatCode>General</c:formatCode>
                <c:ptCount val="2"/>
                <c:pt idx="0">
                  <c:v>5405</c:v>
                </c:pt>
                <c:pt idx="1">
                  <c:v>770</c:v>
                </c:pt>
              </c:numCache>
            </c:numRef>
          </c:val>
          <c:extLst xmlns:c16r2="http://schemas.microsoft.com/office/drawing/2015/06/chart">
            <c:ext xmlns:c16="http://schemas.microsoft.com/office/drawing/2014/chart" uri="{C3380CC4-5D6E-409C-BE32-E72D297353CC}">
              <c16:uniqueId val="{00000004-557A-430F-9C15-7FBC491B17D4}"/>
            </c:ext>
          </c:extLst>
        </c:ser>
        <c:dLbls>
          <c:dLblPos val="ctr"/>
          <c:showLegendKey val="0"/>
          <c:showVal val="0"/>
          <c:showCatName val="0"/>
          <c:showSerName val="0"/>
          <c:showPercent val="1"/>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[Trabalho_2_Prof_Renato.xlsx]Tab_Dinamica!Tabela dinâmica2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Atendimento</a:t>
            </a:r>
            <a:r>
              <a:rPr lang="pt-BR" baseline="0"/>
              <a:t> no prazo - Janeiro</a:t>
            </a:r>
            <a:endParaRPr lang="pt-BR"/>
          </a:p>
        </c:rich>
      </c:tx>
      <c:overlay val="0"/>
      <c:spPr>
        <a:noFill/>
        <a:ln>
          <a:noFill/>
        </a:ln>
        <a:effectLst/>
      </c:spPr>
    </c:title>
    <c:autoTitleDeleted val="0"/>
    <c:pivotFmts>
      <c:pivotFmt>
        <c:idx val="0"/>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p3d/>
        </c:spPr>
      </c:pivotFmt>
      <c:pivotFmt>
        <c:idx val="2"/>
        <c:spPr>
          <a:solidFill>
            <a:srgbClr val="C00000"/>
          </a:solidFill>
          <a:ln>
            <a:noFill/>
          </a:ln>
          <a:effectLst/>
          <a:sp3d/>
        </c:spPr>
      </c:pivotFmt>
    </c:pivotFmts>
    <c:view3D>
      <c:rotX val="15"/>
      <c:rotY val="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Tab_Dinamica!$G$6</c:f>
              <c:strCache>
                <c:ptCount val="1"/>
                <c:pt idx="0">
                  <c:v>Total</c:v>
                </c:pt>
              </c:strCache>
            </c:strRef>
          </c:tx>
          <c:dPt>
            <c:idx val="0"/>
            <c:bubble3D val="0"/>
            <c:spPr>
              <a:solidFill>
                <a:srgbClr val="C00000"/>
              </a:solidFill>
              <a:ln>
                <a:noFill/>
              </a:ln>
              <a:effectLst/>
              <a:sp3d/>
            </c:spPr>
            <c:extLst xmlns:c16r2="http://schemas.microsoft.com/office/drawing/2015/06/chart">
              <c:ext xmlns:c16="http://schemas.microsoft.com/office/drawing/2014/chart" uri="{C3380CC4-5D6E-409C-BE32-E72D297353CC}">
                <c16:uniqueId val="{00000002-2C22-44CF-9066-2C484BB5FF6B}"/>
              </c:ext>
            </c:extLst>
          </c:dPt>
          <c:dPt>
            <c:idx val="1"/>
            <c:bubble3D val="0"/>
            <c:spPr>
              <a:solidFill>
                <a:schemeClr val="accent1"/>
              </a:solidFill>
              <a:ln>
                <a:noFill/>
              </a:ln>
              <a:effectLst/>
              <a:sp3d/>
            </c:spPr>
            <c:extLst xmlns:c16r2="http://schemas.microsoft.com/office/drawing/2015/06/chart">
              <c:ext xmlns:c16="http://schemas.microsoft.com/office/drawing/2014/chart" uri="{C3380CC4-5D6E-409C-BE32-E72D297353CC}">
                <c16:uniqueId val="{00000001-2C22-44CF-9066-2C484BB5FF6B}"/>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Tab_Dinamica!$F$7:$F$9</c:f>
              <c:strCache>
                <c:ptCount val="2"/>
                <c:pt idx="0">
                  <c:v>Não</c:v>
                </c:pt>
                <c:pt idx="1">
                  <c:v>Sim</c:v>
                </c:pt>
              </c:strCache>
            </c:strRef>
          </c:cat>
          <c:val>
            <c:numRef>
              <c:f>Tab_Dinamica!$G$7:$G$9</c:f>
              <c:numCache>
                <c:formatCode>General</c:formatCode>
                <c:ptCount val="2"/>
                <c:pt idx="0">
                  <c:v>82</c:v>
                </c:pt>
                <c:pt idx="1">
                  <c:v>958</c:v>
                </c:pt>
              </c:numCache>
            </c:numRef>
          </c:val>
          <c:extLst xmlns:c16r2="http://schemas.microsoft.com/office/drawing/2015/06/chart">
            <c:ext xmlns:c16="http://schemas.microsoft.com/office/drawing/2014/chart" uri="{C3380CC4-5D6E-409C-BE32-E72D297353CC}">
              <c16:uniqueId val="{00000000-2C22-44CF-9066-2C484BB5FF6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Categories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pt-BR" sz="1800" b="0" i="0" baseline="0">
                <a:effectLst/>
              </a:rPr>
              <a:t>Atendimento no prazo - Setembro</a:t>
            </a:r>
            <a:endParaRPr lang="pt-BR">
              <a:effectLst/>
            </a:endParaRPr>
          </a:p>
        </c:rich>
      </c:tx>
      <c:overlay val="0"/>
      <c:spPr>
        <a:noFill/>
        <a:ln>
          <a:noFill/>
        </a:ln>
        <a:effectLst/>
      </c:spPr>
    </c:title>
    <c:autoTitleDeleted val="0"/>
    <c:view3D>
      <c:rotX val="75"/>
      <c:rotY val="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16469925634295715"/>
          <c:w val="0.93888888888888888"/>
          <c:h val="0.66921223388743079"/>
        </c:manualLayout>
      </c:layout>
      <c:pie3DChart>
        <c:varyColors val="1"/>
        <c:ser>
          <c:idx val="0"/>
          <c:order val="0"/>
          <c:spPr>
            <a:solidFill>
              <a:srgbClr val="C00000"/>
            </a:solidFill>
          </c:spPr>
          <c:dPt>
            <c:idx val="0"/>
            <c:bubble3D val="0"/>
            <c:spPr>
              <a:solidFill>
                <a:srgbClr val="CC0000"/>
              </a:solidFill>
              <a:ln w="19050">
                <a:solidFill>
                  <a:schemeClr val="lt1"/>
                </a:solidFill>
              </a:ln>
              <a:effectLst/>
              <a:sp3d contourW="19050">
                <a:contourClr>
                  <a:schemeClr val="lt1"/>
                </a:contourClr>
              </a:sp3d>
            </c:spPr>
            <c:extLst xmlns:c16r2="http://schemas.microsoft.com/office/drawing/2015/06/chart">
              <c:ext xmlns:c16="http://schemas.microsoft.com/office/drawing/2014/chart" uri="{C3380CC4-5D6E-409C-BE32-E72D297353CC}">
                <c16:uniqueId val="{00000002-AAEE-4F38-887C-22980C905F5A}"/>
              </c:ext>
            </c:extLst>
          </c:dPt>
          <c:dPt>
            <c:idx val="1"/>
            <c:bubble3D val="0"/>
            <c:explosion val="22"/>
            <c:spPr>
              <a:solidFill>
                <a:schemeClr val="accent1"/>
              </a:solidFill>
              <a:ln w="19050">
                <a:solidFill>
                  <a:schemeClr val="lt1"/>
                </a:solidFill>
              </a:ln>
              <a:effectLst/>
              <a:sp3d contourW="19050">
                <a:contourClr>
                  <a:schemeClr val="lt1"/>
                </a:contourClr>
              </a:sp3d>
            </c:spPr>
            <c:extLst xmlns:c16r2="http://schemas.microsoft.com/office/drawing/2015/06/chart">
              <c:ext xmlns:c16="http://schemas.microsoft.com/office/drawing/2014/chart" uri="{C3380CC4-5D6E-409C-BE32-E72D297353CC}">
                <c16:uniqueId val="{00000001-AAEE-4F38-887C-22980C905F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pt-BR"/>
              </a:p>
            </c:txPr>
            <c:showLegendKey val="0"/>
            <c:showVal val="0"/>
            <c:showCatName val="0"/>
            <c:showSerName val="0"/>
            <c:showPercent val="1"/>
            <c:showBubbleSize val="0"/>
            <c:showLeaderLines val="0"/>
            <c:extLst xmlns:c16r2="http://schemas.microsoft.com/office/drawing/2015/06/chart">
              <c:ext xmlns:c15="http://schemas.microsoft.com/office/drawing/2012/chart" uri="{CE6537A1-D6FC-4f65-9D91-7224C49458BB}"/>
            </c:extLst>
          </c:dLbls>
          <c:cat>
            <c:strRef>
              <c:f>Tab_Dinamica!$F$25:$F$26</c:f>
              <c:strCache>
                <c:ptCount val="2"/>
                <c:pt idx="0">
                  <c:v>Fora do Prazo</c:v>
                </c:pt>
                <c:pt idx="1">
                  <c:v>Dentro SLA</c:v>
                </c:pt>
              </c:strCache>
            </c:strRef>
          </c:cat>
          <c:val>
            <c:numRef>
              <c:f>Tab_Dinamica!$G$25:$G$26</c:f>
              <c:numCache>
                <c:formatCode>General</c:formatCode>
                <c:ptCount val="2"/>
                <c:pt idx="0">
                  <c:v>799</c:v>
                </c:pt>
                <c:pt idx="1">
                  <c:v>4382</c:v>
                </c:pt>
              </c:numCache>
            </c:numRef>
          </c:val>
          <c:extLst xmlns:c16r2="http://schemas.microsoft.com/office/drawing/2015/06/chart">
            <c:ext xmlns:c16="http://schemas.microsoft.com/office/drawing/2014/chart" uri="{C3380CC4-5D6E-409C-BE32-E72D297353CC}">
              <c16:uniqueId val="{00000000-AAEE-4F38-887C-22980C905F5A}"/>
            </c:ext>
          </c:extLst>
        </c:ser>
        <c:dLbls>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a:solidFill>
                <a:srgbClr val="FF0000"/>
              </a:solidFill>
            </a:ln>
          </c:spPr>
          <c:marker>
            <c:spPr>
              <a:ln>
                <a:solidFill>
                  <a:srgbClr val="FF0000"/>
                </a:solidFill>
              </a:ln>
            </c:spPr>
          </c:marker>
          <c:xVal>
            <c:numRef>
              <c:f>Plan1!$B$23:$P$23</c:f>
              <c:numCache>
                <c:formatCode>General</c:formatCode>
                <c:ptCount val="15"/>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numCache>
            </c:numRef>
          </c:xVal>
          <c:yVal>
            <c:numRef>
              <c:f>Plan1!$B$24:$P$24</c:f>
              <c:numCache>
                <c:formatCode>General</c:formatCode>
                <c:ptCount val="15"/>
                <c:pt idx="0">
                  <c:v>0</c:v>
                </c:pt>
                <c:pt idx="1">
                  <c:v>0</c:v>
                </c:pt>
                <c:pt idx="2">
                  <c:v>3</c:v>
                </c:pt>
                <c:pt idx="3">
                  <c:v>0</c:v>
                </c:pt>
                <c:pt idx="4">
                  <c:v>0</c:v>
                </c:pt>
                <c:pt idx="5">
                  <c:v>12</c:v>
                </c:pt>
                <c:pt idx="6">
                  <c:v>0</c:v>
                </c:pt>
                <c:pt idx="7">
                  <c:v>0</c:v>
                </c:pt>
                <c:pt idx="8">
                  <c:v>-9</c:v>
                </c:pt>
                <c:pt idx="9">
                  <c:v>0</c:v>
                </c:pt>
                <c:pt idx="10">
                  <c:v>0</c:v>
                </c:pt>
                <c:pt idx="11">
                  <c:v>0</c:v>
                </c:pt>
                <c:pt idx="12">
                  <c:v>0</c:v>
                </c:pt>
                <c:pt idx="13">
                  <c:v>0</c:v>
                </c:pt>
                <c:pt idx="14">
                  <c:v>0</c:v>
                </c:pt>
              </c:numCache>
            </c:numRef>
          </c:yVal>
          <c:smooth val="0"/>
        </c:ser>
        <c:dLbls>
          <c:showLegendKey val="0"/>
          <c:showVal val="0"/>
          <c:showCatName val="0"/>
          <c:showSerName val="0"/>
          <c:showPercent val="0"/>
          <c:showBubbleSize val="0"/>
        </c:dLbls>
        <c:axId val="205648256"/>
        <c:axId val="220003328"/>
      </c:scatterChart>
      <c:valAx>
        <c:axId val="205648256"/>
        <c:scaling>
          <c:orientation val="minMax"/>
        </c:scaling>
        <c:delete val="0"/>
        <c:axPos val="b"/>
        <c:numFmt formatCode="General" sourceLinked="1"/>
        <c:majorTickMark val="out"/>
        <c:minorTickMark val="none"/>
        <c:tickLblPos val="nextTo"/>
        <c:crossAx val="220003328"/>
        <c:crosses val="autoZero"/>
        <c:crossBetween val="midCat"/>
      </c:valAx>
      <c:valAx>
        <c:axId val="220003328"/>
        <c:scaling>
          <c:orientation val="minMax"/>
        </c:scaling>
        <c:delete val="0"/>
        <c:axPos val="l"/>
        <c:majorGridlines/>
        <c:numFmt formatCode="General" sourceLinked="1"/>
        <c:majorTickMark val="out"/>
        <c:minorTickMark val="none"/>
        <c:tickLblPos val="nextTo"/>
        <c:crossAx val="205648256"/>
        <c:crosses val="autoZero"/>
        <c:crossBetween val="midCat"/>
      </c:valAx>
    </c:plotArea>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a:solidFill>
                <a:srgbClr val="FF0000"/>
              </a:solidFill>
            </a:ln>
          </c:spPr>
          <c:marker>
            <c:spPr>
              <a:ln>
                <a:solidFill>
                  <a:srgbClr val="FF0000"/>
                </a:solidFill>
              </a:ln>
            </c:spPr>
          </c:marker>
          <c:xVal>
            <c:numRef>
              <c:f>Plan1!$B$52:$P$52</c:f>
              <c:numCache>
                <c:formatCode>General</c:formatCode>
                <c:ptCount val="15"/>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0</c:v>
                </c:pt>
              </c:numCache>
            </c:numRef>
          </c:xVal>
          <c:yVal>
            <c:numRef>
              <c:f>Plan1!$B$53:$P$53</c:f>
              <c:numCache>
                <c:formatCode>General</c:formatCode>
                <c:ptCount val="15"/>
                <c:pt idx="0">
                  <c:v>0</c:v>
                </c:pt>
                <c:pt idx="1">
                  <c:v>0</c:v>
                </c:pt>
                <c:pt idx="2">
                  <c:v>3</c:v>
                </c:pt>
                <c:pt idx="3">
                  <c:v>0</c:v>
                </c:pt>
                <c:pt idx="4">
                  <c:v>0</c:v>
                </c:pt>
                <c:pt idx="5">
                  <c:v>12</c:v>
                </c:pt>
                <c:pt idx="6">
                  <c:v>0</c:v>
                </c:pt>
                <c:pt idx="7">
                  <c:v>0</c:v>
                </c:pt>
                <c:pt idx="8">
                  <c:v>-9</c:v>
                </c:pt>
                <c:pt idx="9">
                  <c:v>3</c:v>
                </c:pt>
                <c:pt idx="10">
                  <c:v>0</c:v>
                </c:pt>
                <c:pt idx="11">
                  <c:v>0</c:v>
                </c:pt>
                <c:pt idx="12">
                  <c:v>0</c:v>
                </c:pt>
                <c:pt idx="13">
                  <c:v>0</c:v>
                </c:pt>
                <c:pt idx="14">
                  <c:v>0</c:v>
                </c:pt>
              </c:numCache>
            </c:numRef>
          </c:yVal>
          <c:smooth val="0"/>
        </c:ser>
        <c:dLbls>
          <c:showLegendKey val="0"/>
          <c:showVal val="0"/>
          <c:showCatName val="0"/>
          <c:showSerName val="0"/>
          <c:showPercent val="0"/>
          <c:showBubbleSize val="0"/>
        </c:dLbls>
        <c:axId val="203988352"/>
        <c:axId val="203998720"/>
      </c:scatterChart>
      <c:valAx>
        <c:axId val="203988352"/>
        <c:scaling>
          <c:orientation val="minMax"/>
        </c:scaling>
        <c:delete val="0"/>
        <c:axPos val="b"/>
        <c:numFmt formatCode="General" sourceLinked="1"/>
        <c:majorTickMark val="out"/>
        <c:minorTickMark val="none"/>
        <c:tickLblPos val="nextTo"/>
        <c:crossAx val="203998720"/>
        <c:crosses val="autoZero"/>
        <c:crossBetween val="midCat"/>
      </c:valAx>
      <c:valAx>
        <c:axId val="203998720"/>
        <c:scaling>
          <c:orientation val="minMax"/>
        </c:scaling>
        <c:delete val="0"/>
        <c:axPos val="l"/>
        <c:majorGridlines/>
        <c:numFmt formatCode="General" sourceLinked="1"/>
        <c:majorTickMark val="out"/>
        <c:minorTickMark val="none"/>
        <c:tickLblPos val="nextTo"/>
        <c:crossAx val="203988352"/>
        <c:crosses val="autoZero"/>
        <c:crossBetween val="midCat"/>
      </c:valAx>
    </c:plotArea>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276224</xdr:colOff>
      <xdr:row>1</xdr:row>
      <xdr:rowOff>38100</xdr:rowOff>
    </xdr:from>
    <xdr:to>
      <xdr:col>9</xdr:col>
      <xdr:colOff>114299</xdr:colOff>
      <xdr:row>18</xdr:row>
      <xdr:rowOff>0</xdr:rowOff>
    </xdr:to>
    <xdr:graphicFrame macro="">
      <xdr:nvGraphicFramePr>
        <xdr:cNvPr id="5" name="Gráfico 4">
          <a:extLst>
            <a:ext uri="{FF2B5EF4-FFF2-40B4-BE49-F238E27FC236}">
              <a16:creationId xmlns:a16="http://schemas.microsoft.com/office/drawing/2014/main" xmlns="" id="{135EB284-4537-4DA9-9D6F-A89F1F707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8</xdr:row>
      <xdr:rowOff>19050</xdr:rowOff>
    </xdr:from>
    <xdr:to>
      <xdr:col>8</xdr:col>
      <xdr:colOff>314325</xdr:colOff>
      <xdr:row>22</xdr:row>
      <xdr:rowOff>95250</xdr:rowOff>
    </xdr:to>
    <xdr:graphicFrame macro="">
      <xdr:nvGraphicFramePr>
        <xdr:cNvPr id="2" name="Gráfico 1">
          <a:extLst>
            <a:ext uri="{FF2B5EF4-FFF2-40B4-BE49-F238E27FC236}">
              <a16:creationId xmlns:a16="http://schemas.microsoft.com/office/drawing/2014/main" xmlns="" id="{7F48E81D-BA22-4295-A98E-548D698085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590550</xdr:colOff>
      <xdr:row>10</xdr:row>
      <xdr:rowOff>90487</xdr:rowOff>
    </xdr:from>
    <xdr:to>
      <xdr:col>8</xdr:col>
      <xdr:colOff>562840</xdr:colOff>
      <xdr:row>21</xdr:row>
      <xdr:rowOff>147205</xdr:rowOff>
    </xdr:to>
    <xdr:graphicFrame macro="">
      <xdr:nvGraphicFramePr>
        <xdr:cNvPr id="3" name="Gráfico 2">
          <a:extLst>
            <a:ext uri="{FF2B5EF4-FFF2-40B4-BE49-F238E27FC236}">
              <a16:creationId xmlns:a16="http://schemas.microsoft.com/office/drawing/2014/main" xmlns="" id="{742D30CD-84FC-4FD3-BDD5-3E21A5B03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172182</xdr:colOff>
      <xdr:row>4</xdr:row>
      <xdr:rowOff>87922</xdr:rowOff>
    </xdr:from>
    <xdr:to>
      <xdr:col>33</xdr:col>
      <xdr:colOff>487240</xdr:colOff>
      <xdr:row>18</xdr:row>
      <xdr:rowOff>164122</xdr:rowOff>
    </xdr:to>
    <xdr:graphicFrame macro="">
      <xdr:nvGraphicFramePr>
        <xdr:cNvPr id="2" name="Gráfico 1">
          <a:extLst>
            <a:ext uri="{FF2B5EF4-FFF2-40B4-BE49-F238E27FC236}">
              <a16:creationId xmlns:a16="http://schemas.microsoft.com/office/drawing/2014/main" xmlns="" id="{90CCAB2A-04BD-42AA-9714-F51C6BC51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509637</xdr:colOff>
      <xdr:row>2</xdr:row>
      <xdr:rowOff>95251</xdr:rowOff>
    </xdr:from>
    <xdr:to>
      <xdr:col>30</xdr:col>
      <xdr:colOff>408063</xdr:colOff>
      <xdr:row>17</xdr:row>
      <xdr:rowOff>0</xdr:rowOff>
    </xdr:to>
    <xdr:pic>
      <xdr:nvPicPr>
        <xdr:cNvPr id="5" name="Imagem 4"/>
        <xdr:cNvPicPr>
          <a:picLocks noChangeAspect="1"/>
        </xdr:cNvPicPr>
      </xdr:nvPicPr>
      <xdr:blipFill>
        <a:blip xmlns:r="http://schemas.openxmlformats.org/officeDocument/2006/relationships" r:embed="rId1"/>
        <a:stretch>
          <a:fillRect/>
        </a:stretch>
      </xdr:blipFill>
      <xdr:spPr>
        <a:xfrm>
          <a:off x="8167737" y="5048251"/>
          <a:ext cx="8432826" cy="2762249"/>
        </a:xfrm>
        <a:prstGeom prst="rect">
          <a:avLst/>
        </a:prstGeom>
      </xdr:spPr>
    </xdr:pic>
    <xdr:clientData/>
  </xdr:twoCellAnchor>
  <xdr:twoCellAnchor>
    <xdr:from>
      <xdr:col>1</xdr:col>
      <xdr:colOff>0</xdr:colOff>
      <xdr:row>2</xdr:row>
      <xdr:rowOff>38100</xdr:rowOff>
    </xdr:from>
    <xdr:to>
      <xdr:col>16</xdr:col>
      <xdr:colOff>371475</xdr:colOff>
      <xdr:row>17</xdr:row>
      <xdr:rowOff>123825</xdr:rowOff>
    </xdr:to>
    <xdr:graphicFrame macro="">
      <xdr:nvGraphicFramePr>
        <xdr:cNvPr id="7" name="Grá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31</xdr:row>
      <xdr:rowOff>38100</xdr:rowOff>
    </xdr:from>
    <xdr:to>
      <xdr:col>16</xdr:col>
      <xdr:colOff>371475</xdr:colOff>
      <xdr:row>46</xdr:row>
      <xdr:rowOff>123825</xdr:rowOff>
    </xdr:to>
    <xdr:graphicFrame macro="">
      <xdr:nvGraphicFramePr>
        <xdr:cNvPr id="8" name="Grá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504825</xdr:colOff>
      <xdr:row>29</xdr:row>
      <xdr:rowOff>161925</xdr:rowOff>
    </xdr:from>
    <xdr:to>
      <xdr:col>30</xdr:col>
      <xdr:colOff>403251</xdr:colOff>
      <xdr:row>44</xdr:row>
      <xdr:rowOff>66674</xdr:rowOff>
    </xdr:to>
    <xdr:pic>
      <xdr:nvPicPr>
        <xdr:cNvPr id="9" name="Imagem 8"/>
        <xdr:cNvPicPr>
          <a:picLocks noChangeAspect="1"/>
        </xdr:cNvPicPr>
      </xdr:nvPicPr>
      <xdr:blipFill>
        <a:blip xmlns:r="http://schemas.openxmlformats.org/officeDocument/2006/relationships" r:embed="rId1"/>
        <a:stretch>
          <a:fillRect/>
        </a:stretch>
      </xdr:blipFill>
      <xdr:spPr>
        <a:xfrm>
          <a:off x="8162925" y="10258425"/>
          <a:ext cx="8432826" cy="276224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xcel Services" refreshedDate="44652.435023032405" createdVersion="6" refreshedVersion="7" minRefreshableVersion="3" recordCount="18278">
  <cacheSource type="worksheet">
    <worksheetSource ref="A1:AQ1048576" sheet="Dados_Tickets Encerrados"/>
  </cacheSource>
  <cacheFields count="43">
    <cacheField name="id Solicitacao Servico" numFmtId="0">
      <sharedItems containsString="0" containsBlank="1" containsNumber="1" containsInteger="1" minValue="3104" maxValue="282654"/>
    </cacheField>
    <cacheField name="Serviço" numFmtId="0">
      <sharedItems containsBlank="1" count="120">
        <s v="Computador/Notebook"/>
        <s v="Projetor"/>
        <s v="Software e aplicativos"/>
        <s v="Mouse / Teclado / Monitor"/>
        <s v="Rede"/>
        <s v="Plotter"/>
        <s v="Atendimento a Clientes"/>
        <s v="Telefonia Móvel"/>
        <s v="Videoconferência"/>
        <s v="Impressora"/>
        <m/>
        <s v="Manter URL na Intranet" u="1"/>
        <s v="Suporte técnico e funcional CitSmart" u="1"/>
        <s v="Serviços de Elétrica Predial" u="1"/>
        <s v="Mensageria Active MQ" u="1"/>
        <s v="Serviços de Arquitetura" u="1"/>
        <s v="Solicitação de Pesquisa e Fornecimento de Documentos" u="1"/>
        <s v="Solicitações LGPD" u="1"/>
        <s v="Servidores Web e Openshift" u="1"/>
        <s v="Telefonia IP" u="1"/>
        <s v="Firewall TO (Tecnologia de Operação)" u="1"/>
        <s v="Cloud Computing - Open Shift" u="1"/>
        <s v="Serviços de Alarme de Incêndio" u="1"/>
        <s v="Solicitação de Suporte ao DMS/SAP" u="1"/>
        <s v="Serviços de Rede/Telefone" u="1"/>
        <s v="Servidores e Virtualização de Infraestrutura" u="1"/>
        <s v="Cibersegurança" u="1"/>
        <s v="Climatização" u="1"/>
        <s v="Administração Office 365" u="1"/>
        <s v="Folha de Pagamento" u="1"/>
        <s v="Dados Cadastrais" u="1"/>
        <s v="Treinamentos" u="1"/>
        <s v="Fiscalização Documental" u="1"/>
        <s v="Parecer da qualidade, ATI e reuniões" u="1"/>
        <s v="Serviços de Obras Civis" u="1"/>
        <s v="Parecer da Arquitetura" u="1"/>
        <s v="Outros Benefícios" u="1"/>
        <s v="Conectividade Corporativa" u="1"/>
        <s v="Tabelas, campos e entidades corporativas" u="1"/>
        <s v="Serviços de Áreas Verdes" u="1"/>
        <s v="Solicitação de Suporte ao Sistema eProtocolo" u="1"/>
        <s v="Frequência - Escalas" u="1"/>
        <s v="Antivirus - Serviços Gerenciados" u="1"/>
        <s v="Governança de Segurança da Informação" u="1"/>
        <s v="WAF - Serviços Gerenciados" u="1"/>
        <s v="Infraestrutura Elétrica de Distribuição e Automação" u="1"/>
        <s v="Robotic Process Automation - RPA" u="1"/>
        <s v="Gerenciamento de Endpoint - EPM - IVANTI" u="1"/>
        <s v="Quadro de Pessoal" u="1"/>
        <s v="Solicitar Materiais de prevenção à COVID-19" u="1"/>
        <s v="Parecer da Segurança" u="1"/>
        <s v="Cabeamento Estruturado" u="1"/>
        <s v="Gestão de Aplicações" u="1"/>
        <s v="Usuários e grupos" u="1"/>
        <s v="Adiantamentos, Pagamentos e Reembolsos" u="1"/>
        <s v="Tecnologia e Apoio" u="1"/>
        <s v="Gestão" u="1"/>
        <s v="Serviço de Teste" u="1"/>
        <s v="SOC e SIEM - Monitoramento de eventos" u="1"/>
        <s v="Implementar novas funcionalidades de software" u="1"/>
        <s v="Criar e manter portfólio de serviços" u="1"/>
        <s v="Externalizar URL" u="1"/>
        <s v="Backup e Segurança de Dados" u="1"/>
        <s v="Gerenciamento de Operações de TI" u="1"/>
        <s v="Aposentadoria" u="1"/>
        <s v="Controle de acessos" u="1"/>
        <s v="Suporte Basis COPEL" u="1"/>
        <s v="Telefonia FIT - FONE IT" u="1"/>
        <s v="Serviços de Chaveiro" u="1"/>
        <s v="VPN" u="1"/>
        <s v="VPN Site-to-Site" u="1"/>
        <s v="SIEM - Monitoramento de eventos de segurança" u="1"/>
        <s v="Data Analytics, Big Data and Business Inteligence" u="1"/>
        <s v="-" u="1"/>
        <s v="ETL - Extração, Transformação e Carga de dados" u="1"/>
        <s v="Sistemas Operacionais" u="1"/>
        <s v="Frequência - Ausências" u="1"/>
        <s v="04 - CITSmart (Portal de serviços)" u="1"/>
        <s v="Ferramentas Escritório Digital" u="1"/>
        <s v="Banco de Dados Oracle" u="1"/>
        <s v="Diretórios e pastas de rede" u="1"/>
        <s v="Gestão de acesso e perfis" u="1"/>
        <s v="VPN SSL" u="1"/>
        <s v="IBM Lotus Domino Server" u="1"/>
        <s v="01 - Melhoria de processo" u="1"/>
        <s v="Serviços de Climatização" u="1"/>
        <s v="Administração de Banco de Dados" u="1"/>
        <s v="Jornada de Trabalho" u="1"/>
        <s v="Monitoramento e Suporte a Operação de TI" u="1"/>
        <s v="Melhorias em software" u="1"/>
        <s v="Fechada" u="1"/>
        <s v="Suporte Técnico" u="1"/>
        <s v="Gestão de acesso e Perfil" u="1"/>
        <s v="Pequenas Compras" u="1"/>
        <s v="Serviços de Elevadores" u="1"/>
        <s v="Serviços de Zeladoria" u="1"/>
        <s v="Armazenamento de dados - Storage" u="1"/>
        <s v="Novas Soluções, melhorias, correções  e incidentes em software" u="1"/>
        <s v="Periculosidade" u="1"/>
        <s v="Frequência - Outros" u="1"/>
        <s v="Rede CopelNet" u="1"/>
        <s v="Serviços em Móveis e Equipamentos" u="1"/>
        <s v="Processamento de Jobs" u="1"/>
        <s v="Solicitação de Tratamento Documental" u="1"/>
        <s v="Telefonia Fixa" u="1"/>
        <s v="Controle de vulnerabilidades" u="1"/>
        <s v="Auxílio-educação" u="1"/>
        <s v="Apoio a Eventos" u="1"/>
        <s v="Operação de TI 24 x 7" u="1"/>
        <s v="Infraestrutura de Virtualização de Aplicação" u="1"/>
        <s v="Solicitação de Suporte ao Sistema Pergamum" u="1"/>
        <s v="Prover novo software" u="1"/>
        <s v="Estagiários e Aprendizes" u="1"/>
        <s v="Férias" u="1"/>
        <s v="Outros Serviços" u="1"/>
        <s v="Corrigir bugs, erros e falhas de software COPEL" u="1"/>
        <s v="Operação de Banco de Dados" u="1"/>
        <s v="Recuperação de Desastres" u="1"/>
        <s v="Dispatcher HTTP" u="1"/>
        <s v="Serviços de Mudanças" u="1"/>
      </sharedItems>
    </cacheField>
    <cacheField name="Atividade (Ticket)" numFmtId="0">
      <sharedItems containsDate="1" containsBlank="1" containsMixedTypes="1" minDate="2021-03-26T12:00:00" maxDate="2021-06-07T12:00:00" count="613">
        <s v="Instalar Estação de Trabalho"/>
        <s v="Instalar Projetors"/>
        <s v="Recolher a Estação de Trabalhos"/>
        <s v="Software problema"/>
        <s v="Serviço não listado"/>
        <s v="Sistema operacional não inicia"/>
        <s v="Habilitar ponto de rede (Inativo)"/>
        <s v="Atualização Tecnológica Bronze"/>
        <s v="Problema de rede (inativo)"/>
        <s v="Atualização Tecnológica Prata"/>
        <s v="Atualização Tecnológica Ouro"/>
        <s v="Instalar ponto de rede (Inativo)"/>
        <s v="Emprestar equipamentos de TI"/>
        <s v="Equipamento não liga"/>
        <s v="Problema na Plotter"/>
        <s v="Preparação de Racks"/>
        <s v="Recolher a Estação de Trabalho"/>
        <s v="Ajustar Switch"/>
        <s v="Problema de equipamento de rede"/>
        <s v="Equipamento lento"/>
        <s v="Ajustar Sistema Operacional"/>
        <s v="Preparar estação de trabalho"/>
        <s v="Substituir Mouse / Teclado / Monitor"/>
        <s v="Substituir componente em garantia"/>
        <s v="Devolução da linha"/>
        <s v="Configurar Aplicativo"/>
        <s v="Instalar Projetor"/>
        <s v="Suporte em videoconferência"/>
        <s v="Substituir Mouse / Teclado / Monitors"/>
        <s v="AT - Preparar Equipamento"/>
        <s v="Problema de rede"/>
        <s v="Diagnóstico Sistema"/>
        <s v="Ponto de rede - Novo/Ativar"/>
        <s v="Instalação de impressora notebook/computador"/>
        <s v="Esclarecer dúvida na utilização da Estação de Trabalho"/>
        <s v="Substituir conector RJ45"/>
        <s v="Recuperar Sistema Operacional"/>
        <s v="Monitor de maquinas substituídas"/>
        <s v="Equipamento não liga_old"/>
        <s v="Devolucao de emprestimo de TI"/>
        <s v="Ajustar RAC"/>
        <s v="Substituir Switch em atualização tecnológica"/>
        <m/>
        <s v="Criar pasta no servidor" u="1"/>
        <s v="Solicitar Materiais de prevenção à COVID-19" u="1"/>
        <s v="Documentos de RH" u="1"/>
        <s v="Substituir fechadura - I" u="1"/>
        <s v="Restartar canais PI (Process Integration)" u="1"/>
        <s v="Documentos de TRD (Parcelamento de Débito)" u="1"/>
        <s v="Manter solução de conectividade" u="1"/>
        <s v="Configuração de Grupos - Sistema DMS/SAP" u="1"/>
        <s v="Cancelar agendamento de job" u="1"/>
        <s v="Investigar incidente SI - Estação cliente" u="1"/>
        <s v="Documentos do Serviço Médico" u="1"/>
        <s v="Criar scripts de monitoramento" u="1"/>
        <s v="Tonner" u="1"/>
        <s v="TELEFONIA - Serviço em lote" u="1"/>
        <s v="Criar chave temporária produçao" u="1"/>
        <s v="Realizar diagnóstico de operação de serviços de TI" u="1"/>
        <s v="Acesso monitorado a aplicação/ambiente" u="1"/>
        <s v="Manter monitoramento de itens de configuração (alertas, gráficos, dashboards)" u="1"/>
        <d v="2021-04-07T08:50:00" u="1"/>
        <s v="Papel" u="1"/>
        <s v="Rede de Computador" u="1"/>
        <s v="Solicitar reunião de definição do produto" u="1"/>
        <s v="Reset  de senha ou desbloqueio de Chave de Produto SAP" u="1"/>
        <s v="Formulários" u="1"/>
        <s v="Restabelecer Serviço de VPN SSL" u="1"/>
        <s v="Estudo de Séries Documentais e Proposição de Soluções (documentos físicos e digitais)" u="1"/>
        <s v="Documentos Financeiros" u="1"/>
        <s v="Manter Active Directory" u="1"/>
        <s v="Conta Office - E-mail e Aplicativos (Perfil - Alterar)" u="1"/>
        <s v="Criar ou Excluir - chave do tipo Produto (SAP)" u="1"/>
        <s v="Acesso a VPN Orientar uso" u="1"/>
        <s v="Apoio na utilização em Suíte de escritório" u="1"/>
        <s v="Problema na Impressora" u="1"/>
        <s v="Mudanças entre Edificações - I" u="1"/>
        <s v="Processos Jurídicos" u="1"/>
        <s v="Desativar Chave de Rede" u="1"/>
        <s v="Executar refresh ambiente Qualidade (EQ1)" u="1"/>
        <s v="Alterar perfil de uso (voz/Dados)" u="1"/>
        <s v="Alterar número da linha" u="1"/>
        <s v="Criar backups (RMAN / Export)" u="1"/>
        <s v="Problema no Projetor" u="1"/>
        <s v="Instalação e Configuração de Novos Clientes/Agentes" u="1"/>
        <s v="Configuração plugin" u="1"/>
        <s v="Solicitar alteração de Tronco SIP existente" u="1"/>
        <s v="Executar monitoramento manual" u="1"/>
        <s v="Utilização do Certificado Digital" u="1"/>
        <s v="Emitir parecer técnico de Segurança da Informação" u="1"/>
        <s v="Criar monitoramento de itens de configuração padrão (alertas, gráficos, dashboards)" u="1"/>
        <s v="Conserto de moveis - I" u="1"/>
        <s v="Operar e configurar equipamentos " u="1"/>
        <d v="2021-05-01T23:19:00" u="1"/>
        <s v="Tomadas Elétrica - I" u="1"/>
        <s v="Configurar domínio da ET" u="1"/>
        <s v="Consultar responsável da pasta de rede" u="1"/>
        <s v="Investigar incidente SI - Servidores, virtualização, sistemas operacionais" u="1"/>
        <s v="Criar lista de e-mail para distribuição pública" u="1"/>
        <s v="Consulta médica" u="1"/>
        <s v="Investigação de um Evento Relacionado aos Agentes Instalados na Maquinas" u="1"/>
        <s v="Atualizar sistemas operacionais -  Linux" u="1"/>
        <s v="Feriado Criação e Alter" u="1"/>
        <s v="Diagnóstico de segurança da informação" u="1"/>
        <s v=" Alterar cota do Correio Eletrônico - HOL/COM" u="1"/>
        <s v="Recolher Tonner" u="1"/>
        <s v="TRE - Termo de Responsabilidade de Equipamento" u="1"/>
        <s v="Manter solução de backup" u="1"/>
        <s v="Solicitação de Declarações" u="1"/>
        <s v="APRs - SER" u="1"/>
        <s v="Passagem de cabo de rede - I" u="1"/>
        <s v="Gerenciar firewall externo - Corporativo/Conexões VPN" u="1"/>
        <s v="Atualizar sistemas operacionais - Servidores Windows" u="1"/>
        <s v="Alvenaria - I" u="1"/>
        <s v="Emitir relatório diário das operações de TI" u="1"/>
        <s v="Adiantar processamento noturno" u="1"/>
        <s v="Reembolso Exame Toxicológico" u="1"/>
        <s v=" Alterar cota do Correio Eletrônico - Distribuição" u="1"/>
        <s v="Consultar responsável / cota / manutenção e permissões da pasta de rede" u="1"/>
        <s v="Apoio a tecnologia" u="1"/>
        <s v="Ambiente virtual - Solicitar acesso Externo" u="1"/>
        <s v="Telhado e Cobertura - I" u="1"/>
        <s v="Cadastrar ou alterar dados de aplicativo no sistema ATI" u="1"/>
        <s v="Registrar incidente de acesso via Cofre de Senhas" u="1"/>
        <s v="Publicar pacotes de Autoatendimento" u="1"/>
        <s v="Alterar cota definida pasta de rede" u="1"/>
        <s v="Investigar incidente SI - Operação de TI 24 x 7, Solarwinds" u="1"/>
        <d v="2021-04-02T12:00:00" u="1"/>
        <s v="Criar novos usuários  terceiros DEV e QAS" u="1"/>
        <s v="Prover suporte ao serviço" u="1"/>
        <s v="Reparar equipamento" u="1"/>
        <s v="Piso" u="1"/>
        <s v="Acomp.  Familiar 40h" u="1"/>
        <s v="Pagamento de Fatura / Boleto" u="1"/>
        <s v="Reativar chave de acesso do ERP SAP (restrito RH)" u="1"/>
        <s v="Apoio na utilização de Dispositivo Móvel" u="1"/>
        <s v="Conta Office - E-mail e Aplicativos (Criar)" u="1"/>
        <s v="Adiantamento para Pequenos Gastos" u="1"/>
        <s v="ACESSO - Serviço em lote" u="1"/>
        <s v="Gerenciar endereços IP Copelnet, Internet Corporativa, DMZ,  Extranet´s  e VPN´s" u="1"/>
        <s v="Solicitação de Atendimento Assistente Social" u="1"/>
        <s v="Recolher Empréstimo de equipamentos de TI" u="1"/>
        <s v="Flexibilização horário de trabalho - Exercício do Magistério" u="1"/>
        <s v="Casamento" u="1"/>
        <d v="2021-04-06T12:00:00" u="1"/>
        <s v="Alterar/Modificar funcionalidade em ramal" u="1"/>
        <s v="Investigar incidente SI - Suporte Basis" u="1"/>
        <s v="Aposentadoria - Dúvidas" u="1"/>
        <s v="Reembolso Consultoria (PDI)" u="1"/>
        <s v="Acompanhar instâncias" u="1"/>
        <s v="Executar script SQL de desenvolvedores (dados BD)" u="1"/>
        <s v="Aumentar tablespaces" u="1"/>
        <s v="Desenvolver funcionalidade de software em plataforma Low Code APEX" u="1"/>
        <s v="Manutenção de Equipamento - I" u="1"/>
        <s v="Instalar cliente oracle" u="1"/>
        <s v="Prover suporte a Servidores Web e Openshift" u="1"/>
        <s v="Ativar nova conta de ramal telefônico" u="1"/>
        <s v="Gerenciar  firewall de usuários - Acesso à Internet" u="1"/>
        <s v="Registrar Elogio" u="1"/>
        <s v="Power BI PRO - Liberar" u="1"/>
        <s v="Portas, janelas e esquadrias" u="1"/>
        <s v="Portas, janelas e esquadrias - I" u="1"/>
        <s v="Problema na Plotters" u="1"/>
        <s v="Manutenção em vasos/floreiras - I" u="1"/>
        <s v="Incidente" u="1"/>
        <s v="Reativar Chave de Rede" u="1"/>
        <s v="Reprocessar job" u="1"/>
        <s v="Executar cópia de dados (export / import)" u="1"/>
        <s v="Alterar responsável" u="1"/>
        <s v="Iluminação" u="1"/>
        <s v="Criação/alteração/remoção - Exceção" u="1"/>
        <s v="Orientar uso de funcionalidades de telefones e softfones" u="1"/>
        <s v="Restabelecer VPN Site to Site" u="1"/>
        <s v="CIS Telecom - Alterar senha da chave de acesso do CIS TE" u="1"/>
        <s v="Criar  Chave de Rede Copel" u="1"/>
        <s v="Publicar aplicativo na Internet" u="1"/>
        <s v="E-mail - Conta Compartilhada (Excluir)" u="1"/>
        <s v="Relatório de tráfego" u="1"/>
        <s v="Atender demanda de Auditoria ERP SAP" u="1"/>
        <s v="Configurar Central" u="1"/>
        <s v="Restaurar Backup de e-mail" u="1"/>
        <s v="Manutenção de Equipamento" u="1"/>
        <s v="Manter Azure AD" u="1"/>
        <s v="Solicitar periférico" u="1"/>
        <s v="Ambiente virtual - Desbloquear sessão" u="1"/>
        <s v="Digitalização de Documentos" u="1"/>
        <s v="Instalação/Desinstalação" u="1"/>
        <s v="Substituir componente" u="1"/>
        <s v="Restabelecer serviço" u="1"/>
        <s v="Substituir Linha para Novo Chip" u="1"/>
        <s v="Criar pasta - FTP" u="1"/>
        <s v="Especificar requisitos técnicos de soluções para o serviço" u="1"/>
        <s v="AT - Auxílio Remoto Ouro" u="1"/>
        <s v="Restabelecer aplicação" u="1"/>
        <s v="Configurar Projetor" u="1"/>
        <s v="INSTALAÇAO SW - Serviço em lote" u="1"/>
        <s v="Rede de Telefone" u="1"/>
        <s v="Substituir cabo de rede" u="1"/>
        <s v="Criar jobs e cadeias de processamento" u="1"/>
        <s v="Atribuir grupo / função Portal ERP SAP" u="1"/>
        <s v="Pintura - I" u="1"/>
        <s v="Erros ou falhas (Bugs ou Incidentes) em aplicativos existentes" u="1"/>
        <s v="Homologar Software" u="1"/>
        <s v="Tomadas Elétrica" u="1"/>
        <s v="Documentos de Grupo A" u="1"/>
        <s v="Gerar relatórios AWR" u="1"/>
        <s v="Instalação/Desinstalação - I" u="1"/>
        <s v="Liberar Correio para Envio grupo restrito" u="1"/>
        <s v="Serviço não listado Suporte Basis" u="1"/>
        <s v="Adesão" u="1"/>
        <d v="2021-04-23T14:51:00" u="1"/>
        <s v="Outlook - Criar Conta e-mail - Telecom" u="1"/>
        <s v="Trancamento de matrícula" u="1"/>
        <s v="Suporte/Apoio na Utilização do Sistema - Sistema Pergamum" u="1"/>
        <s v="Alterar o responsável / nome da pasta de rede" u="1"/>
        <s v="Aposentadoria Invalidez" u="1"/>
        <s v="Executar Manutenção em Central Telefônica" u="1"/>
        <s v="Criar funcionalidade em ramal" u="1"/>
        <s v="Criar grupo executor ou para solicitantes" u="1"/>
        <s v="Intrusão de aplicação" u="1"/>
        <s v="Serviço de SI - Antivirus" u="1"/>
        <s v="Solicitar melhorias ou manutenções evolutivas, preventivas e corretivas em aplicativos existentes" u="1"/>
        <d v="2021-03-26T12:00:00" u="1"/>
        <s v="Liberar navegação de Internet" u="1"/>
        <s v="Manter solução de virtualização" u="1"/>
        <s v="Investigar incidente SI - Rede LAN" u="1"/>
        <s v="Indexação de Certidões" u="1"/>
        <s v="Repor aparelho - Furtado/Roubo/Extravio" u="1"/>
        <s v="Realizar verificação de integridade de  mídias (media verify)" u="1"/>
        <s v="Compras DIS - Comuns" u="1"/>
        <s v="Criar Snapshot de Servidor" u="1"/>
        <s v="Liberar acesso para SAP ao ambiente Copel" u="1"/>
        <s v="Instalar sistemas operacionais" u="1"/>
        <s v="Alterar configurações de aplicação" u="1"/>
        <s v="Solicitar Parecer da Equipe de Segurança" u="1"/>
        <s v="Orientar uso" u="1"/>
        <s v="Executar tarefas eventuais" u="1"/>
        <s v="Criar chave de acesso notes - adm / produto" u="1"/>
        <s v="Acomp.  Familiar 12hs" u="1"/>
        <s v="Resetar senha usuários DEV e QAS" u="1"/>
        <s v="Teste requisição 2" u="1"/>
        <s v="Licença Maternidade" u="1"/>
        <s v="Licença Paternidade" u="1"/>
        <s v="Restabelecer plataforma" u="1"/>
        <s v="Creche Reembolso" u="1"/>
        <s v="Solicitação de Crachá" u="1"/>
        <d v="2021-05-24T12:00:00" u="1"/>
        <s v="Desenvolver projetos de dados" u="1"/>
        <s v="Devolução de Equipamento Substituído" u="1"/>
        <s v="Registrar ocorrências de Segurança da Informação" u="1"/>
        <s v="Criar pasta para transferência de arquivos via FTP" u="1"/>
        <s v="Eletrificação Rural" u="1"/>
        <s v="Renovação do período" u="1"/>
        <s v="Instalação de impressora Física" u="1"/>
        <s v="Divisórias" u="1"/>
        <s v="Atualizar sistemas operacionais - Windows" u="1"/>
        <s v="Gerar relatório" u="1"/>
        <s v="Manter Servidores Web e Openshift" u="1"/>
        <s v="Destravamento de sessão  do CIS EE" u="1"/>
        <s v="COMPUTADOR/NOTEBOOK - Serviço em lote" u="1"/>
        <s v="Investigar incidente SI - Vulnerabilidade de estação de trabalho" u="1"/>
        <s v="Project - Instalar ou habilitar licença" u="1"/>
        <s v="E-mail - Individual / Compartilhada (Alterar nome da conta e/ou endereço)" u="1"/>
        <s v="Alterar/Modificar VPN Site to Site" u="1"/>
        <s v="CIS Energia - Alterar senha da chave de acesso do CIS EE" u="1"/>
        <d v="2021-04-25T22:28:00" u="1"/>
        <s v="Criar registro DNS intranet/alias" u="1"/>
        <s v="Atualizar informações cadastrais DG e DI" u="1"/>
        <s v="Notificar Extravio e Roubo" u="1"/>
        <d v="2021-04-23T13:44:00" u="1"/>
        <s v="Especificar melhorias" u="1"/>
        <s v="Criação de Unidades de Armazenamento para Documentos Digitais (Arquivamento)" u="1"/>
        <s v="Criação/alteração/remoção - Política" u="1"/>
        <s v="Otimizar Servidores Web e Openshift" u="1"/>
        <s v="Executar tarefa de rotina" u="1"/>
        <s v="Solicitar indicação de Fiscal Documental" u="1"/>
        <s v="Equipamento com vulnerabilidade na rede" u="1"/>
        <s v="Desbloquear Chave de Rede" u="1"/>
        <s v="Alteração de Férias" u="1"/>
        <s v="Restabelecer infraestrutura" u="1"/>
        <s v="Flexibilização horário de trabalho" u="1"/>
        <s v="Verificar bloqueio de e-mail" u="1"/>
        <s v="Pesquisa e Aquisição de Normas Técnicas" u="1"/>
        <s v="E-mail - Conta Compartilhada (Criar)" u="1"/>
        <s v="Desativar conta de ramal telefônico" u="1"/>
        <s v="Publicar Relatório Power BI na WEB" u="1"/>
        <s v="Desinstalar software" u="1"/>
        <s v="Atualizar sistemas operacionais  Windows" u="1"/>
        <s v="Reembolso de Despesa" u="1"/>
        <s v="Liberar acesso usando Cofre de Senhas " u="1"/>
        <s v="Compras Comuns" u="1"/>
        <s v="Excluir políticas de backup" u="1"/>
        <s v="Manter grupo executor ou para solicitantes" u="1"/>
        <s v="Alter Escala Call Center" u="1"/>
        <s v="Liberar CITRIX" u="1"/>
        <s v="Teste de Fluxo" u="1"/>
        <s v="Dúvidas Gerais de RH" u="1"/>
        <s v="Criar chave de usuário local administrador" u="1"/>
        <s v="Investigar incidente SI - Antivirus" u="1"/>
        <s v=" Alterar cota do Correio Eletrônico - Telecom" u="1"/>
        <s v="Criar relatórios analíticos para os itens de configuração" u="1"/>
        <s v="Habilitar ponto de rede" u="1"/>
        <s v="Remanejar Software" u="1"/>
        <s v="Planejamento de expansão" u="1"/>
        <s v="Ausência Abonada" u="1"/>
        <s v="Alterar agendamento de job" u="1"/>
        <s v="Executar refresh ambiente QAS" u="1"/>
        <s v="Alterar DDD/No. Linha/Responsável" u="1"/>
        <s v="Solicitar acesso a VPN - Home Office" u="1"/>
        <s v="Criar redirecionamento da aplicação HML/PRD" u="1"/>
        <s v="Prestar consultoria sobre processos e tecnologia" u="1"/>
        <s v="Alterar nome da pasta de rede" u="1"/>
        <s v="Criar ou Excluir -  chave de produto externo (AD LDS) " u="1"/>
        <s v="Criar/Alterar scripts de automações" u="1"/>
        <s v="Existência de Dados Pessoais" u="1"/>
        <s v="Substituir fechadura" u="1"/>
        <s v="Dúvidas de Férias" u="1"/>
        <s v="Entrega de Equipamento" u="1"/>
        <s v="Criar VPN Site to Site" u="1"/>
        <s v="Planejar recursos de infraestrurua básica para servidores" u="1"/>
        <s v="Manutenção de Bebedouros" u="1"/>
        <s v="Manter servidores de arquivo" u="1"/>
        <s v="Piso - I" u="1"/>
        <s v="Mudanças entre Edifcações" u="1"/>
        <s v="Reembolso Curso Capacitação (PDI Callcenter)" u="1"/>
        <s v="Incluir ou Alterar Celular 2FA" u="1"/>
        <s v="Reparar equipamento Áreas Críticas" u="1"/>
        <s v="Autorização de Acesso IRRF" u="1"/>
        <s v="Renovação do crédito" u="1"/>
        <s v="Manter servidores de FTP" u="1"/>
        <s v="Solicitação de PPP" u="1"/>
        <s v="Atribuir perfis usuários novos" u="1"/>
        <s v="Reset  de senha ou desbloqueio de Chave de Produto AD" u="1"/>
        <s v="Atualização de cadastro" u="1"/>
        <s v="Desenvolver funcionalidade de software corporativo" u="1"/>
        <s v="Não acessa reunião ou Webconferência" u="1"/>
        <s v="PCN - Restaurar Backup de Servidores VMWARE" u="1"/>
        <s v="Trocar senha Chave de Produto AD" u="1"/>
        <s v="E-mail - Individual / Compartilhada (Problema / Não acessa)" u="1"/>
        <s v="Solicitar Gateway Power BI" u="1"/>
        <s v="Atribuir função acesso DEV e QAS" u="1"/>
        <s v="Atualizar informações cadastrais" u="1"/>
        <s v="Investigar incidente SI Threat Intelligence - Cibersegurança" u="1"/>
        <s v="Controlar Empréstimo de equipamentos de TI" u="1"/>
        <s v="Documentos Ambientais" u="1"/>
        <s v="Instalar banco de dados" u="1"/>
        <s v="Revisar procedimentos e playbooks" u="1"/>
        <s v="Registrar ocorrências com a plataforma CitSmart" u="1"/>
        <s v="Serviço não listado - SAP" u="1"/>
        <s v="Confecção de chave - I" u="1"/>
        <s v="Criar chave de acesso FTP copel" u="1"/>
        <s v="Projetos de Leiaute - I" u="1"/>
        <s v="Liberação de Ponto Via APP" u="1"/>
        <s v="Manter backup físico de banco de dados" u="1"/>
        <s v="Manter backup lógico de banco de dados" u="1"/>
        <d v="2021-04-19T23:06:00" u="1"/>
        <s v="Doação Sangue" u="1"/>
        <s v="Instalar ponto de rede" u="1"/>
        <s v="Configurar Switch" u="1"/>
        <s v="Desbloquear chave EQ1" u="1"/>
        <s v="Criar novo usuário DEV e QAS" u="1"/>
        <s v="Orientar uso de funcionalidades" u="1"/>
        <s v="Abastecimento de insumos" u="1"/>
        <s v="Receber demandas" u="1"/>
        <s v="Investigar incidente SI - SOC e SIEM" u="1"/>
        <s v="Acesso a VPN problema" u="1"/>
        <s v="Problema para Instalação Software no Portal - FAS" u="1"/>
        <s v="Manutenção" u="1"/>
        <s v="Realizar manutenção de workflows" u="1"/>
        <s v="REDE - Serviço em lote" u="1"/>
        <s v="Telhado e Cobertura" u="1"/>
        <s v="Investigar incidente SI -  Banco de dados" u="1"/>
        <s v="Restaurar backup de servidor" u="1"/>
        <s v="Tratar vulnerabilidades de infraestrutura de TI" u="1"/>
        <s v="Manutenção de fibra ótica" u="1"/>
        <s v="Alterar Nome do responsável do Correio Compartilhado" u="1"/>
        <s v="Criar partições lógicas. " u="1"/>
        <s v="Esclarecer dúvidas e orientações sobre Power BI" u="1"/>
        <s v="Desbloquear Conta" u="1"/>
        <s v="Conclusão" u="1"/>
        <s v="Recriar perfil usuário" u="1"/>
        <s v="Consultar Substituição por Tempo de Uso" u="1"/>
        <s v="Solicitar a recuperação de materiais pessoais armazenados " u="1"/>
        <s v="Habilitar câmera/fone na Webconferência" u="1"/>
        <s v="Redução jornada - amamentação" u="1"/>
        <s v="Criar máquinas virtuais" u="1"/>
        <s v="Atualização de Endereço" u="1"/>
        <s v="Limpeza" u="1"/>
        <s v="Instalar  Equipamentos de TI de empréstimo" u="1"/>
        <s v="Alterar validade do usuário" u="1"/>
        <s v="Desbloquear usuário" u="1"/>
        <s v="Programar manutenção em jobs e cadeias de processamento" u="1"/>
        <s v="Vestibular" u="1"/>
        <s v="Criar usuários locais ou para integrações" u="1"/>
        <s v="TI - COPEL" u="1"/>
        <s v="Solicitação de Ajustes" u="1"/>
        <s v="Solicitar processamento esporádico" u="1"/>
        <s v="Consultar cota definida pasta de rede" u="1"/>
        <s v="Não acesso a conta do Correio Eletrônico " u="1"/>
        <s v="Restaurar aplicações" u="1"/>
        <s v="Manter jobs e cadeias de processamento" u="1"/>
        <s v="Escala de revezamento" u="1"/>
        <s v="Declaração para dependentes" u="1"/>
        <s v="Alterar DDD" u="1"/>
        <s v="Outlook - Criar Conta e-mail - HOL/COM" u="1"/>
        <s v="Criar políticas de backup para manutenção histórico" u="1"/>
        <s v="E-mail - Liberar Conta Compartilhada envio para grupo restrito.  Ex: Empregados*" u="1"/>
        <s v="Reiniciar senha de usuários locais ou de produto" u="1"/>
        <d v="2021-04-03T14:55:00" u="1"/>
        <d v="2021-04-01T12:00:00" u="1"/>
        <s v="Iluminação - I" u="1"/>
        <s v="Restaurar backup de dados" u="1"/>
        <s v="Monitorar Centrais Telefônicas" u="1"/>
        <s v="Substituir conversor ótico" u="1"/>
        <s v="Manter plataforma RPA" u="1"/>
        <s v="Concessão do Benefício" u="1"/>
        <s v="Liberar/Revogar acesso ao projeto" u="1"/>
        <s v="Virtualização de Documentos e Atividades (Estudo e proposição de soluções)" u="1"/>
        <s v="Ferramentas de Escritório / Aplicativos (Dúvida ou Problema)" u="1"/>
        <s v="Atualizar sistemas operacionais - Servidores Linux" u="1"/>
        <d v="2021-04-05T12:00:00" u="1"/>
        <s v="Alteração de dados bancários" u="1"/>
        <s v="Consulta médica Pré-Natal Gestante" u="1"/>
        <s v="Gestão de acesso" u="1"/>
        <s v="Configuração de Perfis de Acesso - Sistema DMS/SAP" u="1"/>
        <s v="E-mail - Individual / Compartilhada (Bloqueio de mensagem)" u="1"/>
        <s v="Criar projeto" u="1"/>
        <s v="Confirmar processamento de job" u="1"/>
        <s v="Auxílio na detecção de problema aplicação/servidor" u="1"/>
        <s v="Alteração ou Consulta aos Dados Pessoais" u="1"/>
        <s v="Liberar aplicativo para Internet" u="1"/>
        <s v="Implementar Política VPN SSL" u="1"/>
        <s v="Alterar e-mail / Nome conta do Correio Eletrônico" u="1"/>
        <s v="Implantações e configurações SOC e SIEM" u="1"/>
        <s v="Configurar e otimizar sistemas operacionais" u="1"/>
        <s v="Acomp.  Gestante" u="1"/>
        <s v="Confecção de chave" u="1"/>
        <s v="Criar projeto OSE / GIT" u="1"/>
        <s v="Pesquisa Histórica e Bibliográfica" u="1"/>
        <s v="Melhorias e oportunidades para reforçar segurança SI" u="1"/>
        <s v="Dúvidas" u="1"/>
        <s v="Outlook - Criar Conta e-mail - Distribuição" u="1"/>
        <s v="Licitações e Contratos" u="1"/>
        <s v="Projetos Elétricos" u="1"/>
        <s v="Liberar navegação site bloqueado" u="1"/>
        <s v="Análise de Performance do Dispositivo F5 Big-IP" u="1"/>
        <s v="Solicitação de Vale-transporte" u="1"/>
        <s v="Atualizar Imagem Sistema Operacional" u="1"/>
        <s v="Manutenção de função de acesso DEV, QAS e PRD" u="1"/>
        <s v="Checagem do Status dos Serviços e Processos" u="1"/>
        <s v="Registro de Fornecedores e Vínculo de Signatários" u="1"/>
        <s v="Desabilitar monitoramento de itens de configuração (alertas, gráficos, dashboards)" u="1"/>
        <s v="Investigar incidente SI -   Corporativa, Checkpoint, VPNs" u="1"/>
        <s v="Manter VPN Site to Site" u="1"/>
        <s v="Prestar suporte aos usuários do CitSmart" u="1"/>
        <s v="Restaurar banco de dados" u="1"/>
        <s v="Liberar acesso usando Cofre de Senhas, chaves A0 e S0" u="1"/>
        <s v="Manter políticas de backup" u="1"/>
        <s v="Criar conta" u="1"/>
        <s v="Criar Serviço/Regra de Conectividade" u="1"/>
        <s v="Solicitar parecer da arquitetura de software" u="1"/>
        <s v="Conserto de moveis" u="1"/>
        <s v="Revisar, melhorar ou automazar processo do CSC" u="1"/>
        <d v="2021-06-07T12:00:00" u="1"/>
        <s v="Executar profile e diagnóstico de aplicações" u="1"/>
        <s v="Outros Documentos" u="1"/>
        <s v="Realocar ramal" u="1"/>
        <s v="Atribuir aba / grupo / função Portal SAP" u="1"/>
        <s v="Restabelecer processamento" u="1"/>
        <s v="Reativar chave de acesso do ERP SAP" u="1"/>
        <d v="2021-05-13T12:00:00" u="1"/>
        <s v="Liberar acesso para usuarios" u="1"/>
        <s v="Treinamentos" u="1"/>
        <s v="Sustentação Citsmart" u="1"/>
        <s v="Acompanhar  relatórios diários da plataforma" u="1"/>
        <s v="Sistemas operacional não inicia" u="1"/>
        <s v="Restaurar backup no servidor de arquivos - Auditoria" u="1"/>
        <s v="Alterar/Modificar Serviço de Conectividade" u="1"/>
        <d v="2021-04-19T11:00:00" u="1"/>
        <s v="Criar monitoramento de itens de configuração customizado (alertas, gráficos, dashboards)" u="1"/>
        <s v="Solicitar Workspace Premium do Power BI" u="1"/>
        <s v="Evento virtual com apresentadores  em seus escritórios e/ou residências" u="1"/>
        <s v="Excluir pasta no servidor" u="1"/>
        <s v="Limpeza de ruas e calçadas - I" u="1"/>
        <s v="Divisórias - I" u="1"/>
        <s v="Manter hosts" u="1"/>
        <s v="Manutenção de Dispositivos - I" u="1"/>
        <s v="Restaurar backup no servidor de arquivos" u="1"/>
        <s v="Limpeza - I" u="1"/>
        <s v="Manter plataforma AMQ" u="1"/>
        <s v="Documentar serviços de TI" u="1"/>
        <s v="Adiantar processamento" u="1"/>
        <s v="Ajustar permissões de solicitação e prestação dos serviços" u="1"/>
        <s v="Requisição" u="1"/>
        <s v="Contratar solução de software em nuvem" u="1"/>
        <s v=" Alterar cota do Correio Eletrônico - Geração" u="1"/>
        <s v="Declaração Provas" u="1"/>
        <s v="Instalar novo ramal telefônico" u="1"/>
        <s v="Pagamento de Fatura" u="1"/>
        <s v="Outlook - Criar Conta compartilhada e-mail" u="1"/>
        <s v="Outlook - Solicitar Acesso Conta compartilhada e-mail" u="1"/>
        <s v="Outras Solicitações" u="1"/>
        <s v="Acomp Familiar 12h Call Center" u="1"/>
        <s v="Investigar casos suspeitos de segurança de TI" u="1"/>
        <s v="Ampliar Central Telefônica" u="1"/>
        <s v="Configuração de Grupos - Sistema eProtocolo" u="1"/>
        <s v="Manter plataforma da solução de ETL" u="1"/>
        <s v="Manter servidores Lotus Domino" u="1"/>
        <s v="Criar / Excluir pasta no servidor" u="1"/>
        <s v="Reembolso Curso Capacitação (PDI)" u="1"/>
        <s v="Adiantamento 13 salário - 1ª parcela" u="1"/>
        <s v="Manutenção grupo acesso e permissões pasta rede" u="1"/>
        <d v="2021-03-29T11:00:00" u="1"/>
        <s v="AT - Auxilio Remoto" u="1"/>
        <d v="2021-05-21T12:00:00" u="1"/>
        <s v="Reembolso" u="1"/>
        <s v="Liberar acesso a VPN FULL" u="1"/>
        <s v="Alterar senha Chave de Rede" u="1"/>
        <s v="Instalação" u="1"/>
        <s v="Investigar incidente SI -  App server (Jboss, Tomcat, Weblogic, WebSphere), Openshift, F5 LoadBalance" u="1"/>
        <s v="Licença Nojo - Falecimento" u="1"/>
        <s v="Diagnóstico SOC" u="1"/>
        <s v="Outlook - Criar Conta e-mail - Geração" u="1"/>
        <s v="Suporte/Apoio na Utilização do Sistema - Sistema DMS/SAP" u="1"/>
        <s v="Criar pasta de Projeto - Power BI" u="1"/>
        <s v="Excluir monitoramento de itens de configuração (alertas, gráficos, dashboards)" u="1"/>
        <s v="-" u="1"/>
        <s v="Atestado Médico" u="1"/>
        <s v="Gerenciar  DNS externo corporativo" u="1"/>
        <s v="Solicitar acesso a VPN" u="1"/>
        <s v="Suporte/Apoio na Utilização do Sistema - Sistema eProtocolo" u="1"/>
        <s v="Solicitar Nova linha" u="1"/>
        <s v="Criar usuários locais ou de produto" u="1"/>
        <s v="Dúvida sobre reembolso - Curso de capacitação" u="1"/>
        <s v="PPP - Dúvidas" u="1"/>
        <s v="Executar serviço em lote" u="1"/>
        <s v="Investigar incidente SI - WAF" u="1"/>
        <s v="Requisição de Teste" u="1"/>
        <s v="Hidráulica e Sanitários - I" u="1"/>
        <s v="Forro" u="1"/>
        <s v="Cancelamento" u="1"/>
        <s v="Atualização e Aplicação de Patches no Dispositivo F5 Big-IP" u="1"/>
        <s v="Solicitação de Cartão Sodexo" u="1"/>
        <s v="Atualizar Sistemas Operacionais de Estação de Trabalho" u="1"/>
        <s v="Fornecer código PUK e PIN" u="1"/>
        <s v="Recolher/Devolver equipamento - Garantia ou substituição de peça" u="1"/>
        <s v="Compras GET" u="1"/>
        <s v="Hidráulica e Sanitários" u="1"/>
        <s v="Desenhos Técnicos" u="1"/>
        <s v="Criar Tablespace" u="1"/>
        <s v="Esclarecer dúvida" u="1"/>
        <s v="Investigar incidente SI - Cibersegurança" u="1"/>
        <s v="Notes - Restabelecer" u="1"/>
        <s v="Liberação temporária da porta USB" u="1"/>
        <s v="Manter solução de EPM" u="1"/>
        <s v="Revisar acessos a aplicativos críticos " u="1"/>
        <s v="Solicitar modelagem de dados, entidades, tabelas e campos" u="1"/>
        <s v="Manter DNS Interno" u="1"/>
        <s v="PUK e PIN/Consulta SubsTempo Uso/Apoio Dispositivo" u="1"/>
        <s v="Alterar o responsável da pasta de rede" u="1"/>
        <s v=" Manutenção servidores Citrix" u="1"/>
        <s v="Erro / Problema" u="1"/>
        <s v=" Aplicar Patches de Sistemas (HML)" u="1"/>
        <s v="Documentos Fundiários" u="1"/>
        <s v="Remanejar Impressora" u="1"/>
        <s v="Criar chave temporária acesso BD (ATBD)" u="1"/>
        <s v="Atender a auditoria" u="1"/>
        <s v="Ausência Abonada - Acomp Médico" u="1"/>
        <s v="Executar script da ADC (estrutura BD)" u="1"/>
        <s v="Automatização de tarefas de operações de TI" u="1"/>
        <s v="RBA" u="1"/>
        <s v="Programar manutenção - blackout" u="1"/>
        <s v="Alvenaria" u="1"/>
        <s v="Criar chave EQ1" u="1"/>
        <s v="E-mail - Conta Compartilhada (Responsável e Membros)" u="1"/>
        <s v="Dúvidas gerais de RH e Folha de pagamento" u="1"/>
        <s v="Compartilhar pasta na Estação de Trabalho" u="1"/>
        <s v="Cadastrar e-mail Impressora - Digitalização" u="1"/>
        <s v="Cadastrar e-mial Impressora - Digitalização" u="1"/>
        <s v="Corrigir instalação" u="1"/>
        <s v="Realizar tunning de SQL" u="1"/>
        <s v="Alterar senha da chave administrador local" u="1"/>
        <s v="Verificar e Limpar Spywares" u="1"/>
        <s v="Atualizar sistemas operacionais -  AIX" u="1"/>
        <s v="Manter procedimentos de serviço" u="1"/>
        <s v="Abastecimento de insumos - I" u="1"/>
        <s v="Solicitar manutenção em ramal" u="1"/>
        <s v="Criar ou Excluir - chave de rede tipo Produto (AD)" u="1"/>
        <s v="Gestão de Contratos" u="1"/>
        <s v="Manter rotina de backup e restore" u="1"/>
        <s v="Solicitação de Retorno a jornada de 8hs - interesse do empregado" u="1"/>
        <s v="Atualização de arquivos resources" u="1"/>
        <s v="Atender demandas auditoria" u="1"/>
        <s v="Documentar Playbook" u="1"/>
        <s v="Instalar Software" u="1"/>
        <s v="Orientação para Demandas de Treinamento - Sistema eProtocolo" u="1"/>
        <s v="Criar / Atualizar catálogo" u="1"/>
        <s v="Forro - I" u="1"/>
        <s v="Alterar validade da chave EQ1" u="1"/>
        <s v="Contribuição Sindical" u="1"/>
        <s v="Criar projetos" u="1"/>
        <s v="Acompanhar instalações (Clientes externos)" u="1"/>
        <s v="Alterar perfil de acesso Internet" u="1"/>
        <s v="Ambiente virtual - Solicitar acesso Interno" u="1"/>
        <s v="Orientar e prestar esclarecimentos sobre o serviço" u="1"/>
        <s v="Manutenção de Dispositivos" u="1"/>
        <s v="Manutenção - I" u="1"/>
        <s v="Executar manutenção preventiva" u="1"/>
        <s v="Liberar Power BI PRO" u="1"/>
        <s v="Alterar parametros de processamento" u="1"/>
        <s v="Transferência de Documentos das Áreas para Compor o Acervo Geral (Coleta de Documentos)" u="1"/>
        <s v="Alterar perfil da chave acesso do ERP SAP" u="1"/>
        <s v="Liberar ligação para Celular/Interurbano/Internacional" u="1"/>
      </sharedItems>
    </cacheField>
    <cacheField name="Tipo" numFmtId="0">
      <sharedItems containsBlank="1"/>
    </cacheField>
    <cacheField name="Solicitante" numFmtId="0">
      <sharedItems containsBlank="1"/>
    </cacheField>
    <cacheField name="Criador" numFmtId="0">
      <sharedItems containsBlank="1"/>
    </cacheField>
    <cacheField name="Data/hora abertura" numFmtId="0">
      <sharedItems containsDate="1" containsBlank="1" containsMixedTypes="1" minDate="2020-04-11T08:46:20" maxDate="2022-12-01T15:02:27" count="8000">
        <s v="24/08/2020 14:23:32"/>
        <s v="21/10/2020 11:05:18"/>
        <s v="21/10/2020 11:23:20"/>
        <s v="21/10/2020 11:24:38"/>
        <d v="2020-04-11T08:46:20"/>
        <d v="2020-04-11T08:48:52"/>
        <d v="2020-04-11T08:50:48"/>
        <d v="2020-04-11T08:51:58"/>
        <d v="2020-04-11T08:52:51"/>
        <d v="2020-04-11T08:53:32"/>
        <s v="18/01/2021 13:20:35"/>
        <s v="18/01/2021 13:53:17"/>
        <s v="18/01/2021 13:54:04"/>
        <s v="18/01/2021 13:58:25"/>
        <s v="18/01/2021 13:59:04"/>
        <s v="29/01/2021 09:42:50"/>
        <d v="2021-12-02T16:25:53"/>
        <d v="2021-07-04T13:37:29"/>
        <s v="16/06/2021 17:37:02 - Sequência de Reabertura = 2"/>
        <s v="12/07/2021 13:33:42 - Sequência de Reabertura = 1"/>
        <s v="19/08/2021 15:29:44"/>
        <d v="2021-10-09T09:06:53"/>
        <s v="14/09/2021 15:06:26"/>
        <s v="14/09/2021 15:54:02"/>
        <s v="20/09/2021 11:16:11"/>
        <s v="27/09/2021 15:47:51"/>
        <d v="2021-06-10T16:21:26"/>
        <d v="2021-07-10T14:35:39"/>
        <s v="13/10/2021 15:28:07 - Sequência de Reabertura = 1"/>
        <s v="14/10/2021 08:32:40"/>
        <s v="14/10/2021 14:46:25"/>
        <s v="14/10/2021 14:48:40"/>
        <s v="22/10/2021 14:58:45"/>
        <s v="27/10/2021 14:08:30"/>
        <d v="2021-05-11T15:22:09"/>
        <d v="2021-08-11T14:57:38"/>
        <d v="2021-09-11T16:05:53"/>
        <d v="2021-09-11T16:06:59"/>
        <d v="2021-11-11T10:09:45"/>
        <s v="18/11/2021 12:44:46"/>
        <s v="19/11/2021 10:36:29"/>
        <s v="19/11/2021 10:37:29"/>
        <s v="22/11/2021 08:39:23"/>
        <s v="23/11/2021 10:16:41"/>
        <s v="24/11/2021 16:23:36"/>
        <s v="24/11/2021 17:29:51"/>
        <s v="25/11/2021 08:22:08"/>
        <d v="2021-02-12T11:34:23"/>
        <d v="2021-02-12T11:35:49"/>
        <s v="16/12/2021 16:36:55"/>
        <s v="21/12/2021 14:22:46"/>
        <s v="21/12/2021 14:36:10"/>
        <s v="27/12/2021 20:29:25"/>
        <s v="30/12/2021 08:28:20"/>
        <s v="30/12/2021 12:00:09"/>
        <s v="30/12/2021 12:04:57"/>
        <d v="2022-02-01T23:16:11"/>
        <d v="2022-03-01T09:11:24"/>
        <d v="2022-03-01T09:35:06"/>
        <d v="2022-03-01T12:14:28"/>
        <d v="2022-03-01T13:56:29"/>
        <d v="2022-03-01T17:57:28"/>
        <d v="2022-04-01T11:49:39"/>
        <d v="2022-04-01T17:02:03"/>
        <d v="2022-07-01T09:21:22"/>
        <d v="2022-10-01T10:17:24"/>
        <d v="2022-12-01T08:38:36"/>
        <d v="2022-12-01T09:35:49"/>
        <d v="2022-12-01T15:02:27"/>
        <s v="13/01/2022 08:48:34"/>
        <s v="13/01/2022 13:50:16"/>
        <s v="14/01/2022 11:13:14"/>
        <s v="14/01/2022 13:44:56"/>
        <s v="17/01/2022 09:06:40 - Sequência de Reabertura = 1"/>
        <s v="17/01/2022 14:36:57"/>
        <s v="17/01/2022 15:02:12"/>
        <s v="17/01/2022 15:17:01"/>
        <s v="17/01/2022 15:20:56"/>
        <s v="17/01/2022 15:25:48"/>
        <s v="18/01/2022 08:20:04"/>
        <s v="18/01/2022 08:42:48"/>
        <s v="19/01/2022 09:21:53"/>
        <s v="20/01/2022 09:46:32"/>
        <s v="20/01/2022 11:12:25"/>
        <s v="24/01/2022 14:30:06"/>
        <s v="25/01/2022 14:31:16"/>
        <s v="25/01/2022 16:21:49"/>
        <s v="27/01/2022 09:53:15"/>
        <s v="27/01/2022 17:36:18"/>
        <s v="28/01/2022 08:30:18"/>
        <s v="28/01/2022 15:27:51"/>
        <s v="28/01/2022 15:38:08"/>
        <s v="28/01/2022 16:36:57"/>
        <s v="28/01/2022 16:40:39"/>
        <d v="2022-02-02T07:32:46"/>
        <s v="02/02/2022 11:33:37 - Sequência de Reabertura = 1"/>
        <d v="2022-02-02T11:36:26"/>
        <d v="2022-03-02T09:58:06"/>
        <d v="2022-03-02T12:19:47"/>
        <d v="2022-03-02T15:49:18"/>
        <d v="2022-04-02T07:47:24"/>
        <d v="2022-04-02T13:43:53"/>
        <d v="2022-05-02T15:57:33"/>
        <d v="2022-07-02T08:16:14"/>
        <d v="2022-07-02T09:23:40"/>
        <d v="2022-07-02T10:20:04"/>
        <d v="2022-07-02T10:41:56"/>
        <d v="2022-07-02T15:00:25"/>
        <d v="2022-08-02T07:48:17"/>
        <s v="10/02/2022 07:50:52 - Sequência de Reabertura = 1"/>
        <d v="2022-10-02T16:39:53"/>
        <d v="2022-11-02T07:52:00"/>
        <d v="2022-11-02T11:39:56"/>
        <d v="2022-11-02T11:56:17"/>
        <d v="2022-11-02T11:59:02"/>
        <d v="2022-11-02T12:00:49"/>
        <d v="2022-11-02T15:20:37"/>
        <s v="14/02/2022 08:42:14"/>
        <s v="14/02/2022 11:02:23"/>
        <s v="15/02/2022 08:04:53"/>
        <s v="15/02/2022 09:28:46"/>
        <s v="15/02/2022 13:55:57"/>
        <s v="16/02/2022 12:13:53"/>
        <s v="16/02/2022 12:23:30"/>
        <s v="16/02/2022 16:29:21"/>
        <s v="17/02/2022 09:41:57"/>
        <s v="17/02/2022 14:51:20"/>
        <s v="21/02/2022 08:09:10"/>
        <s v="21/02/2022 08:10:29"/>
        <s v="21/02/2022 08:11:53"/>
        <s v="21/02/2022 08:13:16"/>
        <s v="21/02/2022 08:15:01"/>
        <s v="21/02/2022 08:16:34"/>
        <s v="21/02/2022 08:17:38"/>
        <s v="21/02/2022 08:18:27"/>
        <s v="21/02/2022 08:19:42"/>
        <s v="21/02/2022 08:20:32"/>
        <s v="21/02/2022 08:21:34"/>
        <s v="21/02/2022 08:22:31"/>
        <s v="21/02/2022 09:33:11 - Sequência de Reabertura = 1"/>
        <s v="21/02/2022 09:44:58"/>
        <s v="21/02/2022 09:55:46"/>
        <s v="21/02/2022 16:09:30"/>
        <s v="22/02/2022 08:45:56"/>
        <s v="22/02/2022 09:09:38"/>
        <s v="22/02/2022 13:28:36"/>
        <s v="22/02/2022 16:28:47"/>
        <s v="22/02/2022 17:01:17"/>
        <s v="22/02/2022 17:05:46 - Sequência de Reabertura = 1"/>
        <s v="22/02/2022 17:06:58 - Sequência de Reabertura = 1"/>
        <s v="23/02/2022 08:36:22"/>
        <s v="23/02/2022 11:20:14"/>
        <s v="23/02/2022 13:23:04"/>
        <s v="23/02/2022 15:37:42"/>
        <s v="23/02/2022 17:16:39"/>
        <s v="24/02/2022 09:17:56"/>
        <s v="24/02/2022 10:04:53"/>
        <s v="24/02/2022 10:25:48"/>
        <s v="24/02/2022 10:40:02"/>
        <s v="24/02/2022 11:51:48"/>
        <s v="24/02/2022 12:56:54 - Sequência de Reabertura = 1"/>
        <s v="24/02/2022 15:13:39"/>
        <s v="24/02/2022 15:17:42"/>
        <s v="24/02/2022 15:42:23"/>
        <s v="24/02/2022 16:30:06"/>
        <s v="25/02/2022 07:46:13"/>
        <s v="25/02/2022 07:51:43"/>
        <s v="25/02/2022 08:07:25"/>
        <s v="25/02/2022 10:46:37"/>
        <s v="25/02/2022 11:20:00"/>
        <s v="25/02/2022 13:30:48 - Sequência de Reabertura = 1"/>
        <s v="25/02/2022 14:09:15"/>
        <s v="25/02/2022 15:01:07"/>
        <s v="25/02/2022 15:28:37"/>
        <s v="25/02/2022 17:21:17"/>
        <s v="25/02/2022 17:37:23"/>
        <s v="26/02/2022 11:47:50"/>
        <s v="28/02/2022 07:48:14"/>
        <s v="28/02/2022 08:18:14"/>
        <s v="28/02/2022 08:28:15"/>
        <s v="28/02/2022 09:08:16"/>
        <s v="28/02/2022 09:27:55"/>
        <s v="28/02/2022 09:28:00"/>
        <s v="28/02/2022 09:28:17"/>
        <s v="28/02/2022 09:28:20"/>
        <s v="28/02/2022 09:28:24"/>
        <s v="28/02/2022 09:28:28"/>
        <s v="28/02/2022 09:37:57"/>
        <s v="28/02/2022 09:38:03"/>
        <s v="28/02/2022 09:38:08"/>
        <s v="28/02/2022 09:48:02"/>
        <s v="28/02/2022 09:48:18"/>
        <s v="28/02/2022 09:58:19"/>
        <s v="28/02/2022 09:58:23"/>
        <s v="28/02/2022 09:58:27"/>
        <s v="28/02/2022 09:58:31"/>
        <s v="28/02/2022 09:58:34"/>
        <s v="28/02/2022 09:58:37"/>
        <s v="28/02/2022 09:58:38"/>
        <s v="28/02/2022 09:58:42"/>
        <s v="28/02/2022 09:58:46"/>
        <s v="28/02/2022 09:58:50"/>
        <s v="28/02/2022 09:58:55"/>
        <s v="28/02/2022 09:58:59"/>
        <s v="28/02/2022 09:59:04"/>
        <s v="28/02/2022 09:59:08"/>
        <s v="28/02/2022 09:59:12"/>
        <s v="28/02/2022 09:59:16"/>
        <s v="28/02/2022 09:59:20"/>
        <s v="28/02/2022 09:59:24"/>
        <s v="28/02/2022 10:18:25"/>
        <s v="28/02/2022 14:38:30"/>
        <s v="28/02/2022 14:58:30"/>
        <s v="28/02/2022 16:46:41"/>
        <d v="2022-01-03T07:48:44"/>
        <d v="2022-01-03T10:58:49"/>
        <d v="2022-01-03T11:58:51"/>
        <d v="2022-01-03T12:28:51"/>
        <d v="2022-01-03T13:58:53"/>
        <d v="2022-01-03T14:28:54"/>
        <d v="2022-01-03T14:48:55"/>
        <d v="2022-01-03T15:29:28"/>
        <d v="2022-01-03T16:38:57"/>
        <d v="2022-02-03T06:57:41"/>
        <d v="2022-02-03T07:49:09"/>
        <d v="2022-02-03T08:18:42"/>
        <d v="2022-02-03T09:19:11"/>
        <d v="2022-02-03T11:28:48"/>
        <d v="2022-02-03T13:06:01"/>
        <d v="2022-02-03T13:29:16"/>
        <d v="2022-02-03T13:46:45"/>
        <d v="2022-02-03T13:50:57"/>
        <d v="2022-02-03T13:57:57"/>
        <d v="2022-02-03T14:04:40"/>
        <d v="2022-02-03T14:05:48"/>
        <d v="2022-02-03T14:07:01"/>
        <d v="2022-02-03T14:13:53"/>
        <d v="2022-02-03T14:17:50"/>
        <d v="2022-02-03T14:19:46"/>
        <d v="2022-02-03T14:23:28"/>
        <d v="2022-02-03T14:25:46"/>
        <d v="2022-02-03T14:28:57"/>
        <d v="2022-02-03T14:50:35"/>
        <d v="2022-02-03T14:57:24"/>
        <d v="2022-02-03T14:59:19"/>
        <d v="2022-02-03T15:11:00"/>
        <d v="2022-02-03T15:15:36"/>
        <d v="2022-02-03T15:24:58"/>
        <d v="2022-02-03T15:25:40"/>
        <d v="2022-02-03T15:30:48"/>
        <d v="2022-02-03T15:42:02"/>
        <d v="2022-02-03T15:45:41"/>
        <d v="2022-02-03T15:49:28"/>
        <d v="2022-02-03T16:09:20"/>
        <d v="2022-02-03T16:11:26"/>
        <d v="2022-02-03T16:21:30"/>
        <d v="2022-02-03T16:22:56"/>
        <d v="2022-02-03T16:24:16"/>
        <d v="2022-02-03T16:25:35"/>
        <d v="2022-02-03T16:28:53"/>
        <d v="2022-02-03T16:29:21"/>
        <d v="2022-02-03T16:29:36"/>
        <d v="2022-02-03T16:39:22"/>
        <d v="2022-02-03T16:45:32"/>
        <d v="2022-02-03T16:47:30"/>
        <d v="2022-02-03T16:48:33"/>
        <d v="2022-02-03T16:51:04"/>
        <d v="2022-02-03T16:53:29"/>
        <d v="2022-02-03T17:53:57"/>
        <d v="2022-02-03T18:47:41"/>
        <d v="2022-03-03T07:14:43"/>
        <d v="2022-03-03T07:49:33"/>
        <d v="2022-03-03T07:49:37"/>
        <d v="2022-03-03T08:21:22"/>
        <d v="2022-03-03T08:51:58"/>
        <d v="2022-03-03T08:59:31"/>
        <d v="2022-03-03T09:00:12"/>
        <d v="2022-03-03T09:16:50"/>
        <d v="2022-03-03T09:19:26"/>
        <d v="2022-03-03T09:27:11"/>
        <d v="2022-03-03T09:28:29"/>
        <d v="2022-03-03T09:30:15"/>
        <d v="2022-03-03T09:31:10"/>
        <d v="2022-03-03T09:32:16"/>
        <d v="2022-03-03T09:33:03"/>
        <d v="2022-03-03T09:35:04"/>
        <d v="2022-03-03T09:54:19"/>
        <d v="2022-03-03T09:54:53"/>
        <d v="2022-03-03T09:55:58"/>
        <d v="2022-03-03T10:38:04"/>
        <d v="2022-03-03T11:01:19"/>
        <d v="2022-03-03T11:02:46"/>
        <d v="2022-03-03T11:03:50"/>
        <d v="2022-03-03T11:04:26"/>
        <d v="2022-03-03T11:08:05"/>
        <d v="2022-03-03T11:11:42"/>
        <d v="2022-03-03T11:11:50"/>
        <d v="2022-03-03T11:15:46"/>
        <d v="2022-03-03T11:15:50"/>
        <d v="2022-03-03T11:16:18"/>
        <d v="2022-03-03T11:23:02"/>
        <d v="2022-03-03T11:23:58"/>
        <d v="2022-03-03T12:14:39"/>
        <d v="2022-03-03T12:21:27"/>
        <d v="2022-03-03T12:27:30"/>
        <d v="2022-03-03T12:51:31"/>
        <d v="2022-03-03T13:27:49"/>
        <d v="2022-03-03T13:57:23"/>
        <d v="2022-03-03T13:57:38"/>
        <d v="2022-03-03T14:36:30"/>
        <d v="2022-03-03T14:40:56"/>
        <d v="2022-03-03T14:59:40"/>
        <d v="2022-03-03T15:36:44"/>
        <d v="2022-03-03T15:54:37"/>
        <d v="2022-03-03T15:57:16"/>
        <d v="2022-03-03T16:08:03"/>
        <d v="2022-03-03T16:42:50"/>
        <d v="2022-03-03T16:46:36"/>
        <d v="2022-03-03T16:49:51"/>
        <d v="2022-03-03T17:03:21"/>
        <d v="2022-03-03T17:29:11"/>
        <d v="2022-03-03T17:42:50"/>
        <d v="2022-03-03T17:50:57"/>
        <d v="2022-03-03T20:00:13"/>
        <d v="2022-03-03T20:31:17"/>
        <d v="2022-04-03T07:18:42"/>
        <d v="2022-04-03T07:45:08"/>
        <d v="2022-04-03T07:49:54"/>
        <d v="2022-04-03T08:03:49"/>
        <d v="2022-04-03T08:08:20"/>
        <d v="2022-04-03T08:14:45"/>
        <d v="2022-04-03T08:18:30"/>
        <d v="2022-04-03T08:26:36"/>
        <d v="2022-04-03T08:45:52"/>
        <d v="2022-04-03T08:48:51"/>
        <d v="2022-04-03T08:49:57"/>
        <d v="2022-04-03T08:58:30"/>
        <d v="2022-04-03T08:58:34"/>
        <d v="2022-04-03T08:59:16"/>
        <d v="2022-04-03T09:00:46"/>
        <d v="2022-04-03T09:03:05"/>
        <d v="2022-04-03T09:23:49"/>
        <d v="2022-04-03T09:48:06"/>
        <d v="2022-04-03T09:59:51"/>
        <d v="2022-04-03T10:05:49"/>
        <d v="2022-04-03T10:09:58"/>
        <d v="2022-04-03T10:10:04"/>
        <d v="2022-04-03T10:22:22"/>
        <d v="2022-04-03T10:30:36"/>
        <d v="2022-04-03T10:44:44"/>
        <d v="2022-04-03T11:07:04"/>
        <d v="2022-04-03T11:25:32"/>
        <d v="2022-04-03T11:43:26"/>
        <d v="2022-04-03T11:44:31"/>
        <d v="2022-04-03T12:02:25"/>
        <s v="04/03/2022 12:58:57 - Sequência de Reabertura = 1"/>
        <d v="2022-04-03T13:24:32"/>
        <d v="2022-04-03T13:46:46"/>
        <d v="2022-04-03T14:02:41"/>
        <d v="2022-04-03T14:09:45"/>
        <d v="2022-04-03T14:16:50"/>
        <d v="2022-04-03T14:18:40"/>
        <d v="2022-04-03T14:27:12"/>
        <d v="2022-04-03T14:29:20"/>
        <d v="2022-04-03T14:47:20"/>
        <d v="2022-04-03T15:00:27"/>
        <d v="2022-04-03T15:02:45"/>
        <d v="2022-04-03T15:04:00"/>
        <d v="2022-04-03T15:19:27"/>
        <d v="2022-04-03T15:20:24"/>
        <d v="2022-04-03T15:28:47"/>
        <d v="2022-04-03T15:48:53"/>
        <d v="2022-04-03T16:31:55"/>
        <d v="2022-04-03T16:34:31"/>
        <d v="2022-04-03T17:05:13"/>
        <d v="2022-04-03T17:06:47"/>
        <d v="2022-04-03T17:09:33"/>
        <d v="2022-04-03T17:10:36"/>
        <d v="2022-04-03T17:30:42"/>
        <d v="2022-04-03T18:39:46"/>
        <d v="2022-04-03T23:29:20"/>
        <d v="2022-04-03T23:37:40"/>
        <d v="2022-04-03T23:38:41"/>
        <d v="2022-05-03T05:54:38"/>
        <d v="2022-05-03T10:41:53"/>
        <d v="2022-07-03T00:43:14"/>
        <d v="2022-07-03T07:49:33"/>
        <d v="2022-07-03T07:51:02"/>
        <d v="2022-07-03T07:51:23"/>
        <d v="2022-07-03T07:53:42"/>
        <d v="2022-07-03T07:55:06"/>
        <d v="2022-07-03T07:55:16"/>
        <d v="2022-07-03T07:56:26"/>
        <d v="2022-07-03T07:57:58"/>
        <d v="2022-07-03T07:59:39"/>
        <d v="2022-07-03T08:01:18"/>
        <d v="2022-07-03T08:03:16"/>
        <d v="2022-07-03T08:04:35"/>
        <d v="2022-07-03T08:07:01"/>
        <d v="2022-07-03T08:08:27"/>
        <d v="2022-07-03T08:09:50"/>
        <d v="2022-07-03T08:11:33"/>
        <d v="2022-07-03T08:12:46"/>
        <d v="2022-07-03T08:14:19"/>
        <d v="2022-07-03T08:21:04"/>
        <d v="2022-07-03T08:22:47"/>
        <d v="2022-07-03T08:23:09"/>
        <d v="2022-07-03T08:40:47"/>
        <d v="2022-07-03T08:59:55"/>
        <d v="2022-07-03T09:03:31"/>
        <d v="2022-07-03T09:27:09"/>
        <d v="2022-07-03T09:29:37"/>
        <d v="2022-07-03T09:36:04"/>
        <d v="2022-07-03T09:57:33"/>
        <d v="2022-07-03T09:58:12"/>
        <d v="2022-07-03T10:23:00"/>
        <d v="2022-07-03T10:25:17"/>
        <d v="2022-07-03T10:45:35"/>
        <d v="2022-07-03T10:49:30"/>
        <d v="2022-07-03T10:50:36"/>
        <d v="2022-07-03T13:16:49"/>
        <d v="2022-07-03T13:20:49"/>
        <s v="07/03/2022 13:22:37 - Sequência de Reabertura = 1"/>
        <d v="2022-07-03T13:31:41"/>
        <d v="2022-07-03T13:38:14"/>
        <d v="2022-07-03T13:41:36"/>
        <s v="07/03/2022 13:51:13 - Sequência de Reabertura = 1"/>
        <d v="2022-07-03T14:17:55"/>
        <d v="2022-07-03T14:25:09"/>
        <d v="2022-07-03T14:43:43"/>
        <d v="2022-07-03T15:00:58"/>
        <d v="2022-07-03T15:01:49"/>
        <d v="2022-07-03T15:02:09"/>
        <d v="2022-07-03T15:02:19"/>
        <d v="2022-07-03T15:44:57"/>
        <d v="2022-07-03T16:19:52"/>
        <d v="2022-07-03T16:28:11"/>
        <d v="2022-07-03T16:28:41"/>
        <d v="2022-07-03T16:46:27"/>
        <d v="2022-07-03T17:01:32"/>
        <d v="2022-07-03T21:17:59"/>
        <d v="2022-07-03T21:20:40"/>
        <d v="2022-08-03T08:23:59"/>
        <d v="2022-08-03T08:25:56"/>
        <d v="2022-08-03T08:40:21"/>
        <d v="2022-08-03T08:44:42"/>
        <d v="2022-08-03T08:47:03"/>
        <d v="2022-08-03T08:52:49"/>
        <d v="2022-08-03T08:58:31"/>
        <d v="2022-08-03T09:11:26"/>
        <d v="2022-08-03T09:37:44"/>
        <d v="2022-08-03T09:46:07"/>
        <d v="2022-08-03T09:48:08"/>
        <d v="2022-08-03T09:54:23"/>
        <d v="2022-08-03T09:55:31"/>
        <d v="2022-08-03T11:04:57"/>
        <d v="2022-08-03T11:14:07"/>
        <d v="2022-08-03T11:17:47"/>
        <d v="2022-08-03T11:38:22"/>
        <d v="2022-08-03T11:45:31"/>
        <d v="2022-08-03T12:08:09"/>
        <d v="2022-08-03T13:16:33"/>
        <d v="2022-08-03T13:56:09"/>
        <d v="2022-08-03T14:00:29"/>
        <d v="2022-08-03T14:09:16"/>
        <d v="2022-08-03T14:10:08"/>
        <d v="2022-08-03T14:36:31"/>
        <d v="2022-08-03T14:58:24"/>
        <d v="2022-08-03T15:04:14"/>
        <d v="2022-08-03T15:57:16"/>
        <d v="2022-08-03T16:05:32"/>
        <d v="2022-08-03T16:09:34"/>
        <d v="2022-08-03T16:42:15"/>
        <d v="2022-08-03T16:46:20"/>
        <d v="2022-08-03T16:48:17"/>
        <d v="2022-08-03T16:49:11"/>
        <d v="2022-08-03T16:59:33"/>
        <d v="2022-08-03T17:01:10"/>
        <d v="2022-08-03T17:13:38"/>
        <d v="2022-08-03T17:15:45"/>
        <d v="2022-08-03T17:42:35"/>
        <d v="2022-08-03T20:15:55"/>
        <d v="2022-08-03T23:28:25"/>
        <d v="2022-08-03T23:50:21"/>
        <d v="2022-08-03T23:52:58"/>
        <d v="2022-08-03T23:54:31"/>
        <d v="2022-09-03T07:52:44"/>
        <d v="2022-09-03T08:11:06"/>
        <d v="2022-09-03T08:12:43"/>
        <d v="2022-09-03T08:24:03"/>
        <d v="2022-09-03T08:24:21"/>
        <d v="2022-09-03T08:38:31"/>
        <d v="2022-09-03T08:51:14"/>
        <d v="2022-09-03T08:58:46"/>
        <d v="2022-09-03T08:59:42"/>
        <d v="2022-09-03T09:12:54"/>
        <d v="2022-09-03T09:14:57"/>
        <d v="2022-09-03T09:18:51"/>
        <d v="2022-09-03T09:20:26"/>
        <d v="2022-09-03T09:35:30"/>
        <d v="2022-09-03T10:08:52"/>
        <d v="2022-09-03T10:27:40"/>
        <d v="2022-09-03T10:34:52"/>
        <d v="2022-09-03T11:02:16"/>
        <d v="2022-09-03T11:07:51"/>
        <d v="2022-09-03T11:08:22"/>
        <d v="2022-09-03T11:11:46"/>
        <d v="2022-09-03T11:21:01"/>
        <d v="2022-09-03T11:22:46"/>
        <d v="2022-09-03T11:23:07"/>
        <d v="2022-09-03T11:32:05"/>
        <s v="09/03/2022 11:44:42 - Sequência de Reabertura = 1"/>
        <d v="2022-09-03T12:49:13"/>
        <d v="2022-09-03T12:50:15"/>
        <d v="2022-09-03T13:54:16"/>
        <d v="2022-09-03T14:44:30"/>
        <d v="2022-09-03T15:08:28"/>
        <d v="2022-09-03T15:14:23"/>
        <d v="2022-09-03T15:16:37"/>
        <d v="2022-09-03T15:21:09"/>
        <d v="2022-09-03T15:25:29"/>
        <d v="2022-09-03T15:38:40"/>
        <d v="2022-09-03T15:42:02"/>
        <d v="2022-09-03T15:49:28"/>
        <d v="2022-09-03T16:02:33"/>
        <d v="2022-09-03T16:02:51"/>
        <d v="2022-09-03T16:07:08"/>
        <d v="2022-09-03T16:12:52"/>
        <d v="2022-09-03T16:25:21"/>
        <d v="2022-09-03T16:26:45"/>
        <d v="2022-09-03T16:29:48"/>
        <d v="2022-09-03T16:37:30"/>
        <d v="2022-09-03T16:47:21"/>
        <d v="2022-09-03T17:08:52"/>
        <d v="2022-09-03T17:16:04"/>
        <d v="2022-09-03T17:30:05"/>
        <d v="2022-09-03T17:34:21"/>
        <d v="2022-09-03T17:36:53"/>
        <d v="2022-09-03T17:39:19"/>
        <d v="2022-09-03T17:42:28"/>
        <d v="2022-10-03T08:10:06"/>
        <d v="2022-10-03T08:34:05"/>
        <d v="2022-10-03T08:34:38"/>
        <d v="2022-10-03T08:37:36"/>
        <d v="2022-10-03T08:51:22"/>
        <d v="2022-10-03T09:30:04"/>
        <d v="2022-10-03T09:36:46"/>
        <d v="2022-10-03T09:56:25"/>
        <d v="2022-10-03T10:13:05"/>
        <d v="2022-10-03T10:13:08"/>
        <d v="2022-10-03T10:13:11"/>
        <d v="2022-10-03T10:20:21"/>
        <d v="2022-10-03T10:21:00"/>
        <d v="2022-10-03T10:25:54"/>
        <d v="2022-10-03T10:26:49"/>
        <d v="2022-10-03T10:38:25"/>
        <d v="2022-10-03T10:42:00"/>
        <d v="2022-10-03T10:47:38"/>
        <d v="2022-10-03T11:04:26"/>
        <d v="2022-10-03T11:06:27"/>
        <s v="10/03/2022 11:06:28 - Sequência de Reabertura = 1"/>
        <d v="2022-10-03T11:06:35"/>
        <d v="2022-10-03T11:10:07"/>
        <d v="2022-10-03T11:11:34"/>
        <d v="2022-10-03T11:13:07"/>
        <d v="2022-10-03T11:26:00"/>
        <d v="2022-10-03T11:29:19"/>
        <d v="2022-10-03T11:30:31"/>
        <d v="2022-10-03T11:32:02"/>
        <d v="2022-10-03T11:40:30"/>
        <d v="2022-10-03T11:47:02"/>
        <d v="2022-10-03T12:00:32"/>
        <d v="2022-10-03T12:01:42"/>
        <d v="2022-10-03T12:02:27"/>
        <d v="2022-10-03T12:13:56"/>
        <d v="2022-10-03T12:52:35"/>
        <d v="2022-10-03T13:33:11"/>
        <d v="2022-10-03T13:33:14"/>
        <d v="2022-10-03T13:33:18"/>
        <d v="2022-10-03T13:33:22"/>
        <d v="2022-10-03T13:36:03"/>
        <d v="2022-10-03T13:46:50"/>
        <d v="2022-10-03T13:49:38"/>
        <d v="2022-10-03T13:53:48"/>
        <d v="2022-10-03T13:57:31"/>
        <d v="2022-10-03T14:31:12"/>
        <d v="2022-10-03T14:40:57"/>
        <d v="2022-10-03T14:41:17"/>
        <d v="2022-10-03T14:43:13"/>
        <d v="2022-10-03T14:43:16"/>
        <d v="2022-10-03T14:43:21"/>
        <d v="2022-10-03T15:18:50"/>
        <d v="2022-10-03T15:30:40"/>
        <d v="2022-10-03T15:32:03"/>
        <d v="2022-10-03T15:35:06"/>
        <d v="2022-10-03T15:53:15"/>
        <d v="2022-10-03T16:14:08"/>
        <d v="2022-10-03T16:23:15"/>
        <d v="2022-10-03T17:13:18"/>
        <d v="2022-10-03T17:22:00"/>
        <d v="2022-10-03T17:28:16"/>
        <d v="2022-10-03T22:55:40"/>
        <d v="2022-10-03T22:58:43"/>
        <d v="2022-10-03T23:00:05"/>
        <d v="2022-10-03T23:06:35"/>
        <d v="2022-10-03T23:08:05"/>
        <d v="2022-10-03T23:09:21"/>
        <d v="2022-11-03T07:53:31"/>
        <d v="2022-11-03T07:57:08"/>
        <d v="2022-11-03T07:58:42"/>
        <d v="2022-11-03T08:14:56"/>
        <d v="2022-11-03T08:15:14"/>
        <d v="2022-11-03T08:16:55"/>
        <d v="2022-11-03T08:18:34"/>
        <d v="2022-11-03T08:20:46"/>
        <d v="2022-11-03T08:22:37"/>
        <d v="2022-11-03T08:22:43"/>
        <d v="2022-11-03T08:23:40"/>
        <d v="2022-11-03T08:23:58"/>
        <d v="2022-11-03T08:25:02"/>
        <d v="2022-11-03T08:25:40"/>
        <d v="2022-11-03T08:27:10"/>
        <d v="2022-11-03T08:28:23"/>
        <d v="2022-11-03T08:29:38"/>
        <d v="2022-11-03T08:30:45"/>
        <d v="2022-11-03T08:31:48"/>
        <d v="2022-11-03T08:32:50"/>
        <d v="2022-11-03T08:34:35"/>
        <d v="2022-11-03T08:35:38"/>
        <d v="2022-11-03T08:35:57"/>
        <d v="2022-11-03T08:36:40"/>
        <d v="2022-11-03T08:37:55"/>
        <d v="2022-11-03T08:38:53"/>
        <d v="2022-11-03T08:39:45"/>
        <d v="2022-11-03T08:40:46"/>
        <d v="2022-11-03T08:44:16"/>
        <d v="2022-11-03T09:02:25"/>
        <d v="2022-11-03T09:27:16"/>
        <d v="2022-11-03T09:28:08"/>
        <d v="2022-11-03T09:29:38"/>
        <d v="2022-11-03T09:29:46"/>
        <d v="2022-11-03T09:30:56"/>
        <d v="2022-11-03T09:32:26"/>
        <d v="2022-11-03T09:32:42"/>
        <d v="2022-11-03T09:39:16"/>
        <d v="2022-11-03T09:40:01"/>
        <d v="2022-11-03T09:40:02"/>
        <d v="2022-11-03T09:43:34"/>
        <d v="2022-11-03T09:47:43"/>
        <d v="2022-11-03T10:21:07"/>
        <d v="2022-11-03T10:35:52"/>
        <d v="2022-11-03T10:36:21"/>
        <d v="2022-11-03T10:38:18"/>
        <d v="2022-11-03T10:43:48"/>
        <d v="2022-11-03T10:43:54"/>
        <d v="2022-11-03T10:46:10"/>
        <d v="2022-11-03T10:47:02"/>
        <d v="2022-11-03T11:12:49"/>
        <d v="2022-11-03T12:52:35"/>
        <d v="2022-11-03T12:54:58"/>
        <d v="2022-11-03T13:09:46"/>
        <d v="2022-11-03T13:19:04"/>
        <d v="2022-11-03T13:26:03"/>
        <d v="2022-11-03T13:30:38"/>
        <d v="2022-11-03T13:31:37"/>
        <d v="2022-11-03T13:37:36"/>
        <d v="2022-11-03T13:43:37"/>
        <d v="2022-11-03T13:54:55"/>
        <d v="2022-11-03T13:57:04"/>
        <d v="2022-11-03T14:31:19"/>
        <d v="2022-11-03T14:33:32"/>
        <d v="2022-11-03T14:35:13"/>
        <d v="2022-11-03T14:40:25"/>
        <d v="2022-11-03T14:48:26"/>
        <d v="2022-11-03T14:51:29"/>
        <d v="2022-11-03T14:59:03"/>
        <d v="2022-11-03T14:59:46"/>
        <d v="2022-11-03T15:01:00"/>
        <d v="2022-11-03T15:02:34"/>
        <d v="2022-11-03T15:03:27"/>
        <d v="2022-11-03T15:05:03"/>
        <d v="2022-11-03T15:06:04"/>
        <d v="2022-11-03T15:07:52"/>
        <d v="2022-11-03T15:09:05"/>
        <d v="2022-11-03T15:13:13"/>
        <d v="2022-11-03T15:15:07"/>
        <d v="2022-11-03T15:19:10"/>
        <d v="2022-11-03T15:20:05"/>
        <d v="2022-11-03T15:26:33"/>
        <d v="2022-11-03T15:29:27"/>
        <d v="2022-11-03T15:33:39"/>
        <d v="2022-11-03T16:14:28"/>
        <d v="2022-11-03T16:24:12"/>
        <d v="2022-11-03T16:33:41"/>
        <d v="2022-11-03T16:33:42"/>
        <d v="2022-11-03T16:44:25"/>
        <d v="2022-11-03T16:48:23"/>
        <d v="2022-11-03T17:03:42"/>
        <d v="2022-11-03T17:13:43"/>
        <d v="2022-11-03T18:11:40"/>
        <d v="2022-11-03T18:15:11"/>
        <d v="2022-11-03T18:48:11"/>
        <d v="2022-11-03T18:50:59"/>
        <d v="2022-11-03T18:57:37"/>
        <d v="2022-11-03T19:00:01"/>
        <s v="14/03/2022 08:04:46"/>
        <s v="14/03/2022 08:24:52"/>
        <s v="14/03/2022 08:26:06"/>
        <s v="14/03/2022 08:45:25"/>
        <s v="14/03/2022 09:08:02"/>
        <s v="14/03/2022 09:48:53"/>
        <s v="14/03/2022 09:51:44"/>
        <s v="14/03/2022 10:14:03"/>
        <s v="14/03/2022 10:30:35"/>
        <s v="14/03/2022 10:32:04"/>
        <s v="14/03/2022 10:34:50"/>
        <s v="14/03/2022 10:44:15"/>
        <s v="14/03/2022 10:47:14"/>
        <s v="14/03/2022 10:54:39"/>
        <s v="14/03/2022 11:14:19"/>
        <s v="14/03/2022 11:15:51"/>
        <s v="14/03/2022 12:17:41"/>
        <s v="14/03/2022 12:19:05"/>
        <s v="14/03/2022 13:33:41"/>
        <s v="14/03/2022 14:01:30"/>
        <s v="14/03/2022 14:14:04"/>
        <s v="14/03/2022 14:17:17"/>
        <s v="14/03/2022 14:41:17"/>
        <s v="14/03/2022 14:48:52"/>
        <s v="14/03/2022 15:03:17"/>
        <s v="14/03/2022 15:04:11"/>
        <s v="14/03/2022 15:14:17"/>
        <s v="14/03/2022 15:51:10"/>
        <s v="14/03/2022 15:51:16"/>
        <s v="14/03/2022 15:58:28"/>
        <s v="14/03/2022 15:58:58"/>
        <s v="14/03/2022 16:21:00"/>
        <s v="14/03/2022 18:06:41"/>
        <s v="14/03/2022 18:13:45"/>
        <s v="14/03/2022 18:25:13"/>
        <s v="14/03/2022 18:31:05"/>
        <s v="14/03/2022 18:36:12"/>
        <s v="14/03/2022 18:41:05"/>
        <s v="14/03/2022 18:47:02"/>
        <s v="14/03/2022 18:55:18"/>
        <s v="14/03/2022 18:59:04"/>
        <s v="14/03/2022 19:03:25"/>
        <s v="14/03/2022 19:07:19"/>
        <s v="14/03/2022 19:11:05"/>
        <s v="14/03/2022 19:50:58"/>
        <s v="14/03/2022 19:54:40"/>
        <s v="14/03/2022 19:58:35"/>
        <s v="14/03/2022 20:13:05"/>
        <s v="14/03/2022 20:16:45"/>
        <s v="14/03/2022 20:20:41"/>
        <s v="14/03/2022 21:02:51"/>
        <s v="14/03/2022 21:11:08"/>
        <s v="14/03/2022 21:18:51"/>
        <s v="14/03/2022 23:48:43"/>
        <s v="14/03/2022 23:50:39"/>
        <s v="15/03/2022 07:21:26"/>
        <s v="15/03/2022 08:04:54"/>
        <s v="15/03/2022 08:10:23"/>
        <s v="15/03/2022 08:11:27"/>
        <s v="15/03/2022 08:13:02"/>
        <s v="15/03/2022 08:14:03"/>
        <s v="15/03/2022 08:14:16"/>
        <s v="15/03/2022 08:17:41"/>
        <s v="15/03/2022 08:19:16"/>
        <s v="15/03/2022 08:24:53"/>
        <s v="15/03/2022 08:57:17"/>
        <s v="15/03/2022 09:24:22"/>
        <s v="15/03/2022 09:31:20"/>
        <s v="15/03/2022 09:44:28"/>
        <s v="15/03/2022 09:46:38"/>
        <s v="15/03/2022 09:48:22"/>
        <s v="15/03/2022 10:34:56"/>
        <s v="15/03/2022 10:48:10"/>
        <s v="15/03/2022 10:57:20"/>
        <s v="15/03/2022 10:58:01"/>
        <s v="15/03/2022 11:11:07"/>
        <s v="15/03/2022 11:11:51"/>
        <s v="15/03/2022 11:15:02"/>
        <s v="15/03/2022 11:36:30"/>
        <s v="15/03/2022 11:37:06"/>
        <s v="15/03/2022 12:26:02"/>
        <s v="15/03/2022 12:57:35"/>
        <s v="15/03/2022 14:09:58"/>
        <s v="15/03/2022 14:10:38"/>
        <s v="15/03/2022 14:11:24"/>
        <s v="15/03/2022 14:31:48"/>
        <s v="15/03/2022 14:35:22"/>
        <s v="15/03/2022 14:44:32"/>
        <s v="15/03/2022 14:51:31"/>
        <s v="15/03/2022 15:11:22"/>
        <s v="15/03/2022 15:19:12"/>
        <s v="15/03/2022 15:19:51"/>
        <s v="15/03/2022 15:30:39"/>
        <s v="15/03/2022 15:37:23"/>
        <s v="15/03/2022 15:38:13"/>
        <s v="15/03/2022 15:39:07"/>
        <s v="15/03/2022 15:42:40"/>
        <s v="15/03/2022 15:45:24"/>
        <s v="15/03/2022 15:54:17"/>
        <s v="15/03/2022 15:56:37"/>
        <s v="15/03/2022 15:57:27"/>
        <s v="15/03/2022 15:58:17"/>
        <s v="15/03/2022 16:02:25"/>
        <s v="15/03/2022 16:04:11"/>
        <s v="15/03/2022 16:04:48"/>
        <s v="15/03/2022 16:05:25"/>
        <s v="15/03/2022 16:06:05"/>
        <s v="15/03/2022 16:12:17"/>
        <s v="15/03/2022 16:12:46"/>
        <s v="15/03/2022 16:14:21"/>
        <s v="15/03/2022 16:44:24"/>
        <s v="15/03/2022 17:39:32"/>
        <s v="15/03/2022 17:45:09"/>
        <s v="15/03/2022 18:45:52"/>
        <s v="15/03/2022 21:30:41"/>
        <s v="16/03/2022 08:18:41"/>
        <s v="16/03/2022 08:40:29"/>
        <s v="16/03/2022 08:41:01"/>
        <s v="16/03/2022 08:44:59"/>
        <s v="16/03/2022 09:12:12"/>
        <s v="16/03/2022 10:21:07"/>
        <s v="16/03/2022 10:21:45"/>
        <s v="16/03/2022 10:34:18"/>
        <s v="16/03/2022 10:35:00"/>
        <s v="16/03/2022 10:36:54"/>
        <s v="16/03/2022 10:42:00"/>
        <s v="16/03/2022 10:43:47"/>
        <s v="16/03/2022 10:44:34"/>
        <s v="16/03/2022 11:11:33"/>
        <s v="16/03/2022 11:52:43"/>
        <s v="16/03/2022 11:57:09"/>
        <s v="16/03/2022 12:25:57"/>
        <s v="16/03/2022 12:30:53"/>
        <s v="16/03/2022 12:34:28"/>
        <s v="16/03/2022 13:52:13"/>
        <s v="16/03/2022 14:04:45"/>
        <s v="16/03/2022 14:10:37"/>
        <s v="16/03/2022 14:16:55"/>
        <s v="16/03/2022 14:23:46"/>
        <s v="16/03/2022 14:26:52"/>
        <s v="16/03/2022 14:33:06"/>
        <s v="16/03/2022 15:12:21"/>
        <s v="16/03/2022 15:38:54"/>
        <s v="16/03/2022 15:52:15"/>
        <s v="16/03/2022 16:04:24"/>
        <s v="16/03/2022 16:23:33"/>
        <s v="16/03/2022 16:29:29"/>
        <s v="16/03/2022 16:42:54"/>
        <s v="16/03/2022 16:48:35"/>
        <s v="16/03/2022 17:35:12"/>
        <s v="16/03/2022 17:36:51"/>
        <s v="16/03/2022 18:02:25"/>
        <s v="16/03/2022 18:03:31"/>
        <s v="16/03/2022 18:05:29"/>
        <s v="16/03/2022 18:10:35"/>
        <s v="16/03/2022 18:13:21"/>
        <s v="16/03/2022 18:20:13"/>
        <s v="16/03/2022 18:22:56"/>
        <s v="16/03/2022 18:24:45"/>
        <s v="16/03/2022 22:18:03"/>
        <s v="16/03/2022 23:31:59"/>
        <s v="17/03/2022 07:36:47"/>
        <s v="17/03/2022 08:01:04"/>
        <s v="17/03/2022 08:09:46"/>
        <s v="17/03/2022 08:32:17"/>
        <s v="17/03/2022 09:11:56"/>
        <s v="17/03/2022 09:15:20"/>
        <s v="17/03/2022 10:46:20"/>
        <s v="17/03/2022 11:23:34"/>
        <s v="17/03/2022 11:24:55"/>
        <s v="17/03/2022 11:26:03"/>
        <s v="17/03/2022 11:26:19"/>
        <s v="17/03/2022 11:27:58"/>
        <s v="17/03/2022 11:29:47"/>
        <s v="17/03/2022 11:44:05"/>
        <s v="17/03/2022 13:49:16"/>
        <s v="17/03/2022 13:55:45"/>
        <s v="17/03/2022 14:09:23"/>
        <s v="17/03/2022 14:09:57"/>
        <s v="17/03/2022 14:10:52"/>
        <s v="17/03/2022 14:23:38"/>
        <s v="17/03/2022 14:24:32"/>
        <s v="17/03/2022 15:10:49"/>
        <s v="17/03/2022 15:13:58"/>
        <s v="17/03/2022 15:16:49"/>
        <s v="17/03/2022 15:32:48"/>
        <s v="17/03/2022 15:37:00"/>
        <s v="17/03/2022 15:39:47"/>
        <s v="17/03/2022 15:40:36"/>
        <s v="17/03/2022 16:17:33"/>
        <s v="17/03/2022 16:27:05"/>
        <s v="17/03/2022 16:40:38"/>
        <s v="17/03/2022 16:44:41"/>
        <s v="17/03/2022 16:47:16"/>
        <s v="17/03/2022 16:52:10"/>
        <s v="17/03/2022 16:58:42"/>
        <s v="17/03/2022 17:04:35"/>
        <s v="17/03/2022 17:08:54"/>
        <s v="17/03/2022 17:10:20"/>
        <s v="17/03/2022 17:12:32"/>
        <s v="17/03/2022 17:37:32"/>
        <s v="17/03/2022 18:54:09"/>
        <s v="17/03/2022 18:59:19"/>
        <s v="17/03/2022 19:01:45"/>
        <s v="17/03/2022 19:03:04"/>
        <s v="17/03/2022 19:06:22"/>
        <s v="17/03/2022 19:10:24"/>
        <s v="17/03/2022 19:12:43"/>
        <s v="17/03/2022 19:16:22"/>
        <s v="17/03/2022 19:20:09"/>
        <s v="17/03/2022 19:25:46"/>
        <s v="17/03/2022 20:07:50"/>
        <s v="18/03/2022 07:24:29"/>
        <s v="18/03/2022 07:58:23"/>
        <s v="18/03/2022 08:31:51"/>
        <s v="18/03/2022 08:50:38"/>
        <s v="18/03/2022 08:51:28"/>
        <s v="18/03/2022 08:53:38"/>
        <s v="18/03/2022 08:58:40"/>
        <s v="18/03/2022 09:10:36"/>
        <s v="18/03/2022 09:16:11"/>
        <s v="18/03/2022 09:45:16"/>
        <s v="18/03/2022 09:46:36"/>
        <s v="18/03/2022 10:02:54"/>
        <s v="18/03/2022 10:05:14"/>
        <s v="18/03/2022 10:05:17"/>
        <s v="18/03/2022 10:07:13"/>
        <s v="18/03/2022 10:13:56"/>
        <s v="18/03/2022 10:25:52"/>
        <s v="18/03/2022 10:29:00"/>
        <s v="18/03/2022 10:36:33"/>
        <s v="18/03/2022 10:44:15"/>
        <s v="18/03/2022 11:30:45"/>
        <s v="18/03/2022 12:15:02"/>
        <s v="18/03/2022 12:17:16"/>
        <s v="18/03/2022 12:20:32"/>
        <s v="18/03/2022 12:22:57"/>
        <s v="18/03/2022 12:27:14"/>
        <s v="18/03/2022 13:17:31"/>
        <s v="18/03/2022 13:27:12"/>
        <s v="18/03/2022 13:40:27"/>
        <s v="18/03/2022 14:37:12"/>
        <s v="18/03/2022 14:47:11"/>
        <s v="18/03/2022 15:20:18"/>
        <s v="18/03/2022 16:17:13"/>
        <s v="18/03/2022 16:43:11"/>
        <s v="18/03/2022 16:43:57"/>
        <s v="18/03/2022 16:46:30"/>
        <s v="18/03/2022 16:48:42"/>
        <s v="18/03/2022 17:12:33"/>
        <s v="18/03/2022 17:13:26"/>
        <s v="18/03/2022 19:27:38"/>
        <s v="18/03/2022 19:31:05"/>
        <s v="18/03/2022 19:36:46"/>
        <s v="18/03/2022 19:41:35"/>
        <s v="18/03/2022 19:44:10"/>
        <s v="18/03/2022 19:53:18"/>
        <s v="18/03/2022 19:55:45"/>
        <s v="18/03/2022 19:58:47"/>
        <s v="18/03/2022 20:01:48"/>
        <s v="18/03/2022 20:04:24"/>
        <s v="18/03/2022 20:06:54"/>
        <s v="18/03/2022 20:15:25"/>
        <s v="18/03/2022 20:20:13"/>
        <s v="18/03/2022 20:22:57"/>
        <s v="19/03/2022 10:43:23"/>
        <s v="19/03/2022 17:13:56"/>
        <s v="20/03/2022 20:16:48"/>
        <s v="21/03/2022 08:09:24"/>
        <s v="21/03/2022 08:17:18"/>
        <s v="21/03/2022 08:29:17"/>
        <s v="21/03/2022 08:52:10"/>
        <s v="21/03/2022 09:07:41"/>
        <s v="21/03/2022 09:21:29"/>
        <s v="21/03/2022 09:24:10"/>
        <s v="21/03/2022 09:32:56"/>
        <s v="21/03/2022 10:15:34"/>
        <s v="21/03/2022 10:40:29"/>
        <s v="21/03/2022 11:05:52"/>
        <s v="21/03/2022 11:15:32"/>
        <s v="21/03/2022 12:05:09"/>
        <s v="21/03/2022 12:12:17"/>
        <s v="21/03/2022 13:16:48"/>
        <s v="21/03/2022 13:23:44"/>
        <s v="21/03/2022 13:24:36"/>
        <s v="21/03/2022 13:46:36"/>
        <s v="21/03/2022 14:36:43"/>
        <s v="21/03/2022 15:28:32"/>
        <s v="21/03/2022 16:00:18"/>
        <s v="21/03/2022 16:00:56"/>
        <s v="21/03/2022 16:03:28"/>
        <s v="21/03/2022 16:03:40"/>
        <s v="21/03/2022 16:07:00"/>
        <s v="21/03/2022 16:08:56"/>
        <s v="21/03/2022 16:10:01"/>
        <s v="21/03/2022 16:24:44"/>
        <s v="21/03/2022 16:24:57"/>
        <s v="21/03/2022 16:26:10"/>
        <s v="21/03/2022 16:36:39"/>
        <s v="21/03/2022 16:45:48"/>
        <s v="21/03/2022 16:56:43"/>
        <s v="21/03/2022 16:57:31"/>
        <s v="21/03/2022 16:59:53"/>
        <s v="21/03/2022 17:06:48"/>
        <s v="21/03/2022 17:17:04"/>
        <s v="21/03/2022 17:47:59"/>
        <s v="21/03/2022 20:07:37"/>
        <s v="21/03/2022 20:11:16"/>
        <s v="21/03/2022 20:13:48"/>
        <s v="21/03/2022 20:16:52"/>
        <s v="21/03/2022 20:20:01"/>
        <s v="21/03/2022 20:22:23"/>
        <s v="21/03/2022 20:24:44"/>
        <s v="21/03/2022 20:27:08"/>
        <s v="21/03/2022 20:29:50"/>
        <s v="21/03/2022 20:32:59"/>
        <s v="21/03/2022 23:01:28"/>
        <s v="21/03/2022 23:04:34"/>
        <s v="21/03/2022 23:06:05"/>
        <s v="21/03/2022 23:06:58"/>
        <s v="21/03/2022 23:07:54"/>
        <s v="21/03/2022 23:09:25"/>
        <s v="21/03/2022 23:10:19"/>
        <s v="21/03/2022 23:11:23"/>
        <s v="22/03/2022 07:25:05"/>
        <s v="22/03/2022 08:36:31"/>
        <s v="22/03/2022 08:38:16"/>
        <s v="22/03/2022 08:54:39"/>
        <s v="22/03/2022 10:06:21"/>
        <s v="22/03/2022 10:44:01"/>
        <s v="22/03/2022 10:51:19"/>
        <s v="22/03/2022 10:52:15"/>
        <s v="22/03/2022 11:17:59"/>
        <s v="22/03/2022 12:02:01"/>
        <s v="22/03/2022 12:21:11"/>
        <s v="22/03/2022 12:22:47"/>
        <s v="22/03/2022 12:24:27"/>
        <s v="22/03/2022 12:26:11"/>
        <s v="22/03/2022 14:15:25"/>
        <s v="22/03/2022 14:18:41"/>
        <s v="22/03/2022 14:58:56"/>
        <s v="22/03/2022 14:58:57"/>
        <s v="22/03/2022 14:59:51"/>
        <s v="22/03/2022 15:07:26"/>
        <s v="22/03/2022 15:17:06"/>
        <s v="22/03/2022 15:18:51"/>
        <s v="22/03/2022 15:20:07"/>
        <s v="22/03/2022 15:49:58"/>
        <s v="22/03/2022 16:22:02"/>
        <s v="22/03/2022 16:26:27"/>
        <s v="22/03/2022 16:32:53"/>
        <s v="22/03/2022 16:33:57"/>
        <s v="22/03/2022 16:39:40"/>
        <s v="22/03/2022 16:48:26"/>
        <s v="22/03/2022 16:48:38"/>
        <s v="22/03/2022 16:52:10"/>
        <s v="22/03/2022 16:52:14"/>
        <s v="22/03/2022 16:57:03"/>
        <s v="22/03/2022 17:17:54"/>
        <s v="22/03/2022 17:22:34"/>
        <s v="22/03/2022 17:24:59"/>
        <s v="22/03/2022 19:02:58"/>
        <s v="22/03/2022 19:06:18"/>
        <s v="22/03/2022 19:07:39"/>
        <s v="22/03/2022 19:08:25"/>
        <s v="22/03/2022 21:05:55"/>
        <s v="22/03/2022 21:06:46"/>
        <s v="22/03/2022 21:21:03"/>
        <s v="23/03/2022 07:32:19"/>
        <s v="23/03/2022 07:35:46"/>
        <s v="23/03/2022 07:37:22"/>
        <s v="23/03/2022 07:40:18"/>
        <s v="23/03/2022 07:57:41"/>
        <s v="23/03/2022 08:01:00"/>
        <s v="23/03/2022 08:03:42"/>
        <s v="23/03/2022 08:23:29"/>
        <s v="23/03/2022 08:24:19"/>
        <s v="23/03/2022 08:25:12"/>
        <s v="23/03/2022 09:16:21"/>
        <s v="23/03/2022 09:21:54"/>
        <s v="23/03/2022 09:36:59"/>
        <s v="23/03/2022 09:42:30"/>
        <s v="23/03/2022 09:44:16"/>
        <s v="23/03/2022 10:10:39"/>
        <s v="23/03/2022 10:23:13"/>
        <s v="23/03/2022 10:27:47"/>
        <s v="23/03/2022 10:31:02"/>
        <s v="23/03/2022 10:43:06"/>
        <s v="23/03/2022 10:47:48"/>
        <s v="23/03/2022 10:51:59"/>
        <s v="23/03/2022 10:53:00"/>
        <s v="23/03/2022 11:12:34"/>
        <s v="23/03/2022 11:42:31"/>
        <s v="23/03/2022 12:00:05"/>
        <s v="23/03/2022 12:44:47"/>
        <s v="23/03/2022 12:57:07"/>
        <s v="23/03/2022 13:16:50"/>
        <s v="23/03/2022 13:17:49"/>
        <s v="23/03/2022 13:18:18"/>
        <s v="23/03/2022 13:51:28 - Sequência de Reabertura = 1"/>
        <s v="23/03/2022 13:54:10"/>
        <s v="23/03/2022 14:34:55"/>
        <s v="23/03/2022 14:48:05"/>
        <s v="23/03/2022 15:22:11"/>
        <s v="23/03/2022 15:36:32"/>
        <s v="23/03/2022 16:08:12"/>
        <s v="23/03/2022 17:35:24"/>
        <s v="23/03/2022 22:27:22"/>
        <s v="23/03/2022 23:54:29"/>
        <s v="23/03/2022 23:58:22"/>
        <s v="24/03/2022 08:38:31"/>
        <s v="24/03/2022 08:38:52"/>
        <s v="24/03/2022 08:52:49"/>
        <s v="24/03/2022 08:56:19"/>
        <s v="24/03/2022 08:57:07"/>
        <s v="24/03/2022 08:57:27"/>
        <s v="24/03/2022 08:58:26"/>
        <s v="24/03/2022 09:00:37"/>
        <s v="24/03/2022 09:01:56"/>
        <s v="24/03/2022 09:14:33"/>
        <s v="24/03/2022 10:25:42"/>
        <s v="24/03/2022 10:32:32"/>
        <s v="24/03/2022 10:42:40"/>
        <s v="24/03/2022 10:43:32"/>
        <s v="24/03/2022 10:45:38"/>
        <s v="24/03/2022 10:47:52"/>
        <s v="24/03/2022 11:08:31"/>
        <s v="24/03/2022 11:38:09"/>
        <s v="24/03/2022 11:56:21"/>
        <s v="24/03/2022 12:04:52"/>
        <s v="24/03/2022 12:10:19"/>
        <s v="24/03/2022 13:26:07"/>
        <s v="24/03/2022 13:32:51"/>
        <s v="24/03/2022 13:41:08"/>
        <s v="24/03/2022 13:45:01"/>
        <s v="24/03/2022 14:34:13"/>
        <s v="24/03/2022 14:34:29"/>
        <s v="24/03/2022 14:35:14"/>
        <s v="24/03/2022 14:35:54"/>
        <s v="24/03/2022 14:39:19"/>
        <s v="24/03/2022 14:49:09"/>
        <s v="24/03/2022 14:55:05"/>
        <s v="24/03/2022 15:02:39"/>
        <s v="24/03/2022 15:03:53"/>
        <s v="24/03/2022 15:20:38"/>
        <s v="24/03/2022 15:23:04"/>
        <s v="24/03/2022 15:49:39"/>
        <s v="24/03/2022 15:50:54"/>
        <s v="24/03/2022 15:51:55"/>
        <s v="24/03/2022 15:55:53"/>
        <s v="24/03/2022 15:56:54"/>
        <s v="24/03/2022 15:58:16"/>
        <s v="24/03/2022 16:14:07"/>
        <s v="24/03/2022 16:18:26"/>
        <s v="24/03/2022 16:47:18"/>
        <s v="24/03/2022 17:08:54"/>
        <s v="24/03/2022 17:13:55"/>
        <s v="25/03/2022 08:10:17"/>
        <s v="25/03/2022 08:12:17"/>
        <s v="25/03/2022 08:19:14"/>
        <s v="25/03/2022 08:44:47"/>
        <s v="25/03/2022 08:54:40"/>
        <s v="25/03/2022 09:16:18"/>
        <s v="25/03/2022 09:35:16"/>
        <s v="25/03/2022 09:37:18"/>
        <s v="25/03/2022 09:40:37"/>
        <s v="25/03/2022 09:45:52"/>
        <s v="25/03/2022 09:48:34"/>
        <s v="25/03/2022 09:53:19"/>
        <s v="25/03/2022 09:56:00"/>
        <s v="25/03/2022 09:58:33"/>
        <s v="25/03/2022 10:03:17"/>
        <s v="25/03/2022 10:03:18"/>
        <s v="25/03/2022 10:03:35"/>
        <s v="25/03/2022 10:07:03"/>
        <s v="25/03/2022 10:10:20"/>
        <s v="25/03/2022 10:10:50"/>
        <s v="25/03/2022 10:15:03"/>
        <s v="25/03/2022 10:16:59"/>
        <s v="25/03/2022 10:18:35"/>
        <s v="25/03/2022 10:19:47"/>
        <s v="25/03/2022 10:22:45"/>
        <s v="25/03/2022 10:26:28"/>
        <s v="25/03/2022 10:26:44"/>
        <s v="25/03/2022 10:30:21"/>
        <s v="25/03/2022 10:33:49"/>
        <s v="25/03/2022 10:36:53"/>
        <s v="25/03/2022 10:39:57"/>
        <s v="25/03/2022 10:42:13"/>
        <s v="25/03/2022 10:42:36"/>
        <s v="25/03/2022 10:45:06"/>
        <s v="25/03/2022 10:48:24"/>
        <s v="25/03/2022 10:49:48"/>
        <s v="25/03/2022 10:50:45"/>
        <s v="25/03/2022 10:52:56"/>
        <s v="25/03/2022 10:55:13"/>
        <s v="25/03/2022 11:02:39"/>
        <s v="25/03/2022 11:03:22"/>
        <s v="25/03/2022 11:05:10"/>
        <s v="25/03/2022 11:05:52"/>
        <s v="25/03/2022 11:06:49"/>
        <s v="25/03/2022 11:07:02"/>
        <s v="25/03/2022 11:07:53"/>
        <s v="25/03/2022 11:09:22"/>
        <s v="25/03/2022 11:09:57"/>
        <s v="25/03/2022 11:10:31"/>
        <s v="25/03/2022 11:12:10"/>
        <s v="25/03/2022 11:13:32"/>
        <s v="25/03/2022 11:13:56"/>
        <s v="25/03/2022 11:26:48"/>
        <s v="25/03/2022 11:29:29"/>
        <s v="25/03/2022 11:44:05"/>
        <s v="25/03/2022 11:45:25"/>
        <s v="25/03/2022 11:47:59"/>
        <s v="25/03/2022 12:19:29"/>
        <s v="25/03/2022 12:30:53"/>
        <s v="25/03/2022 12:42:46"/>
        <s v="25/03/2022 12:44:20"/>
        <s v="25/03/2022 13:23:08"/>
        <s v="25/03/2022 13:30:35"/>
        <s v="25/03/2022 13:58:50"/>
        <s v="25/03/2022 14:11:27"/>
        <s v="25/03/2022 14:13:51"/>
        <s v="25/03/2022 14:25:39"/>
        <s v="25/03/2022 14:25:42"/>
        <s v="25/03/2022 14:30:02"/>
        <s v="25/03/2022 14:33:23"/>
        <s v="25/03/2022 14:37:50"/>
        <s v="25/03/2022 14:40:02"/>
        <s v="25/03/2022 14:41:42"/>
        <s v="25/03/2022 14:42:31"/>
        <s v="25/03/2022 14:44:20"/>
        <s v="25/03/2022 14:49:08"/>
        <s v="25/03/2022 14:57:37"/>
        <s v="25/03/2022 15:03:02"/>
        <s v="25/03/2022 15:06:52"/>
        <s v="25/03/2022 15:08:59"/>
        <s v="25/03/2022 15:14:28"/>
        <s v="25/03/2022 15:16:30"/>
        <s v="25/03/2022 15:16:45"/>
        <s v="25/03/2022 15:19:29"/>
        <s v="25/03/2022 15:22:06"/>
        <s v="25/03/2022 15:24:40"/>
        <s v="25/03/2022 15:25:26"/>
        <s v="25/03/2022 15:28:03"/>
        <s v="25/03/2022 15:29:35"/>
        <s v="25/03/2022 15:29:40"/>
        <s v="25/03/2022 15:30:39"/>
        <s v="25/03/2022 15:34:07"/>
        <s v="25/03/2022 15:36:09"/>
        <s v="25/03/2022 15:38:35"/>
        <s v="25/03/2022 15:40:58"/>
        <s v="25/03/2022 15:45:56"/>
        <s v="25/03/2022 15:48:47"/>
        <s v="25/03/2022 15:49:25"/>
        <s v="25/03/2022 15:52:00"/>
        <s v="25/03/2022 15:54:57"/>
        <s v="25/03/2022 15:58:01"/>
        <s v="25/03/2022 15:58:47"/>
        <s v="25/03/2022 16:00:29"/>
        <s v="25/03/2022 16:11:27"/>
        <s v="25/03/2022 16:16:23"/>
        <s v="25/03/2022 16:48:04"/>
        <s v="25/03/2022 16:49:43"/>
        <s v="25/03/2022 17:36:10"/>
        <s v="25/03/2022 17:50:23"/>
        <s v="25/03/2022 20:00:52"/>
        <s v="25/03/2022 20:06:35"/>
        <s v="26/03/2022 09:28:57"/>
        <s v="26/03/2022 09:43:08"/>
        <s v="26/03/2022 09:58:23"/>
        <s v="26/03/2022 10:13:30"/>
        <s v="26/03/2022 10:27:40"/>
        <s v="26/03/2022 10:32:34"/>
        <s v="26/03/2022 10:44:26"/>
        <s v="26/03/2022 10:52:56"/>
        <s v="26/03/2022 13:51:39"/>
        <s v="26/03/2022 13:58:56"/>
        <s v="26/03/2022 14:04:54"/>
        <s v="26/03/2022 14:19:45"/>
        <s v="28/03/2022 07:55:40 - Sequência de Reabertura = 1"/>
        <s v="28/03/2022 07:57:22"/>
        <s v="28/03/2022 08:06:57"/>
        <s v="28/03/2022 08:15:53"/>
        <s v="28/03/2022 08:50:37"/>
        <s v="28/03/2022 09:08:23"/>
        <s v="28/03/2022 09:19:57"/>
        <s v="28/03/2022 09:39:36"/>
        <s v="28/03/2022 09:50:27"/>
        <s v="28/03/2022 09:51:15"/>
        <s v="28/03/2022 10:00:35"/>
        <s v="28/03/2022 10:06:02"/>
        <s v="28/03/2022 10:25:01"/>
        <s v="28/03/2022 10:30:13"/>
        <s v="28/03/2022 10:32:02"/>
        <s v="28/03/2022 10:52:51"/>
        <s v="28/03/2022 10:57:15"/>
        <s v="28/03/2022 11:38:21"/>
        <s v="28/03/2022 12:13:51"/>
        <s v="28/03/2022 13:16:35"/>
        <s v="28/03/2022 13:17:54"/>
        <s v="28/03/2022 13:44:46"/>
        <s v="28/03/2022 14:28:04"/>
        <s v="28/03/2022 14:29:04"/>
        <s v="28/03/2022 14:50:28"/>
        <s v="28/03/2022 15:21:31"/>
        <s v="28/03/2022 15:25:44"/>
        <s v="28/03/2022 15:27:05"/>
        <s v="28/03/2022 15:41:12"/>
        <s v="28/03/2022 15:42:36"/>
        <s v="28/03/2022 15:42:53"/>
        <s v="28/03/2022 15:50:44"/>
        <s v="28/03/2022 16:48:14"/>
        <s v="28/03/2022 17:11:40"/>
        <s v="29/03/2022 07:58:17"/>
        <s v="29/03/2022 08:14:02"/>
        <s v="29/03/2022 08:51:22"/>
        <s v="29/03/2022 08:53:27"/>
        <s v="29/03/2022 09:20:48"/>
        <s v="29/03/2022 09:37:52"/>
        <s v="29/03/2022 10:11:49"/>
        <s v="29/03/2022 10:12:59"/>
        <s v="29/03/2022 10:15:59"/>
        <s v="29/03/2022 10:16:06"/>
        <s v="29/03/2022 10:16:57"/>
        <s v="29/03/2022 10:17:59"/>
        <s v="29/03/2022 10:18:46 - Sequência de Reabertura = 1"/>
        <s v="29/03/2022 10:25:15"/>
        <s v="29/03/2022 10:42:03"/>
        <s v="29/03/2022 10:49:33"/>
        <s v="29/03/2022 11:01:28"/>
        <s v="29/03/2022 11:12:15"/>
        <s v="29/03/2022 11:14:03"/>
        <s v="29/03/2022 11:15:45"/>
        <s v="29/03/2022 11:23:46"/>
        <s v="29/03/2022 11:26:01"/>
        <s v="29/03/2022 11:49:10"/>
        <s v="29/03/2022 12:22:13"/>
        <s v="29/03/2022 13:18:38"/>
        <s v="29/03/2022 13:21:22"/>
        <s v="29/03/2022 13:25:30"/>
        <s v="29/03/2022 13:30:17"/>
        <s v="29/03/2022 15:08:26"/>
        <s v="29/03/2022 15:10:31"/>
        <s v="29/03/2022 15:15:49"/>
        <s v="29/03/2022 15:21:39"/>
        <s v="29/03/2022 15:27:46"/>
        <s v="29/03/2022 15:44:34"/>
        <s v="29/03/2022 16:11:31"/>
        <s v="29/03/2022 16:15:07"/>
        <s v="29/03/2022 16:16:55"/>
        <s v="29/03/2022 16:18:48"/>
        <s v="29/03/2022 16:20:25"/>
        <s v="29/03/2022 16:21:38"/>
        <s v="29/03/2022 16:26:27"/>
        <s v="29/03/2022 16:32:50"/>
        <s v="29/03/2022 16:34:01"/>
        <s v="29/03/2022 16:44:47"/>
        <s v="29/03/2022 16:45:26"/>
        <s v="30/03/2022 08:41:07"/>
        <s v="30/03/2022 09:34:20"/>
        <s v="30/03/2022 09:40:47"/>
        <s v="30/03/2022 09:43:31"/>
        <s v="30/03/2022 09:46:18"/>
        <s v="30/03/2022 09:48:44"/>
        <s v="30/03/2022 10:09:21"/>
        <s v="30/03/2022 10:19:49"/>
        <s v="30/03/2022 10:22:39"/>
        <s v="30/03/2022 10:24:25"/>
        <s v="30/03/2022 10:24:45"/>
        <s v="30/03/2022 10:29:54"/>
        <s v="30/03/2022 10:35:08"/>
        <s v="30/03/2022 10:43:24"/>
        <s v="30/03/2022 10:46:31"/>
        <s v="30/03/2022 10:49:02"/>
        <s v="30/03/2022 10:54:15"/>
        <s v="30/03/2022 10:57:19"/>
        <s v="30/03/2022 10:59:22"/>
        <s v="30/03/2022 11:01:22"/>
        <s v="30/03/2022 11:01:53"/>
        <s v="30/03/2022 11:15:01"/>
        <s v="30/03/2022 11:25:52"/>
        <s v="30/03/2022 11:27:23"/>
        <s v="30/03/2022 11:30:19"/>
        <s v="30/03/2022 11:33:54"/>
        <s v="30/03/2022 11:35:41"/>
        <s v="30/03/2022 11:39:22"/>
        <s v="30/03/2022 11:41:15"/>
        <s v="30/03/2022 11:43:28"/>
        <s v="30/03/2022 11:46:59"/>
        <s v="30/03/2022 11:48:39"/>
        <s v="30/03/2022 11:50:10"/>
        <s v="30/03/2022 11:54:40"/>
        <s v="30/03/2022 11:56:21"/>
        <s v="30/03/2022 12:24:42"/>
        <s v="30/03/2022 13:24:42"/>
        <s v="30/03/2022 14:50:02"/>
        <s v="30/03/2022 15:11:04"/>
        <s v="30/03/2022 15:12:17"/>
        <s v="30/03/2022 15:27:52"/>
        <s v="30/03/2022 15:28:39"/>
        <s v="30/03/2022 15:28:58"/>
        <s v="30/03/2022 15:29:20"/>
        <s v="30/03/2022 15:29:39"/>
        <s v="30/03/2022 15:30:22"/>
        <s v="30/03/2022 15:30:48"/>
        <s v="30/03/2022 15:35:40"/>
        <s v="30/03/2022 15:36:45"/>
        <s v="30/03/2022 15:57:53"/>
        <s v="30/03/2022 16:00:23"/>
        <s v="30/03/2022 16:00:49"/>
        <s v="30/03/2022 16:12:03"/>
        <s v="30/03/2022 17:00:52"/>
        <s v="30/03/2022 17:01:32"/>
        <s v="31/03/2022 07:42:49"/>
        <s v="31/03/2022 07:46:55"/>
        <s v="31/03/2022 07:48:55"/>
        <s v="31/03/2022 07:50:58"/>
        <s v="31/03/2022 07:53:16"/>
        <s v="31/03/2022 07:55:08"/>
        <s v="31/03/2022 07:56:36"/>
        <s v="31/03/2022 07:58:07"/>
        <s v="31/03/2022 08:18:54"/>
        <s v="31/03/2022 08:20:32"/>
        <s v="31/03/2022 08:58:56 - Sequência de Reabertura = 1"/>
        <s v="31/03/2022 09:22:14"/>
        <s v="31/03/2022 09:28:24"/>
        <s v="31/03/2022 09:40:21"/>
        <s v="31/03/2022 09:53:42"/>
        <s v="31/03/2022 10:05:45"/>
        <s v="31/03/2022 10:12:38"/>
        <s v="31/03/2022 10:36:44"/>
        <s v="31/03/2022 11:22:32"/>
        <s v="31/03/2022 13:46:16"/>
        <s v="31/03/2022 13:50:16"/>
        <s v="31/03/2022 13:51:42"/>
        <s v="31/03/2022 14:02:42"/>
        <s v="31/03/2022 14:08:59"/>
        <s v="31/03/2022 14:15:23"/>
        <s v="31/03/2022 16:14:12"/>
        <s v="31/03/2022 16:18:19"/>
        <s v="31/03/2022 16:20:23"/>
        <s v="31/03/2022 16:22:55"/>
        <s v="31/03/2022 16:25:24"/>
        <m/>
        <d v="2021-10-09T00:01:48" u="1"/>
        <d v="2021-10-11T11:51:56" u="1"/>
        <d v="2021-11-18T09:56:28" u="1"/>
        <d v="2021-11-24T16:26:02" u="1"/>
        <d v="2021-12-02T15:30:26" u="1"/>
        <d v="2021-12-14T10:25:26" u="1"/>
        <d v="2021-12-14T17:19:00" u="1"/>
        <d v="2021-07-26T10:25:28" u="1"/>
        <d v="2021-08-06T09:26:09" u="1"/>
        <d v="2021-11-16T15:21:28" u="1"/>
        <d v="2021-11-24T17:21:45" u="1"/>
        <d v="2021-10-21T08:59:13" u="1"/>
        <d v="2021-10-27T08:35:13" u="1"/>
        <d v="2021-10-29T15:16:30" u="1"/>
        <d v="2021-11-10T14:08:54" u="1"/>
        <d v="2021-11-12T16:37:28" u="1"/>
        <d v="2021-11-26T04:35:11" u="1"/>
        <d v="2021-12-03T10:37:09" u="1"/>
        <d v="2021-12-09T10:08:52" u="1"/>
        <d v="2021-11-19T10:20:11" u="1"/>
        <d v="2021-12-09T13:45:26" u="1"/>
        <d v="2021-10-29T10:27:13" u="1"/>
        <d v="2021-12-07T19:10:26" u="1"/>
        <d v="2021-10-01T14:59:39" u="1"/>
        <d v="2021-10-07T14:35:39" u="1"/>
        <d v="2021-11-16T06:38:37" u="1"/>
        <d v="2021-09-06T11:22:07" u="1"/>
        <d v="2021-10-04T16:47:39" u="1"/>
        <d v="2021-10-28T20:20:30" u="1"/>
        <d v="2021-11-12T14:48:11" u="1"/>
        <d v="2021-11-27T16:20:28" u="1"/>
        <d v="2021-12-01T08:51:35" u="1"/>
        <d v="2021-12-20T17:01:26" u="1"/>
        <d v="2021-10-09T01:12:31" u="1"/>
        <d v="2021-11-08T15:59:54" u="1"/>
        <d v="2021-09-30T10:01:24" u="1"/>
        <d v="2021-10-21T22:48:30" u="1"/>
        <d v="2021-12-03T15:00:35" u="1"/>
        <d v="2021-11-19T10:26:37" u="1"/>
        <d v="2021-10-08T11:10:05" u="1"/>
        <d v="2021-10-21T15:22:39" u="1"/>
        <d v="2021-10-28T10:37:39" u="1"/>
        <d v="2021-11-16T05:49:20" u="1"/>
        <d v="2021-10-18T17:34:39" u="1"/>
        <d v="2021-12-10T09:58:35" u="1"/>
        <d v="2021-09-30T15:01:24" u="1"/>
        <d v="2021-10-28T13:37:39" u="1"/>
        <d v="2021-10-28T20:26:56" u="1"/>
        <d v="2021-12-02T08:58:18" u="1"/>
        <d v="2021-09-20T10:47:50" u="1"/>
        <d v="2021-11-04T14:54:20" u="1"/>
        <d v="2021-11-08T12:06:03" u="1"/>
        <d v="2021-12-22T12:10:35" u="1"/>
        <d v="2021-10-18T14:45:22" u="1"/>
        <d v="2021-10-25T14:17:22" u="1"/>
        <d v="2021-11-13T08:24:46" u="1"/>
        <d v="2021-11-22T03:31:46" u="1"/>
        <d v="2021-09-22T10:07:33" u="1"/>
        <d v="2021-10-01T09:07:57" u="1"/>
        <d v="2021-10-01T09:12:14" u="1"/>
        <d v="2021-10-18T08:51:48" u="1"/>
        <d v="2021-10-29T08:07:48" u="1"/>
        <d v="2021-11-30T15:57:54" u="1"/>
        <d v="2021-12-02T10:26:01" u="1"/>
        <d v="2021-10-07T14:57:05" u="1"/>
        <d v="2021-10-28T11:48:22" u="1"/>
        <d v="2021-10-29T04:55:05" u="1"/>
        <d v="2021-11-08T15:06:03" u="1"/>
        <d v="2021-11-12T17:22:20" u="1"/>
        <d v="2021-12-17T15:30:35" u="1"/>
        <d v="2021-10-01T18:01:31" u="1"/>
        <d v="2021-10-14T08:35:31" u="1"/>
        <d v="2021-10-19T15:04:48" u="1"/>
        <d v="2021-10-13T16:28:48" u="1"/>
        <d v="2021-11-02T08:04:12" u="1"/>
        <d v="2021-12-04T06:24:27" u="1"/>
        <d v="2021-12-20T01:03:27" u="1"/>
        <d v="2021-12-29T14:57:52" u="1"/>
        <d v="2021-10-18T17:08:48" u="1"/>
        <d v="2021-10-29T12:07:48" u="1"/>
        <d v="2021-11-03T18:26:03" u="1"/>
        <d v="2021-11-23T15:21:20" u="1"/>
        <d v="2021-12-28T13:29:35" u="1"/>
        <d v="2021-10-01T09:50:57" u="1"/>
        <d v="2021-10-11T09:15:14" u="1"/>
        <d v="2021-10-11T11:47:31" u="1"/>
        <d v="2021-10-13T09:07:14" u="1"/>
        <d v="2021-12-14T17:10:18" u="1"/>
        <d v="2021-10-20T05:17:57" u="1"/>
        <d v="2021-11-10T15:36:46" u="1"/>
        <d v="2021-09-29T14:59:07" u="1"/>
        <d v="2021-11-16T09:23:29" u="1"/>
        <d v="2021-11-17T11:51:46" u="1"/>
        <d v="2021-12-13T14:57:18" u="1"/>
        <d v="2021-10-14T14:35:31" u="1"/>
        <d v="2021-10-28T11:54:48" u="1"/>
        <d v="2021-09-28T08:32:59" u="1"/>
        <d v="2021-09-30T08:24:59" u="1"/>
        <d v="2021-11-03T10:43:12" u="1"/>
        <d v="2021-12-09T14:04:27" u="1"/>
        <d v="2021-07-27T10:23:29" u="1"/>
        <d v="2021-10-04T08:17:23" u="1"/>
        <d v="2021-11-01T13:46:55" u="1"/>
        <d v="2021-12-02T09:38:53" u="1"/>
        <d v="2021-09-30T12:29:16" u="1"/>
        <d v="2021-11-04T14:34:55" u="1"/>
        <d v="2021-11-09T14:19:12" u="1"/>
        <d v="2021-11-30T11:10:29" u="1"/>
        <d v="2021-12-09T17:04:27" u="1"/>
        <d v="2021-11-16T10:29:55" u="1"/>
        <d v="2021-10-13T15:45:57" u="1"/>
        <d v="2021-11-10T11:58:12" u="1"/>
        <d v="2021-10-14T16:46:14" u="1"/>
        <d v="2021-10-26T09:04:40" u="1"/>
        <d v="2021-11-04T10:45:38" u="1"/>
        <d v="2021-11-30T07:16:55" u="1"/>
        <d v="2021-12-16T15:19:27" u="1"/>
        <d v="2021-11-11T18:06:55" u="1"/>
        <d v="2021-12-06T16:59:27" u="1"/>
        <d v="2021-12-10T07:17:36" u="1"/>
        <d v="2021-12-16T09:30:10" u="1"/>
        <d v="2021-12-17T09:21:53" u="1"/>
        <d v="2021-10-28T13:28:57" u="1"/>
        <d v="2021-10-18T10:04:23" u="1"/>
        <d v="2021-11-09T15:57:55" u="1"/>
        <d v="2021-11-18T08:32:38" u="1"/>
        <d v="2021-10-22T15:52:57" u="1"/>
        <d v="2021-11-07T23:59:29" u="1"/>
        <d v="2021-11-23T16:06:12" u="1"/>
        <d v="2021-11-24T11:45:12" u="1"/>
        <d v="2021-10-15T12:16:23" u="1"/>
        <d v="2021-10-22T14:20:40" u="1"/>
        <d v="2021-12-29T10:53:27" u="1"/>
        <d v="2021-10-25T17:40:57" u="1"/>
        <d v="2021-12-03T10:13:19" u="1"/>
        <d v="2021-12-17T15:21:53" u="1"/>
        <d v="2021-12-27T10:24:53" u="1"/>
        <d v="2021-12-30T20:38:44" u="1"/>
        <d v="2021-12-06T08:44:19" u="1"/>
        <d v="2021-12-31T08:19:36" u="1"/>
        <d v="2021-12-09T10:00:02" u="1"/>
        <d v="2021-12-17T22:26:10" u="1"/>
        <d v="2021-12-14T11:55:19" u="1"/>
        <d v="2021-12-09T16:00:02" u="1"/>
        <d v="2021-12-10T12:34:45" u="1"/>
        <d v="2021-12-07T13:51:02" u="1"/>
        <d v="2021-12-09T18:00:02" u="1"/>
        <d v="2021-12-06T14:55:02" u="1"/>
        <d v="2021-12-14T16:55:19" u="1"/>
        <d v="2021-12-13T15:22:45" u="1"/>
        <d v="2021-12-14T09:29:28" u="1"/>
        <d v="2021-11-30T09:12:30" u="1"/>
        <d v="2021-04-21T06:46:28" u="1"/>
        <d v="2021-12-03T17:30:28" u="1"/>
        <d v="2021-12-30T11:45:02" u="1"/>
        <d v="2021-10-30T11:22:58" u="1"/>
        <d v="2021-12-06T22:55:02" u="1"/>
        <d v="2021-12-18T02:30:37" u="1"/>
        <d v="2021-11-23T10:14:39" u="1"/>
        <d v="2021-10-20T08:41:24" u="1"/>
        <s v="13/09/2021 11:23:51 - Sequência de Reabertura = 1" u="1"/>
        <d v="2021-12-13T13:07:37" u="1"/>
        <d v="2021-12-14T09:46:37" u="1"/>
        <d v="2021-12-14T14:03:37" u="1"/>
        <d v="2021-12-20T16:11:54" u="1"/>
        <d v="2021-12-30T11:14:54" u="1"/>
        <d v="2021-12-06T16:35:37" u="1"/>
        <d v="2021-12-07T07:10:03" u="1"/>
        <d v="2021-12-30T15:51:28" u="1"/>
        <s v="03/12/2021 14:26:47 - Sequência de Reabertura = 1" u="1"/>
        <d v="2021-12-06T06:57:03" u="1"/>
        <d v="2021-12-08T08:44:46" u="1"/>
        <d v="2021-12-30T15:57:54" u="1"/>
        <d v="2021-12-03T15:21:46" u="1"/>
        <d v="2021-12-13T10:24:46" u="1"/>
        <d v="2021-12-01T16:34:03" u="1"/>
        <d v="2021-12-15T14:53:20" u="1"/>
        <d v="2021-12-27T15:05:20" u="1"/>
        <d v="2021-11-26T15:56:22" u="1"/>
        <d v="2021-12-09T15:40:46" u="1"/>
        <d v="2021-12-31T10:00:03" u="1"/>
        <d v="2021-12-09T10:51:29" u="1"/>
        <d v="2021-11-14T14:03:14" u="1"/>
        <d v="2021-12-20T15:39:46" u="1"/>
        <d v="2021-12-31T15:00:03" u="1"/>
        <d v="2021-12-10T13:15:12" u="1"/>
        <d v="2021-12-28T03:24:55" u="1"/>
        <d v="2021-12-30T14:47:03" u="1"/>
        <d v="2021-12-13T17:03:12" u="1"/>
        <d v="2021-12-16T12:29:55" u="1"/>
        <d v="2021-12-21T14:14:12" u="1"/>
        <d v="2021-12-10T04:00:04" u="1"/>
        <d v="2021-12-21T10:52:55" u="1"/>
        <d v="2021-12-03T14:49:38" u="1"/>
        <d v="2021-12-14T16:37:55" u="1"/>
        <d v="2021-12-16T09:40:38" u="1"/>
        <d v="2021-12-30T11:21:12" u="1"/>
        <d v="2021-11-17T14:40:40" u="1"/>
        <d v="2021-12-07T08:44:21" u="1"/>
        <d v="2021-12-21T17:14:12" u="1"/>
        <d v="2021-12-03T16:49:38" u="1"/>
        <d v="2021-12-01T09:31:47" u="1"/>
        <d v="2021-12-11T04:39:04" u="1"/>
        <d v="2021-11-17T09:19:06" u="1"/>
        <d v="2021-12-07T13:44:21" u="1"/>
        <d v="2021-12-22T08:27:21" u="1"/>
        <d v="2021-12-13T16:20:21" u="1"/>
        <d v="2021-12-01T11:10:13" u="1"/>
        <d v="2021-12-01T08:53:13" u="1"/>
        <d v="2021-12-30T14:38:21" u="1"/>
        <d v="2021-12-03T15:02:13" u="1"/>
        <d v="2021-12-29T16:42:21" u="1"/>
        <d v="2021-12-16T13:25:30" u="1"/>
        <d v="2021-12-19T07:19:56" u="1"/>
        <d v="2021-12-30T11:44:47" u="1"/>
        <d v="2021-12-20T07:58:56" u="1"/>
        <d v="2021-12-28T16:57:04" u="1"/>
        <d v="2021-12-07T11:03:22" u="1"/>
        <d v="2021-12-23T17:40:30" u="1"/>
        <d v="2021-11-24T15:46:58" u="1"/>
        <d v="2021-12-30T11:23:13" u="1"/>
        <d v="2021-12-06T15:39:39" u="1"/>
        <d v="2021-12-01T14:27:22" u="1"/>
        <d v="2021-12-08T09:42:22" u="1"/>
        <d v="2021-12-27T21:24:30" u="1"/>
        <d v="2021-12-23T16:46:56" u="1"/>
        <d v="2021-12-07T13:46:22" u="1"/>
        <d v="2021-11-03T10:40:33" u="1"/>
        <d v="2021-12-06T13:13:48" u="1"/>
        <d v="2021-12-14T08:29:05" u="1"/>
        <d v="2021-12-20T10:37:22" u="1"/>
        <d v="2021-12-04T15:21:48" u="1"/>
        <d v="2021-12-07T15:09:48" u="1"/>
        <d v="2021-12-04T09:32:31" u="1"/>
        <d v="2021-12-07T16:14:05" u="1"/>
        <d v="2021-12-01T09:07:57" u="1"/>
        <d v="2021-12-11T12:04:31" u="1"/>
        <d v="2021-12-15T16:25:05" u="1"/>
        <d v="2021-12-04T13:00:14" u="1"/>
        <d v="2021-12-02T09:51:14" u="1"/>
        <d v="2021-12-10T09:19:14" u="1"/>
        <d v="2021-12-20T07:54:31" u="1"/>
        <d v="2021-12-29T11:18:31" u="1"/>
        <d v="2021-12-30T11:14:31" u="1"/>
        <d v="2021-12-27T12:26:31" u="1"/>
        <d v="2021-12-21T06:56:57" u="1"/>
        <d v="2021-12-30T15:51:05" u="1"/>
        <d v="2021-11-25T16:06:16" u="1"/>
        <d v="2021-10-21T14:32:44" u="1"/>
        <d v="2021-12-28T08:33:14" u="1"/>
        <d v="2021-12-29T09:24:57" u="1"/>
        <d v="2021-12-06T04:20:06" u="1"/>
        <d v="2021-12-14T15:46:14" u="1"/>
        <d v="2021-12-30T15:57:31" u="1"/>
        <d v="2021-12-07T08:16:06" u="1"/>
        <d v="2021-12-09T08:08:06" u="1"/>
        <d v="2021-12-14T07:31:06" u="1"/>
        <d v="2021-11-04T10:38:34" u="1"/>
        <d v="2021-12-14T09:31:06" u="1"/>
        <d v="2021-12-26T04:21:49" u="1"/>
        <d v="2021-12-02T15:36:06" u="1"/>
        <d v="2021-12-02T08:05:58" u="1"/>
        <d v="2021-12-15T13:27:06" u="1"/>
        <d v="2021-12-14T07:37:32" u="1"/>
        <d v="2021-12-21T09:41:49" u="1"/>
        <d v="2021-11-04T08:17:00" u="1"/>
        <d v="2021-12-21T08:09:32" u="1"/>
        <d v="2021-12-23T10:33:49" u="1"/>
        <d v="2021-12-07T16:54:49" u="1"/>
        <d v="2021-12-08T00:35:41" u="1"/>
        <d v="2021-12-30T15:42:23" u="1"/>
        <d v="2021-12-01T11:52:58" u="1"/>
        <d v="2021-12-29T10:52:49" u="1"/>
        <d v="2021-12-01T17:14:15" u="1"/>
        <d v="2021-12-09T16:57:32" u="1"/>
        <d v="2021-12-23T15:44:32" u="1"/>
        <s v="15/12/2021 17:30:19 - Sequência de Reabertura = 1" u="1"/>
        <d v="2021-12-30T11:22:58" u="1"/>
        <d v="2021-12-01T13:31:24" u="1"/>
        <d v="2021-12-15T15:07:41" u="1"/>
        <d v="2021-12-22T03:33:24" u="1"/>
        <d v="2021-12-01T15:31:24" u="1"/>
        <d v="2021-12-09T08:05:50" u="1"/>
        <d v="2021-12-22T14:54:58" u="1"/>
        <d v="2021-12-27T07:45:41" u="1"/>
        <d v="2021-12-27T14:39:15" u="1"/>
        <d v="2021-12-08T11:46:24" u="1"/>
        <d v="2021-12-30T17:27:15" u="1"/>
        <d v="2021-12-08T14:46:24" u="1"/>
        <d v="2021-12-16T11:25:07" u="1"/>
        <d v="2021-12-02T11:12:16" u="1"/>
        <d v="2021-12-23T10:40:07" u="1"/>
        <d v="2021-12-10T16:49:07" u="1"/>
        <d v="2021-12-01T09:54:59" u="1"/>
        <d v="2021-12-23T14:40:07" u="1"/>
        <d v="2021-09-15T16:21:48" u="1"/>
        <d v="2021-11-30T20:11:52" u="1"/>
        <d v="2021-11-18T10:06:01" u="1"/>
        <d v="2021-12-14T08:45:59" u="1"/>
        <d v="2021-12-30T15:50:50" u="1"/>
        <d v="2021-12-05T08:17:25" u="1"/>
        <d v="2021-12-02T16:18:42" u="1"/>
        <d v="2021-12-02T23:12:16" u="1"/>
        <d v="2021-12-08T12:37:42" u="1"/>
        <d v="2021-12-18T00:51:25" u="1"/>
        <d v="2021-12-20T08:00:25" u="1"/>
        <d v="2021-12-29T19:22:33" u="1"/>
        <d v="2021-12-14T16:13:42" u="1"/>
        <d v="2021-12-13T11:28:25" u="1"/>
        <d v="2021-12-15T12:20:25" u="1"/>
        <d v="2021-12-10T11:08:08" u="1"/>
        <d v="2021-11-11T09:14:36" u="1"/>
        <d v="2021-11-11T16:08:10" u="1"/>
        <d v="2021-12-07T00:37:17" u="1"/>
        <d v="2021-12-08T16:48:25" u="1"/>
        <d v="2021-12-13T10:34:51" u="1"/>
        <d v="2021-12-21T08:45:51" u="1"/>
        <d v="2021-12-27T08:26:08" u="1"/>
        <d v="2021-12-27T10:58:25" u="1"/>
        <d v="2021-12-21T09:50:08" u="1"/>
        <d v="2021-12-02T14:46:34" u="1"/>
        <d v="2021-12-30T11:14:08" u="1"/>
        <d v="2021-12-13T17:02:34" u="1"/>
        <d v="2021-12-06T11:41:17" u="1"/>
        <d v="2021-10-04T11:31:30" u="1"/>
        <d v="2021-12-14T07:20:00" u="1"/>
        <d v="2021-12-14T18:41:34" u="1"/>
        <d v="2021-12-30T15:57:08" u="1"/>
        <d v="2021-06-24T13:27:47" u="1"/>
        <d v="2021-12-17T05:46:43" u="1"/>
        <d v="2021-08-25T15:41:34" u="1"/>
        <d v="2021-12-15T11:16:00" u="1"/>
        <d v="2021-12-23T07:22:43" u="1"/>
        <d v="2021-12-07T14:43:43" u="1"/>
        <d v="2021-12-14T09:58:43" u="1"/>
        <d v="2021-12-19T00:17:09" u="1"/>
        <d v="2021-12-20T12:39:00" u="1"/>
        <d v="2021-12-03T01:12:18" u="1"/>
        <d v="2021-12-03T09:01:35" u="1"/>
        <d v="2021-12-01T13:46:09" u="1"/>
        <d v="2021-11-23T10:43:54" u="1"/>
        <d v="2021-11-30T10:20:11" u="1"/>
        <d v="2021-12-30T15:42:00" u="1"/>
        <d v="2021-09-14T09:34:07" u="1"/>
        <d v="2021-12-13T13:41:09" u="1"/>
        <d v="2021-12-25T08:31:52" u="1"/>
        <d v="2021-12-30T11:16:09" u="1"/>
        <d v="2021-12-06T01:17:27" u="1"/>
        <d v="2021-12-06T11:43:18" u="1"/>
        <d v="2021-12-06T17:00:18" u="1"/>
        <d v="2021-12-22T09:54:35" u="1"/>
        <d v="2021-12-03T11:23:01" u="1"/>
        <d v="2021-12-17T08:42:18" u="1"/>
        <d v="2021-01-22T14:47:07" u="1"/>
        <d v="2021-12-09T14:31:18" u="1"/>
        <d v="2021-12-30T11:22:35" u="1"/>
        <d v="2021-07-13T12:31:03" u="1"/>
        <d v="2021-12-01T13:26:44" u="1"/>
        <d v="2021-12-07T15:39:18" u="1"/>
        <d v="2021-12-29T14:58:52" u="1"/>
        <d v="2021-12-04T14:19:01" u="1"/>
        <d v="2021-12-30T15:59:09" u="1"/>
        <d v="2021-12-27T08:08:44" u="1"/>
        <d v="2021-12-01T10:00:53" u="1"/>
        <d v="2021-12-27T09:08:44" u="1"/>
        <d v="2021-12-06T15:49:44" u="1"/>
        <d v="2021-12-15T08:24:27" u="1"/>
        <d v="2021-12-10T04:55:10" u="1"/>
        <d v="2021-12-30T11:44:01" u="1"/>
        <d v="2021-12-14T08:39:10" u="1"/>
        <d v="2021-12-02T14:07:36" u="1"/>
        <d v="2021-12-27T07:30:10" u="1"/>
        <d v="2021-12-14T11:02:36" u="1"/>
        <d v="2021-12-24T10:42:10" u="1"/>
        <d v="2021-12-01T14:54:36" u="1"/>
        <d v="2021-12-10T14:18:36" u="1"/>
        <d v="2021-12-20T10:21:36" u="1"/>
        <d v="2021-12-09T09:33:19" u="1"/>
        <d v="2021-12-10T16:18:36" u="1"/>
        <d v="2021-12-21T11:17:36" u="1"/>
        <d v="2021-12-23T18:03:10" u="1"/>
        <d v="2021-12-30T15:50:27" u="1"/>
        <d v="2021-12-01T15:22:19" u="1"/>
        <d v="2021-12-13T11:17:19" u="1"/>
        <d v="2021-12-12T16:53:36" u="1"/>
        <d v="2021-12-30T13:56:53" u="1"/>
        <d v="2021-12-29T04:02:45" u="1"/>
        <d v="2021-12-14T11:24:02" u="1"/>
        <d v="2021-12-02T10:35:28" u="1"/>
        <d v="2021-12-08T11:11:28" u="1"/>
        <d v="2021-12-14T15:56:19" u="1"/>
        <d v="2021-12-14T16:56:19" u="1"/>
        <d v="2021-12-22T16:24:19" u="1"/>
        <d v="2021-10-27T11:29:32" u="1"/>
        <d v="2021-12-01T07:50:11" u="1"/>
        <d v="2021-12-06T15:19:28" u="1"/>
        <d v="2021-12-02T10:41:54" u="1"/>
        <d v="2021-12-02T11:41:54" u="1"/>
        <d v="2021-12-22T15:30:45" u="1"/>
        <d v="2021-12-27T10:53:45" u="1"/>
        <d v="2021-12-28T10:49:45" u="1"/>
        <d v="2021-12-10T07:57:11" u="1"/>
        <d v="2021-12-20T21:00:02" u="1"/>
        <d v="2021-12-07T14:26:11" u="1"/>
        <d v="2021-12-16T09:33:11" u="1"/>
        <d v="2021-12-02T16:41:54" u="1"/>
        <d v="2021-12-06T16:25:54" u="1"/>
        <d v="2021-12-30T15:41:45" u="1"/>
        <d v="2021-12-04T08:12:20" u="1"/>
        <d v="2021-12-25T07:40:11" u="1"/>
        <d v="2021-09-27T11:18:26" u="1"/>
        <d v="2021-10-26T16:39:58" u="1"/>
        <d v="2021-12-23T17:37:28" u="1"/>
        <d v="2021-12-13T14:08:37" u="1"/>
        <d v="2021-12-30T11:15:54" u="1"/>
        <d v="2021-12-15T01:17:46" u="1"/>
        <d v="2021-12-13T11:51:37" u="1"/>
        <d v="2021-12-30T15:52:28" u="1"/>
        <d v="2021-05-10T15:50:52" u="1"/>
        <d v="2021-12-08T07:50:03" u="1"/>
        <d v="2021-12-06T09:53:46" u="1"/>
        <d v="2021-12-30T15:58:54" u="1"/>
        <d v="2021-12-06T15:15:03" u="1"/>
        <d v="2021-12-08T03:56:29" u="1"/>
        <d v="2021-12-08T10:50:03" u="1"/>
        <d v="2021-12-27T14:38:37" u="1"/>
        <d v="2021-12-01T17:30:46" u="1"/>
        <d v="2021-12-02T17:26:46" u="1"/>
        <d v="2021-12-07T13:54:03" u="1"/>
        <d v="2021-12-21T15:30:20" u="1"/>
        <d v="2021-11-30T14:09:05" u="1"/>
        <d v="2021-12-27T13:49:20" u="1"/>
        <d v="2021-12-10T10:48:29" u="1"/>
        <d v="2021-12-14T08:00:12" u="1"/>
        <d v="2021-12-17T10:20:29" u="1"/>
        <d v="2021-12-17T16:52:46" u="1"/>
        <d v="2021-12-23T07:02:55" u="1"/>
        <d v="2021-12-29T11:47:46" u="1"/>
        <d v="2021-12-30T11:43:46" u="1"/>
        <d v="2021-12-28T17:08:46" u="1"/>
        <d v="2021-12-06T14:27:55" u="1"/>
        <d v="2021-12-13T14:04:12" u="1"/>
        <d v="2021-12-22T09:06:55" u="1"/>
        <d v="2021-12-28T13:56:03" u="1"/>
        <d v="2021-12-30T15:43:46" u="1"/>
        <d v="2021-11-22T16:10:57" u="1"/>
        <d v="2021-12-01T18:52:12" u="1"/>
        <d v="2021-11-30T15:26:14" u="1"/>
        <d v="2021-12-15T16:39:12" u="1"/>
        <d v="2021-12-30T11:22:12" u="1"/>
        <d v="2021-12-09T17:58:55" u="1"/>
        <d v="2021-12-09T16:26:38" u="1"/>
        <d v="2021-12-21T12:21:38" u="1"/>
        <d v="2021-12-03T09:24:47" u="1"/>
        <d v="2021-12-29T09:00:21" u="1"/>
        <d v="2021-12-07T08:56:04" u="1"/>
        <d v="2021-12-09T13:00:47" u="1"/>
        <d v="2021-12-14T09:28:04" u="1"/>
        <d v="2021-11-29T14:47:23" u="1"/>
        <d v="2021-12-15T13:19:47" u="1"/>
        <d v="2021-09-22T14:57:36" u="1"/>
        <d v="2021-12-11T05:14:13" u="1"/>
        <d v="2021-09-10T12:36:45" u="1"/>
        <d v="2021-12-29T07:54:04" u="1"/>
        <d v="2021-12-16T13:26:30" u="1"/>
        <d v="2021-12-08T14:26:13" u="1"/>
        <d v="2021-12-01T15:49:56" u="1"/>
        <d v="2021-12-02T16:50:13" u="1"/>
        <d v="2021-11-19T16:24:58" u="1"/>
        <d v="2021-12-06T08:08:22" u="1"/>
        <d v="2021-12-06T04:14:48" u="1"/>
        <d v="2021-12-23T11:15:39" u="1"/>
        <d v="2021-12-17T10:07:22" u="1"/>
        <d v="2021-12-02T16:24:22" u="1"/>
        <d v="2021-12-16T11:11:22" u="1"/>
        <d v="2021-07-28T13:43:41" u="1"/>
        <d v="2021-12-03T10:26:48" u="1"/>
        <d v="2021-12-15T14:47:39" u="1"/>
        <d v="2021-12-20T17:59:56" u="1"/>
        <d v="2021-12-07T09:58:05" u="1"/>
        <d v="2021-12-18T06:57:05" u="1"/>
        <d v="2021-12-18T12:09:48" u="1"/>
        <d v="2021-12-22T14:30:22" u="1"/>
        <d v="2021-12-03T09:00:57" u="1"/>
        <d v="2021-12-10T13:46:05" u="1"/>
        <d v="2021-12-17T16:13:48" u="1"/>
        <d v="2021-12-03T10:43:57" u="1"/>
        <d v="2021-07-05T08:51:42" u="1"/>
        <d v="2021-11-16T10:38:59" u="1"/>
        <d v="2021-12-21T15:45:05" u="1"/>
        <d v="2021-12-28T09:23:31" u="1"/>
        <d v="2021-11-29T10:29:59" u="1"/>
        <d v="2021-12-30T15:52:05" u="1"/>
        <d v="2021-12-15T14:38:57" u="1"/>
        <d v="2021-12-24T09:50:14" u="1"/>
        <d v="2021-12-03T11:22:23" u="1"/>
        <d v="2021-12-08T11:02:23" u="1"/>
        <d v="2021-12-30T11:21:57" u="1"/>
        <d v="2021-12-30T15:58:31" u="1"/>
        <d v="2021-12-01T08:41:06" u="1"/>
        <d v="2021-12-27T14:38:14" u="1"/>
        <d v="2021-10-28T13:59:27" u="1"/>
        <d v="2021-12-15T09:23:49" u="1"/>
        <d v="2021-12-06T15:16:49" u="1"/>
        <d v="2021-12-28T15:40:40" u="1"/>
        <d v="2021-12-22T14:32:23" u="1"/>
        <d v="2021-12-29T02:58:06" u="1"/>
        <d v="2021-10-28T16:22:53" u="1"/>
        <d v="2021-12-23T09:39:06" u="1"/>
        <d v="2021-12-27T09:23:06" u="1"/>
        <d v="2021-10-30T18:19:10" u="1"/>
        <d v="2021-12-28T17:08:23" u="1"/>
        <d v="2021-12-16T16:19:49" u="1"/>
        <d v="2021-12-01T14:10:58" u="1"/>
        <d v="2021-12-09T23:09:06" u="1"/>
        <d v="2021-12-28T08:57:49" u="1"/>
        <d v="2021-12-30T15:43:23" u="1"/>
        <d v="2021-12-06T03:44:41" u="1"/>
        <d v="2021-11-11T15:22:17" u="1"/>
        <d v="2021-12-10T14:54:32" u="1"/>
        <d v="2021-12-13T12:10:15" u="1"/>
        <d v="2021-12-08T14:25:58" u="1"/>
        <d v="2021-12-09T14:21:58" u="1"/>
        <d v="2021-12-09T16:58:32" u="1"/>
        <d v="2021-12-14T09:49:15" u="1"/>
        <d v="2021-12-20T10:20:58" u="1"/>
        <d v="2021-12-29T15:53:49" u="1"/>
        <d v="2021-12-10T01:02:50" u="1"/>
        <d v="2021-11-27T05:18:26" u="1"/>
        <d v="2021-12-09T11:00:24" u="1"/>
        <d v="2021-12-16T13:04:41" u="1"/>
        <d v="2021-12-20T08:31:41" u="1"/>
        <d v="2021-11-28T01:57:26" u="1"/>
        <d v="2021-12-17T16:37:15" u="1"/>
        <d v="2021-11-04T11:35:09" u="1"/>
        <d v="2021-12-16T09:15:24" u="1"/>
        <d v="2021-12-27T13:35:58" u="1"/>
        <d v="2021-01-21T10:58:56" u="1"/>
        <d v="2021-12-06T10:55:24" u="1"/>
        <d v="2021-11-30T10:06:26" u="1"/>
        <d v="2021-12-20T15:31:41" u="1"/>
        <d v="2021-12-21T17:59:58" u="1"/>
        <d v="2021-12-08T14:47:24" u="1"/>
        <d v="2021-12-14T16:55:41" u="1"/>
        <d v="2021-12-25T03:28:50" u="1"/>
        <s v="14/12/2021 10:05:24 - Sequência de Reabertura = 1" u="1"/>
        <d v="2021-12-03T16:35:07" u="1"/>
        <d v="2021-12-21T11:01:50" u="1"/>
        <d v="2021-12-02T03:56:16" u="1"/>
        <d v="2021-12-08T14:53:50" u="1"/>
        <d v="2021-12-30T11:45:24" u="1"/>
        <d v="2021-12-31T10:04:50" u="1"/>
        <d v="2021-12-21T09:12:33" u="1"/>
        <d v="2021-12-20T17:10:07" u="1"/>
        <d v="2021-11-29T13:59:52" u="1"/>
        <d v="2021-12-27T16:25:07" u="1"/>
        <d v="2021-12-20T17:16:33" u="1"/>
        <d v="2021-12-17T11:39:16" u="1"/>
        <d v="2021-12-28T22:53:24" u="1"/>
        <d v="2021-12-30T15:51:50" u="1"/>
        <d v="2021-12-10T17:19:59" u="1"/>
        <d v="2021-12-27T07:37:59" u="1"/>
        <d v="2021-12-13T11:18:42" u="1"/>
        <d v="2021-12-27T23:20:50" u="1"/>
        <d v="2021-12-20T03:44:25" u="1"/>
        <d v="2021-12-19T18:31:16" u="1"/>
        <d v="2021-12-27T14:37:59" u="1"/>
        <d v="2021-10-20T12:20:12" u="1"/>
        <d v="2021-12-08T11:49:25" u="1"/>
        <d v="2021-12-08T10:12:51" u="1"/>
        <d v="2021-12-09T04:19:34" u="1"/>
        <d v="2021-12-02T13:41:08" u="1"/>
        <d v="2021-12-20T08:12:08" u="1"/>
        <d v="2021-12-27T07:59:25" u="1"/>
        <d v="2021-11-24T15:38:53" u="1"/>
        <d v="2021-12-14T07:10:17" u="1"/>
        <d v="2021-12-30T11:15:08" u="1"/>
        <d v="2021-12-18T01:05:00" u="1"/>
        <d v="2021-12-09T23:08:51" u="1"/>
        <d v="2021-12-13T09:14:17" u="1"/>
        <d v="2021-12-13T17:03:34" u="1"/>
        <d v="2021-12-17T12:30:34" u="1"/>
        <d v="2021-12-20T15:55:08" u="1"/>
        <d v="2021-12-02T10:21:43" u="1"/>
        <d v="2021-12-07T10:06:00" u="1"/>
        <d v="2021-12-23T11:49:34" u="1"/>
        <d v="2021-12-30T11:21:34" u="1"/>
        <d v="2021-12-09T09:36:43" u="1"/>
        <d v="2021-12-21T18:14:34" u="1"/>
        <d v="2021-12-27T20:22:51" u="1"/>
        <d v="2021-12-30T15:58:08" u="1"/>
        <d v="2021-12-17T13:41:17" u="1"/>
        <d v="2021-10-28T10:59:04" u="1"/>
        <d v="2021-12-29T07:04:00" u="1"/>
        <d v="2021-11-30T15:36:19" u="1"/>
        <d v="2021-12-17T14:09:00" u="1"/>
        <d v="2021-12-07T08:23:09" u="1"/>
        <d v="2021-12-01T09:47:09" u="1"/>
        <d v="2021-12-14T12:27:26" u="1"/>
        <d v="2021-12-17T15:47:43" u="1"/>
        <d v="2021-12-07T14:55:26" u="1"/>
        <d v="2021-11-30T17:42:45" u="1"/>
        <d v="2021-12-30T15:43:00" u="1"/>
        <d v="2021-12-27T07:29:09" u="1"/>
        <d v="2021-12-01T16:10:35" u="1"/>
        <d v="2021-12-29T10:53:26" u="1"/>
        <d v="2021-12-04T03:15:44" u="1"/>
        <d v="2021-12-08T14:57:52" u="1"/>
        <d v="2021-12-10T14:54:09" u="1"/>
        <d v="2021-12-20T10:57:09" u="1"/>
        <d v="2021-12-27T22:55:00" u="1"/>
        <d v="2021-12-07T10:03:44" u="1"/>
        <d v="2021-12-16T14:36:35" u="1"/>
        <d v="2021-12-30T03:34:18" u="1"/>
        <d v="2021-12-23T11:51:35" u="1"/>
        <d v="2021-12-30T11:23:35" u="1"/>
        <d v="2021-11-01T10:10:12" u="1"/>
        <d v="2021-12-08T08:10:27" u="1"/>
        <d v="2021-12-13T17:16:18" u="1"/>
        <d v="2021-12-28T06:05:44" u="1"/>
        <d v="2021-11-24T02:04:12" u="1"/>
        <d v="2021-12-24T09:58:18" u="1"/>
        <d v="2021-12-29T10:06:01" u="1"/>
        <d v="2021-12-09T16:38:44" u="1"/>
        <d v="2021-12-10T16:34:44" u="1"/>
        <d v="2021-12-20T12:37:44" u="1"/>
        <d v="2021-12-17T11:17:27" u="1"/>
        <d v="2021-12-17T13:49:44" u="1"/>
        <d v="2021-12-02T11:45:10" u="1"/>
        <d v="2021-12-16T15:53:44" u="1"/>
        <d v="2021-12-22T15:34:01" u="1"/>
        <d v="2021-12-30T11:45:01" u="1"/>
        <d v="2021-11-24T13:04:12" u="1"/>
        <d v="2021-12-10T08:19:36" u="1"/>
        <d v="2021-12-20T12:48:27" u="1"/>
        <d v="2021-12-03T16:36:53" u="1"/>
        <d v="2021-11-25T11:43:12" u="1"/>
        <d v="2021-12-02T11:19:19" u="1"/>
        <d v="2021-12-03T11:15:19" u="1"/>
        <d v="2021-12-10T14:19:36" u="1"/>
        <d v="2021-12-20T16:11:53" u="1"/>
        <d v="2021-12-30T11:14:53" u="1"/>
        <d v="2021-12-13T08:18:19" u="1"/>
        <d v="2021-12-17T11:34:36" u="1"/>
        <d v="2021-12-09T09:02:02" u="1"/>
        <d v="2021-12-06T10:09:45" u="1"/>
        <d v="2021-12-17T09:45:19" u="1"/>
        <d v="2021-12-20T16:22:36" u="1"/>
        <d v="2021-04-29T04:05:45" u="1"/>
        <d v="2021-12-30T15:57:53" u="1"/>
        <d v="2021-12-31T04:00:02" u="1"/>
        <d v="2021-11-10T14:45:04" u="1"/>
        <d v="2021-12-23T13:21:19" u="1"/>
        <d v="2021-12-01T18:34:02" u="1"/>
        <d v="2021-12-22T09:36:02" u="1"/>
        <d v="2021-12-16T15:12:45" u="1"/>
        <d v="2021-12-17T10:56:02" u="1"/>
        <d v="2021-12-09T07:19:11" u="1"/>
        <d v="2021-12-15T10:27:28" u="1"/>
        <d v="2021-12-15T11:27:28" u="1"/>
        <d v="2021-12-30T13:04:02" u="1"/>
        <d v="2021-08-24T14:29:02" u="1"/>
        <d v="2021-12-21T12:03:28" u="1"/>
        <d v="2021-12-01T09:14:37" u="1"/>
        <d v="2021-08-24T16:24:45" u="1"/>
        <d v="2021-12-30T16:04:02" u="1"/>
        <d v="2021-12-13T08:46:11" u="1"/>
        <d v="2021-12-17T17:19:28" u="1"/>
        <d v="2021-12-06T16:31:11" u="1"/>
        <d v="2021-12-30T15:42:45" u="1"/>
        <d v="2021-11-19T16:26:13" u="1"/>
        <d v="2021-12-17T13:25:54" u="1"/>
        <d v="2021-12-22T13:10:11" u="1"/>
        <d v="2021-12-22T09:53:11" u="1"/>
        <d v="2021-12-30T11:21:11" u="1"/>
        <d v="2021-12-21T10:20:37" u="1"/>
        <d v="2021-12-28T21:55:02" u="1"/>
        <d v="2021-12-06T16:37:37" u="1"/>
        <d v="2021-12-08T09:40:20" u="1"/>
        <d v="2021-12-13T09:20:20" u="1"/>
        <d v="2021-12-28T13:29:11" u="1"/>
        <d v="2021-12-03T22:06:37" u="1"/>
        <d v="2021-12-03T09:23:46" u="1"/>
        <d v="2021-12-30T10:59:54" u="1"/>
        <d v="2021-12-10T10:00:03" u="1"/>
        <d v="2021-02-09T16:52:50" u="1"/>
        <d v="2021-11-12T13:39:05" u="1"/>
        <d v="2021-12-28T23:29:11" u="1"/>
        <d v="2021-12-24T08:30:03" u="1"/>
        <d v="2021-12-27T15:07:20" u="1"/>
        <d v="2021-11-25T22:51:39" u="1"/>
        <d v="2021-12-02T15:38:29" u="1"/>
        <d v="2021-12-06T15:22:29" u="1"/>
        <d v="2021-12-08T17:51:03" u="1"/>
        <d v="2021-12-30T14:38:20" u="1"/>
        <d v="2021-12-01T10:48:55" u="1"/>
        <d v="2021-12-08T18:14:29" u="1"/>
        <d v="2021-12-29T10:53:03" u="1"/>
        <d v="2021-07-05T14:05:40" u="1"/>
        <d v="2021-11-29T15:52:48" u="1"/>
        <d v="2021-12-29T04:59:29" u="1"/>
        <d v="2021-12-30T11:44:46" u="1"/>
        <d v="2021-12-12T06:15:38" u="1"/>
        <d v="2021-12-04T01:58:21" u="1"/>
        <d v="2021-12-30T07:55:29" u="1"/>
        <d v="2021-12-01T07:27:21" u="1"/>
        <d v="2021-12-13T16:00:55" u="1"/>
        <d v="2021-12-23T11:03:55" u="1"/>
        <d v="2021-12-04T03:58:21" u="1"/>
        <d v="2021-12-16T13:36:12" u="1"/>
        <d v="2021-12-21T08:59:12" u="1"/>
        <d v="2021-11-09T16:31:40" u="1"/>
        <d v="2021-12-16T15:31:55" u="1"/>
        <d v="2021-12-27T10:35:12" u="1"/>
        <d v="2021-12-30T11:23:12" u="1"/>
        <d v="2021-12-20T11:26:38" u="1"/>
        <d v="2021-12-09T09:06:04" u="1"/>
        <d v="2021-12-14T13:50:38" u="1"/>
        <d v="2021-11-29T07:48:23" u="1"/>
        <d v="2021-12-02T04:40:30" u="1"/>
        <d v="2021-12-06T12:13:47" u="1"/>
        <d v="2021-12-14T09:29:04" u="1"/>
        <s v="17/11/2021 17:06:37 - Sequência de Reabertura = 1" u="1"/>
        <d v="2021-11-30T09:12:06" u="1"/>
        <d v="2021-12-14T12:24:47" u="1"/>
        <d v="2021-12-07T11:20:30" u="1"/>
        <d v="2021-12-16T15:53:21" u="1"/>
        <d v="2021-12-16T08:27:30" u="1"/>
        <d v="2021-12-21T12:39:47" u="1"/>
        <d v="2021-11-03T13:46:58" u="1"/>
        <d v="2021-11-30T13:55:06" u="1"/>
        <d v="2021-12-20T12:11:30" u="1"/>
        <d v="2021-12-28T16:48:21" u="1"/>
        <d v="2021-12-10T07:57:56" u="1"/>
        <d v="2021-10-13T16:58:17" u="1"/>
        <d v="2021-12-13T13:07:13" u="1"/>
        <d v="2021-12-06T14:30:56" u="1"/>
        <d v="2021-12-09T14:18:56" u="1"/>
        <d v="2021-12-30T11:14:30" u="1"/>
        <d v="2021-12-29T21:44:21" u="1"/>
        <d v="2021-11-22T10:56:58" u="1"/>
        <d v="2021-12-30T08:57:30" u="1"/>
        <d v="2021-12-30T15:51:04" u="1"/>
        <d v="2021-12-02T16:14:39" u="1"/>
        <d v="2021-12-23T10:53:13" u="1"/>
        <d v="2021-12-15T16:42:13" u="1"/>
        <d v="2021-12-09T08:40:22" u="1"/>
        <d v="2021-12-30T15:57:30" u="1"/>
        <d v="2021-12-29T17:24:56" u="1"/>
        <d v="2021-12-08T12:07:48" u="1"/>
        <d v="2021-12-03T13:27:48" u="1"/>
        <d v="2021-10-19T10:25:35" u="1"/>
        <d v="2021-12-15T17:16:22" u="1"/>
        <d v="2021-12-08T12:55:05" u="1"/>
        <d v="2021-12-16T14:55:22" u="1"/>
        <d v="2021-12-01T09:09:57" u="1"/>
        <d v="2021-12-20T15:39:22" u="1"/>
        <d v="2021-12-16T14:23:05" u="1"/>
        <d v="2021-12-04T04:08:40" u="1"/>
        <d v="2021-12-20T17:39:22" u="1"/>
        <d v="2021-12-03T14:38:31" u="1"/>
        <d v="2021-12-06T14:26:31" u="1"/>
        <d v="2021-12-06T21:20:05" u="1"/>
        <d v="2021-12-13T11:41:31" u="1"/>
        <d v="2021-12-27T15:54:22" u="1"/>
        <d v="2021-12-30T15:42:22" u="1"/>
        <d v="2021-12-29T10:52:48" u="1"/>
        <d v="2021-12-20T07:19:57" u="1"/>
        <d v="2021-12-29T16:14:05" u="1"/>
        <d v="2021-12-30T16:05:48" u="1"/>
        <d v="2021-11-30T16:20:33" u="1"/>
        <d v="2021-11-30T18:57:07" u="1"/>
        <d v="2021-12-21T13:52:31" u="1"/>
        <d v="2021-12-08T08:03:23" u="1"/>
        <d v="2021-12-02T10:27:23" u="1"/>
        <d v="2021-12-09T12:31:40" u="1"/>
        <d v="2021-12-16T03:57:23" u="1"/>
        <d v="2021-11-30T03:48:25" u="1"/>
        <d v="2021-12-30T15:59:31" u="1"/>
        <d v="2021-01-23T15:06:55" u="1"/>
        <d v="2021-12-02T15:27:23" u="1"/>
        <d v="2021-12-15T19:44:14" u="1"/>
        <d v="2021-12-27T14:39:14" u="1"/>
        <d v="2021-12-07T09:13:49" u="1"/>
        <d v="2021-12-07T11:50:23" u="1"/>
        <d v="2021-12-21T08:37:23" u="1"/>
        <d v="2021-12-28T04:20:06" u="1"/>
        <d v="2021-12-09T09:16:32" u="1"/>
        <d v="2021-12-13T14:37:06" u="1"/>
        <d v="2021-12-30T11:44:23" u="1"/>
        <d v="2021-12-02T11:12:15" u="1"/>
        <d v="2021-12-28T11:20:06" u="1"/>
        <d v="2021-11-30T11:59:08" u="1"/>
        <d v="2021-11-29T17:15:51" u="1"/>
        <d v="2021-12-02T09:50:58" u="1"/>
        <d v="2021-12-23T11:03:32" u="1"/>
        <d v="2021-12-20T19:04:49" u="1"/>
        <d v="2021-12-03T11:46:58" u="1"/>
        <d v="2021-12-23T07:09:58" u="1"/>
        <d v="2021-12-09T20:16:32" u="1"/>
        <d v="2021-12-25T08:01:58" u="1"/>
        <d v="2021-12-02T16:50:58" u="1"/>
        <d v="2021-12-17T11:33:58" u="1"/>
        <d v="2021-12-30T15:50:49" u="1"/>
        <d v="2021-12-02T22:12:15" u="1"/>
        <d v="2021-12-10T17:18:58" u="1"/>
        <d v="2021-12-20T16:58:32" u="1"/>
        <d v="2021-12-07T07:52:24" u="1"/>
        <d v="2021-12-17T15:01:41" u="1"/>
        <d v="2021-11-08T14:52:26" u="1"/>
        <d v="2021-12-28T08:43:41" u="1"/>
        <d v="2021-12-07T12:20:07" u="1"/>
        <d v="2021-12-23T17:20:41" u="1"/>
        <d v="2021-12-07T17:20:07" u="1"/>
        <d v="2021-12-22T07:46:07" u="1"/>
        <d v="2021-12-10T11:14:33" u="1"/>
        <d v="2021-12-27T09:21:50" u="1"/>
        <d v="2021-12-30T11:14:07" u="1"/>
        <d v="2021-12-08T08:28:59" u="1"/>
        <d v="2021-12-15T04:43:59" u="1"/>
        <d v="2021-12-06T11:41:16" u="1"/>
        <d v="2021-12-13T20:34:50" u="1"/>
        <d v="2021-12-15T20:31:07" u="1"/>
        <d v="2021-12-21T08:56:33" u="1"/>
        <d v="2021-12-14T16:41:33" u="1"/>
        <d v="2021-12-13T11:51:59" u="1"/>
        <d v="2021-12-30T15:57:07" u="1"/>
        <d v="2021-12-12T01:02:08" u="1"/>
        <d v="2021-10-19T16:14:29" u="1"/>
        <d v="2021-11-25T14:23:01" u="1"/>
        <d v="2021-12-09T15:35:42" u="1"/>
        <d v="2021-12-27T14:38:59" u="1"/>
        <d v="2021-12-10T12:10:08" u="1"/>
        <d v="2021-12-27T11:49:42" u="1"/>
        <d v="2021-12-14T15:26:25" u="1"/>
        <d v="2021-12-07T16:54:25" u="1"/>
        <d v="2021-12-30T14:37:42" u="1"/>
        <d v="2021-12-20T12:08:51" u="1"/>
        <d v="2021-11-19T10:27:36" u="1"/>
        <d v="2021-12-03T17:01:34" u="1"/>
        <d v="2021-12-10T15:53:08" u="1"/>
        <d v="2021-12-22T15:00:51" u="1"/>
        <d v="2021-12-30T11:16:08" u="1"/>
        <d v="2021-12-21T11:15:34" u="1"/>
        <d v="2021-12-29T13:20:08" u="1"/>
        <d v="2021-12-02T10:27:00" u="1"/>
        <d v="2021-12-11T06:34:00" u="1"/>
        <d v="2021-12-21T10:58:34" u="1"/>
        <d v="2021-12-08T12:03:00" u="1"/>
        <d v="2021-12-23T11:50:34" u="1"/>
        <d v="2021-12-29T13:58:51" u="1"/>
        <d v="2021-12-30T11:22:34" u="1"/>
        <d v="2021-11-29T09:41:19" u="1"/>
        <d v="2021-12-03T06:29:26" u="1"/>
        <d v="2021-12-30T15:59:08" u="1"/>
        <d v="2021-12-17T10:05:43" u="1"/>
        <d v="2021-07-29T10:05:45" u="1"/>
        <d v="2021-12-21T15:58:34" u="1"/>
        <d v="2021-12-29T01:43:43" u="1"/>
        <d v="2021-12-22T16:54:34" u="1"/>
        <d v="2021-12-29T08:05:00" u="1"/>
        <d v="2021-12-11T15:29:43" u="1"/>
        <d v="2021-12-23T17:18:17" u="1"/>
        <d v="2021-12-16T10:20:26" u="1"/>
        <d v="2021-12-06T09:23:52" u="1"/>
        <d v="2021-12-30T11:44:00" u="1"/>
        <d v="2021-12-03T11:03:35" u="1"/>
        <d v="2021-12-10T10:50:52" u="1"/>
        <d v="2021-12-17T15:59:26" u="1"/>
        <d v="2021-12-09T12:22:35" u="1"/>
        <d v="2021-12-28T12:58:26" u="1"/>
        <d v="2021-12-20T12:58:09" u="1"/>
        <d v="2021-11-19T08:40:20" u="1"/>
        <d v="2021-12-20T11:21:35" u="1"/>
        <d v="2021-12-02T09:24:44" u="1"/>
        <d v="2021-11-18T16:01:20" u="1"/>
        <d v="2021-12-21T00:39:01" u="1"/>
        <d v="2021-12-10T14:29:18" u="1"/>
        <d v="2021-12-28T11:32:35" u="1"/>
        <d v="2021-10-21T09:10:31" u="1"/>
        <d v="2021-12-15T15:09:18" u="1"/>
        <d v="2021-12-07T09:47:44" u="1"/>
        <d v="2021-10-04T13:41:57" u="1"/>
        <d v="2021-12-02T10:03:10" u="1"/>
        <d v="2021-12-24T11:27:01" u="1"/>
        <d v="2021-12-01T16:02:53" u="1"/>
        <d v="2021-12-10T14:46:27" u="1"/>
        <d v="2021-12-14T07:36:53" u="1"/>
        <d v="2021-12-28T09:17:27" u="1"/>
        <d v="2021-12-05T13:29:53" u="1"/>
        <d v="2021-12-01T14:50:10" u="1"/>
        <d v="2021-12-06T15:30:10" u="1"/>
        <d v="2021-12-15T08:00:36" u="1"/>
        <d v="2021-12-14T09:04:36" u="1"/>
        <d v="2021-12-24T09:39:53" u="1"/>
        <d v="2021-01-29T08:23:08" u="1"/>
        <d v="2021-12-08T23:22:10" u="1"/>
        <d v="2021-12-13T09:19:19" u="1"/>
        <d v="2021-12-13T11:51:36" u="1"/>
        <d v="2021-12-20T13:55:53" u="1"/>
        <d v="2021-12-30T15:52:27" u="1"/>
        <d v="2021-12-27T15:27:53" u="1"/>
        <d v="2021-12-28T22:17:27" u="1"/>
        <d v="2021-12-29T15:19:53" u="1"/>
        <d v="2021-12-17T15:03:19" u="1"/>
        <d v="2021-12-09T14:03:02" u="1"/>
        <d v="2021-12-30T15:58:53" u="1"/>
        <d v="2021-12-13T10:25:45" u="1"/>
        <d v="2021-12-15T11:17:45" u="1"/>
        <d v="2021-10-25T15:33:06" u="1"/>
        <d v="2021-12-25T07:25:02" u="1"/>
        <d v="2021-12-20T10:40:45" u="1"/>
        <d v="2021-12-03T07:44:11" u="1"/>
        <d v="2021-12-16T16:13:45" u="1"/>
        <d v="2021-12-10T08:11:54" u="1"/>
        <d v="2021-12-06T23:15:02" u="1"/>
        <d v="2021-12-01T16:09:11" u="1"/>
        <d v="2021-12-30T11:43:45" u="1"/>
        <d v="2021-12-10T15:16:11" u="1"/>
        <d v="2021-12-14T10:43:11" u="1"/>
        <d v="2021-12-30T15:43:45" u="1"/>
        <d v="2021-12-06T10:38:37" u="1"/>
        <d v="2021-12-01T16:15:37" u="1"/>
        <d v="2021-12-03T13:50:37" u="1"/>
        <d v="2021-12-30T11:22:11" u="1"/>
        <d v="2021-12-07T16:34:37" u="1"/>
        <d v="2021-12-02T16:22:20" u="1"/>
        <d v="2021-12-21T04:00:03" u="1"/>
        <d v="2021-12-23T15:50:11" u="1"/>
        <d v="2021-12-09T11:05:03" u="1"/>
        <d v="2021-12-23T17:50:11" u="1"/>
        <d v="2021-07-20T11:04:48" u="1"/>
        <d v="2021-12-08T22:30:37" u="1"/>
        <d v="2021-12-21T08:00:03" u="1"/>
        <d v="2021-12-16T05:26:29" u="1"/>
        <d v="2021-12-28T11:47:20" u="1"/>
        <d v="2021-12-20T10:47:03" u="1"/>
        <d v="2021-11-30T10:54:05" u="1"/>
        <d v="2021-12-01T12:06:55" u="1"/>
        <d v="2021-12-06T03:40:38" u="1"/>
        <d v="2021-12-08T11:21:55" u="1"/>
        <d v="2021-12-08T13:58:29" u="1"/>
        <d v="2021-12-30T16:07:03" u="1"/>
        <d v="2021-12-07T15:25:55" u="1"/>
        <d v="2021-12-27T15:25:29" u="1"/>
        <d v="2021-12-13T15:44:55" u="1"/>
        <d v="2021-12-01T12:28:21" u="1"/>
        <d v="2021-12-12T14:16:38" u="1"/>
        <d v="2021-12-12T15:16:38" u="1"/>
        <d v="2021-12-07T09:10:47" u="1"/>
        <d v="2021-12-09T09:07:04" u="1"/>
        <s v="03/12/2021 14:08:41 - Sequência de Reabertura = 1" u="1"/>
        <d v="2021-11-10T11:45:49" u="1"/>
        <d v="2021-12-29T09:02:21" u="1"/>
        <d v="2021-12-07T15:15:04" u="1"/>
        <d v="2021-12-19T00:27:13" u="1"/>
        <d v="2021-12-15T03:43:13" u="1"/>
        <d v="2021-12-17T11:24:30" u="1"/>
        <d v="2021-12-09T16:56:30" u="1"/>
        <d v="2021-12-30T11:15:30" u="1"/>
        <d v="2021-12-15T15:00:13" u="1"/>
        <d v="2021-12-09T16:19:56" u="1"/>
        <d v="2021-12-20T15:55:30" u="1"/>
        <d v="2021-12-13T13:14:39" u="1"/>
        <d v="2021-12-20T08:29:39" u="1"/>
        <d v="2021-12-23T15:11:13" u="1"/>
        <d v="2021-12-13T16:51:13" u="1"/>
        <d v="2021-12-30T11:21:56" u="1"/>
        <d v="2021-12-17T10:41:39" u="1"/>
        <d v="2021-12-22T12:53:56" u="1"/>
        <d v="2021-12-08T14:02:22" u="1"/>
        <d v="2021-12-09T16:30:39" u="1"/>
        <d v="2021-12-30T15:58:30" u="1"/>
        <d v="2021-04-05T08:27:05" u="1"/>
        <d v="2021-12-27T14:38:13" u="1"/>
        <d v="2021-12-07T16:06:22" u="1"/>
        <d v="2021-12-15T11:17:22" u="1"/>
        <d v="2021-12-29T08:36:39" u="1"/>
        <d v="2021-12-07T10:17:05" u="1"/>
        <d v="2021-12-29T08:04:22" u="1"/>
        <d v="2021-12-26T06:59:22" u="1"/>
        <d v="2021-12-03T01:50:14" u="1"/>
        <d v="2021-12-10T10:48:05" u="1"/>
        <d v="2021-12-06T10:27:31" u="1"/>
        <d v="2021-12-08T10:19:31" u="1"/>
        <d v="2021-12-11T18:01:05" u="1"/>
        <d v="2021-12-14T22:53:39" u="1"/>
        <d v="2021-12-16T15:56:22" u="1"/>
        <d v="2021-12-17T14:20:05" u="1"/>
        <d v="2021-11-10T10:26:16" u="1"/>
        <d v="2021-11-22T14:42:50" u="1"/>
        <d v="2021-12-01T11:10:57" u="1"/>
        <d v="2021-12-16T08:30:31" u="1"/>
        <d v="2021-12-10T16:48:05" u="1"/>
        <d v="2021-12-18T23:05:22" u="1"/>
        <d v="2021-12-22T17:00:05" u="1"/>
        <d v="2021-12-22T13:43:05" u="1"/>
        <d v="2021-12-30T15:43:22" u="1"/>
        <d v="2021-12-03T15:02:57" u="1"/>
        <d v="2021-12-01T16:15:14" u="1"/>
        <d v="2021-12-27T01:40:14" u="1"/>
        <d v="2021-12-02T10:17:40" u="1"/>
        <d v="2021-12-21T07:16:57" u="1"/>
        <d v="2021-12-30T18:43:22" u="1"/>
        <d v="2021-12-03T11:13:40" u="1"/>
        <d v="2021-12-22T10:49:31" u="1"/>
        <d v="2021-07-08T18:35:16" u="1"/>
        <d v="2021-12-23T16:02:31" u="1"/>
        <d v="2021-12-01T13:21:40" u="1"/>
        <d v="2021-12-20T11:25:14" u="1"/>
        <d v="2021-12-28T15:57:48" u="1"/>
        <d v="2021-12-21T07:59:57" u="1"/>
        <d v="2021-12-21T09:59:57" u="1"/>
        <d v="2021-12-14T15:49:14" u="1"/>
        <d v="2021-12-23T13:56:14" u="1"/>
        <d v="2021-12-08T10:47:23" u="1"/>
        <d v="2021-12-21T14:59:57" u="1"/>
        <d v="2021-12-30T07:34:40" u="1"/>
        <d v="2021-12-01T10:38:49" u="1"/>
        <d v="2021-12-01T10:43:06" u="1"/>
        <d v="2021-12-21T08:38:23" u="1"/>
        <d v="2021-12-26T01:29:06" u="1"/>
        <d v="2021-11-22T11:06:08" u="1"/>
        <d v="2021-12-07T05:25:32" u="1"/>
        <d v="2021-12-07T12:19:06" u="1"/>
        <d v="2021-12-12T05:05:32" u="1"/>
        <d v="2021-12-15T14:19:23" u="1"/>
        <d v="2021-12-30T09:02:23" u="1"/>
        <d v="2021-11-20T09:57:08" u="1"/>
        <d v="2021-12-21T22:59:57" u="1"/>
        <d v="2021-12-07T10:25:32" u="1"/>
        <d v="2021-12-02T17:02:32" u="1"/>
        <d v="2021-12-24T07:00:32" u="1"/>
        <d v="2021-12-14T08:40:32" u="1"/>
        <d v="2021-12-06T14:29:32" u="1"/>
        <d v="2021-12-17T18:54:23" u="1"/>
        <d v="2021-12-21T09:12:32" u="1"/>
        <d v="2021-12-23T10:04:32" u="1"/>
        <d v="2021-11-25T15:00:34" u="1"/>
        <d v="2021-11-30T07:34:17" u="1"/>
        <d v="2021-12-21T15:12:32" u="1"/>
        <d v="2021-12-20T23:10:06" u="1"/>
        <d v="2021-09-23T15:38:04" u="1"/>
        <d v="2021-12-14T15:03:58" u="1"/>
        <d v="2021-12-23T10:10:58" u="1"/>
        <d v="2021-12-25T20:28:49" u="1"/>
        <d v="2021-12-30T15:51:49" u="1"/>
        <d v="2021-12-07T10:42:41" u="1"/>
        <d v="2021-12-31T21:04:49" u="1"/>
        <d v="2021-12-06T10:14:24" u="1"/>
        <d v="2021-12-14T14:46:58" u="1"/>
        <d v="2021-12-16T14:38:58" u="1"/>
        <d v="2021-12-09T04:13:07" u="1"/>
        <d v="2021-12-27T10:42:15" u="1"/>
        <d v="2021-12-27T11:42:15" u="1"/>
        <d v="2021-12-03T15:58:41" u="1"/>
        <d v="2021-12-09T22:28:15" u="1"/>
        <d v="2021-12-15T18:47:15" u="1"/>
        <d v="2021-12-27T14:37:58" u="1"/>
        <d v="2021-12-07T09:21:07" u="1"/>
        <d v="2021-12-22T22:51:32" u="1"/>
        <d v="2021-12-07T10:16:50" u="1"/>
        <d v="2021-12-08T12:49:24" u="1"/>
        <d v="2021-10-21T16:48:28" u="1"/>
        <d v="2021-12-10T13:04:50" u="1"/>
        <d v="2021-12-12T08:39:50" u="1"/>
        <d v="2021-12-20T02:18:33" u="1"/>
        <d v="2021-11-25T08:02:35" u="1"/>
        <d v="2021-11-26T17:24:26" u="1"/>
        <d v="2021-12-20T11:12:07" u="1"/>
        <d v="2021-12-08T10:23:33" u="1"/>
        <d v="2021-12-13T13:35:50" u="1"/>
        <d v="2021-12-20T18:44:24" u="1"/>
        <d v="2021-12-30T11:15:07" u="1"/>
        <d v="2021-10-11T09:41:03" u="1"/>
        <d v="2021-12-22T18:04:07" u="1"/>
        <d v="2021-11-30T15:25:35" u="1"/>
        <d v="2021-12-30T11:21:33" u="1"/>
        <d v="2021-12-01T15:57:59" u="1"/>
        <d v="2021-12-05T21:03:16" u="1"/>
        <d v="2021-12-23T11:17:16" u="1"/>
        <d v="2021-12-30T15:58:07" u="1"/>
        <d v="2021-07-09T07:52:27" u="1"/>
        <d v="2021-12-27T07:44:16" u="1"/>
        <d v="2021-12-14T07:59:42" u="1"/>
        <d v="2021-12-15T13:12:42" u="1"/>
        <d v="2021-12-07T14:44:42" u="1"/>
        <d v="2021-12-31T08:34:42" u="1"/>
        <d v="2021-12-08T10:19:08" u="1"/>
        <d v="2021-12-15T15:23:25" u="1"/>
        <d v="2021-10-26T13:41:12" u="1"/>
        <d v="2021-11-23T09:44:53" u="1"/>
        <d v="2021-12-08T08:25:34" u="1"/>
        <d v="2021-12-09T15:15:08" u="1"/>
        <d v="2021-12-22T12:01:51" u="1"/>
        <d v="2021-12-02T09:17:17" u="1"/>
        <d v="2021-12-14T13:33:51" u="1"/>
        <d v="2021-12-17T13:26:08" u="1"/>
        <d v="2021-12-29T10:53:25" u="1"/>
        <d v="2021-12-02T17:06:34" u="1"/>
        <d v="2021-12-08T14:57:51" u="1"/>
        <d v="2021-12-23T15:02:08" u="1"/>
        <d v="2021-12-28T10:20:51" u="1"/>
        <d v="2021-12-08T14:25:34" u="1"/>
        <d v="2021-12-13T10:48:34" u="1"/>
        <d v="2021-12-23T12:08:34" u="1"/>
        <d v="2021-12-13T14:16:17" u="1"/>
        <d v="2021-12-30T11:23:34" u="1"/>
        <d v="2021-12-17T09:11:00" u="1"/>
        <d v="2021-12-23T11:19:17" u="1"/>
        <d v="2021-11-30T10:01:45" u="1"/>
        <d v="2021-12-28T07:10:00" u="1"/>
        <d v="2021-12-09T13:38:43" u="1"/>
        <d v="2021-12-24T08:26:00" u="1"/>
        <d v="2021-12-13T21:16:17" u="1"/>
        <d v="2021-12-08T09:53:26" u="1"/>
        <d v="2021-12-16T11:53:43" u="1"/>
        <d v="2021-12-17T11:49:43" u="1"/>
        <d v="2021-12-16T11:21:26" u="1"/>
        <d v="2021-12-16T13:58:00" u="1"/>
        <d v="2021-12-09T10:12:52" u="1"/>
        <d v="2021-12-10T14:45:26" u="1"/>
        <d v="2021-12-24T09:32:26" u="1"/>
        <d v="2021-12-30T11:45:00" u="1"/>
        <d v="2021-12-14T09:35:52" u="1"/>
        <d v="2021-12-27T14:52:43" u="1"/>
        <d v="2021-12-01T08:23:18" u="1"/>
        <d v="2021-12-04T08:11:18" u="1"/>
        <d v="2021-12-06T19:24:52" u="1"/>
        <d v="2021-12-02T13:51:35" u="1"/>
        <d v="2021-12-25T08:02:35" u="1"/>
        <d v="2021-12-26T03:41:35" u="1"/>
        <d v="2021-12-27T10:31:09" u="1"/>
        <d v="2021-11-24T15:42:54" u="1"/>
        <d v="2021-12-23T11:47:09" u="1"/>
        <d v="2021-12-30T11:14:52" u="1"/>
        <d v="2021-12-17T11:34:35" u="1"/>
        <d v="2021-12-30T15:51:26" u="1"/>
        <d v="2021-12-14T10:14:18" u="1"/>
        <d v="2021-12-30T16:51:26" u="1"/>
        <s v="08/12/2021 16:10:23 - Sequência de Reabertura = 2" u="1"/>
        <d v="2021-12-06T10:14:01" u="1"/>
        <d v="2021-12-01T00:51:10" u="1"/>
        <d v="2021-12-06T15:14:01" u="1"/>
        <d v="2021-12-29T21:23:09" u="1"/>
        <d v="2021-12-15T13:53:18" u="1"/>
        <d v="2021-12-01T11:40:27" u="1"/>
        <d v="2021-12-15T16:53:18" u="1"/>
        <d v="2021-12-10T15:36:44" u="1"/>
        <d v="2021-12-27T10:11:44" u="1"/>
        <d v="2021-12-29T19:29:35" u="1"/>
        <d v="2021-12-15T11:27:27" u="1"/>
        <d v="2021-12-22T14:36:01" u="1"/>
        <d v="2021-12-01T11:46:53" u="1"/>
        <d v="2021-12-22T15:36:01" u="1"/>
        <d v="2021-12-28T10:50:44" u="1"/>
        <d v="2021-12-09T13:19:10" u="1"/>
        <d v="2021-12-02T15:42:53" u="1"/>
        <d v="2021-12-20T10:13:53" u="1"/>
        <d v="2021-12-28T14:55:01" u="1"/>
        <d v="2021-12-06T16:31:10" u="1"/>
        <d v="2021-12-30T15:42:44" u="1"/>
        <d v="2021-12-14T11:05:36" u="1"/>
        <d v="2021-12-22T14:10:10" u="1"/>
        <d v="2021-12-23T14:01:53" u="1"/>
        <d v="2021-12-27T16:22:27" u="1"/>
        <d v="2021-11-26T15:41:12" u="1"/>
        <d v="2021-12-01T14:57:36" u="1"/>
        <d v="2021-12-07T23:59:27" u="1"/>
        <d v="2021-12-30T11:21:10" u="1"/>
        <d v="2021-12-01T20:14:36" u="1"/>
        <d v="2021-12-15T17:33:53" u="1"/>
        <d v="2021-12-05T07:20:02" u="1"/>
        <d v="2021-12-28T22:55:01" u="1"/>
        <d v="2021-12-17T10:04:19" u="1"/>
        <d v="2021-09-17T17:22:51" u="1"/>
        <d v="2021-12-13T08:26:45" u="1"/>
        <d v="2021-12-17T10:47:19" u="1"/>
        <d v="2021-12-14T16:16:19" u="1"/>
        <d v="2021-12-22T13:59:36" u="1"/>
        <d v="2021-11-03T10:06:13" u="1"/>
        <d v="2021-12-01T15:36:02" u="1"/>
        <d v="2021-12-06T10:54:45" u="1"/>
        <d v="2021-12-10T15:00:02" u="1"/>
        <d v="2021-12-15T13:55:19" u="1"/>
        <d v="2021-12-07T10:18:28" u="1"/>
        <d v="2021-12-06T13:59:02" u="1"/>
        <d v="2021-12-10T18:00:02" u="1"/>
        <d v="2021-12-16T13:14:45" u="1"/>
        <d v="2021-12-07T14:55:02" u="1"/>
        <d v="2021-12-14T14:22:45" u="1"/>
        <d v="2021-12-10T15:43:02" u="1"/>
        <d v="2021-12-24T10:30:02" u="1"/>
        <d v="2021-12-16T16:19:02" u="1"/>
        <d v="2021-12-01T13:05:54" u="1"/>
        <d v="2021-12-30T14:38:19" u="1"/>
        <d v="2021-12-10T23:00:02" u="1"/>
        <d v="2021-12-17T13:53:45" u="1"/>
        <d v="2021-12-02T15:06:11" u="1"/>
        <d v="2021-12-13T10:00:54" u="1"/>
        <d v="2021-12-13T11:00:54" u="1"/>
        <d v="2021-12-14T22:59:19" u="1"/>
        <d v="2021-12-29T10:53:02" u="1"/>
        <d v="2021-12-12T12:09:11" u="1"/>
        <d v="2021-12-30T11:44:45" u="1"/>
        <d v="2021-11-25T14:36:30" u="1"/>
        <d v="2021-12-07T22:55:02" u="1"/>
        <d v="2021-12-16T08:36:11" u="1"/>
        <d v="2021-12-08T14:25:11" u="1"/>
        <d v="2021-12-14T11:44:11" u="1"/>
        <d v="2021-10-29T15:30:58" u="1"/>
        <d v="2021-11-24T11:51:13" u="1"/>
        <d v="2021-12-09T22:53:28" u="1"/>
        <d v="2021-12-20T15:20:11" u="1"/>
        <d v="2021-12-30T19:44:45" u="1"/>
        <d v="2021-12-23T11:46:54" u="1"/>
        <d v="2021-08-20T11:27:37" u="1"/>
        <d v="2021-12-08T07:10:03" u="1"/>
        <d v="2021-12-09T08:06:03" u="1"/>
        <d v="2021-12-29T23:53:02" u="1"/>
        <d v="2021-12-07T06:57:03" u="1"/>
        <d v="2021-12-14T09:29:03" u="1"/>
        <d v="2021-12-17T12:49:20" u="1"/>
        <d v="2021-12-23T14:57:37" u="1"/>
        <d v="2021-12-01T07:12:12" u="1"/>
        <d v="2021-10-22T09:54:33" u="1"/>
        <d v="2021-12-06T13:56:46" u="1"/>
        <d v="2021-12-16T16:53:20" u="1"/>
        <d v="2021-12-29T07:55:03" u="1"/>
        <d v="2021-12-02T16:03:55" u="1"/>
        <d v="2021-12-21T15:39:46" u="1"/>
        <d v="2021-12-08T14:22:55" u="1"/>
        <d v="2021-12-22T11:46:29" u="1"/>
        <d v="2021-12-30T11:14:29" u="1"/>
        <d v="2021-12-19T01:00:21" u="1"/>
        <d v="2021-12-30T15:51:03" u="1"/>
        <d v="2021-12-02T10:57:38" u="1"/>
        <d v="2021-12-23T12:05:55" u="1"/>
        <d v="2021-12-08T12:33:38" u="1"/>
        <d v="2021-12-15T14:42:12" u="1"/>
        <d v="2021-12-23T10:48:55" u="1"/>
        <d v="2021-12-28T21:54:46" u="1"/>
        <d v="2021-11-10T11:08:06" u="1"/>
        <d v="2021-11-25T08:23:23" u="1"/>
        <d v="2021-12-01T07:40:04" u="1"/>
        <d v="2021-12-06T14:09:21" u="1"/>
        <d v="2021-12-29T13:24:55" u="1"/>
        <d v="2021-12-30T15:57:29" u="1"/>
        <d v="2021-12-01T08:35:47" u="1"/>
        <d v="2021-12-09T11:40:21" u="1"/>
        <d v="2021-12-21T21:18:12" u="1"/>
        <d v="2021-12-08T18:01:21" u="1"/>
        <d v="2021-12-24T22:06:12" u="1"/>
        <d v="2021-12-28T08:07:21" u="1"/>
        <d v="2021-12-20T16:28:38" u="1"/>
        <d v="2021-12-21T16:24:38" u="1"/>
        <d v="2021-10-15T08:09:17" u="1"/>
        <d v="2021-10-22T11:13:34" u="1"/>
        <d v="2021-12-14T10:31:04" u="1"/>
        <d v="2021-10-21T14:54:08" u="1"/>
        <d v="2021-12-10T11:47:04" u="1"/>
        <d v="2021-12-09T10:14:30" u="1"/>
        <d v="2021-12-23T16:59:38" u="1"/>
        <d v="2021-12-01T09:14:13" u="1"/>
        <d v="2021-12-23T17:59:38" u="1"/>
        <d v="2021-12-08T15:55:04" u="1"/>
        <d v="2021-12-10T16:42:47" u="1"/>
        <d v="2021-12-15T16:27:04" u="1"/>
        <d v="2021-11-29T09:24:32" u="1"/>
        <d v="2021-12-15T09:01:13" u="1"/>
        <d v="2021-12-17T11:25:30" u="1"/>
        <d v="2021-12-03T09:12:39" u="1"/>
        <d v="2021-12-20T15:50:04" u="1"/>
        <d v="2021-12-24T01:46:56" u="1"/>
        <d v="2021-12-29T10:52:47" u="1"/>
        <d v="2021-12-20T09:24:13" u="1"/>
        <d v="2021-12-21T09:20:13" u="1"/>
        <d v="2021-12-01T20:14:13" u="1"/>
        <d v="2021-12-13T17:04:56" u="1"/>
        <d v="2021-12-30T09:59:30" u="1"/>
        <d v="2021-12-15T14:39:56" u="1"/>
        <d v="2021-12-30T11:22:56" u="1"/>
        <d v="2021-11-25T17:51:15" u="1"/>
        <d v="2021-12-06T14:11:22" u="1"/>
        <d v="2021-12-30T15:59:30" u="1"/>
        <d v="2021-12-02T08:38:05" u="1"/>
        <d v="2021-12-27T14:39:13" u="1"/>
        <d v="2021-12-29T08:37:39" u="1"/>
        <d v="2021-12-02T11:38:05" u="1"/>
        <d v="2021-12-02T10:01:31" u="1"/>
        <d v="2021-12-16T16:46:39" u="1"/>
        <d v="2021-12-24T23:08:13" u="1"/>
        <d v="2021-11-30T09:16:07" u="1"/>
        <d v="2021-12-17T11:21:05" u="1"/>
        <d v="2021-12-21T14:37:22" u="1"/>
        <d v="2021-12-30T23:22:56" u="1"/>
        <d v="2021-12-20T16:41:22" u="1"/>
        <d v="2021-12-30T11:44:22" u="1"/>
        <d v="2021-12-01T11:11:57" u="1"/>
        <d v="2021-12-21T15:00:48" u="1"/>
        <d v="2021-12-06T15:28:31" u="1"/>
        <d v="2021-12-29T14:48:22" u="1"/>
        <d v="2021-12-22T16:44:05" u="1"/>
        <d v="2021-12-15T15:35:31" u="1"/>
        <d v="2021-12-16T16:31:31" u="1"/>
        <d v="2021-12-24T10:05:57" u="1"/>
        <d v="2021-12-02T21:12:14" u="1"/>
        <d v="2021-12-22T06:56:57" u="1"/>
        <d v="2021-12-24T11:10:14" u="1"/>
        <d v="2021-12-04T16:10:40" u="1"/>
        <d v="2021-12-09T10:01:23" u="1"/>
        <d v="2021-12-28T09:37:14" u="1"/>
        <d v="2021-12-10T20:23:14" u="1"/>
        <d v="2021-12-16T15:37:57" u="1"/>
        <d v="2021-12-27T08:04:40" u="1"/>
        <d v="2021-12-01T22:59:14" u="1"/>
        <d v="2021-12-15T17:46:14" u="1"/>
        <d v="2021-12-08T16:37:40" u="1"/>
        <d v="2021-12-17T10:12:23" u="1"/>
        <d v="2021-08-23T15:53:57" u="1"/>
        <d v="2021-12-29T15:33:14" u="1"/>
        <d v="2021-12-14T23:45:57" u="1"/>
        <d v="2021-12-10T08:51:06" u="1"/>
        <d v="2021-11-30T10:50:25" u="1"/>
        <d v="2021-12-10T16:40:23" u="1"/>
        <d v="2021-12-20T06:54:06" u="1"/>
        <d v="2021-12-01T11:50:32" u="1"/>
        <d v="2021-12-07T16:58:49" u="1"/>
        <d v="2021-12-15T16:26:49" u="1"/>
        <d v="2021-12-30T11:14:06" u="1"/>
        <d v="2021-11-26T09:40:34" u="1"/>
        <d v="2021-12-09T17:55:06" u="1"/>
        <d v="2021-12-06T00:15:24" u="1"/>
        <d v="2021-11-18T09:03:43" u="1"/>
        <d v="2021-12-09T12:29:15" u="1"/>
        <d v="2021-12-02T19:09:58" u="1"/>
        <s v="15/12/2021 10:47:41 - Sequência de Reabertura = 1" u="1"/>
        <d v="2021-12-21T10:19:58" u="1"/>
        <d v="2021-09-16T14:30:30" u="1"/>
        <d v="2021-12-07T16:32:58" u="1"/>
        <d v="2021-12-08T07:07:24" u="1"/>
        <d v="2021-12-22T06:58:58" u="1"/>
        <d v="2021-12-30T15:57:06" u="1"/>
        <d v="2021-11-24T16:16:17" u="1"/>
        <d v="2021-12-01T17:56:58" u="1"/>
        <d v="2021-09-28T13:25:30" u="1"/>
        <d v="2021-11-26T15:51:17" u="1"/>
        <d v="2021-06-29T20:44:19" u="1"/>
        <d v="2021-12-11T17:59:58" u="1"/>
        <d v="2021-12-01T07:41:50" u="1"/>
        <d v="2021-12-01T08:46:07" u="1"/>
        <d v="2021-12-23T14:54:58" u="1"/>
        <s v="14/12/2021 17:42:51 - Sequência de Reabertura = 1" u="1"/>
        <d v="2021-12-02T11:42:07" u="1"/>
        <d v="2021-08-09T08:58:07" u="1"/>
        <d v="2021-10-13T16:49:11" u="1"/>
        <d v="2021-12-09T15:14:07" u="1"/>
        <d v="2021-12-30T14:37:41" u="1"/>
        <d v="2021-12-08T23:07:24" u="1"/>
        <d v="2021-12-23T11:01:07" u="1"/>
        <d v="2021-12-23T22:54:58" u="1"/>
        <d v="2021-12-02T08:16:16" u="1"/>
        <d v="2021-12-14T12:37:07" u="1"/>
        <d v="2021-12-29T16:41:41" u="1"/>
        <d v="2021-12-20T08:51:50" u="1"/>
        <d v="2021-12-17T16:25:07" u="1"/>
        <d v="2021-12-30T11:16:07" u="1"/>
        <d v="2021-12-23T11:07:33" u="1"/>
        <d v="2021-12-13T17:04:33" u="1"/>
        <d v="2021-12-14T08:49:59" u="1"/>
        <d v="2021-12-30T11:22:33" u="1"/>
        <d v="2021-12-21T17:15:33" u="1"/>
        <d v="2021-12-07T17:34:59" u="1"/>
        <d v="2021-12-25T12:10:16" u="1"/>
        <d v="2021-12-09T02:11:51" u="1"/>
        <d v="2021-12-15T13:13:42" u="1"/>
        <d v="2021-12-02T10:01:08" u="1"/>
        <d v="2021-12-08T07:52:25" u="1"/>
        <d v="2021-12-12T00:42:51" u="1"/>
        <d v="2021-12-16T10:52:42" u="1"/>
        <d v="2021-12-07T08:24:08" u="1"/>
        <d v="2021-12-07T10:56:25" u="1"/>
        <d v="2021-12-28T14:41:16" u="1"/>
        <d v="2021-11-30T12:43:44" u="1"/>
        <d v="2021-12-20T11:04:25" u="1"/>
        <d v="2021-12-02T10:07:34" u="1"/>
        <d v="2021-12-15T15:24:25" u="1"/>
        <d v="2021-12-13T09:38:51" u="1"/>
        <d v="2021-12-07T17:56:25" u="1"/>
        <d v="2021-12-25T21:48:59" u="1"/>
        <d v="2021-12-30T12:07:25" u="1"/>
        <d v="2021-11-24T16:03:10" u="1"/>
        <d v="2021-12-22T14:39:25" u="1"/>
        <d v="2021-12-09T16:59:08" u="1"/>
        <d v="2021-12-13T15:06:34" u="1"/>
        <d v="2021-10-25T14:52:38" u="1"/>
        <d v="2021-12-30T15:50:25" u="1"/>
        <d v="2021-12-20T14:58:08" u="1"/>
        <d v="2021-12-28T17:26:08" u="1"/>
        <d v="2021-11-29T15:32:36" u="1"/>
        <d v="2021-12-14T09:56:17" u="1"/>
        <d v="2021-12-14T11:56:17" u="1"/>
        <d v="2021-12-14T10:24:00" u="1"/>
        <d v="2021-12-17T09:50:43" u="1"/>
        <d v="2021-10-14T15:01:56" u="1"/>
        <d v="2021-12-21T11:34:43" u="1"/>
        <d v="2021-10-18T12:28:56" u="1"/>
        <d v="2021-12-07T10:21:52" u="1"/>
        <d v="2021-12-27T21:04:17" u="1"/>
        <d v="2021-12-09T15:18:09" u="1"/>
        <d v="2021-12-13T15:02:09" u="1"/>
        <d v="2021-12-16T10:33:09" u="1"/>
        <d v="2021-12-16T07:39:35" u="1"/>
        <d v="2021-12-27T11:32:09" u="1"/>
        <d v="2021-12-30T11:15:52" u="1"/>
        <d v="2021-12-01T15:56:35" u="1"/>
        <d v="2021-12-25T10:03:35" u="1"/>
        <d v="2021-12-25T13:40:09" u="1"/>
        <d v="2021-12-02T11:31:01" u="1"/>
        <d v="2021-12-23T17:48:09" u="1"/>
        <d v="2021-12-28T17:28:09" u="1"/>
        <d v="2021-11-30T08:41:20" u="1"/>
        <d v="2021-12-30T15:58:52" u="1"/>
        <d v="2021-12-27T14:38:35" u="1"/>
        <d v="2021-12-17T07:57:01" u="1"/>
        <d v="2021-12-29T07:09:01" u="1"/>
        <d v="2021-12-10T13:42:01" u="1"/>
        <d v="2021-12-22T15:26:18" u="1"/>
        <d v="2021-12-03T11:01:10" u="1"/>
        <d v="2021-11-29T09:19:29" u="1"/>
        <d v="2021-11-29T16:08:46" u="1"/>
        <d v="2021-12-02T10:48:10" u="1"/>
        <d v="2021-12-13T12:04:10" u="1"/>
        <d v="2021-12-29T11:47:44" u="1"/>
        <d v="2021-12-03T07:50:36" u="1"/>
        <d v="2021-12-07T08:34:36" u="1"/>
        <d v="2021-12-13T10:42:53" u="1"/>
        <d v="2021-12-30T15:43:44" u="1"/>
        <d v="2021-11-30T14:58:29" u="1"/>
        <d v="2021-12-01T09:26:19" u="1"/>
        <d v="2021-12-13T04:21:19" u="1"/>
        <d v="2021-12-14T11:06:36" u="1"/>
        <d v="2021-12-24T08:46:10" u="1"/>
        <d v="2021-09-22T10:08:08" u="1"/>
        <d v="2021-12-20T16:51:27" u="1"/>
        <d v="2021-12-14T13:06:36" u="1"/>
        <d v="2021-12-14T09:49:36" u="1"/>
        <d v="2021-12-30T11:22:10" u="1"/>
        <d v="2021-01-29T08:20:51" u="1"/>
        <d v="2021-12-28T15:30:10" u="1"/>
        <d v="2021-12-27T08:08:19" u="1"/>
        <d v="2021-12-14T14:17:19" u="1"/>
        <d v="2021-12-20T09:36:19" u="1"/>
        <d v="2021-12-06T08:55:45" u="1"/>
        <d v="2021-12-07T08:51:45" u="1"/>
        <d v="2021-12-22T10:28:19" u="1"/>
        <d v="2021-12-10T16:33:19" u="1"/>
        <d v="2021-08-24T16:53:36" u="1"/>
        <d v="2021-12-08T17:04:45" u="1"/>
        <d v="2021-12-01T16:00:28" u="1"/>
        <d v="2021-12-09T14:48:02" u="1"/>
        <d v="2021-12-30T19:28:36" u="1"/>
        <d v="2021-12-08T16:47:45" u="1"/>
        <d v="2021-12-08T21:04:45" u="1"/>
        <d v="2021-12-29T18:00:19" u="1"/>
        <d v="2021-12-21T21:00:02" u="1"/>
        <d v="2021-09-17T18:08:43" u="1"/>
        <d v="2021-12-21T18:43:02" u="1"/>
        <d v="2021-12-08T11:32:37" u="1"/>
        <d v="2021-12-21T10:55:54" u="1"/>
        <d v="2021-12-14T16:45:11" u="1"/>
        <d v="2021-12-01T13:28:20" u="1"/>
        <d v="2021-12-02T15:56:37" u="1"/>
        <s v="01/12/2021 10:17:09 - Sequência de Reabertura = 1" u="1"/>
        <d v="2021-12-09T08:07:03" u="1"/>
        <d v="2021-12-28T07:38:37" u="1"/>
        <d v="2021-01-23T14:46:52" u="1"/>
        <d v="2021-12-23T16:15:37" u="1"/>
        <d v="2021-12-08T14:11:03" u="1"/>
        <d v="2021-11-30T16:02:22" u="1"/>
        <d v="2021-12-09T08:13:29" u="1"/>
        <d v="2021-12-03T16:31:03" u="1"/>
        <d v="2021-12-02T10:41:29" u="1"/>
        <d v="2021-12-23T14:26:20" u="1"/>
        <d v="2021-12-27T14:10:20" u="1"/>
        <d v="2021-12-22T09:41:03" u="1"/>
        <d v="2021-12-16T00:02:38" u="1"/>
        <d v="2021-12-20T09:12:29" u="1"/>
        <d v="2021-12-13T10:40:29" u="1"/>
        <d v="2021-12-17T00:41:38" u="1"/>
        <d v="2021-12-08T13:28:12" u="1"/>
        <d v="2021-12-30T11:15:29" u="1"/>
        <d v="2021-12-13T15:03:55" u="1"/>
        <d v="2021-12-17T11:35:12" u="1"/>
        <d v="2021-12-23T20:37:03" u="1"/>
        <d v="2021-12-24T11:02:55" u="1"/>
        <d v="2021-12-30T15:52:03" u="1"/>
        <d v="2021-12-07T09:06:21" u="1"/>
        <d v="2021-12-29T08:25:55" u="1"/>
        <d v="2021-09-02T08:55:36" u="1"/>
        <d v="2021-12-30T11:21:55" u="1"/>
        <d v="2021-12-08T09:45:21" u="1"/>
        <d v="2021-12-06T15:10:21" u="1"/>
        <d v="2021-12-22T04:00:04" u="1"/>
        <d v="2021-12-23T22:43:29" u="1"/>
        <d v="2021-12-28T18:29:55" u="1"/>
        <d v="2021-12-13T00:05:56" u="1"/>
        <d v="2021-12-10T10:48:04" u="1"/>
        <d v="2021-12-27T07:55:21" u="1"/>
        <d v="2021-12-13T13:31:47" u="1"/>
        <d v="2021-12-16T14:19:47" u="1"/>
        <d v="2021-12-20T14:03:47" u="1"/>
        <d v="2021-12-25T02:05:13" u="1"/>
        <s v="03/12/2021 14:19:11 - Sequência de Reabertura = 1" u="1"/>
        <d v="2021-12-30T15:43:21" u="1"/>
        <d v="2021-12-27T23:44:38" u="1"/>
        <d v="2021-12-15T09:40:56" u="1"/>
        <d v="2021-12-11T09:24:39" u="1"/>
        <d v="2021-12-27T11:03:39" u="1"/>
        <d v="2021-12-27T21:29:30" u="1"/>
        <d v="2021-12-03T17:24:22" u="1"/>
        <d v="2021-12-27T16:40:13" u="1"/>
        <d v="2021-11-29T15:42:41" u="1"/>
        <d v="2021-12-06T15:18:48" u="1"/>
        <d v="2021-12-07T08:25:31" u="1"/>
        <d v="2021-12-07T09:25:31" u="1"/>
        <d v="2021-11-29T11:21:07" u="1"/>
        <d v="2021-12-21T12:06:05" u="1"/>
        <d v="2021-12-16T15:58:22" u="1"/>
        <d v="2021-11-22T14:44:50" u="1"/>
        <d v="2021-12-27T17:14:22" u="1"/>
        <d v="2021-11-23T09:51:33" u="1"/>
        <d v="2021-12-21T17:06:05" u="1"/>
        <d v="2021-12-21T11:12:31" u="1"/>
        <d v="2021-11-30T13:55:50" u="1"/>
        <d v="2021-12-27T07:31:31" u="1"/>
        <d v="2021-12-08T11:32:14" u="1"/>
        <d v="2021-12-17T06:39:14" u="1"/>
        <d v="2021-12-20T06:27:14" u="1"/>
        <d v="2021-12-20T08:59:31" u="1"/>
        <d v="2021-12-29T09:23:31" u="1"/>
        <d v="2021-12-13T13:07:57" u="1"/>
        <d v="2021-12-20T15:16:31" u="1"/>
        <d v="2021-11-30T09:34:16" u="1"/>
        <d v="2021-12-06T15:40:14" u="1"/>
        <d v="2021-12-07T16:36:14" u="1"/>
        <d v="2021-12-17T11:34:57" u="1"/>
        <d v="2021-12-28T15:59:48" u="1"/>
        <d v="2021-12-21T00:40:23" u="1"/>
        <d v="2021-12-20T09:33:40" u="1"/>
        <d v="2021-11-04T10:00:34" u="1"/>
        <d v="2021-12-09T10:08:49" u="1"/>
        <d v="2021-12-21T16:29:40" u="1"/>
        <d v="2021-12-22T09:36:23" u="1"/>
        <d v="2021-12-15T08:32:06" u="1"/>
        <d v="2021-12-15T15:21:23" u="1"/>
        <d v="2021-12-08T10:23:32" u="1"/>
        <d v="2021-12-30T08:10:49" u="1"/>
        <d v="2021-09-30T15:33:38" u="1"/>
        <d v="2021-12-09T14:19:32" u="1"/>
        <d v="2021-12-30T11:15:06" u="1"/>
        <d v="2021-10-18T09:13:02" u="1"/>
        <d v="2021-12-03T09:49:58" u="1"/>
        <d v="2021-12-29T08:57:49" u="1"/>
        <d v="2021-12-13T17:03:32" u="1"/>
        <d v="2021-12-30T09:53:49" u="1"/>
        <d v="2021-12-13T14:46:32" u="1"/>
        <d v="2021-12-20T16:50:49" u="1"/>
        <d v="2021-12-15T08:49:15" u="1"/>
        <d v="2021-12-17T09:36:58" u="1"/>
        <d v="2021-12-30T11:21:32" u="1"/>
        <d v="2021-12-01T20:14:58" u="1"/>
        <d v="2021-12-06T15:42:15" u="1"/>
        <d v="2021-12-14T10:48:58" u="1"/>
        <d v="2021-11-30T10:04:00" u="1"/>
        <d v="2021-12-22T09:59:58" u="1"/>
        <d v="2021-12-29T10:36:15" u="1"/>
        <d v="2021-12-13T16:52:58" u="1"/>
        <d v="2021-12-03T13:28:24" u="1"/>
        <d v="2021-12-05T20:09:41" u="1"/>
        <d v="2021-12-20T17:24:58" u="1"/>
        <d v="2021-12-21T02:10:07" u="1"/>
        <d v="2021-12-28T11:03:41" u="1"/>
        <d v="2021-12-08T10:51:24" u="1"/>
        <d v="2021-12-09T10:47:24" u="1"/>
        <d v="2021-12-22T14:59:58" u="1"/>
        <d v="2021-11-08T13:23:09" u="1"/>
        <d v="2021-12-02T16:32:24" u="1"/>
        <d v="2021-12-27T22:33:32" u="1"/>
        <d v="2021-12-20T12:03:24" u="1"/>
        <d v="2021-12-07T13:55:24" u="1"/>
        <d v="2021-12-22T17:59:58" u="1"/>
        <d v="2021-12-21T10:10:07" u="1"/>
        <d v="2021-12-22T22:59:58" u="1"/>
        <d v="2021-12-01T15:10:33" u="1"/>
        <d v="2021-12-29T16:42:41" u="1"/>
        <d v="2021-12-29T10:53:24" u="1"/>
        <d v="2021-11-05T08:20:01" u="1"/>
        <d v="2021-12-31T10:13:07" u="1"/>
        <d v="2021-11-26T08:43:35" u="1"/>
        <d v="2021-12-02T08:55:59" u="1"/>
        <d v="2021-12-06T08:44:16" u="1"/>
        <d v="2021-12-23T04:19:16" u="1"/>
        <d v="2021-10-14T00:43:55" u="1"/>
        <d v="2021-12-30T11:23:33" u="1"/>
        <d v="2021-12-06T15:39:59" u="1"/>
        <d v="2021-12-09T15:32:16" u="1"/>
        <d v="2021-11-03T13:34:27" u="1"/>
        <d v="2021-11-19T09:13:27" u="1"/>
        <d v="2021-12-27T14:03:16" u="1"/>
        <d v="2021-12-16T10:21:25" u="1"/>
        <d v="2021-12-10T10:08:51" u="1"/>
        <d v="2021-12-16T23:42:59" u="1"/>
        <d v="2021-12-11T01:58:34" u="1"/>
        <d v="2021-12-03T14:36:51" u="1"/>
        <d v="2021-12-02T13:51:34" u="1"/>
        <d v="2021-12-13T13:07:34" u="1"/>
        <d v="2021-12-23T08:10:34" u="1"/>
        <d v="2021-12-30T11:14:51" u="1"/>
        <d v="2021-12-04T13:11:17" u="1"/>
        <d v="2021-12-16T17:32:08" u="1"/>
        <d v="2021-12-29T21:44:42" u="1"/>
        <d v="2021-12-30T15:51:25" u="1"/>
        <d v="2021-12-09T17:23:34" u="1"/>
        <d v="2021-12-14T07:57:17" u="1"/>
        <d v="2021-12-23T16:47:08" u="1"/>
        <d v="2021-12-16T08:17:00" u="1"/>
        <d v="2021-12-04T14:17:43" u="1"/>
        <d v="2021-12-06T09:57:00" u="1"/>
        <d v="2021-12-08T09:49:00" u="1"/>
        <d v="2021-12-08T14:01:43" u="1"/>
        <d v="2021-12-11T02:43:26" u="1"/>
        <d v="2021-12-30T15:57:51" u="1"/>
        <d v="2021-12-29T21:23:08" u="1"/>
        <d v="2021-12-09T19:34:17" u="1"/>
        <d v="2021-12-21T08:40:00" u="1"/>
        <d v="2021-11-03T10:42:54" u="1"/>
        <d v="2021-11-26T15:19:45" u="1"/>
        <d v="2021-12-14T09:31:26" u="1"/>
        <d v="2021-12-23T02:06:09" u="1"/>
        <d v="2021-12-03T08:38:52" u="1"/>
        <d v="2021-12-01T09:46:52" u="1"/>
        <d v="2021-12-06T09:26:52" u="1"/>
        <d v="2021-12-01T08:14:35" u="1"/>
        <d v="2021-12-08T12:55:26" u="1"/>
        <d v="2021-12-21T21:29:17" u="1"/>
        <d v="2021-12-16T13:23:26" u="1"/>
        <d v="2021-12-27T02:33:09" u="1"/>
        <d v="2021-12-10T13:15:09" u="1"/>
        <d v="2021-12-13T08:46:09" u="1"/>
        <d v="2021-12-15T08:33:52" u="1"/>
        <d v="2021-11-26T08:41:11" u="1"/>
        <d v="2021-12-02T07:53:35" u="1"/>
        <d v="2021-12-08T16:18:52" u="1"/>
        <d v="2021-12-30T15:42:43" u="1"/>
        <d v="2021-12-03T10:17:18" u="1"/>
        <d v="2021-01-22T15:41:24" u="1"/>
        <d v="2021-12-08T01:51:01" u="1"/>
        <d v="2021-12-18T04:43:18" u="1"/>
        <d v="2021-12-30T13:21:09" u="1"/>
        <d v="2021-12-06T10:48:18" u="1"/>
        <d v="2021-12-29T14:25:09" u="1"/>
        <d v="2021-12-10T14:32:18" u="1"/>
        <d v="2021-12-02T13:27:44" u="1"/>
        <d v="2021-12-10T08:06:27" u="1"/>
        <d v="2021-12-15T10:18:44" u="1"/>
        <d v="2021-12-29T07:10:01" u="1"/>
        <d v="2021-12-06T15:59:01" u="1"/>
        <d v="2021-12-23T11:29:44" u="1"/>
        <d v="2021-12-07T08:24:53" u="1"/>
        <d v="2021-12-15T17:18:44" u="1"/>
        <d v="2021-12-28T07:57:01" u="1"/>
        <d v="2021-10-01T16:24:40" u="1"/>
        <d v="2021-12-29T10:53:01" u="1"/>
        <d v="2021-12-01T12:53:10" u="1"/>
        <d v="2021-12-30T11:44:44" u="1"/>
        <d v="2021-12-29T13:48:44" u="1"/>
        <d v="2021-12-28T14:52:44" u="1"/>
        <d v="2021-12-30T15:49:01" u="1"/>
        <d v="2021-12-01T15:16:36" u="1"/>
        <d v="2021-12-21T10:59:10" u="1"/>
        <d v="2021-12-24T08:10:36" u="1"/>
        <d v="2021-12-17T16:32:10" u="1"/>
        <d v="2021-12-30T11:23:10" u="1"/>
        <d v="2021-12-14T17:39:53" u="1"/>
        <d v="2021-12-06T16:39:36" u="1"/>
        <d v="2021-11-26T16:06:38" u="1"/>
        <d v="2021-12-23T14:51:10" u="1"/>
        <d v="2021-12-06T16:07:19" u="1"/>
        <d v="2021-12-20T13:26:36" u="1"/>
        <d v="2021-12-07T10:09:45" u="1"/>
        <d v="2021-12-13T13:22:19" u="1"/>
        <d v="2021-12-01T10:01:28" u="1"/>
        <d v="2021-12-09T08:44:45" u="1"/>
        <d v="2021-09-20T08:34:17" u="1"/>
        <d v="2021-12-07T08:20:28" u="1"/>
        <d v="2021-12-07T11:20:28" u="1"/>
        <d v="2021-11-30T10:50:47" u="1"/>
        <d v="2021-12-02T14:40:28" u="1"/>
        <d v="2021-12-06T08:35:11" u="1"/>
        <d v="2021-12-08T17:48:45" u="1"/>
        <d v="2021-12-11T03:53:54" u="1"/>
        <d v="2021-12-02T16:40:28" u="1"/>
        <d v="2021-12-29T08:50:45" u="1"/>
        <d v="2021-12-29T15:07:45" u="1"/>
        <d v="2021-11-23T11:09:56" u="1"/>
        <d v="2021-12-30T11:14:28" u="1"/>
        <d v="2021-12-17T10:29:54" u="1"/>
        <d v="2021-12-27T21:52:19" u="1"/>
        <d v="2021-12-13T11:45:54" u="1"/>
        <d v="2021-12-17T11:34:11" u="1"/>
        <d v="2021-12-22T15:46:28" u="1"/>
        <d v="2021-12-23T14:10:11" u="1"/>
        <d v="2021-12-06T14:41:37" u="1"/>
        <d v="2021-11-04T17:21:22" u="1"/>
        <d v="2021-12-06T07:20:03" u="1"/>
        <d v="2021-12-11T08:00:03" u="1"/>
        <d v="2021-11-03T13:36:05" u="1"/>
        <d v="2021-12-03T12:32:03" u="1"/>
        <d v="2021-12-08T07:55:03" u="1"/>
        <d v="2021-12-21T16:24:37" u="1"/>
        <d v="2021-10-15T10:41:33" u="1"/>
        <d v="2021-10-21T17:11:07" u="1"/>
        <d v="2021-12-11T15:00:03" u="1"/>
        <d v="2021-12-27T14:11:20" u="1"/>
        <d v="2021-12-23T15:27:20" u="1"/>
        <d v="2021-12-16T14:18:46" u="1"/>
        <d v="2021-12-31T09:01:46" u="1"/>
        <d v="2021-12-20T17:39:20" u="1"/>
        <d v="2021-12-22T10:42:03" u="1"/>
        <d v="2021-11-29T10:56:48" u="1"/>
        <d v="2021-12-07T07:28:55" u="1"/>
        <d v="2021-11-29T09:24:31" u="1"/>
        <d v="2021-11-30T17:14:05" u="1"/>
        <d v="2021-12-11T23:00:03" u="1"/>
        <d v="2021-12-30T15:42:20" u="1"/>
        <d v="2021-12-02T10:53:12" u="1"/>
        <d v="2021-06-30T16:25:33" u="1"/>
        <d v="2021-12-03T17:01:55" u="1"/>
        <d v="2021-12-17T00:42:38" u="1"/>
        <d v="2021-12-27T10:28:29" u="1"/>
        <d v="2021-12-08T14:24:55" u="1"/>
        <d v="2021-11-29T16:24:31" u="1"/>
        <d v="2021-12-10T08:27:38" u="1"/>
        <d v="2021-12-28T12:24:29" u="1"/>
        <d v="2021-12-17T11:36:12" u="1"/>
        <d v="2021-12-02T15:16:38" u="1"/>
        <d v="2021-12-03T09:23:21" u="1"/>
        <d v="2021-12-21T13:15:55" u="1"/>
        <d v="2021-12-29T17:57:03" u="1"/>
        <d v="2021-12-01T18:20:38" u="1"/>
        <d v="2021-12-14T15:48:12" u="1"/>
        <d v="2021-12-30T11:22:55" u="1"/>
        <d v="2021-12-30T15:59:29" u="1"/>
        <d v="2021-11-25T09:25:23" u="1"/>
        <d v="2021-12-26T21:32:29" u="1"/>
        <d v="2021-12-27T14:39:12" u="1"/>
        <d v="2021-12-09T09:05:47" u="1"/>
        <d v="2021-12-24T09:25:21" u="1"/>
        <d v="2021-12-10T09:44:47" u="1"/>
        <d v="2021-12-16T09:20:47" u="1"/>
        <d v="2021-12-17T09:21:04" u="1"/>
        <d v="2021-12-04T06:04:13" u="1"/>
        <d v="2021-12-27T08:19:47" u="1"/>
        <d v="2021-12-30T11:44:21" u="1"/>
        <d v="2021-10-26T11:42:34" u="1"/>
        <d v="2021-11-10T10:27:15" u="1"/>
        <d v="2021-12-08T06:31:13" u="1"/>
        <d v="2021-12-11T15:45:04" u="1"/>
        <d v="2021-11-29T08:26:32" u="1"/>
        <d v="2021-12-02T13:12:13" u="1"/>
        <d v="2021-12-08T17:20:30" u="1"/>
        <d v="2021-12-14T10:07:13" u="1"/>
        <d v="2021-12-21T12:11:30" u="1"/>
        <d v="2021-12-27T07:30:30" u="1"/>
        <d v="2021-12-10T13:55:30" u="1"/>
        <d v="2021-12-20T22:41:21" u="1"/>
        <d v="2021-12-21T20:05:04" u="1"/>
        <d v="2021-12-08T13:31:13" u="1"/>
        <d v="2021-10-21T10:36:43" u="1"/>
        <d v="2021-12-15T09:46:13" u="1"/>
        <s v="30/12/2021 08:13:52 - Sequência de Reabertura = 1" u="1"/>
        <d v="2021-11-23T14:18:15" u="1"/>
        <d v="2021-12-01T15:54:56" u="1"/>
        <d v="2021-12-02T20:12:13" u="1"/>
        <d v="2021-12-06T15:39:13" u="1"/>
        <d v="2021-12-08T15:31:13" u="1"/>
        <d v="2021-12-30T15:50:47" u="1"/>
        <d v="2021-12-23T08:52:56" u="1"/>
        <d v="2021-12-01T11:33:22" u="1"/>
        <d v="2021-12-12T04:00:05" u="1"/>
        <d v="2021-12-16T15:42:13" u="1"/>
        <d v="2021-12-28T17:26:30" u="1"/>
        <d v="2021-12-03T14:57:39" u="1"/>
        <d v="2021-12-09T11:44:22" u="1"/>
        <d v="2021-12-01T01:18:14" u="1"/>
        <d v="2021-07-05T08:39:33" u="1"/>
        <d v="2021-12-26T22:02:13" u="1"/>
        <d v="2021-11-26T15:23:24" u="1"/>
        <d v="2021-12-07T16:52:22" u="1"/>
        <d v="2021-12-08T16:48:22" u="1"/>
        <d v="2021-12-10T09:51:05" u="1"/>
        <d v="2021-12-13T16:28:22" u="1"/>
        <d v="2021-12-04T00:12:40" u="1"/>
        <d v="2021-12-28T07:17:48" u="1"/>
        <d v="2021-12-28T09:54:22" u="1"/>
        <d v="2021-12-20T15:43:22" u="1"/>
        <d v="2021-12-17T15:18:48" u="1"/>
        <d v="2021-12-22T10:46:05" u="1"/>
        <d v="2021-12-06T07:36:57" u="1"/>
        <d v="2021-12-14T17:35:05" u="1"/>
        <d v="2021-12-03T16:42:31" u="1"/>
        <s v="01/12/2021 07:24:42 - Sequência de Reabertura = 1" u="1"/>
        <d v="2021-12-02T15:14:14" u="1"/>
        <d v="2021-12-02T17:46:31" u="1"/>
        <d v="2021-12-03T11:53:14" u="1"/>
        <d v="2021-12-02T19:46:31" u="1"/>
        <d v="2021-12-20T16:54:05" u="1"/>
        <d v="2021-12-20T08:23:57" u="1"/>
        <d v="2021-12-24T09:12:14" u="1"/>
        <d v="2021-12-06T16:41:14" u="1"/>
        <d v="2021-12-30T15:52:48" u="1"/>
        <d v="2021-12-30T15:57:05" u="1"/>
        <d v="2021-12-05T01:25:49" u="1"/>
        <d v="2021-12-29T14:24:31" u="1"/>
        <d v="2021-12-07T09:11:23" u="1"/>
        <d v="2021-12-27T10:43:14" u="1"/>
        <d v="2021-12-24T11:50:57" u="1"/>
        <d v="2021-12-01T07:46:06" u="1"/>
        <d v="2021-12-15T02:33:06" u="1"/>
        <d v="2021-12-27T14:38:57" u="1"/>
        <d v="2021-11-30T14:41:42" u="1"/>
        <d v="2021-12-14T09:32:49" u="1"/>
        <d v="2021-12-16T16:18:23" u="1"/>
        <d v="2021-12-13T17:30:23" u="1"/>
        <d v="2021-12-08T09:24:32" u="1"/>
        <d v="2021-12-15T11:28:49" u="1"/>
        <d v="2021-12-25T20:14:40" u="1"/>
        <d v="2021-12-21T14:41:23" u="1"/>
        <d v="2021-11-08T16:28:34" u="1"/>
        <d v="2021-12-08T06:35:15" u="1"/>
        <d v="2021-12-06T14:32:32" u="1"/>
        <d v="2021-12-30T11:16:06" u="1"/>
        <d v="2021-12-09T08:26:58" u="1"/>
        <d v="2021-12-16T08:03:15" u="1"/>
        <d v="2021-12-01T15:20:15" u="1"/>
        <d v="2021-12-20T12:19:32" u="1"/>
        <d v="2021-12-16T20:24:49" u="1"/>
        <d v="2021-12-24T07:09:58" u="1"/>
        <d v="2021-12-03T11:18:41" u="1"/>
        <d v="2021-12-15T08:45:58" u="1"/>
        <d v="2021-12-06T15:43:15" u="1"/>
        <d v="2021-12-13T10:58:15" u="1"/>
        <d v="2021-12-23T06:56:58" u="1"/>
        <d v="2021-12-30T15:59:06" u="1"/>
        <d v="2021-12-03T15:18:41" u="1"/>
        <d v="2021-12-09T08:05:24" u="1"/>
        <d v="2021-12-15T17:02:58" u="1"/>
        <d v="2021-12-29T00:43:41" u="1"/>
        <d v="2021-01-22T11:16:56" u="1"/>
        <d v="2021-12-10T11:01:24" u="1"/>
        <d v="2021-12-17T15:42:15" u="1"/>
        <d v="2021-12-24T11:57:15" u="1"/>
        <d v="2021-12-21T10:32:41" u="1"/>
        <d v="2021-12-07T21:02:41" u="1"/>
        <d v="2021-12-10T16:33:41" u="1"/>
        <d v="2021-12-03T08:03:33" u="1"/>
        <d v="2021-12-22T15:28:41" u="1"/>
        <d v="2021-12-15T22:13:41" u="1"/>
        <d v="2021-12-22T11:02:50" u="1"/>
        <d v="2021-12-22T14:39:24" u="1"/>
        <d v="2021-12-02T16:07:33" u="1"/>
        <d v="2021-12-10T13:55:07" u="1"/>
        <d v="2021-12-05T14:38:33" u="1"/>
        <d v="2021-12-11T21:03:50" u="1"/>
        <d v="2021-12-03T14:14:16" u="1"/>
        <d v="2021-12-21T11:17:33" u="1"/>
        <d v="2021-12-30T15:50:24" u="1"/>
        <d v="2021-12-13T10:12:59" u="1"/>
        <d v="2021-12-27T07:36:33" u="1"/>
        <d v="2021-12-20T16:58:07" u="1"/>
        <d v="2021-12-28T10:32:33" u="1"/>
        <d v="2021-12-02T14:56:59" u="1"/>
        <d v="2021-12-06T14:45:16" u="1"/>
        <d v="2021-12-09T14:33:16" u="1"/>
        <d v="2021-12-17T10:39:59" u="1"/>
        <d v="2021-12-18T10:35:59" u="1"/>
        <d v="2021-12-26T05:51:16" u="1"/>
        <d v="2021-11-25T08:22:44" u="1"/>
        <d v="2021-12-07T14:04:42" u="1"/>
        <d v="2021-12-23T11:15:59" u="1"/>
        <d v="2021-12-09T09:07:25" u="1"/>
        <d v="2021-11-09T10:54:27" u="1"/>
        <d v="2021-12-17T15:07:42" u="1"/>
        <d v="2021-12-08T08:17:51" u="1"/>
        <d v="2021-12-02T10:41:51" u="1"/>
        <d v="2021-12-10T11:14:08" u="1"/>
        <d v="2021-12-20T15:38:42" u="1"/>
        <d v="2021-12-28T17:38:59" u="1"/>
        <d v="2021-09-01T08:47:06" u="1"/>
        <d v="2021-12-02T14:41:51" u="1"/>
        <d v="2021-12-09T09:56:51" u="1"/>
        <d v="2021-10-19T11:35:38" u="1"/>
        <d v="2021-11-23T10:47:53" u="1"/>
        <d v="2021-12-07T11:32:34" u="1"/>
        <d v="2021-12-15T13:32:51" u="1"/>
        <d v="2021-12-02T10:20:17" u="1"/>
        <d v="2021-12-02T11:20:17" u="1"/>
        <d v="2021-12-07T11:00:17" u="1"/>
        <d v="2021-12-16T09:39:34" u="1"/>
        <d v="2021-12-30T11:15:51" u="1"/>
        <d v="2021-12-28T12:23:51" u="1"/>
        <d v="2021-11-26T10:46:36" u="1"/>
        <d v="2021-12-13T11:51:34" u="1"/>
        <d v="2021-12-30T15:52:25" u="1"/>
        <d v="2021-12-14T11:15:17" u="1"/>
        <d v="2021-12-01T10:35:00" u="1"/>
        <d v="2021-12-28T09:34:34" u="1"/>
        <d v="2021-12-29T23:13:25" u="1"/>
        <d v="2021-10-25T09:28:47" u="1"/>
        <d v="2021-12-13T07:30:00" u="1"/>
        <d v="2021-12-07T15:43:17" u="1"/>
        <d v="2021-12-02T07:37:26" u="1"/>
        <d v="2021-12-30T15:58:51" u="1"/>
        <d v="2021-12-27T14:38:34" u="1"/>
        <d v="2021-12-25T13:14:17" u="1"/>
        <d v="2021-12-07T10:17:26" u="1"/>
        <d v="2021-12-19T12:01:43" u="1"/>
        <d v="2021-12-09T16:41:43" u="1"/>
        <d v="2021-12-10T10:48:26" u="1"/>
        <d v="2021-12-09T16:09:26" u="1"/>
        <d v="2021-12-11T02:18:35" u="1"/>
        <d v="2021-12-01T08:15:35" u="1"/>
        <d v="2021-12-30T11:43:43" u="1"/>
        <d v="2021-12-13T08:47:09" u="1"/>
        <d v="2021-12-20T11:51:26" u="1"/>
        <d v="2021-12-30T07:54:26" u="1"/>
        <d v="2021-12-30T15:43:43" u="1"/>
        <d v="2021-12-29T14:15:26" u="1"/>
        <d v="2021-12-16T14:35:09" u="1"/>
        <d v="2021-12-30T11:22:09" u="1"/>
        <d v="2021-11-25T17:41:54" u="1"/>
        <d v="2021-12-09T09:00:44" u="1"/>
        <d v="2021-12-06T10:17:01" u="1"/>
        <d v="2021-12-14T12:17:18" u="1"/>
        <d v="2021-12-28T16:30:09" u="1"/>
        <d v="2021-12-15T08:56:18" u="1"/>
        <d v="2021-12-08T14:41:18" u="1"/>
        <d v="2021-12-07T08:56:01" u="1"/>
        <d v="2021-12-16T15:09:18" u="1"/>
        <d v="2021-12-03T14:24:44" u="1"/>
        <d v="2021-12-09T14:05:01" u="1"/>
        <d v="2021-12-18T09:12:01" u="1"/>
        <d v="2021-08-02T08:40:27" u="1"/>
        <d v="2021-12-06T11:55:44" u="1"/>
        <d v="2021-12-23T14:24:18" u="1"/>
        <d v="2021-12-24T10:26:44" u="1"/>
        <d v="2021-12-01T08:49:53" u="1"/>
        <d v="2021-12-29T07:54:01" u="1"/>
        <d v="2021-12-18T19:12:01" u="1"/>
        <d v="2021-12-26T21:12:18" u="1"/>
        <d v="2021-12-08T08:32:36" u="1"/>
        <d v="2021-12-15T10:36:53" u="1"/>
        <d v="2021-11-30T11:23:55" u="1"/>
        <d v="2021-12-02T08:24:19" u="1"/>
        <d v="2021-11-23T17:13:12" u="1"/>
        <d v="2021-10-06T11:22:49" u="1"/>
        <d v="2021-12-12T13:16:36" u="1"/>
        <d v="2021-12-14T08:51:36" u="1"/>
        <d v="2021-12-14T13:08:36" u="1"/>
        <d v="2021-12-16T13:00:36" u="1"/>
        <d v="2021-11-22T09:34:21" u="1"/>
        <d v="2021-09-17T09:36:34" u="1"/>
        <d v="2021-12-06T18:40:36" u="1"/>
        <d v="2021-12-23T08:26:19" u="1"/>
        <d v="2021-12-15T17:47:36" u="1"/>
        <d v="2021-12-23T10:26:19" u="1"/>
        <d v="2021-12-01T14:39:02" u="1"/>
        <d v="2021-12-03T14:26:45" u="1"/>
        <d v="2021-12-20T10:06:02" u="1"/>
        <d v="2021-10-13T18:05:32" u="1"/>
        <d v="2021-12-07T11:21:28" u="1"/>
        <d v="2021-12-02T11:09:11" u="1"/>
        <d v="2021-12-22T09:04:28" u="1"/>
        <d v="2021-12-13T10:40:28" u="1"/>
        <d v="2021-12-27T07:59:45" u="1"/>
        <d v="2021-12-22T14:41:02" u="1"/>
        <d v="2021-12-28T14:17:02" u="1"/>
        <d v="2021-12-17T06:35:11" u="1"/>
        <d v="2021-12-02T10:15:37" u="1"/>
        <d v="2021-12-28T16:17:02" u="1"/>
        <d v="2021-12-29T10:19:28" u="1"/>
        <d v="2021-12-13T14:08:11" u="1"/>
        <d v="2021-12-28T11:23:28" u="1"/>
        <d v="2021-12-30T11:15:28" u="1"/>
        <d v="2021-12-31T20:37:19" u="1"/>
        <d v="2021-12-20T10:23:11" u="1"/>
        <d v="2021-12-15T16:00:11" u="1"/>
        <d v="2021-12-16T09:02:37" u="1"/>
        <d v="2021-12-30T15:52:02" u="1"/>
        <d v="2021-12-15T13:43:11" u="1"/>
        <d v="2021-12-30T11:21:54" u="1"/>
        <d v="2021-12-11T17:54:54" u="1"/>
        <d v="2021-12-13T08:25:20" u="1"/>
        <d v="2021-12-02T16:58:37" u="1"/>
        <d v="2021-12-14T11:53:37" u="1"/>
        <d v="2021-12-23T11:17:37" u="1"/>
        <d v="2021-12-30T15:58:28" u="1"/>
        <d v="2021-12-27T14:38:11" u="1"/>
        <d v="2021-12-22T04:00:03" u="1"/>
        <d v="2021-12-21T09:36:20" u="1"/>
        <d v="2021-12-27T02:23:03" u="1"/>
        <d v="2021-12-01T13:41:03" u="1"/>
        <d v="2021-12-09T08:52:03" u="1"/>
        <d v="2021-12-14T17:53:37" u="1"/>
        <d v="2021-12-03T14:28:46" u="1"/>
        <d v="2021-12-06T14:21:03" u="1"/>
        <d v="2021-12-07T16:49:20" u="1"/>
        <d v="2021-12-08T00:25:55" u="1"/>
        <d v="2021-12-08T14:13:03" u="1"/>
        <d v="2021-12-28T04:14:46" u="1"/>
        <d v="2021-12-11T10:39:46" u="1"/>
        <d v="2021-12-02T16:37:03" u="1"/>
        <d v="2021-12-08T09:19:29" u="1"/>
        <d v="2021-12-20T13:40:20" u="1"/>
        <d v="2021-09-27T10:09:18" u="1"/>
        <d v="2021-12-01T10:10:55" u="1"/>
        <d v="2021-12-14T08:38:29" u="1"/>
        <d v="2021-12-28T17:08:20" u="1"/>
        <d v="2021-12-06T14:27:29" u="1"/>
        <d v="2021-12-24T11:30:46" u="1"/>
        <d v="2021-12-28T14:51:20" u="1"/>
        <d v="2021-12-30T15:43:20" u="1"/>
        <d v="2021-12-22T21:00:03" u="1"/>
        <d v="2021-12-29T11:53:46" u="1"/>
        <d v="2021-10-05T14:56:42" u="1"/>
        <d v="2021-10-22T18:20:59" u="1"/>
        <d v="2021-12-01T20:15:12" u="1"/>
        <d v="2021-12-01T14:21:38" u="1"/>
        <d v="2021-12-17T13:32:55" u="1"/>
        <d v="2021-12-15T12:08:38" u="1"/>
        <d v="2021-12-14T15:44:55" u="1"/>
        <d v="2021-12-20T09:31:38" u="1"/>
        <d v="2021-12-10T08:39:21" u="1"/>
        <d v="2021-12-13T11:59:38" u="1"/>
        <d v="2021-12-16T11:47:38" u="1"/>
        <d v="2021-12-13T19:16:38" u="1"/>
        <d v="2021-12-20T01:48:47" u="1"/>
        <d v="2021-12-17T16:43:38" u="1"/>
        <d v="2021-12-23T16:19:38" u="1"/>
        <d v="2021-12-26T18:39:55" u="1"/>
        <d v="2021-12-30T18:28:12" u="1"/>
        <d v="2021-12-13T17:59:38" u="1"/>
        <d v="2021-12-07T16:51:21" u="1"/>
        <d v="2021-12-22T11:34:21" u="1"/>
        <d v="2021-12-06T15:23:04" u="1"/>
        <d v="2021-12-30T00:56:04" u="1"/>
        <d v="2021-12-10T11:50:04" u="1"/>
        <d v="2021-12-16T14:26:04" u="1"/>
        <d v="2021-08-11T10:53:30" u="1"/>
        <d v="2021-12-11T03:58:56" u="1"/>
        <d v="2021-12-21T09:55:30" u="1"/>
        <d v="2021-12-03T18:04:56" u="1"/>
        <d v="2021-12-16T17:32:30" u="1"/>
        <d v="2021-12-21T10:18:56" u="1"/>
        <d v="2021-12-30T15:51:47" u="1"/>
        <d v="2021-12-23T07:58:13" u="1"/>
        <d v="2021-12-17T13:39:13" u="1"/>
        <d v="2021-12-22T13:14:56" u="1"/>
        <d v="2021-10-20T15:41:43" u="1"/>
        <d v="2021-12-27T07:48:39" u="1"/>
        <d v="2021-12-27T14:37:56" u="1"/>
        <d v="2021-12-14T13:25:22" u="1"/>
        <d v="2021-12-27T15:05:39" u="1"/>
        <d v="2021-12-10T14:41:22" u="1"/>
        <d v="2021-12-21T09:40:22" u="1"/>
        <d v="2021-11-24T14:32:24" u="1"/>
        <d v="2021-12-07T14:21:05" u="1"/>
        <d v="2021-12-14T09:31:48" u="1"/>
        <d v="2021-12-08T16:17:05" u="1"/>
        <d v="2021-12-02T17:41:05" u="1"/>
        <d v="2021-12-20T13:12:05" u="1"/>
        <d v="2021-12-27T08:22:48" u="1"/>
        <d v="2021-12-01T10:14:57" u="1"/>
        <d v="2021-12-03T10:06:57" u="1"/>
        <d v="2021-11-04T11:49:59" u="1"/>
        <d v="2021-12-17T09:30:31" u="1"/>
        <d v="2021-12-30T11:15:05" u="1"/>
        <d v="2021-12-23T11:49:31" u="1"/>
        <d v="2021-12-30T11:21:31" u="1"/>
        <d v="2021-11-29T09:40:16" u="1"/>
        <d v="2021-12-04T06:24:23" u="1"/>
        <d v="2021-12-06T15:37:57" u="1"/>
        <d v="2021-12-10T15:21:57" u="1"/>
        <d v="2021-12-23T12:49:31" u="1"/>
        <d v="2021-12-30T15:58:05" u="1"/>
        <d v="2021-12-13T17:14:14" u="1"/>
        <d v="2021-12-15T18:01:57" u="1"/>
        <d v="2021-12-01T17:25:40" u="1"/>
        <d v="2021-12-06T12:48:40" u="1"/>
        <d v="2021-12-14T07:59:40" u="1"/>
        <d v="2021-12-23T14:17:14" u="1"/>
        <d v="2021-12-22T10:59:57" u="1"/>
        <d v="2021-12-06T08:22:49" u="1"/>
        <d v="2021-12-01T09:47:06" u="1"/>
        <d v="2021-12-03T11:39:06" u="1"/>
        <d v="2021-12-10T13:43:23" u="1"/>
        <d v="2021-11-30T08:53:25" u="1"/>
        <d v="2021-12-07T19:12:23" u="1"/>
        <d v="2021-12-09T08:58:06" u="1"/>
        <d v="2021-12-09T09:58:06" u="1"/>
        <d v="2021-12-22T11:38:23" u="1"/>
        <d v="2021-11-26T16:26:25" u="1"/>
        <d v="2021-12-06T15:22:49" u="1"/>
        <d v="2021-12-15T10:34:06" u="1"/>
        <d v="2021-04-29T13:12:23" u="1"/>
        <d v="2021-12-02T14:06:32" u="1"/>
        <d v="2021-12-11T11:50:06" u="1"/>
        <d v="2021-12-21T11:05:49" u="1"/>
        <d v="2021-12-02T10:12:58" u="1"/>
        <d v="2021-12-06T20:27:06" u="1"/>
        <d v="2021-12-21T15:05:49" u="1"/>
        <d v="2021-12-07T07:40:15" u="1"/>
        <d v="2021-12-13T15:05:32" u="1"/>
        <d v="2021-12-06T09:39:58" u="1"/>
        <d v="2021-12-10T12:28:15" u="1"/>
        <d v="2021-12-24T15:04:32" u="1"/>
        <d v="2021-12-13T09:59:15" u="1"/>
        <d v="2021-12-07T16:35:58" u="1"/>
        <d v="2021-09-21T08:19:56" u="1"/>
        <d v="2021-12-27T21:24:49" u="1"/>
        <d v="2021-12-07T10:14:24" u="1"/>
        <d v="2021-12-25T09:54:15" u="1"/>
        <d v="2021-12-10T09:13:07" u="1"/>
        <d v="2021-12-30T06:08:24" u="1"/>
        <d v="2021-11-19T10:19:52" u="1"/>
        <d v="2021-12-20T15:37:41" u="1"/>
        <d v="2021-12-22T15:29:41" u="1"/>
        <d v="2021-12-16T16:21:24" u="1"/>
        <d v="2021-12-18T02:30:33" u="1"/>
        <d v="2021-12-25T12:28:24" u="1"/>
        <d v="2021-12-09T10:23:33" u="1"/>
        <d v="2021-12-15T00:53:16" u="1"/>
        <d v="2021-12-20T23:05:24" u="1"/>
        <d v="2021-12-23T02:21:16" u="1"/>
        <d v="2021-12-03T15:47:33" u="1"/>
        <d v="2021-12-14T17:40:07" u="1"/>
        <d v="2021-12-28T12:22:50" u="1"/>
        <d v="2021-12-29T21:44:41" u="1"/>
        <d v="2021-12-14T11:46:33" u="1"/>
        <d v="2021-12-17T11:34:33" u="1"/>
        <d v="2021-12-26T08:41:33" u="1"/>
        <d v="2021-10-11T10:51:29" u="1"/>
        <d v="2021-12-30T15:57:50" u="1"/>
        <d v="2021-11-26T11:56:18" u="1"/>
        <d v="2021-12-06T15:09:42" u="1"/>
        <d v="2021-12-14T16:52:59" u="1"/>
        <d v="2021-11-12T11:11:10" u="1"/>
        <d v="2021-12-07T16:16:25" u="1"/>
        <d v="2021-12-09T11:51:25" u="1"/>
        <d v="2021-12-07T10:22:51" u="1"/>
        <d v="2021-12-13T00:20:17" u="1"/>
        <d v="2021-12-02T16:42:51" u="1"/>
        <d v="2021-12-27T09:33:08" u="1"/>
        <d v="2021-12-14T15:37:51" u="1"/>
        <d v="2021-12-15T08:44:34" u="1"/>
        <d v="2021-12-30T11:21:08" u="1"/>
        <d v="2021-12-09T22:19:08" u="1"/>
        <d v="2021-12-07T13:44:17" u="1"/>
        <d v="2021-12-29T17:20:51" u="1"/>
        <d v="2021-09-27T14:25:49" u="1"/>
        <d v="2021-12-09T08:42:43" u="1"/>
        <d v="2021-12-23T17:12:34" u="1"/>
        <d v="2021-12-06T14:11:43" u="1"/>
        <d v="2021-12-06T09:22:26" u="1"/>
        <d v="2021-11-18T09:21:28" u="1"/>
        <d v="2021-12-16T12:14:43" u="1"/>
        <d v="2021-12-10T14:43:00" u="1"/>
        <d v="2021-12-17T09:53:43" u="1"/>
        <d v="2021-12-27T16:07:17" u="1"/>
        <d v="2021-12-07T16:50:43" u="1"/>
        <d v="2021-12-23T11:34:00" u="1"/>
        <d v="2021-12-29T21:31:34" u="1"/>
        <d v="2021-12-30T14:38:17" u="1"/>
        <d v="2021-12-01T16:42:26" u="1"/>
        <d v="2021-12-02T14:01:52" u="1"/>
        <d v="2021-12-09T09:16:52" u="1"/>
        <d v="2021-12-29T10:53:00" u="1"/>
        <d v="2021-12-01T14:48:52" u="1"/>
        <d v="2021-12-09T14:21:09" u="1"/>
        <d v="2021-12-17T09:32:09" u="1"/>
        <d v="2021-12-21T09:11:52" u="1"/>
        <d v="2021-12-22T09:07:52" u="1"/>
        <d v="2020-12-21T11:16:09" u="1"/>
        <d v="2021-12-07T16:29:09" u="1"/>
        <d v="2021-12-08T09:31:35" u="1"/>
        <d v="2021-11-26T17:00:11" u="1"/>
        <d v="2021-12-16T15:31:52" u="1"/>
        <d v="2021-12-27T11:30:52" u="1"/>
        <d v="2021-12-30T11:18:52" u="1"/>
        <d v="2021-12-30T11:23:09" u="1"/>
        <d v="2021-12-29T14:22:52" u="1"/>
        <d v="2021-12-29T17:59:26" u="1"/>
        <d v="2021-12-06T10:13:44" u="1"/>
        <d v="2021-12-14T17:50:35" u="1"/>
        <d v="2021-11-25T08:32:03" u="1"/>
        <d v="2021-11-30T08:12:03" u="1"/>
        <d v="2021-04-29T12:03:18" u="1"/>
        <d v="2021-12-08T17:42:18" u="1"/>
        <d v="2021-12-09T09:12:27" u="1"/>
        <d v="2021-12-03T11:36:27" u="1"/>
        <d v="2021-12-15T13:25:01" u="1"/>
        <d v="2021-12-30T10:40:18" u="1"/>
        <d v="2021-12-09T12:12:27" u="1"/>
        <d v="2021-12-16T08:27:27" u="1"/>
        <d v="2021-12-14T09:35:27" u="1"/>
        <d v="2021-12-25T20:49:35" u="1"/>
        <d v="2021-12-27T07:58:44" u="1"/>
        <d v="2021-12-20T14:48:01" u="1"/>
        <d v="2021-12-07T11:31:10" u="1"/>
        <d v="2021-12-16T15:59:44" u="1"/>
        <d v="2021-12-02T11:14:36" u="1"/>
        <d v="2021-12-07T13:26:53" u="1"/>
        <d v="2021-12-11T08:53:53" u="1"/>
        <d v="2021-12-24T17:32:01" u="1"/>
        <d v="2021-12-25T08:02:10" u="1"/>
        <d v="2021-12-15T09:42:10" u="1"/>
        <d v="2021-12-29T14:55:01" u="1"/>
        <d v="2021-12-30T15:51:01" u="1"/>
        <d v="2021-12-11T04:00:02" u="1"/>
        <d v="2021-12-09T08:40:19" u="1"/>
        <d v="2021-12-14T17:41:53" u="1"/>
        <d v="2021-12-29T22:55:01" u="1"/>
        <d v="2021-12-30T15:57:27" u="1"/>
        <d v="2021-12-20T12:28:36" u="1"/>
        <d v="2021-12-29T14:29:10" u="1"/>
        <d v="2021-12-03T16:21:19" u="1"/>
        <d v="2021-12-06T12:52:19" u="1"/>
        <d v="2021-12-07T11:16:02" u="1"/>
        <d v="2021-12-20T15:28:36" u="1"/>
        <d v="2021-12-23T08:27:19" u="1"/>
        <d v="2021-12-02T14:36:02" u="1"/>
        <d v="2021-12-06T16:52:19" u="1"/>
        <d v="2021-12-07T08:22:28" u="1"/>
        <d v="2021-12-03T10:38:28" u="1"/>
        <d v="2021-11-22T13:41:47" u="1"/>
        <d v="2021-12-08T14:55:02" u="1"/>
        <d v="2021-12-30T11:42:19" u="1"/>
        <d v="2021-12-21T17:35:19" u="1"/>
        <d v="2021-11-30T11:57:04" u="1"/>
        <d v="2021-12-07T08:28:54" u="1"/>
        <d v="2021-12-18T10:21:28" u="1"/>
        <d v="2021-12-30T15:42:19" u="1"/>
        <d v="2021-12-29T10:52:45" u="1"/>
        <d v="2021-12-15T14:33:28" u="1"/>
        <d v="2021-12-30T16:05:45" u="1"/>
        <d v="2021-12-08T13:24:54" u="1"/>
        <d v="2021-12-08T22:55:02" u="1"/>
        <d v="2021-12-13T10:47:54" u="1"/>
        <d v="2021-11-09T11:03:22" u="1"/>
        <d v="2021-12-08T09:35:37" u="1"/>
        <d v="2021-12-07T10:39:37" u="1"/>
        <d v="2021-12-14T13:43:54" u="1"/>
        <d v="2021-12-16T13:40:11" u="1"/>
        <d v="2021-12-02T10:27:20" u="1"/>
        <d v="2021-12-14T07:54:37" u="1"/>
        <d v="2021-12-15T14:39:54" u="1"/>
        <d v="2021-11-25T12:14:39" u="1"/>
        <d v="2021-12-30T11:22:54" u="1"/>
        <d v="2021-12-02T15:59:37" u="1"/>
        <d v="2021-12-27T11:02:37" u="1"/>
        <d v="2021-12-30T13:22:54" u="1"/>
        <d v="2021-08-30T14:23:54" u="1"/>
        <d v="2021-12-14T10:22:20" u="1"/>
        <d v="2021-12-01T09:37:46" u="1"/>
        <d v="2021-12-29T16:31:11" u="1"/>
        <d v="2021-12-08T06:57:03" u="1"/>
        <d v="2021-12-07T08:56:46" u="1"/>
        <d v="2021-12-09T15:42:20" u="1"/>
        <d v="2021-11-30T17:37:39" u="1"/>
        <d v="2021-12-08T09:57:03" u="1"/>
        <d v="2021-12-14T16:22:20" u="1"/>
        <d v="2021-12-29T11:05:20" u="1"/>
        <d v="2021-11-01T10:15:57" u="1"/>
        <d v="2021-12-30T14:33:37" u="1"/>
        <d v="2021-12-03T16:34:03" u="1"/>
        <d v="2021-12-09T09:16:29" u="1"/>
        <d v="2021-12-21T11:05:03" u="1"/>
        <d v="2021-11-30T08:54:48" u="1"/>
        <d v="2021-12-01T05:54:55" u="1"/>
        <d v="2021-12-10T14:49:03" u="1"/>
        <d v="2021-12-30T11:44:20" u="1"/>
        <d v="2021-12-09T15:48:46" u="1"/>
        <d v="2021-12-13T15:32:46" u="1"/>
        <d v="2021-12-06T10:39:12" u="1"/>
        <d v="2021-12-31T08:14:29" u="1"/>
        <d v="2021-12-01T17:16:12" u="1"/>
        <d v="2021-12-30T11:50:46" u="1"/>
        <d v="2021-12-06T15:39:12" u="1"/>
        <d v="2021-12-18T10:29:55" u="1"/>
        <d v="2021-11-30T03:39:40" u="1"/>
        <d v="2021-12-30T15:50:46" u="1"/>
        <d v="2021-12-22T08:56:55" u="1"/>
        <d v="2021-12-27T08:36:55" u="1"/>
        <d v="2021-12-23T14:09:55" u="1"/>
        <d v="2021-12-15T16:09:38" u="1"/>
        <d v="2021-12-09T09:12:04" u="1"/>
        <d v="2021-12-29T08:07:21" u="1"/>
        <d v="2021-12-14T16:56:38" u="1"/>
        <d v="2021-12-20T16:32:38" u="1"/>
        <d v="2021-12-08T14:11:47" u="1"/>
        <d v="2021-12-12T00:12:56" u="1"/>
        <d v="2021-12-21T09:02:47" u="1"/>
        <d v="2021-12-28T13:11:21" u="1"/>
        <d v="2021-11-27T01:47:15" u="1"/>
        <d v="2021-12-08T16:54:47" u="1"/>
        <d v="2021-12-10T16:46:47" u="1"/>
        <d v="2021-12-30T11:14:04" u="1"/>
        <d v="2021-11-22T16:45:49" u="1"/>
        <d v="2021-12-10T08:20:56" u="1"/>
        <d v="2021-07-23T10:53:32" u="1"/>
        <d v="2021-11-17T00:18:24" u="1"/>
        <d v="2021-12-01T09:24:39" u="1"/>
        <d v="2021-12-06T09:04:39" u="1"/>
        <d v="2021-12-30T15:09:47" u="1"/>
        <s v="15/12/2021 10:29:50 - Sequência de Reabertura = 1" u="1"/>
        <d v="2021-12-09T14:24:56" u="1"/>
        <d v="2021-12-10T14:20:56" u="1"/>
        <d v="2021-12-25T13:40:30" u="1"/>
        <d v="2021-12-30T15:52:47" u="1"/>
        <d v="2021-12-30T15:57:04" u="1"/>
        <d v="2021-12-01T09:35:22" u="1"/>
        <d v="2021-12-10T18:20:56" u="1"/>
        <d v="2021-12-14T14:47:56" u="1"/>
        <d v="2021-12-28T09:34:56" u="1"/>
        <d v="2021-12-01T09:03:05" u="1"/>
        <d v="2021-12-17T13:03:39" u="1"/>
        <d v="2021-12-04T05:34:05" u="1"/>
        <d v="2021-12-20T16:28:13" u="1"/>
        <d v="2021-11-08T19:43:41" u="1"/>
        <d v="2021-12-27T14:38:56" u="1"/>
        <d v="2021-12-28T07:45:39" u="1"/>
        <d v="2021-08-10T09:06:48" u="1"/>
        <d v="2021-12-17T06:25:05" u="1"/>
        <d v="2021-12-30T14:37:39" u="1"/>
        <d v="2021-12-02T16:42:05" u="1"/>
        <d v="2021-12-30T08:48:22" u="1"/>
        <d v="2021-12-20T12:13:05" u="1"/>
        <d v="2021-12-28T09:56:22" u="1"/>
        <d v="2021-12-20T15:45:22" u="1"/>
        <d v="2021-12-22T09:11:31" u="1"/>
        <d v="2021-11-17T08:41:59" u="1"/>
        <d v="2021-12-02T09:59:14" u="1"/>
        <d v="2021-12-07T16:28:31" u="1"/>
        <d v="2021-12-23T07:50:31" u="1"/>
        <s v="14/12/2021 14:09:32 - Sequência de Reabertura = 1" u="1"/>
        <d v="2021-12-17T08:42:14" u="1"/>
        <d v="2021-12-30T11:22:31" u="1"/>
        <d v="2021-12-02T15:59:14" u="1"/>
        <d v="2021-12-21T02:00:23" u="1"/>
        <d v="2021-12-30T15:59:05" u="1"/>
        <d v="2021-12-27T07:40:57" u="1"/>
        <d v="2021-12-24T08:52:57" u="1"/>
        <d v="2021-12-15T14:45:57" u="1"/>
        <d v="2021-12-28T09:36:57" u="1"/>
        <d v="2021-12-26T19:01:57" u="1"/>
        <d v="2021-12-08T10:15:49" u="1"/>
        <d v="2021-12-02T11:39:49" u="1"/>
        <d v="2021-11-30T22:37:16" u="1"/>
        <d v="2021-12-16T09:26:49" u="1"/>
        <d v="2021-12-29T09:22:06" u="1"/>
        <d v="2021-12-11T20:03:49" u="1"/>
        <d v="2021-12-21T10:49:49" u="1"/>
        <d v="2021-12-14T03:51:58" u="1"/>
        <d v="2021-12-17T17:27:06" u="1"/>
        <d v="2021-12-06T16:34:32" u="1"/>
        <d v="2021-12-22T11:13:32" u="1"/>
        <d v="2021-12-30T15:50:23" u="1"/>
        <d v="2021-12-21T14:54:06" u="1"/>
        <d v="2021-12-27T21:19:23" u="1"/>
        <d v="2021-12-20T13:21:32" u="1"/>
        <d v="2021-12-23T15:41:49" u="1"/>
        <d v="2021-12-01T04:39:24" u="1"/>
        <d v="2021-12-15T13:04:58" u="1"/>
        <d v="2021-11-29T13:00:17" u="1"/>
        <d v="2021-12-09T14:33:15" u="1"/>
        <d v="2021-09-22T09:53:30" u="1"/>
        <d v="2021-11-30T17:28:34" u="1"/>
        <d v="2021-12-12T00:01:50" u="1"/>
        <d v="2021-12-27T20:30:06" u="1"/>
        <d v="2021-12-06T15:08:41" u="1"/>
        <d v="2021-12-09T11:39:41" u="1"/>
        <d v="2021-12-24T09:54:58" u="1"/>
        <d v="2021-12-27T16:36:32" u="1"/>
        <d v="2021-12-27T15:04:15" u="1"/>
        <d v="2021-12-09T08:50:24" u="1"/>
        <d v="2021-12-07T16:47:41" u="1"/>
        <d v="2021-12-14T09:30:24" u="1"/>
        <d v="2021-12-29T11:02:41" u="1"/>
        <d v="2021-12-24T14:54:58" u="1"/>
        <d v="2021-12-09T09:18:07" u="1"/>
        <d v="2021-12-01T10:45:50" u="1"/>
        <d v="2021-12-02T17:35:24" u="1"/>
        <d v="2021-12-20T07:49:24" u="1"/>
        <d v="2021-12-07T03:00:16" u="1"/>
        <d v="2021-12-15T16:58:41" u="1"/>
        <d v="2021-12-10T21:03:24" u="1"/>
        <d v="2021-12-01T15:45:50" u="1"/>
        <d v="2021-12-08T16:22:07" u="1"/>
        <d v="2021-12-24T22:54:58" u="1"/>
        <d v="2021-12-22T14:41:24" u="1"/>
        <d v="2021-12-03T10:16:16" u="1"/>
        <d v="2021-11-29T08:34:35" u="1"/>
        <d v="2021-12-03T07:59:16" u="1"/>
        <d v="2021-12-24T09:07:33" u="1"/>
        <d v="2021-12-30T11:15:50" u="1"/>
        <d v="2021-12-30T15:52:24" u="1"/>
        <d v="2021-12-13T12:51:33" u="1"/>
        <d v="2021-12-27T14:27:50" u="1"/>
        <d v="2021-12-27T15:27:50" u="1"/>
        <d v="2021-12-28T15:28:07" u="1"/>
        <d v="2021-12-25T07:09:59" u="1"/>
        <d v="2021-12-07T13:38:59" u="1"/>
        <d v="2021-12-14T13:15:16" u="1"/>
        <d v="2021-12-16T10:45:59" u="1"/>
        <d v="2021-12-03T16:59:16" u="1"/>
        <d v="2021-12-17T11:46:16" u="1"/>
        <d v="2021-12-19T02:12:25" u="1"/>
        <d v="2021-12-30T15:58:50" u="1"/>
        <d v="2021-12-27T14:38:33" u="1"/>
        <s v="14/12/2021 14:29:53 - Sequência de Reabertura = 1" u="1"/>
        <d v="2021-12-10T09:05:25" u="1"/>
        <d v="2021-11-25T11:24:44" u="1"/>
        <d v="2021-12-30T16:26:33" u="1"/>
        <d v="2021-12-02T11:05:08" u="1"/>
        <d v="2021-12-03T08:39:51" u="1"/>
        <d v="2021-12-08T09:19:51" u="1"/>
        <d v="2021-12-14T09:00:08" u="1"/>
        <d v="2021-12-08T11:24:08" u="1"/>
        <d v="2021-12-30T11:43:42" u="1"/>
        <d v="2021-12-28T17:08:42" u="1"/>
        <d v="2021-12-08T14:19:51" u="1"/>
        <d v="2021-12-01T20:09:08" u="1"/>
        <d v="2021-12-05T08:10:17" u="1"/>
        <d v="2021-12-27T16:55:42" u="1"/>
        <d v="2021-12-27T17:23:25" u="1"/>
        <d v="2021-12-24T16:03:08" u="1"/>
        <d v="2021-12-27T14:34:08" u="1"/>
        <d v="2021-12-29T19:21:51" u="1"/>
        <d v="2021-11-08T13:51:45" u="1"/>
        <d v="2021-12-17T09:16:00" u="1"/>
        <d v="2021-12-16T10:20:00" u="1"/>
        <d v="2021-12-25T15:48:34" u="1"/>
        <d v="2021-12-17T15:48:17" u="1"/>
        <d v="2021-12-22T08:34:43" u="1"/>
        <d v="2021-08-30T09:03:43" u="1"/>
        <d v="2021-12-11T05:14:09" u="1"/>
        <d v="2021-12-29T17:00:17" u="1"/>
        <d v="2021-12-02T14:02:52" u="1"/>
        <d v="2021-12-14T11:34:26" u="1"/>
        <d v="2021-12-03T11:41:52" u="1"/>
        <d v="2021-12-15T08:41:09" u="1"/>
        <d v="2021-12-28T05:27:52" u="1"/>
        <d v="2021-10-11T09:07:05" u="1"/>
        <d v="2021-12-02T11:56:35" u="1"/>
        <d v="2021-12-27T15:25:26" u="1"/>
        <d v="2021-12-29T09:23:52" u="1"/>
        <d v="2021-12-31T10:20:09" u="1"/>
        <d v="2021-12-02T14:56:35" u="1"/>
        <d v="2021-12-20T16:21:09" u="1"/>
        <d v="2021-12-23T16:04:52" u="1"/>
        <d v="2021-12-27T11:31:52" u="1"/>
        <d v="2021-11-19T14:03:20" u="1"/>
        <d v="2021-08-23T15:53:09" u="1"/>
        <d v="2021-12-18T06:46:18" u="1"/>
        <d v="2021-12-15T14:15:18" u="1"/>
        <d v="2021-12-15T10:58:18" u="1"/>
        <d v="2021-11-29T15:06:20" u="1"/>
        <d v="2021-12-13T03:40:27" u="1"/>
        <d v="2021-12-08T10:17:27" u="1"/>
        <d v="2021-12-01T13:45:27" u="1"/>
        <s v="08/11/2021 12:36:43 - Sequência de Reabertura = 1" u="1"/>
        <d v="2021-12-01T13:13:10" u="1"/>
        <d v="2021-12-21T13:45:01" u="1"/>
        <d v="2021-12-29T08:56:01" u="1"/>
        <d v="2021-12-20T14:12:27" u="1"/>
        <d v="2021-12-13T16:40:27" u="1"/>
        <d v="2021-12-30T11:15:27" u="1"/>
        <d v="2021-12-25T20:29:01" u="1"/>
        <d v="2021-12-30T15:52:01" u="1"/>
        <d v="2021-11-16T09:49:38" u="1"/>
        <d v="2021-12-16T13:39:10" u="1"/>
        <d v="2021-12-18T22:57:01" u="1"/>
        <d v="2021-12-13T13:14:36" u="1"/>
        <d v="2021-12-22T15:15:10" u="1"/>
        <d v="2021-12-29T10:25:53" u="1"/>
        <d v="2021-11-09T09:08:47" u="1"/>
        <d v="2021-12-07T08:49:19" u="1"/>
        <d v="2021-12-02T05:00:28" u="1"/>
        <d v="2021-12-08T09:45:19" u="1"/>
        <d v="2021-12-30T15:58:27" u="1"/>
        <d v="2021-12-08T08:08:45" u="1"/>
        <d v="2021-12-27T14:38:10" u="1"/>
        <d v="2021-12-07T10:17:02" u="1"/>
        <d v="2021-12-22T22:58:10" u="1"/>
        <d v="2021-12-16T08:30:28" u="1"/>
        <d v="2021-12-27T11:18:45" u="1"/>
        <d v="2021-12-02T08:54:11" u="1"/>
        <d v="2021-12-09T23:09:02" u="1"/>
        <d v="2021-12-31T01:56:28" u="1"/>
        <d v="2021-12-14T10:01:54" u="1"/>
        <d v="2021-12-15T10:02:11" u="1"/>
        <d v="2021-12-06T09:01:37" u="1"/>
        <d v="2021-12-17T09:37:11" u="1"/>
        <d v="2021-12-14T13:49:11" u="1"/>
        <d v="2021-12-16T14:41:11" u="1"/>
        <d v="2021-12-30T16:17:28" u="1"/>
        <d v="2021-12-02T11:28:20" u="1"/>
        <d v="2021-12-03T11:24:20" u="1"/>
        <d v="2021-11-30T15:27:56" u="1"/>
        <d v="2021-12-01T15:00:03" u="1"/>
        <d v="2021-12-20T23:25:11" u="1"/>
        <d v="2021-12-27T16:03:37" u="1"/>
        <d v="2021-12-01T18:00:03" u="1"/>
        <d v="2021-12-29T10:06:20" u="1"/>
        <d v="2021-12-06T08:29:29" u="1"/>
        <d v="2021-12-29T07:49:20" u="1"/>
        <d v="2021-12-17T12:22:03" u="1"/>
        <d v="2021-12-28T11:53:20" u="1"/>
        <d v="2021-12-02T13:45:29" u="1"/>
        <d v="2021-12-20T12:53:03" u="1"/>
        <d v="2021-10-13T10:26:42" u="1"/>
        <s v="30/11/2021 08:38:28 - Sequência de Reabertura = 1" u="1"/>
        <d v="2021-12-02T17:45:29" u="1"/>
        <d v="2021-12-03T10:52:12" u="1"/>
        <d v="2021-12-27T00:42:12" u="1"/>
        <d v="2021-10-15T14:18:42" u="1"/>
        <d v="2021-12-06T04:14:21" u="1"/>
        <d v="2021-12-10T13:19:55" u="1"/>
        <d v="2021-12-16T08:43:12" u="1"/>
        <d v="2021-11-26T08:45:57" u="1"/>
        <d v="2021-12-19T18:57:03" u="1"/>
        <d v="2021-12-22T11:51:29" u="1"/>
        <d v="2021-12-13T11:50:55" u="1"/>
        <d v="2021-12-14T11:51:12" u="1"/>
        <d v="2021-12-15T11:42:55" u="1"/>
        <d v="2021-12-30T15:51:46" u="1"/>
        <d v="2021-11-25T10:17:40" u="1"/>
        <d v="2021-12-23T08:21:38" u="1"/>
        <d v="2021-12-24T11:54:12" u="1"/>
        <d v="2021-12-20T11:33:38" u="1"/>
        <d v="2021-12-09T08:08:47" u="1"/>
        <d v="2021-12-27T14:37:55" u="1"/>
        <d v="2021-11-11T08:52:06" u="1"/>
        <d v="2021-11-11T09:52:06" u="1"/>
        <d v="2021-12-17T12:13:21" u="1"/>
        <d v="2021-12-09T11:13:04" u="1"/>
        <s v="30/11/2021 10:47:21 - Sequência de Reabertura = 1" u="1"/>
        <d v="2021-12-07T12:21:04" u="1"/>
        <d v="2021-12-13T08:35:47" u="1"/>
        <d v="2021-03-12T14:45:49" u="1"/>
        <d v="2021-12-27T08:59:21" u="1"/>
        <d v="2021-11-19T10:26:32" u="1"/>
        <d v="2021-12-15T14:32:04" u="1"/>
        <d v="2021-12-08T14:23:30" u="1"/>
        <d v="2021-12-30T11:15:04" u="1"/>
        <d v="2021-12-17T17:24:04" u="1"/>
        <d v="2021-12-28T12:23:04" u="1"/>
        <d v="2021-12-03T07:17:39" u="1"/>
        <d v="2021-12-17T11:30:30" u="1"/>
        <d v="2021-12-21T14:51:04" u="1"/>
        <d v="2021-12-22T12:10:30" u="1"/>
        <d v="2021-10-19T14:41:17" u="1"/>
        <d v="2021-12-06T11:37:56" u="1"/>
        <d v="2021-12-15T20:32:04" u="1"/>
        <d v="2021-10-08T13:48:43" u="1"/>
        <d v="2021-12-07T13:38:13" u="1"/>
        <d v="2021-12-02T04:00:05" u="1"/>
        <d v="2021-12-30T15:58:04" u="1"/>
        <d v="2021-12-14T13:48:56" u="1"/>
        <d v="2021-12-09T10:04:22" u="1"/>
        <d v="2021-12-21T14:20:56" u="1"/>
        <d v="2021-09-21T11:17:54" u="1"/>
        <d v="2021-12-01T14:36:22" u="1"/>
        <d v="2021-12-29T14:31:56" u="1"/>
        <d v="2021-12-01T15:04:05" u="1"/>
        <d v="2021-12-23T16:23:39" u="1"/>
        <d v="2021-12-03T11:02:31" u="1"/>
        <d v="2021-12-09T08:53:48" u="1"/>
        <d v="2021-12-01T07:16:57" u="1"/>
        <d v="2021-12-06T09:33:31" u="1"/>
        <d v="2021-12-29T10:53:22" u="1"/>
        <d v="2021-12-10T14:54:05" u="1"/>
        <d v="2021-12-17T15:26:05" u="1"/>
        <d v="2021-12-29T17:10:22" u="1"/>
        <d v="2021-12-03T14:45:31" u="1"/>
        <d v="2021-12-22T13:49:05" u="1"/>
        <d v="2021-11-09T15:31:59" u="1"/>
        <d v="2021-12-01T09:27:40" u="1"/>
        <d v="2021-12-01T16:21:14" u="1"/>
        <d v="2021-12-22T08:55:31" u="1"/>
        <d v="2021-12-24T10:47:31" u="1"/>
        <d v="2021-12-13T14:11:57" u="1"/>
        <d v="2021-12-14T09:55:14" u="1"/>
        <d v="2021-12-24T09:10:57" u="1"/>
        <d v="2021-12-30T11:23:31" u="1"/>
        <d v="2021-12-16T10:42:57" u="1"/>
        <d v="2021-12-23T17:08:31" u="1"/>
        <d v="2021-12-20T11:31:14" u="1"/>
        <d v="2021-12-29T06:33:57" u="1"/>
        <d v="2021-12-01T01:44:49" u="1"/>
        <d v="2021-12-27T15:03:14" u="1"/>
        <d v="2021-08-02T15:35:23" u="1"/>
        <d v="2021-12-01T00:23:15" u="1"/>
        <d v="2021-12-03T05:47:32" u="1"/>
        <d v="2021-12-15T14:25:23" u="1"/>
        <d v="2021-12-17T15:17:23" u="1"/>
        <d v="2021-12-21T09:12:06" u="1"/>
        <d v="2021-12-07T08:31:32" u="1"/>
        <d v="2021-12-02T09:51:32" u="1"/>
        <d v="2021-11-23T16:08:08" u="1"/>
        <d v="2021-12-23T14:04:06" u="1"/>
        <d v="2021-11-29T16:59:25" u="1"/>
        <d v="2021-12-23T11:47:06" u="1"/>
        <d v="2021-12-30T11:14:49" u="1"/>
        <d v="2021-10-26T11:17:19" u="1"/>
        <d v="2021-12-20T17:16:06" u="1"/>
        <d v="2021-12-10T09:30:15" u="1"/>
        <d v="2021-12-30T15:51:23" u="1"/>
        <d v="2021-12-09T10:34:15" u="1"/>
        <d v="2021-12-15T11:05:58" u="1"/>
        <d v="2021-12-17T15:34:32" u="1"/>
        <d v="2021-12-09T09:40:41" u="1"/>
        <d v="2021-12-30T15:57:49" u="1"/>
        <d v="2021-12-15T14:53:15" u="1"/>
        <d v="2021-12-23T09:59:58" u="1"/>
        <d v="2021-12-28T14:01:15" u="1"/>
        <d v="2021-12-14T16:52:58" u="1"/>
        <d v="2021-12-17T14:08:41" u="1"/>
        <d v="2021-12-20T16:28:58" u="1"/>
        <d v="2021-12-27T09:11:41" u="1"/>
        <d v="2021-12-29T13:35:58" u="1"/>
        <d v="2021-12-16T10:23:24" u="1"/>
        <d v="2021-12-23T14:59:58" u="1"/>
        <d v="2021-12-25T19:08:58" u="1"/>
        <d v="2021-12-02T00:21:16" u="1"/>
        <d v="2021-12-23T15:59:58" u="1"/>
        <d v="2021-12-02T15:04:07" u="1"/>
        <d v="2021-12-23T17:59:58" u="1"/>
        <d v="2021-12-02T17:04:07" u="1"/>
        <d v="2021-12-17T09:30:07" u="1"/>
        <d v="2021-12-03T14:06:33" u="1"/>
        <d v="2021-12-13T16:03:07" u="1"/>
        <d v="2021-12-17T11:25:50" u="1"/>
        <d v="2021-12-23T22:59:58" u="1"/>
        <d v="2021-12-30T15:42:41" u="1"/>
        <d v="2021-12-09T17:14:50" u="1"/>
        <d v="2021-12-27T16:54:41" u="1"/>
        <d v="2021-12-14T14:42:07" u="1"/>
        <d v="2021-12-20T15:18:07" u="1"/>
        <d v="2021-12-22T11:48:50" u="1"/>
        <d v="2021-12-06T08:48:16" u="1"/>
        <d v="2021-12-02T23:47:07" u="1"/>
        <d v="2021-12-10T09:27:59" u="1"/>
        <d v="2021-12-03T10:55:59" u="1"/>
        <d v="2021-12-21T15:57:07" u="1"/>
        <d v="2021-09-29T14:22:05" u="1"/>
        <d v="2021-12-07T13:07:42" u="1"/>
        <d v="2021-11-30T08:10:01" u="1"/>
        <d v="2021-12-13T00:00:51" u="1"/>
        <d v="2021-12-14T17:16:16" u="1"/>
        <d v="2021-12-14T14:54:59" u="1"/>
        <d v="2021-12-23T14:23:16" u="1"/>
        <d v="2021-12-16T10:25:25" u="1"/>
        <d v="2021-12-30T14:38:16" u="1"/>
        <d v="2021-12-03T09:40:51" u="1"/>
        <d v="2021-12-10T11:49:25" u="1"/>
        <d v="2021-12-14T22:54:59" u="1"/>
        <d v="2021-11-26T13:32:27" u="1"/>
        <d v="2021-12-08T14:57:25" u="1"/>
        <d v="2021-12-30T11:44:42" u="1"/>
        <d v="2021-12-06T16:28:51" u="1"/>
        <d v="2021-12-21T11:16:08" u="1"/>
        <d v="2021-12-02T16:12:34" u="1"/>
        <d v="2021-10-18T16:42:38" u="1"/>
        <d v="2021-12-09T22:53:25" u="1"/>
        <d v="2021-12-08T14:31:34" u="1"/>
        <d v="2021-12-23T11:46:51" u="1"/>
        <d v="2021-12-30T11:23:08" u="1"/>
        <d v="2021-12-08T15:31:34" u="1"/>
        <d v="2021-12-11T08:30:17" u="1"/>
        <d v="2021-12-21T17:11:51" u="1"/>
        <d v="2021-12-07T08:14:00" u="1"/>
        <d v="2021-12-08T10:42:17" u="1"/>
        <d v="2021-12-15T10:14:17" u="1"/>
        <d v="2021-12-03T09:25:43" u="1"/>
        <d v="2021-12-06T09:13:43" u="1"/>
        <d v="2021-12-06T16:07:17" u="1"/>
        <d v="2021-12-09T09:06:00" u="1"/>
        <d v="2021-12-13T07:28:43" u="1"/>
        <d v="2021-12-20T16:26:34" u="1"/>
        <d v="2021-12-27T09:09:17" u="1"/>
        <d v="2021-12-07T14:14:00" u="1"/>
        <d v="2021-12-27T07:20:00" u="1"/>
        <d v="2021-10-21T16:47:47" u="1"/>
        <d v="2021-12-29T08:12:00" u="1"/>
        <d v="2021-12-06T14:56:43" u="1"/>
        <d v="2021-12-13T14:33:00" u="1"/>
        <d v="2021-12-16T09:59:43" u="1"/>
        <d v="2021-12-13T08:39:26" u="1"/>
        <d v="2021-12-16T10:59:43" u="1"/>
        <d v="2021-12-02T14:40:26" u="1"/>
        <d v="2021-12-13T07:07:09" u="1"/>
        <d v="2021-12-14T09:35:26" u="1"/>
        <d v="2021-12-27T07:26:26" u="1"/>
        <d v="2021-09-09T10:15:50" u="1"/>
        <d v="2021-12-30T11:14:26" u="1"/>
        <d v="2021-12-30T15:51:00" u="1"/>
        <d v="2021-09-14T15:00:07" u="1"/>
        <d v="2021-12-06T04:20:01" u="1"/>
        <d v="2021-12-21T10:56:52" u="1"/>
        <d v="2021-12-24T11:49:09" u="1"/>
        <d v="2021-12-30T15:57:26" u="1"/>
        <d v="2021-12-03T09:32:01" u="1"/>
        <d v="2021-12-06T10:20:01" u="1"/>
        <d v="2021-12-21T07:35:18" u="1"/>
        <d v="2021-11-25T09:34:03" u="1"/>
        <d v="2021-12-01T15:35:44" u="1"/>
        <d v="2021-12-09T15:03:44" u="1"/>
        <d v="2021-12-14T10:31:01" u="1"/>
        <d v="2021-12-14T17:20:18" u="1"/>
        <d v="2021-12-29T21:29:09" u="1"/>
        <d v="2021-12-01T17:35:44" u="1"/>
        <d v="2021-12-06T01:00:36" u="1"/>
        <d v="2021-12-06T17:20:01" u="1"/>
        <d v="2021-12-30T07:10:01" u="1"/>
        <d v="2021-11-04T08:44:55" u="1"/>
        <d v="2021-12-20T17:39:18" u="1"/>
        <d v="2021-12-08T14:18:27" u="1"/>
        <d v="2021-12-29T06:57:01" u="1"/>
        <d v="2021-11-26T16:25:46" u="1"/>
        <d v="2021-08-13T09:05:53" u="1"/>
        <d v="2021-11-30T17:09:46" u="1"/>
        <d v="2021-12-07T09:28:53" u="1"/>
        <d v="2021-12-30T15:42:18" u="1"/>
        <d v="2021-12-29T10:52:44" u="1"/>
        <d v="2021-11-26T01:53:38" u="1"/>
        <d v="2021-12-01T14:52:53" u="1"/>
        <d v="2021-12-15T14:01:10" u="1"/>
        <d v="2021-12-02T15:48:53" u="1"/>
        <d v="2021-12-13T10:52:10" u="1"/>
        <d v="2021-12-02T09:59:36" u="1"/>
        <d v="2021-12-10T14:27:36" u="1"/>
        <d v="2021-12-20T17:24:10" u="1"/>
        <d v="2021-12-09T07:10:02" u="1"/>
        <d v="2021-12-16T09:14:19" u="1"/>
        <d v="2021-12-30T15:59:27" u="1"/>
        <d v="2021-12-03T08:29:45" u="1"/>
        <d v="2021-12-17T10:10:19" u="1"/>
        <d v="2021-12-27T14:39:10" u="1"/>
        <d v="2021-11-26T10:21:21" u="1"/>
        <d v="2021-12-01T11:37:45" u="1"/>
        <d v="2021-12-28T09:09:19" u="1"/>
        <d v="2021-12-06T16:54:19" u="1"/>
        <d v="2021-12-27T11:13:19" u="1"/>
        <d v="2021-12-01T15:37:45" u="1"/>
        <d v="2021-12-22T22:59:10" u="1"/>
        <d v="2021-12-25T08:32:02" u="1"/>
        <d v="2021-12-27T16:13:19" u="1"/>
        <d v="2021-12-30T11:44:19" u="1"/>
        <d v="2021-12-02T15:44:28" u="1"/>
        <d v="2021-11-26T17:32:04" u="1"/>
        <d v="2021-12-20T11:15:28" u="1"/>
        <d v="2021-12-30T14:12:02" u="1"/>
        <d v="2021-12-30T10:50:45" u="1"/>
        <d v="2021-12-07T12:35:11" u="1"/>
        <d v="2021-04-29T12:56:45" u="1"/>
        <d v="2021-12-02T18:12:11" u="1"/>
        <d v="2021-12-07T13:30:54" u="1"/>
        <d v="2021-12-02T19:12:11" u="1"/>
        <d v="2021-12-15T09:41:54" u="1"/>
        <d v="2021-12-16T16:31:28" u="1"/>
        <d v="2021-12-22T10:13:54" u="1"/>
        <d v="2021-12-30T14:55:02" u="1"/>
        <d v="2021-11-18T15:38:13" u="1"/>
        <d v="2021-12-06T14:02:37" u="1"/>
        <d v="2021-12-14T16:07:11" u="1"/>
        <d v="2021-12-22T11:13:54" u="1"/>
        <d v="2021-12-30T15:50:45" u="1"/>
        <d v="2021-12-07T13:41:37" u="1"/>
        <d v="2021-12-14T13:13:37" u="1"/>
        <d v="2021-12-16T08:48:37" u="1"/>
        <d v="2021-12-12T05:00:03" u="1"/>
        <d v="2021-12-14T16:50:11" u="1"/>
        <d v="2021-12-17T09:44:37" u="1"/>
        <d v="2021-12-12T06:00:03" u="1"/>
        <d v="2021-12-07T07:20:03" u="1"/>
        <d v="2021-12-30T22:55:02" u="1"/>
        <d v="2021-12-12T08:00:03" u="1"/>
        <d v="2021-12-01T09:39:46" u="1"/>
        <d v="2021-12-03T09:36:03" u="1"/>
        <d v="2021-12-14T14:56:37" u="1"/>
        <d v="2021-12-20T13:00:20" u="1"/>
        <d v="2021-12-08T07:59:03" u="1"/>
        <d v="2021-12-30T02:14:03" u="1"/>
        <d v="2021-12-16T08:27:03" u="1"/>
        <d v="2021-12-20T16:00:20" u="1"/>
        <d v="2021-11-05T11:01:57" u="1"/>
        <d v="2021-12-22T08:46:03" u="1"/>
        <d v="2021-12-23T08:42:03" u="1"/>
        <d v="2021-12-29T10:50:20" u="1"/>
        <d v="2021-12-21T10:50:03" u="1"/>
        <d v="2021-11-26T08:40:31" u="1"/>
        <d v="2021-12-06T07:41:12" u="1"/>
        <d v="2021-12-21T16:02:46" u="1"/>
        <d v="2021-12-27T11:26:03" u="1"/>
        <d v="2021-11-29T09:28:31" u="1"/>
        <d v="2021-08-30T16:10:46" u="1"/>
        <d v="2021-11-04T14:16:40" u="1"/>
        <d v="2021-12-29T16:18:03" u="1"/>
        <d v="2021-10-22T16:23:59" u="1"/>
        <d v="2021-12-09T22:55:03" u="1"/>
        <d v="2021-12-21T08:19:55" u="1"/>
        <d v="2021-12-27T03:43:12" u="1"/>
        <d v="2021-12-09T15:29:12" u="1"/>
        <d v="2021-12-06T16:41:12" u="1"/>
        <d v="2021-12-13T11:51:55" u="1"/>
        <d v="2021-12-14T16:04:55" u="1"/>
        <d v="2021-12-30T15:52:46" u="1"/>
        <d v="2021-12-30T15:57:03" u="1"/>
        <d v="2021-12-24T12:07:55" u="1"/>
        <d v="2021-12-20T13:28:12" u="1"/>
        <d v="2021-12-09T12:35:38" u="1"/>
        <d v="2021-12-19T00:49:21" u="1"/>
        <d v="2021-12-16T08:50:38" u="1"/>
        <d v="2021-12-14T09:58:38" u="1"/>
        <d v="2021-12-14T16:47:55" u="1"/>
        <d v="2021-12-31T02:01:21" u="1"/>
        <d v="2021-12-27T14:38:55" u="1"/>
        <d v="2021-12-28T12:02:38" u="1"/>
        <d v="2021-12-08T16:07:21" u="1"/>
        <d v="2021-12-29T08:41:38" u="1"/>
        <d v="2021-12-09T10:14:04" u="1"/>
        <d v="2021-12-01T11:41:47" u="1"/>
        <d v="2021-12-14T14:26:21" u="1"/>
        <d v="2021-12-07T13:17:47" u="1"/>
        <d v="2021-12-16T15:18:21" u="1"/>
        <d v="2021-12-20T17:34:38" u="1"/>
        <d v="2021-12-06T08:32:30" u="1"/>
        <d v="2021-12-30T14:37:38" u="1"/>
        <d v="2021-12-03T16:01:30" u="1"/>
        <d v="2021-12-25T08:31:47" u="1"/>
        <d v="2021-12-27T08:28:04" u="1"/>
        <s v="22/12/2021 13:21:19 - Sequência de Reabertura = 1" u="1"/>
        <d v="2021-12-15T15:28:47" u="1"/>
        <d v="2021-12-23T15:01:04" u="1"/>
        <d v="2021-11-16T11:07:15" u="1"/>
        <d v="2021-12-16T16:24:47" u="1"/>
        <d v="2021-12-30T11:16:04" u="1"/>
        <d v="2021-11-24T14:07:32" u="1"/>
        <d v="2021-12-28T12:24:04" u="1"/>
        <d v="2021-12-03T15:12:13" u="1"/>
        <d v="2021-12-06T11:38:56" u="1"/>
        <d v="2021-12-09T14:31:13" u="1"/>
        <d v="2021-12-16T14:03:13" u="1"/>
        <d v="2021-12-30T11:22:30" u="1"/>
        <d v="2021-12-30T13:59:04" u="1"/>
        <d v="2021-12-06T08:49:39" u="1"/>
        <d v="2021-12-17T10:42:13" u="1"/>
        <d v="2021-12-20T10:30:13" u="1"/>
        <d v="2021-12-30T15:59:04" u="1"/>
        <d v="2021-12-13T13:58:13" u="1"/>
        <d v="2021-12-01T11:05:05" u="1"/>
        <d v="2021-12-23T12:56:56" u="1"/>
        <d v="2021-05-31T11:59:28" u="1"/>
        <d v="2021-10-27T14:27:26" u="1"/>
        <d v="2021-12-03T19:29:22" u="1"/>
        <d v="2021-12-21T11:43:22" u="1"/>
        <d v="2021-12-16T10:31:05" u="1"/>
        <d v="2021-12-15T04:41:31" u="1"/>
        <d v="2021-12-21T11:11:05" u="1"/>
        <d v="2021-10-01T10:41:01" u="1"/>
        <d v="2021-12-05T10:06:14" u="1"/>
        <d v="2021-12-06T10:02:14" u="1"/>
        <d v="2021-12-06T19:28:05" u="1"/>
        <d v="2021-12-06T04:08:40" u="1"/>
        <d v="2021-11-11T12:29:16" u="1"/>
        <d v="2021-12-30T15:50:22" u="1"/>
        <d v="2021-12-10T11:24:57" u="1"/>
        <d v="2021-12-22T07:19:57" u="1"/>
        <d v="2021-12-25T08:07:57" u="1"/>
        <d v="2021-10-29T14:47:18" u="1"/>
        <d v="2021-12-07T16:41:14" u="1"/>
        <d v="2021-12-08T16:37:14" u="1"/>
        <d v="2021-12-24T08:54:57" u="1"/>
        <d v="2021-12-17T12:07:40" u="1"/>
        <d v="2021-12-04T04:33:49" u="1"/>
        <d v="2021-12-08T10:17:49" u="1"/>
        <d v="2021-12-27T07:21:23" u="1"/>
        <d v="2021-12-07T13:58:23" u="1"/>
        <d v="2021-12-16T00:39:32" u="1"/>
        <d v="2021-12-04T06:44:32" u="1"/>
        <d v="2021-12-21T09:13:06" u="1"/>
        <d v="2021-12-13T10:45:06" u="1"/>
        <d v="2021-12-02T09:52:32" u="1"/>
        <d v="2021-12-30T01:58:49" u="1"/>
        <d v="2021-12-26T08:36:06" u="1"/>
        <d v="2021-12-30T08:20:06" u="1"/>
        <d v="2021-12-15T14:37:06" u="1"/>
        <d v="2021-12-09T15:56:49" u="1"/>
        <d v="2021-11-22T15:56:08" u="1"/>
        <d v="2021-12-16T02:45:58" u="1"/>
        <d v="2021-12-20T16:12:49" u="1"/>
        <d v="2021-12-30T11:15:49" u="1"/>
        <d v="2021-12-30T15:52:23" u="1"/>
        <d v="2021-11-08T09:49:43" u="1"/>
        <d v="2021-12-15T14:43:32" u="1"/>
        <d v="2021-12-17T15:35:32" u="1"/>
        <d v="2021-12-28T17:28:06" u="1"/>
        <d v="2021-12-02T16:58:58" u="1"/>
        <d v="2021-12-20T11:29:58" u="1"/>
        <d v="2021-12-24T06:56:58" u="1"/>
        <d v="2021-12-30T15:58:49" u="1"/>
        <d v="2021-12-27T14:38:32" u="1"/>
        <d v="2021-12-09T11:41:41" u="1"/>
        <d v="2021-12-08T11:13:24" u="1"/>
        <d v="2021-12-20T17:34:15" u="1"/>
        <d v="2021-12-12T00:14:33" u="1"/>
        <d v="2021-12-17T11:20:24" u="1"/>
        <d v="2021-12-06T10:27:50" u="1"/>
        <d v="2021-12-14T14:32:24" u="1"/>
        <d v="2021-12-30T11:43:41" u="1"/>
        <d v="2021-10-20T09:33:37" u="1"/>
        <d v="2021-12-09T08:58:50" u="1"/>
        <d v="2021-12-19T22:01:41" u="1"/>
        <d v="2021-11-22T09:58:09" u="1"/>
        <d v="2021-12-30T15:43:41" u="1"/>
        <d v="2021-12-13T17:04:07" u="1"/>
        <d v="2021-12-15T12:34:50" u="1"/>
        <d v="2021-12-13T04:21:16" u="1"/>
        <d v="2021-12-15T07:45:33" u="1"/>
        <d v="2021-12-03T07:56:59" u="1"/>
        <d v="2021-12-15T07:13:16" u="1"/>
        <d v="2021-12-30T11:22:07" u="1"/>
        <d v="2021-12-14T08:12:59" u="1"/>
        <d v="2021-11-25T08:20:18" u="1"/>
        <d v="2021-11-30T17:21:52" u="1"/>
        <d v="2021-12-15T10:08:59" u="1"/>
        <d v="2021-12-31T22:07:24" u="1"/>
        <d v="2021-12-09T12:37:16" u="1"/>
        <d v="2021-12-15T07:56:16" u="1"/>
        <d v="2021-12-27T16:34:07" u="1"/>
        <d v="2021-12-28T17:30:07" u="1"/>
        <d v="2021-12-09T14:32:59" u="1"/>
        <d v="2021-12-20T09:31:59" u="1"/>
        <d v="2021-12-01T13:32:42" u="1"/>
        <d v="2021-12-09T17:37:16" u="1"/>
        <d v="2021-12-09T14:43:42" u="1"/>
        <d v="2021-12-06T15:23:25" u="1"/>
        <d v="2021-12-14T17:23:42" u="1"/>
        <d v="2021-11-04T14:46:10" u="1"/>
        <d v="2021-12-09T10:17:51" u="1"/>
        <d v="2021-12-30T15:02:42" u="1"/>
        <d v="2021-12-29T17:06:42" u="1"/>
        <d v="2021-12-25T22:54:59" u="1"/>
        <d v="2021-12-08T11:32:34" u="1"/>
        <d v="2021-07-01T12:01:02" u="1"/>
        <d v="2021-12-06T04:14:43" u="1"/>
        <d v="2021-12-19T15:20:51" u="1"/>
        <d v="2021-12-23T15:09:08" u="1"/>
        <d v="2021-12-20T17:16:51" u="1"/>
        <d v="2021-12-06T09:51:17" u="1"/>
        <d v="2021-12-21T14:55:51" u="1"/>
        <d v="2021-12-22T14:56:08" u="1"/>
        <d v="2021-12-07T11:15:00" u="1"/>
        <d v="2021-11-30T08:45:19" u="1"/>
        <d v="2021-12-07T14:47:17" u="1"/>
        <d v="2021-12-03T09:37:26" u="1"/>
        <d v="2021-12-22T14:30:17" u="1"/>
        <d v="2021-12-27T08:16:43" u="1"/>
        <d v="2021-08-09T08:25:09" u="1"/>
        <d v="2021-12-09T17:45:43" u="1"/>
        <d v="2021-12-18T13:57:00" u="1"/>
        <d v="2021-12-08T10:23:52" u="1"/>
        <d v="2021-12-13T10:03:52" u="1"/>
        <d v="2021-12-17T22:13:43" u="1"/>
        <d v="2021-12-30T11:15:26" u="1"/>
        <d v="2021-12-28T12:23:26" u="1"/>
        <d v="2021-12-13T17:03:52" u="1"/>
        <d v="2021-12-06T18:36:09" u="1"/>
        <d v="2021-12-30T11:21:52" u="1"/>
        <s v="17/11/2021 16:05:54 - Sequência de Reabertura = 1" u="1"/>
        <d v="2021-12-30T15:58:26" u="1"/>
        <d v="2021-11-26T09:20:20" u="1"/>
        <d v="2021-12-08T03:56:01" u="1"/>
        <d v="2021-12-27T14:38:09" u="1"/>
        <d v="2021-12-15T14:17:18" u="1"/>
        <d v="2021-11-30T16:36:37" u="1"/>
        <d v="2021-12-06T15:53:18" u="1"/>
        <d v="2021-12-26T05:59:18" u="1"/>
        <d v="2021-12-16T10:24:01" u="1"/>
        <d v="2021-12-02T14:00:27" u="1"/>
        <d v="2021-12-29T15:36:35" u="1"/>
        <d v="2021-12-02T09:06:53" u="1"/>
        <d v="2021-12-16T16:24:01" u="1"/>
        <d v="2021-12-20T10:14:27" u="1"/>
        <d v="2021-11-30T17:10:46" u="1"/>
        <d v="2021-12-30T15:43:18" u="1"/>
        <d v="2021-09-22T21:29:16" u="1"/>
        <d v="2021-12-10T14:17:53" u="1"/>
        <d v="2021-12-15T09:40:53" u="1"/>
        <d v="2021-12-06T16:38:10" u="1"/>
        <d v="2021-12-07T16:29:53" u="1"/>
        <d v="2021-12-15T17:02:10" u="1"/>
        <d v="2021-11-19T10:39:38" u="1"/>
        <d v="2021-12-29T08:32:10" u="1"/>
        <d v="2021-12-13T13:16:36" u="1"/>
        <d v="2021-12-01T10:00:02" u="1"/>
        <d v="2021-10-22T14:10:06" u="1"/>
        <d v="2021-12-09T06:49:45" u="1"/>
        <d v="2021-12-27T15:03:36" u="1"/>
        <d v="2021-12-06T13:18:45" u="1"/>
        <d v="2021-10-13T08:15:58" u="1"/>
        <d v="2021-12-09T09:49:45" u="1"/>
        <d v="2021-12-10T08:13:28" u="1"/>
        <d v="2021-12-21T11:01:45" u="1"/>
        <d v="2021-12-26T06:29:02" u="1"/>
        <d v="2021-12-01T23:00:02" u="1"/>
        <d v="2021-12-29T16:06:19" u="1"/>
        <d v="2021-12-30T09:08:45" u="1"/>
        <d v="2021-12-10T14:13:28" u="1"/>
        <d v="2021-12-20T12:48:45" u="1"/>
        <d v="2021-12-13T17:01:28" u="1"/>
        <d v="2021-12-15T13:36:28" u="1"/>
        <d v="2021-12-23T15:36:45" u="1"/>
        <d v="2021-12-13T13:07:54" u="1"/>
        <d v="2021-12-08T14:32:11" u="1"/>
        <d v="2021-12-21T09:23:11" u="1"/>
        <d v="2021-11-25T10:54:13" u="1"/>
        <d v="2021-12-17T11:34:54" u="1"/>
        <d v="2021-12-30T15:51:45" u="1"/>
        <d v="2021-12-23T07:58:11" u="1"/>
        <d v="2021-12-09T11:34:37" u="1"/>
        <d v="2021-11-25T07:28:22" u="1"/>
        <d v="2021-12-09T22:28:11" u="1"/>
        <d v="2021-12-18T11:41:37" u="1"/>
        <d v="2021-12-27T20:31:28" u="1"/>
        <d v="2021-09-29T17:20:26" u="1"/>
        <d v="2021-12-27T14:37:54" u="1"/>
        <d v="2021-12-06T09:20:46" u="1"/>
        <d v="2021-12-23T04:00:03" u="1"/>
        <d v="2021-12-25T00:35:03" u="1"/>
        <d v="2021-12-29T16:34:11" u="1"/>
        <d v="2021-12-01T16:02:03" u="1"/>
        <d v="2021-12-02T11:36:46" u="1"/>
        <d v="2021-12-07T11:16:46" u="1"/>
        <d v="2021-12-07T13:53:20" u="1"/>
        <d v="2021-12-07T14:21:03" u="1"/>
        <d v="2021-12-10T16:41:20" u="1"/>
        <d v="2021-12-03T01:49:55" u="1"/>
        <d v="2021-12-07T15:16:46" u="1"/>
        <d v="2021-12-29T21:29:54" u="1"/>
        <d v="2021-11-24T16:00:05" u="1"/>
        <d v="2021-12-03T15:00:29" u="1"/>
        <d v="2021-12-06T17:20:46" u="1"/>
        <d v="2021-12-23T14:32:20" u="1"/>
        <d v="2021-12-10T13:52:03" u="1"/>
        <d v="2021-12-17T13:19:46" u="1"/>
        <d v="2021-12-15T14:27:46" u="1"/>
        <d v="2021-11-29T14:23:05" u="1"/>
        <d v="2021-11-30T16:51:22" u="1"/>
        <d v="2021-12-10T15:52:03" u="1"/>
        <d v="2021-12-21T10:51:03" u="1"/>
        <d v="2021-11-22T13:14:31" u="1"/>
        <d v="2021-12-30T11:15:03" u="1"/>
        <d v="2021-12-26T21:52:37" u="1"/>
        <d v="2021-12-16T18:23:46" u="1"/>
        <d v="2021-12-21T12:14:29" u="1"/>
        <d v="2021-11-30T17:57:48" u="1"/>
        <d v="2021-12-30T11:21:29" u="1"/>
        <d v="2021-12-30T15:58:03" u="1"/>
        <d v="2021-12-01T15:25:38" u="1"/>
        <d v="2021-12-28T08:40:12" u="1"/>
        <d v="2021-12-14T14:16:38" u="1"/>
        <d v="2021-12-15T16:49:12" u="1"/>
        <d v="2021-12-28T11:40:12" u="1"/>
        <d v="2021-12-20T09:03:21" u="1"/>
        <d v="2021-12-30T05:06:21" u="1"/>
        <d v="2021-12-27T16:07:38" u="1"/>
        <d v="2021-10-31T21:42:42" u="1"/>
        <d v="2021-12-03T15:39:04" u="1"/>
        <d v="2021-08-27T07:30:04" u="1"/>
        <d v="2021-12-29T10:53:21" u="1"/>
        <d v="2021-12-16T15:30:04" u="1"/>
        <d v="2021-08-30T11:13:47" u="1"/>
        <d v="2021-12-21T16:10:04" u="1"/>
        <d v="2021-12-17T11:32:30" u="1"/>
        <d v="2021-12-05T11:43:56" u="1"/>
        <d v="2021-12-17T11:00:13" u="1"/>
        <d v="2021-12-30T16:12:47" u="1"/>
        <d v="2021-12-09T22:53:47" u="1"/>
        <d v="2021-12-20T08:31:13" u="1"/>
        <d v="2021-12-09T14:32:13" u="1"/>
        <d v="2021-12-20T23:14:04" u="1"/>
        <d v="2021-12-30T11:23:30" u="1"/>
        <d v="2021-12-27T07:46:13" u="1"/>
        <d v="2021-12-06T19:39:56" u="1"/>
        <d v="2021-12-23T07:25:39" u="1"/>
        <d v="2021-12-24T08:21:39" u="1"/>
        <d v="2021-12-24T15:10:56" u="1"/>
        <d v="2021-12-28T10:42:13" u="1"/>
        <d v="2021-12-07T15:46:39" u="1"/>
        <d v="2021-12-09T22:27:56" u="1"/>
        <d v="2021-12-29T21:27:30" u="1"/>
        <d v="2021-12-27T15:09:39" u="1"/>
        <d v="2021-12-28T17:42:13" u="1"/>
        <d v="2021-11-10T11:55:50" u="1"/>
        <d v="2021-12-13T10:44:05" u="1"/>
        <d v="2021-12-27T12:20:22" u="1"/>
        <d v="2021-12-03T07:15:14" u="1"/>
        <d v="2021-12-07T16:25:05" u="1"/>
        <d v="2021-12-13T11:44:05" u="1"/>
        <d v="2021-11-24T11:47:07" u="1"/>
        <d v="2021-12-10T12:56:05" u="1"/>
        <d v="2021-12-13T13:39:48" u="1"/>
        <d v="2021-12-13T13:07:31" u="1"/>
        <d v="2021-12-27T10:31:05" u="1"/>
        <d v="2021-12-29T03:29:31" u="1"/>
        <d v="2021-12-30T11:14:48" u="1"/>
        <d v="2021-12-06T08:46:14" u="1"/>
        <d v="2021-11-22T15:18:33" u="1"/>
        <d v="2021-12-25T13:34:48" u="1"/>
        <d v="2021-12-30T15:51:22" u="1"/>
        <d v="2021-12-02T15:19:14" u="1"/>
        <d v="2021-12-03T10:53:57" u="1"/>
        <d v="2021-12-03T10:58:14" u="1"/>
        <d v="2021-12-10T11:25:57" u="1"/>
        <d v="2021-12-23T14:10:31" u="1"/>
        <d v="2021-12-02T11:25:40" u="1"/>
        <d v="2021-12-13T15:50:31" u="1"/>
        <d v="2021-09-29T15:15:46" u="1"/>
        <d v="2021-12-21T10:29:14" u="1"/>
        <d v="2021-12-22T12:57:31" u="1"/>
        <d v="2021-12-30T15:57:48" u="1"/>
        <d v="2021-12-07T10:16:23" u="1"/>
        <d v="2021-12-16T14:44:57" u="1"/>
        <d v="2021-11-12T15:00:25" u="1"/>
        <d v="2021-12-03T11:32:23" u="1"/>
        <d v="2021-11-30T17:35:59" u="1"/>
        <d v="2021-12-03T16:32:23" u="1"/>
        <d v="2021-12-20T14:39:40" u="1"/>
        <d v="2021-12-01T11:46:49" u="1"/>
        <d v="2021-12-15T16:59:40" u="1"/>
        <d v="2021-12-16T17:55:40" u="1"/>
        <d v="2021-08-16T10:35:06" u="1"/>
        <d v="2021-12-17T17:19:23" u="1"/>
        <d v="2021-12-30T15:42:40" u="1"/>
        <d v="2021-12-08T10:29:32" u="1"/>
        <d v="2021-12-21T07:57:06" u="1"/>
        <d v="2021-12-13T11:09:32" u="1"/>
        <d v="2021-12-01T20:14:32" u="1"/>
        <d v="2021-12-28T12:24:49" u="1"/>
        <d v="2021-12-03T09:23:41" u="1"/>
        <d v="2021-12-20T15:56:49" u="1"/>
        <d v="2021-12-12T12:19:58" u="1"/>
        <d v="2021-12-15T07:50:58" u="1"/>
        <d v="2021-12-16T14:08:15" u="1"/>
        <d v="2021-12-23T16:12:32" u="1"/>
        <d v="2021-12-28T18:29:06" u="1"/>
        <d v="2021-11-25T07:30:00" u="1"/>
        <d v="2021-12-14T09:22:41" u="1"/>
        <d v="2021-12-15T18:07:58" u="1"/>
        <d v="2021-12-14T16:59:15" u="1"/>
        <d v="2021-12-10T08:17:07" u="1"/>
        <d v="2021-12-30T14:38:15" u="1"/>
        <d v="2021-12-30T15:38:15" u="1"/>
        <d v="2021-12-14T12:33:24" u="1"/>
        <d v="2021-12-16T21:51:15" u="1"/>
        <d v="2021-12-02T10:12:33" u="1"/>
        <d v="2021-12-30T02:18:50" u="1"/>
        <d v="2021-12-30T11:44:41" u="1"/>
        <d v="2021-08-10T15:50:24" u="1"/>
        <d v="2021-12-06T14:28:50" u="1"/>
        <d v="2021-12-16T10:36:07" u="1"/>
        <d v="2021-12-23T13:40:24" u="1"/>
        <d v="2021-12-22T12:07:50" u="1"/>
        <d v="2021-11-11T15:23:35" u="1"/>
        <d v="2021-12-10T14:55:50" u="1"/>
        <d v="2021-12-30T12:55:24" u="1"/>
        <d v="2021-12-15T07:09:59" u="1"/>
        <d v="2021-11-17T08:53:18" u="1"/>
        <d v="2021-12-22T13:55:07" u="1"/>
        <d v="2021-12-06T08:13:42" u="1"/>
        <d v="2021-12-14T17:07:33" u="1"/>
        <d v="2021-11-29T12:37:35" u="1"/>
        <d v="2021-12-22T15:50:50" u="1"/>
        <d v="2021-12-27T08:09:16" u="1"/>
        <d v="2021-12-08T14:42:16" u="1"/>
        <d v="2021-12-14T16:50:33" u="1"/>
        <d v="2021-12-20T16:26:33" u="1"/>
        <d v="2021-12-15T17:46:33" u="1"/>
        <d v="2021-12-29T20:27:07" u="1"/>
        <d v="2021-12-07T10:20:25" u="1"/>
        <d v="2021-12-17T19:06:16" u="1"/>
        <d v="2021-12-22T14:24:59" u="1"/>
        <d v="2021-12-24T09:59:59" u="1"/>
        <d v="2021-12-31T23:19:07" u="1"/>
        <d v="2021-10-21T16:47:46" u="1"/>
        <d v="2021-12-07T11:20:25" u="1"/>
        <d v="2021-12-16T15:48:59" u="1"/>
        <d v="2021-12-24T08:27:42" u="1"/>
        <d v="2021-11-23T14:35:44" u="1"/>
        <d v="2021-11-26T14:23:44" u="1"/>
        <d v="2021-12-16T09:27:25" u="1"/>
        <d v="2021-12-24T14:59:59" u="1"/>
        <d v="2021-12-30T16:40:16" u="1"/>
        <d v="2021-12-03T18:04:08" u="1"/>
        <d v="2021-12-30T11:14:25" u="1"/>
        <d v="2021-12-13T10:50:08" u="1"/>
        <d v="2021-12-07T16:26:51" u="1"/>
        <d v="2021-12-24T22:59:59" u="1"/>
        <d v="2021-12-07T09:05:17" u="1"/>
        <d v="2021-12-17T13:29:51" u="1"/>
        <d v="2021-08-25T08:09:34" u="1"/>
        <d v="2021-12-13T15:50:08" u="1"/>
        <d v="2021-12-07T12:05:17" u="1"/>
        <d v="2021-12-21T10:24:34" u="1"/>
        <d v="2021-12-31T07:59:51" u="1"/>
        <d v="2021-12-30T15:57:25" u="1"/>
        <d v="2021-12-01T08:40:00" u="1"/>
        <d v="2021-12-22T14:52:51" u="1"/>
        <d v="2021-11-10T15:40:19" u="1"/>
        <d v="2021-12-14T18:09:34" u="1"/>
        <d v="2021-11-10T09:51:02" u="1"/>
        <d v="2021-11-18T10:19:02" u="1"/>
        <d v="2021-12-08T14:44:17" u="1"/>
        <d v="2021-11-24T09:33:45" u="1"/>
        <d v="2021-12-09T08:14:26" u="1"/>
        <d v="2021-12-03T08:06:09" u="1"/>
        <d v="2021-12-07T15:22:26" u="1"/>
        <d v="2021-12-20T10:13:26" u="1"/>
        <d v="2021-12-08T09:29:09" u="1"/>
        <d v="2021-12-23T20:27:17" u="1"/>
        <d v="2021-12-30T15:42:17" u="1"/>
        <d v="2021-12-09T17:14:26" u="1"/>
        <d v="2021-12-07T11:28:52" u="1"/>
        <d v="2021-12-29T10:52:43" u="1"/>
        <d v="2021-12-13T14:41:26" u="1"/>
        <d v="2021-04-29T17:16:00" u="1"/>
        <d v="2021-12-03T11:12:35" u="1"/>
        <d v="2021-12-28T19:13:43" u="1"/>
        <d v="2021-12-21T11:20:09" u="1"/>
        <d v="2021-12-15T12:44:09" u="1"/>
        <d v="2021-11-22T10:26:37" u="1"/>
        <d v="2021-12-20T15:19:52" u="1"/>
        <d v="2021-12-14T16:43:52" u="1"/>
        <d v="2021-12-30T11:22:52" u="1"/>
        <d v="2021-12-23T18:12:09" u="1"/>
        <d v="2021-12-30T15:59:26" u="1"/>
        <d v="2021-12-08T10:46:18" u="1"/>
        <d v="2021-12-27T14:39:09" u="1"/>
        <d v="2021-12-06T11:54:18" u="1"/>
        <d v="2021-12-02T10:01:27" u="1"/>
        <d v="2021-12-06T14:54:18" u="1"/>
        <d v="2021-12-20T08:04:44" u="1"/>
        <d v="2021-12-09T09:16:27" u="1"/>
        <d v="2021-12-09T16:05:44" u="1"/>
        <d v="2021-11-23T11:39:46" u="1"/>
        <d v="2021-12-28T10:52:18" u="1"/>
        <d v="2021-12-16T08:31:27" u="1"/>
        <d v="2021-12-01T14:16:10" u="1"/>
        <d v="2021-12-17T13:59:44" u="1"/>
        <d v="2021-12-23T11:03:27" u="1"/>
        <d v="2021-11-19T09:29:55" u="1"/>
        <d v="2021-11-17T11:37:55" u="1"/>
        <d v="2021-12-22T08:18:10" u="1"/>
        <d v="2021-12-01T14:59:10" u="1"/>
        <d v="2021-12-17T09:33:53" u="1"/>
        <d v="2021-12-23T09:09:53" u="1"/>
        <d v="2021-12-30T15:50:44" u="1"/>
        <d v="2021-12-01T09:33:19" u="1"/>
        <s v="29/10/2021 12:38:23 - Sequência de Reabertura = 1" u="1"/>
        <d v="2021-12-07T11:09:19" u="1"/>
        <d v="2021-12-28T17:26:27" u="1"/>
        <d v="2021-12-06T14:45:36" u="1"/>
        <d v="2021-12-13T22:11:10" u="1"/>
        <d v="2021-12-15T10:52:36" u="1"/>
        <d v="2021-12-26T18:02:10" u="1"/>
        <d v="2021-12-02T09:35:45" u="1"/>
        <d v="2021-12-09T10:07:45" u="1"/>
        <d v="2021-10-26T10:33:49" u="1"/>
        <d v="2021-10-18T10:33:32" u="1"/>
        <d v="2021-12-21T09:02:45" u="1"/>
        <d v="2021-12-06T15:24:02" u="1"/>
        <d v="2021-12-09T10:18:28" u="1"/>
        <d v="2021-12-10T17:03:45" u="1"/>
        <d v="2021-12-31T07:10:02" u="1"/>
        <d v="2021-12-21T16:39:19" u="1"/>
        <d v="2021-12-17T17:23:02" u="1"/>
        <d v="2021-12-03T14:10:11" u="1"/>
        <d v="2021-12-12T02:23:37" u="1"/>
        <d v="2021-12-09T10:29:11" u="1"/>
        <d v="2021-12-04T12:49:11" u="1"/>
        <d v="2021-12-23T09:16:11" u="1"/>
        <d v="2021-12-14T16:09:11" u="1"/>
        <d v="2021-12-31T08:59:28" u="1"/>
        <d v="2021-12-16T13:44:11" u="1"/>
        <d v="2021-12-14T07:58:37" u="1"/>
        <d v="2021-11-25T14:50:56" u="1"/>
        <d v="2021-12-10T07:10:03" u="1"/>
        <d v="2021-12-21T02:04:46" u="1"/>
        <d v="2021-12-22T19:20:11" u="1"/>
        <d v="2021-12-27T14:38:54" u="1"/>
        <d v="2021-11-30T16:41:39" u="1"/>
        <d v="2021-12-01T12:09:29" u="1"/>
        <d v="2021-12-06T14:26:03" u="1"/>
        <d v="2021-11-16T00:50:14" u="1"/>
        <d v="2021-12-01T15:46:03" u="1"/>
        <d v="2021-12-14T17:26:20" u="1"/>
        <d v="2021-12-30T11:16:03" u="1"/>
        <d v="2021-11-29T09:30:31" u="1"/>
        <d v="2021-12-14T09:11:12" u="1"/>
        <d v="2021-11-30T18:20:05" u="1"/>
        <d v="2021-12-10T12:59:29" u="1"/>
        <d v="2021-12-03T11:55:12" u="1"/>
        <d v="2021-12-08T11:30:55" u="1"/>
        <d v="2021-12-13T14:47:29" u="1"/>
        <d v="2021-11-29T07:41:14" u="1"/>
        <d v="2021-12-26T03:49:12" u="1"/>
        <d v="2021-12-07T12:02:38" u="1"/>
        <d v="2021-12-21T09:26:12" u="1"/>
        <d v="2021-12-30T11:22:29" u="1"/>
        <d v="2021-12-10T16:27:12" u="1"/>
        <d v="2021-12-17T11:42:12" u="1"/>
        <d v="2021-12-27T20:28:03" u="1"/>
        <d v="2021-12-30T15:59:03" u="1"/>
        <d v="2021-12-03T10:29:21" u="1"/>
        <d v="2021-12-10T11:01:21" u="1"/>
        <d v="2021-12-02T10:01:04" u="1"/>
        <d v="2021-12-28T11:41:12" u="1"/>
        <d v="2021-12-20T11:36:38" u="1"/>
        <d v="2021-12-30T13:33:12" u="1"/>
        <d v="2021-12-07T15:13:21" u="1"/>
        <d v="2021-12-01T09:48:04" u="1"/>
        <d v="2021-12-07T11:56:21" u="1"/>
        <d v="2021-12-17T13:48:38" u="1"/>
        <d v="2021-09-22T17:14:53" u="1"/>
        <d v="2021-12-03T17:29:21" u="1"/>
        <d v="2021-12-07T10:19:47" u="1"/>
        <d v="2021-12-10T11:07:47" u="1"/>
        <d v="2021-12-29T02:17:47" u="1"/>
        <d v="2021-11-26T16:59:40" u="1"/>
        <d v="2021-12-06T14:23:47" u="1"/>
        <d v="2021-12-31T07:46:21" u="1"/>
        <d v="2021-12-15T18:24:21" u="1"/>
        <d v="2021-12-14T12:39:04" u="1"/>
        <d v="2021-12-21T17:43:21" u="1"/>
        <d v="2021-12-02T12:18:13" u="1"/>
        <d v="2021-12-20T09:21:30" u="1"/>
        <d v="2021-11-25T09:48:32" u="1"/>
        <d v="2021-12-03T08:52:56" u="1"/>
        <d v="2021-12-03T20:03:30" u="1"/>
        <d v="2021-11-26T17:33:49" u="1"/>
        <d v="2021-12-17T11:33:30" u="1"/>
        <d v="2021-12-20T11:21:30" u="1"/>
        <d v="2021-12-11T12:57:30" u="1"/>
        <d v="2021-12-20T15:58:04" u="1"/>
        <d v="2021-12-21T13:17:30" u="1"/>
        <d v="2021-12-26T15:29:47" u="1"/>
        <d v="2021-12-23T07:20:13" u="1"/>
        <d v="2021-12-28T17:26:04" u="1"/>
        <d v="2021-12-07T07:47:39" u="1"/>
        <d v="2021-12-14T09:56:13" u="1"/>
        <d v="2021-12-14T14:08:56" u="1"/>
        <d v="2021-12-29T19:22:04" u="1"/>
        <d v="2021-11-30T17:28:32" u="1"/>
        <d v="2021-12-02T16:56:56" u="1"/>
        <d v="2021-12-13T16:17:13" u="1"/>
        <d v="2021-12-01T15:28:39" u="1"/>
        <d v="2021-11-18T15:07:41" u="1"/>
        <d v="2021-12-27T00:21:22" u="1"/>
        <d v="2021-12-02T10:41:48" u="1"/>
        <d v="2021-12-01T10:13:31" u="1"/>
        <d v="2021-12-06T09:04:14" u="1"/>
        <d v="2021-12-29T08:24:05" u="1"/>
        <d v="2021-12-23T14:05:05" u="1"/>
        <d v="2021-12-30T18:41:39" u="1"/>
        <d v="2021-12-10T16:52:48" u="1"/>
        <d v="2021-12-14T09:47:31" u="1"/>
        <d v="2021-12-20T16:17:05" u="1"/>
        <d v="2021-12-30T11:15:48" u="1"/>
        <d v="2021-12-21T12:56:05" u="1"/>
        <d v="2021-12-02T14:15:57" u="1"/>
        <d v="2021-12-15T17:00:31" u="1"/>
        <d v="2021-12-08T11:34:57" u="1"/>
        <d v="2021-12-14T11:10:57" u="1"/>
        <d v="2021-12-31T10:59:05" u="1"/>
        <d v="2021-12-20T07:29:57" u="1"/>
        <d v="2021-12-14T15:47:31" u="1"/>
        <d v="2021-10-22T10:40:44" u="1"/>
        <d v="2021-05-05T16:01:55" u="1"/>
        <d v="2021-12-01T13:30:40" u="1"/>
        <d v="2021-12-16T16:07:14" u="1"/>
        <d v="2021-12-21T20:51:48" u="1"/>
        <d v="2021-12-30T15:58:48" u="1"/>
        <d v="2021-12-10T08:05:23" u="1"/>
        <d v="2021-12-21T12:30:14" u="1"/>
        <d v="2021-12-27T14:38:31" u="1"/>
        <d v="2021-12-14T14:53:57" u="1"/>
        <d v="2021-12-09T12:09:23" u="1"/>
        <d v="2021-12-09T15:41:40" u="1"/>
        <d v="2021-12-10T10:48:23" u="1"/>
        <d v="2021-12-15T19:49:57" u="1"/>
        <d v="2021-11-16T08:39:08" u="1"/>
        <d v="2021-12-02T14:05:06" u="1"/>
        <d v="2021-12-02T15:00:49" u="1"/>
        <d v="2021-12-29T23:30:31" u="1"/>
        <d v="2021-12-07T11:28:06" u="1"/>
        <d v="2021-10-31T10:26:10" u="1"/>
        <d v="2021-12-20T15:08:23" u="1"/>
        <d v="2021-11-18T13:31:08" u="1"/>
        <d v="2021-12-01T14:52:06" u="1"/>
        <d v="2021-11-22T09:58:08" u="1"/>
        <d v="2021-12-14T08:06:32" u="1"/>
        <d v="2021-12-07T16:23:49" u="1"/>
        <d v="2021-12-30T15:43:40" u="1"/>
        <d v="2021-12-06T03:49:15" u="1"/>
        <d v="2021-12-29T07:21:49" u="1"/>
        <d v="2021-12-08T11:30:32" u="1"/>
        <d v="2021-12-03T11:13:58" u="1"/>
        <d v="2021-12-23T16:07:06" u="1"/>
        <d v="2021-12-30T11:22:06" u="1"/>
        <d v="2021-12-17T11:37:32" u="1"/>
        <d v="2021-12-01T15:26:15" u="1"/>
        <d v="2021-12-08T10:41:15" u="1"/>
        <d v="2021-12-24T07:15:58" u="1"/>
        <d v="2021-12-28T09:36:32" u="1"/>
        <d v="2021-11-03T08:39:26" u="1"/>
        <d v="2021-12-22T08:23:58" u="1"/>
        <d v="2021-12-17T15:05:15" u="1"/>
        <d v="2021-12-29T06:38:58" u="1"/>
        <d v="2021-11-18T14:11:43" u="1"/>
        <d v="2021-12-22T12:28:15" u="1"/>
        <d v="2021-12-28T08:42:58" u="1"/>
        <d v="2021-12-21T16:32:15" u="1"/>
        <d v="2021-12-21T10:06:24" u="1"/>
        <d v="2021-12-25T14:54:58" u="1"/>
        <d v="2021-12-03T07:09:33" u="1"/>
        <d v="2021-12-06T09:34:07" u="1"/>
        <d v="2021-12-08T09:21:50" u="1"/>
        <d v="2021-12-15T20:56:15" u="1"/>
        <d v="2021-12-16T04:37:07" u="1"/>
        <d v="2021-12-22T11:02:24" u="1"/>
        <d v="2021-12-02T11:50:07" u="1"/>
        <d v="2021-12-04T05:48:33" u="1"/>
        <d v="2021-12-13T12:06:07" u="1"/>
        <d v="2021-12-25T19:59:15" u="1"/>
        <d v="2021-10-05T16:52:37" u="1"/>
        <d v="2021-12-17T14:28:50" u="1"/>
        <d v="2021-12-13T14:12:33" u="1"/>
        <d v="2021-12-15T08:15:16" u="1"/>
        <d v="2021-12-02T16:56:33" u="1"/>
        <d v="2021-12-07T15:04:16" u="1"/>
        <d v="2021-12-07T17:36:33" u="1"/>
        <d v="2021-12-16T12:43:33" u="1"/>
        <d v="2021-12-02T16:19:59" u="1"/>
        <d v="2021-12-27T08:42:33" u="1"/>
        <d v="2021-12-26T07:09:59" u="1"/>
        <d v="2021-11-10T11:50:01" u="1"/>
        <d v="2021-12-08T14:43:16" u="1"/>
        <d v="2021-12-25T06:56:59" u="1"/>
        <d v="2021-12-22T06:36:42" u="1"/>
        <d v="2021-12-23T13:21:59" u="1"/>
        <d v="2021-11-19T16:14:01" u="1"/>
        <d v="2021-12-02T10:41:25" u="1"/>
        <d v="2021-12-06T17:14:42" u="1"/>
        <d v="2021-12-07T10:21:25" u="1"/>
        <d v="2021-12-09T17:02:42" u="1"/>
        <d v="2021-09-30T13:27:31" u="1"/>
        <d v="2021-12-27T17:42:33" u="1"/>
        <d v="2021-12-06T14:25:25" u="1"/>
        <d v="2021-11-23T11:47:27" u="1"/>
        <d v="2021-12-07T11:32:08" u="1"/>
        <d v="2021-12-27T13:59:42" u="1"/>
        <d v="2021-11-26T17:03:10" u="1"/>
        <d v="2021-12-01T09:30:17" u="1"/>
        <d v="2021-12-27T15:27:25" u="1"/>
        <d v="2021-12-21T14:19:08" u="1"/>
        <d v="2021-12-30T11:21:51" u="1"/>
        <d v="2021-12-15T17:43:08" u="1"/>
        <d v="2021-12-30T15:58:25" u="1"/>
        <d v="2021-12-30T16:58:25" u="1"/>
        <d v="2021-12-04T16:18:17" u="1"/>
        <d v="2021-12-08T15:45:17" u="1"/>
        <d v="2021-12-16T08:24:00" u="1"/>
        <d v="2021-12-23T10:28:17" u="1"/>
        <d v="2021-12-10T10:48:00" u="1"/>
        <d v="2021-12-20T10:08:00" u="1"/>
        <d v="2021-12-09T10:15:26" u="1"/>
        <d v="2021-12-22T08:38:43" u="1"/>
        <d v="2021-12-22T15:32:17" u="1"/>
        <d v="2021-11-30T09:58:02" u="1"/>
        <d v="2021-12-28T17:08:17" u="1"/>
        <d v="2021-12-14T16:27:43" u="1"/>
        <d v="2021-12-28T04:25:26" u="1"/>
        <d v="2021-12-03T14:02:52" u="1"/>
        <d v="2021-12-30T15:43:17" u="1"/>
        <d v="2021-12-01T15:15:09" u="1"/>
        <d v="2021-12-02T17:43:26" u="1"/>
        <d v="2021-12-20T19:03:43" u="1"/>
        <d v="2021-12-20T15:51:00" u="1"/>
        <d v="2021-09-20T19:32:58" u="1"/>
        <d v="2021-12-21T14:10:26" u="1"/>
        <d v="2021-12-30T16:11:00" u="1"/>
        <d v="2021-12-02T13:54:09" u="1"/>
        <d v="2021-12-13T10:48:52" u="1"/>
        <d v="2021-12-07T16:34:09" u="1"/>
        <d v="2021-12-10T16:22:09" u="1"/>
        <d v="2021-12-13T16:05:52" u="1"/>
        <d v="2021-12-17T11:37:09" u="1"/>
        <d v="2021-11-26T16:05:11" u="1"/>
        <d v="2021-12-27T10:35:52" u="1"/>
        <d v="2021-12-21T18:53:26" u="1"/>
        <s v="26/07/2021 16:11:06 - Sequência de Reabertura = 1" u="1"/>
        <d v="2021-12-15T14:51:35" u="1"/>
        <d v="2021-12-21T08:38:18" u="1"/>
        <d v="2021-11-04T16:30:46" u="1"/>
        <d v="2021-12-15T16:51:35" u="1"/>
        <d v="2021-12-17T16:43:35" u="1"/>
        <d v="2021-12-08T09:53:44" u="1"/>
        <d v="2021-12-09T09:17:27" u="1"/>
        <d v="2021-11-25T14:32:46" u="1"/>
        <d v="2021-12-07T13:25:27" u="1"/>
        <d v="2021-12-10T15:45:44" u="1"/>
        <d v="2021-12-14T15:29:44" u="1"/>
        <d v="2021-12-23T08:04:27" u="1"/>
        <d v="2021-12-01T07:55:53" u="1"/>
        <d v="2021-12-06T07:40:10" u="1"/>
        <d v="2021-12-21T16:01:44" u="1"/>
        <d v="2021-12-29T11:17:01" u="1"/>
        <d v="2021-12-13T15:01:27" u="1"/>
        <d v="2021-12-14T10:40:27" u="1"/>
        <d v="2021-12-21T17:01:44" u="1"/>
        <d v="2021-12-27T15:57:18" u="1"/>
        <d v="2021-12-09T17:17:27" u="1"/>
        <d v="2021-12-27T16:57:18" u="1"/>
        <d v="2021-12-14T07:51:10" u="1"/>
        <d v="2021-12-02T14:56:10" u="1"/>
        <d v="2021-12-21T09:18:53" u="1"/>
        <d v="2021-12-06T15:03:36" u="1"/>
        <d v="2021-12-15T10:10:36" u="1"/>
        <d v="2021-12-23T14:10:53" u="1"/>
        <d v="2021-12-28T09:33:53" u="1"/>
        <d v="2021-12-23T15:15:10" u="1"/>
        <d v="2021-12-30T10:25:53" u="1"/>
        <d v="2021-12-16T16:43:10" u="1"/>
        <d v="2021-12-04T23:48:10" u="1"/>
        <d v="2021-12-27T14:37:53" u="1"/>
        <d v="2021-12-02T00:10:54" u="1"/>
        <d v="2021-12-08T14:49:19" u="1"/>
        <d v="2021-12-09T14:45:19" u="1"/>
        <d v="2021-12-03T11:00:28" u="1"/>
        <d v="2021-12-17T15:13:19" u="1"/>
        <d v="2021-12-27T10:16:19" u="1"/>
        <d v="2021-11-03T11:15:13" u="1"/>
        <d v="2021-12-15T12:27:45" u="1"/>
        <d v="2021-12-23T14:00:02" u="1"/>
        <d v="2021-08-30T11:16:02" u="1"/>
        <d v="2021-12-17T17:19:45" u="1"/>
        <d v="2021-12-06T09:42:11" u="1"/>
        <d v="2021-12-09T11:30:11" u="1"/>
        <d v="2021-12-13T12:14:11" u="1"/>
        <d v="2021-12-13T14:46:28" u="1"/>
        <d v="2021-12-07T21:27:28" u="1"/>
        <d v="2021-12-23T11:49:28" u="1"/>
        <d v="2021-12-30T11:21:28" u="1"/>
        <d v="2021-11-30T00:10:22" u="1"/>
        <d v="2021-12-01T20:14:54" u="1"/>
        <d v="2021-12-13T08:20:37" u="1"/>
        <d v="2021-12-14T10:48:54" u="1"/>
        <d v="2021-12-30T15:58:02" u="1"/>
        <d v="2021-12-06T16:05:37" u="1"/>
        <d v="2021-12-14T13:53:11" u="1"/>
        <d v="2021-12-08T10:08:20" u="1"/>
        <d v="2021-12-17T14:36:54" u="1"/>
        <d v="2021-12-28T09:40:11" u="1"/>
        <d v="2021-12-27T04:18:20" u="1"/>
        <d v="2021-12-01T01:53:29" u="1"/>
        <d v="2021-12-29T14:36:11" u="1"/>
        <d v="2021-12-09T09:10:46" u="1"/>
        <s v="17/12/2021 16:02:56 - Sequência de Reabertura = 1" u="1"/>
        <d v="2021-12-02T15:00:03" u="1"/>
        <d v="2021-12-27T14:07:37" u="1"/>
        <d v="2021-12-02T16:00:03" u="1"/>
        <d v="2021-12-20T15:35:37" u="1"/>
        <d v="2021-12-16T08:30:03" u="1"/>
        <d v="2021-12-23T08:02:03" u="1"/>
        <d v="2021-12-09T14:10:46" u="1"/>
        <d v="2021-12-11T09:45:46" u="1"/>
        <d v="2021-12-02T09:17:12" u="1"/>
        <d v="2021-12-02T23:00:03" u="1"/>
        <d v="2021-12-10T13:54:03" u="1"/>
        <d v="2021-12-13T04:16:12" u="1"/>
        <d v="2021-12-23T15:34:20" u="1"/>
        <d v="2021-12-29T10:53:20" u="1"/>
        <d v="2021-11-26T14:37:05" u="1"/>
        <d v="2021-12-02T18:06:29" u="1"/>
        <d v="2021-09-24T09:38:01" u="1"/>
        <d v="2021-12-01T16:53:29" u="1"/>
        <d v="2021-12-08T10:36:12" u="1"/>
        <d v="2021-12-30T16:17:03" u="1"/>
        <d v="2021-12-03T13:51:55" u="1"/>
        <d v="2021-12-10T22:49:46" u="1"/>
        <d v="2021-12-02T14:55:55" u="1"/>
        <d v="2021-12-16T09:42:55" u="1"/>
        <d v="2021-12-21T11:59:29" u="1"/>
        <d v="2021-12-30T11:23:29" u="1"/>
        <d v="2021-12-02T15:55:55" u="1"/>
        <d v="2021-12-06T09:50:38" u="1"/>
        <d v="2021-12-14T11:18:38" u="1"/>
        <d v="2021-12-14T13:50:55" u="1"/>
        <d v="2021-12-14T16:55:12" u="1"/>
        <d v="2021-12-12T06:05:04" u="1"/>
        <d v="2021-12-25T18:11:12" u="1"/>
        <d v="2021-12-08T17:42:38" u="1"/>
        <d v="2021-11-22T10:12:06" u="1"/>
        <d v="2021-12-29T11:44:38" u="1"/>
        <d v="2021-12-27T11:20:21" u="1"/>
        <d v="2021-12-08T15:21:04" u="1"/>
        <d v="2021-12-01T10:55:30" u="1"/>
        <d v="2021-12-22T12:03:47" u="1"/>
        <d v="2021-12-21T08:55:04" u="1"/>
        <d v="2021-12-03T20:41:04" u="1"/>
        <d v="2021-12-01T14:55:30" u="1"/>
        <d v="2021-12-14T09:46:30" u="1"/>
        <d v="2021-12-30T11:14:47" u="1"/>
        <d v="2021-10-20T10:09:00" u="1"/>
        <d v="2021-12-30T15:51:21" u="1"/>
        <d v="2021-12-10T10:25:56" u="1"/>
        <d v="2021-05-06T14:01:11" u="1"/>
        <d v="2021-12-14T13:09:56" u="1"/>
        <d v="2021-12-22T08:20:56" u="1"/>
        <d v="2021-12-27T11:37:30" u="1"/>
        <d v="2021-12-03T04:00:05" u="1"/>
        <d v="2021-12-01T14:29:39" u="1"/>
        <d v="2021-12-16T18:38:30" u="1"/>
        <d v="2021-12-10T10:36:39" u="1"/>
        <d v="2021-12-03T07:00:05" u="1"/>
        <d v="2021-12-25T23:02:30" u="1"/>
        <d v="2021-12-07T16:48:39" u="1"/>
        <d v="2021-11-29T09:18:24" u="1"/>
        <d v="2021-12-27T07:54:39" u="1"/>
        <d v="2021-12-08T09:23:05" u="1"/>
        <d v="2021-12-21T11:03:22" u="1"/>
        <d v="2021-12-10T11:10:48" u="1"/>
        <d v="2021-12-14T14:31:22" u="1"/>
        <d v="2021-12-15T16:59:39" u="1"/>
        <d v="2021-12-14T08:37:48" u="1"/>
        <d v="2021-12-09T07:25:31" u="1"/>
        <d v="2021-11-25T08:08:33" u="1"/>
        <d v="2021-11-25T16:02:07" u="1"/>
        <d v="2021-12-13T17:03:05" u="1"/>
        <d v="2021-12-21T07:52:48" u="1"/>
        <d v="2021-12-27T14:22:22" u="1"/>
        <d v="2021-12-21T08:57:05" u="1"/>
        <d v="2021-12-16T08:40:31" u="1"/>
        <d v="2021-12-16T23:23:22" u="1"/>
        <d v="2021-11-25T18:45:07" u="1"/>
        <d v="2021-12-07T17:33:31" u="1"/>
        <d v="2021-12-14T10:16:14" u="1"/>
        <d v="2021-12-27T14:33:05" u="1"/>
        <s v="20/12/2021 13:42:42 - Sequência de Reabertura = 1" u="1"/>
        <d v="2021-12-23T09:55:31" u="1"/>
        <d v="2021-08-06T15:49:14" u="1"/>
        <d v="2021-11-22T16:26:59" u="1"/>
        <d v="2021-12-13T01:00:49" u="1"/>
        <d v="2021-12-20T12:41:40" u="1"/>
        <d v="2021-12-27T07:56:40" u="1"/>
        <d v="2021-12-21T14:37:40" u="1"/>
        <d v="2021-12-29T16:42:14" u="1"/>
        <d v="2021-12-02T12:44:49" u="1"/>
        <d v="2021-12-08T14:57:23" u="1"/>
        <d v="2021-12-17T23:47:14" u="1"/>
        <d v="2021-12-30T11:44:40" u="1"/>
        <s v="22/12/2021 10:08:14 - Sequência de Reabertura = 1" u="1"/>
        <d v="2021-12-16T08:36:06" u="1"/>
        <d v="2021-11-23T10:50:51" u="1"/>
        <d v="2021-12-02T19:12:32" u="1"/>
        <d v="2021-12-30T11:23:06" u="1"/>
        <d v="2021-12-06T07:13:41" u="1"/>
        <d v="2021-12-17T09:06:15" u="1"/>
        <d v="2021-12-22T13:55:06" u="1"/>
        <d v="2021-12-27T21:24:23" u="1"/>
        <d v="2021-12-16T07:16:41" u="1"/>
        <d v="2021-12-17T15:01:58" u="1"/>
        <d v="2021-12-20T10:37:15" u="1"/>
        <d v="2021-12-09T09:44:41" u="1"/>
        <d v="2021-12-20T11:32:58" u="1"/>
        <d v="2021-12-06T11:56:41" u="1"/>
        <d v="2021-12-28T17:37:32" u="1"/>
        <d v="2021-12-06T12:24:24" u="1"/>
        <d v="2021-12-20T09:43:41" u="1"/>
        <d v="2021-12-30T11:35:58" u="1"/>
        <d v="2021-12-16T08:27:24" u="1"/>
        <d v="2021-12-11T14:04:24" u="1"/>
        <d v="2021-12-02T08:51:07" u="1"/>
        <d v="2021-12-03T08:42:50" u="1"/>
        <d v="2021-12-17T11:23:24" u="1"/>
        <d v="2021-12-27T15:47:58" u="1"/>
        <d v="2021-12-03T08:10:33" u="1"/>
        <d v="2021-12-03T11:42:50" u="1"/>
        <d v="2021-12-24T17:59:58" u="1"/>
        <d v="2021-12-16T08:38:07" u="1"/>
        <d v="2021-12-30T11:14:24" u="1"/>
        <d v="2021-11-22T09:56:52" u="1"/>
        <d v="2021-12-20T10:17:50" u="1"/>
        <d v="2021-12-27T16:58:41" u="1"/>
        <d v="2021-12-30T21:03:41" u="1"/>
        <d v="2021-12-31T07:21:07" u="1"/>
        <d v="2021-12-24T23:27:41" u="1"/>
        <d v="2021-11-30T15:24:52" u="1"/>
        <d v="2021-12-29T11:29:07" u="1"/>
        <d v="2021-11-30T16:29:09" u="1"/>
        <d v="2021-12-09T08:40:16" u="1"/>
        <d v="2021-12-23T13:48:50" u="1"/>
        <d v="2021-12-30T15:57:24" u="1"/>
        <d v="2021-12-29T14:24:50" u="1"/>
        <d v="2021-12-28T08:02:59" u="1"/>
        <d v="2021-10-29T10:22:03" u="1"/>
        <d v="2021-12-08T12:07:42" u="1"/>
        <d v="2021-12-14T16:15:59" u="1"/>
        <d v="2021-12-03T22:16:59" u="1"/>
        <d v="2021-12-15T14:54:59" u="1"/>
        <d v="2021-12-31T07:01:42" u="1"/>
        <d v="2021-12-28T10:50:16" u="1"/>
        <d v="2021-12-28T15:02:59" u="1"/>
        <d v="2021-12-10T05:21:08" u="1"/>
        <d v="2021-12-03T11:06:08" u="1"/>
        <d v="2021-12-14T08:37:25" u="1"/>
        <d v="2021-12-06T15:26:25" u="1"/>
        <d v="2021-12-30T14:37:59" u="1"/>
        <d v="2021-12-02T14:10:08" u="1"/>
        <d v="2021-12-29T10:52:42" u="1"/>
        <d v="2021-12-21T08:20:08" u="1"/>
        <d v="2021-12-31T08:55:25" u="1"/>
        <d v="2021-12-03T15:12:34" u="1"/>
        <d v="2021-12-08T11:35:34" u="1"/>
        <d v="2021-12-27T15:28:25" u="1"/>
        <d v="2021-12-02T10:27:17" u="1"/>
        <d v="2021-12-14T14:11:34" u="1"/>
        <d v="2021-12-24T09:14:34" u="1"/>
        <d v="2021-12-30T11:22:51" u="1"/>
        <d v="2021-12-21T10:26:34" u="1"/>
        <d v="2021-12-30T15:59:25" u="1"/>
        <d v="2021-12-03T15:23:17" u="1"/>
        <d v="2021-12-06T08:22:00" u="1"/>
        <d v="2021-12-27T14:39:08" u="1"/>
        <d v="2021-12-09T09:05:43" u="1"/>
        <d v="2021-12-11T11:34:17" u="1"/>
        <d v="2021-12-15T18:07:34" u="1"/>
        <d v="2021-12-02T10:38:00" u="1"/>
        <d v="2021-12-24T21:03:51" u="1"/>
        <d v="2021-12-13T13:26:17" u="1"/>
        <d v="2021-11-29T10:52:19" u="1"/>
        <d v="2021-12-28T07:20:00" u="1"/>
        <d v="2021-12-03T11:40:26" u="1"/>
        <d v="2021-12-17T14:16:43" u="1"/>
        <d v="2021-12-27T16:13:17" u="1"/>
        <d v="2021-12-30T11:44:17" u="1"/>
        <d v="2021-12-23T01:09:52" u="1"/>
        <d v="2021-12-14T16:28:43" u="1"/>
        <d v="2021-12-29T06:59:00" u="1"/>
        <d v="2021-12-02T08:55:09" u="1"/>
        <d v="2021-12-21T10:11:26" u="1"/>
        <d v="2021-12-04T03:53:35" u="1"/>
        <d v="2021-12-13T19:32:43" u="1"/>
        <d v="2021-12-28T14:20:00" u="1"/>
        <d v="2021-12-02T17:12:09" u="1"/>
        <d v="2021-12-21T16:11:26" u="1"/>
        <d v="2021-12-10T16:23:09" u="1"/>
        <d v="2021-12-22T11:13:52" u="1"/>
        <d v="2021-12-13T20:43:26" u="1"/>
        <d v="2021-12-28T11:32:52" u="1"/>
        <d v="2021-12-17T03:55:18" u="1"/>
        <d v="2021-12-28T12:32:52" u="1"/>
        <d v="2021-12-29T19:22:26" u="1"/>
        <d v="2021-12-08T14:05:18" u="1"/>
        <d v="2021-12-27T14:04:35" u="1"/>
        <d v="2021-12-27T15:04:35" u="1"/>
        <d v="2021-11-10T11:55:03" u="1"/>
        <d v="2021-11-23T07:46:03" u="1"/>
        <d v="2021-11-26T07:29:46" u="1"/>
        <d v="2021-12-14T09:30:44" u="1"/>
        <d v="2021-12-12T15:00:01" u="1"/>
        <d v="2021-12-17T19:44:35" u="1"/>
        <d v="2021-12-08T12:59:01" u="1"/>
        <d v="2021-12-10T17:03:44" u="1"/>
        <d v="2021-12-27T07:26:01" u="1"/>
        <d v="2021-12-28T08:22:01" u="1"/>
        <d v="2021-12-09T14:55:01" u="1"/>
        <d v="2021-12-21T10:45:44" u="1"/>
        <d v="2021-12-14T09:41:27" u="1"/>
        <d v="2021-12-30T06:57:01" u="1"/>
        <d v="2021-12-10T09:20:53" u="1"/>
        <d v="2021-12-12T23:00:01" u="1"/>
        <d v="2021-12-07T11:32:53" u="1"/>
        <d v="2021-12-08T12:33:10" u="1"/>
        <d v="2021-12-20T16:49:44" u="1"/>
        <d v="2021-12-21T16:50:01" u="1"/>
        <d v="2021-12-25T08:08:10" u="1"/>
        <d v="2021-12-09T14:24:53" u="1"/>
        <d v="2021-12-10T14:25:10" u="1"/>
        <d v="2021-12-16T14:01:10" u="1"/>
        <d v="2021-10-08T15:15:23" u="1"/>
        <d v="2021-12-30T15:52:44" u="1"/>
        <d v="2021-12-30T15:57:01" u="1"/>
        <d v="2021-12-07T09:11:19" u="1"/>
        <d v="2021-12-09T11:03:19" u="1"/>
        <d v="2021-12-28T10:34:53" u="1"/>
        <d v="2021-12-07T08:54:19" u="1"/>
        <d v="2021-12-20T09:02:19" u="1"/>
        <d v="2021-12-23T13:59:10" u="1"/>
        <d v="2021-12-01T15:35:19" u="1"/>
        <d v="2021-12-09T15:03:19" u="1"/>
        <d v="2021-12-14T12:58:36" u="1"/>
        <d v="2021-12-27T14:38:53" u="1"/>
        <d v="2021-12-14T11:26:19" u="1"/>
        <d v="2021-12-06T13:58:19" u="1"/>
        <d v="2021-12-09T06:57:02" u="1"/>
        <d v="2021-12-09T08:52:45" u="1"/>
        <d v="2021-11-29T15:13:21" u="1"/>
        <d v="2021-12-06T14:21:45" u="1"/>
        <d v="2021-12-06T16:58:19" u="1"/>
        <d v="2021-12-07T14:17:45" u="1"/>
        <d v="2021-12-20T16:02:19" u="1"/>
        <d v="2021-11-18T14:20:47" u="1"/>
        <d v="2021-12-04T15:29:45" u="1"/>
        <d v="2021-12-30T14:37:36" u="1"/>
        <d v="2021-12-13T02:10:54" u="1"/>
        <d v="2021-11-30T07:58:47" u="1"/>
        <d v="2021-12-09T18:14:02" u="1"/>
        <d v="2021-12-09T14:52:45" u="1"/>
        <d v="2021-12-30T11:16:02" u="1"/>
        <d v="2021-12-15T08:02:54" u="1"/>
        <d v="2021-12-30T07:54:45" u="1"/>
        <d v="2021-12-07T09:34:54" u="1"/>
        <d v="2021-12-06T15:00:11" u="1"/>
        <d v="2021-12-14T11:06:54" u="1"/>
        <d v="2021-12-21T08:58:28" u="1"/>
        <d v="2021-12-22T20:05:02" u="1"/>
        <d v="2021-12-30T11:22:28" u="1"/>
        <d v="2021-12-31T14:55:02" u="1"/>
        <d v="2021-10-14T08:04:07" u="1"/>
        <d v="2021-12-18T11:38:11" u="1"/>
        <d v="2021-12-30T15:59:02" u="1"/>
        <d v="2021-11-30T09:00:39" u="1"/>
        <d v="2021-12-02T15:22:37" u="1"/>
        <d v="2021-12-16T11:09:37" u="1"/>
        <d v="2021-12-21T13:26:11" u="1"/>
        <d v="2021-12-28T09:36:54" u="1"/>
        <d v="2021-12-31T09:24:54" u="1"/>
        <d v="2021-12-23T15:13:54" u="1"/>
        <d v="2021-11-03T16:33:22" u="1"/>
        <d v="2021-12-26T22:01:54" u="1"/>
        <d v="2021-11-29T15:47:39" u="1"/>
        <d v="2021-12-01T20:37:20" u="1"/>
        <d v="2021-12-02T20:33:20" u="1"/>
        <d v="2021-12-03T11:03:29" u="1"/>
        <d v="2021-12-12T16:36:20" u="1"/>
        <d v="2021-12-20T16:04:20" u="1"/>
        <d v="2021-12-22T11:07:03" u="1"/>
        <d v="2021-12-07T10:30:29" u="1"/>
        <d v="2021-11-18T17:22:48" u="1"/>
        <d v="2021-12-22T15:39:20" u="1"/>
        <d v="2021-12-29T16:11:20" u="1"/>
        <d v="2021-12-31T09:09:46" u="1"/>
        <d v="2021-11-26T08:44:31" u="1"/>
        <d v="2021-12-30T11:18:03" u="1"/>
        <d v="2021-12-03T14:09:55" u="1"/>
        <d v="2021-12-07T16:30:29" u="1"/>
        <d v="2021-12-21T11:17:29" u="1"/>
        <d v="2021-12-30T15:50:20" u="1"/>
        <d v="2021-12-15T13:04:55" u="1"/>
        <d v="2021-12-08T12:00:38" u="1"/>
        <d v="2021-12-19T05:42:38" u="1"/>
        <d v="2021-12-07T11:47:38" u="1"/>
        <d v="2021-12-09T11:39:38" u="1"/>
        <d v="2021-09-21T10:25:10" u="1"/>
        <d v="2021-12-07T17:47:38" u="1"/>
        <d v="2021-12-20T14:38:38" u="1"/>
        <d v="2021-12-27T15:10:38" u="1"/>
        <d v="2021-12-10T15:46:21" u="1"/>
        <d v="2021-12-10T22:03:21" u="1"/>
        <d v="2021-11-24T11:48:06" u="1"/>
        <d v="2021-12-11T17:10:04" u="1"/>
        <d v="2021-12-30T14:09:21" u="1"/>
        <d v="2021-12-14T11:04:30" u="1"/>
        <d v="2021-12-17T20:18:21" u="1"/>
        <d v="2021-12-08T14:28:30" u="1"/>
        <d v="2021-12-23T11:48:04" u="1"/>
        <d v="2021-12-20T17:17:04" u="1"/>
        <d v="2021-11-19T15:31:32" u="1"/>
        <d v="2021-11-28T01:12:41" u="1"/>
        <d v="2021-12-06T14:04:13" u="1"/>
        <d v="2021-12-09T09:35:13" u="1"/>
        <d v="2021-12-22T11:15:30" u="1"/>
        <d v="2021-12-30T15:52:21" u="1"/>
        <d v="2021-12-03T17:48:30" u="1"/>
        <d v="2021-12-27T15:27:47" u="1"/>
        <d v="2021-12-20T08:34:13" u="1"/>
        <d v="2021-12-21T17:56:04" u="1"/>
        <d v="2021-12-16T14:02:56" u="1"/>
        <d v="2021-12-28T09:02:13" u="1"/>
        <d v="2021-12-30T15:58:47" u="1"/>
        <d v="2021-12-07T15:06:39" u="1"/>
        <d v="2021-12-09T17:30:56" u="1"/>
        <d v="2021-12-29T07:36:56" u="1"/>
        <d v="2021-12-27T08:49:13" u="1"/>
        <d v="2021-11-10T09:52:24" u="1"/>
        <d v="2021-12-08T17:02:39" u="1"/>
        <d v="2021-12-14T04:00:05" u="1"/>
        <d v="2021-12-27T11:49:13" u="1"/>
        <d v="2021-12-09T08:20:05" u="1"/>
        <d v="2021-12-14T17:21:39" u="1"/>
        <d v="2021-12-22T11:00:22" u="1"/>
        <d v="2021-12-22T08:43:22" u="1"/>
        <d v="2021-12-13T12:04:05" u="1"/>
        <d v="2021-12-30T11:43:39" u="1"/>
        <d v="2021-12-09T08:58:48" u="1"/>
        <d v="2021-12-09T13:20:05" u="1"/>
        <d v="2021-12-28T17:08:39" u="1"/>
        <d v="2021-11-29T09:30:07" u="1"/>
        <d v="2021-12-20T19:40:39" u="1"/>
        <d v="2021-12-02T16:43:48" u="1"/>
        <d v="2021-12-30T15:43:39" u="1"/>
        <d v="2021-12-10T17:11:48" u="1"/>
        <d v="2021-12-01T09:21:57" u="1"/>
        <d v="2021-12-29T08:26:05" u="1"/>
        <d v="2021-12-30T11:22:05" u="1"/>
        <d v="2021-01-29T08:25:03" u="1"/>
        <d v="2021-11-30T16:26:07" u="1"/>
        <d v="2021-12-01T13:26:14" u="1"/>
        <d v="2021-12-13T08:16:57" u="1"/>
        <d v="2021-07-19T15:34:33" u="1"/>
        <d v="2021-12-13T09:16:57" u="1"/>
        <d v="2021-12-21T11:21:31" u="1"/>
        <d v="2021-12-08T10:41:14" u="1"/>
        <d v="2021-12-01T09:32:40" u="1"/>
        <d v="2021-12-30T17:54:22" u="1"/>
        <d v="2021-12-16T14:41:31" u="1"/>
        <d v="2021-12-23T07:19:57" u="1"/>
        <d v="2021-09-20T18:11:46" u="1"/>
        <d v="2021-12-16T08:52:14" u="1"/>
        <d v="2021-12-09T16:32:57" u="1"/>
        <d v="2021-12-26T07:50:57" u="1"/>
        <d v="2021-12-01T09:43:23" u="1"/>
        <d v="2021-12-06T16:12:40" u="1"/>
        <d v="2021-12-18T07:50:40" u="1"/>
        <d v="2021-12-22T14:23:57" u="1"/>
        <d v="2021-12-07T18:08:40" u="1"/>
        <d v="2021-12-27T15:03:57" u="1"/>
        <d v="2021-11-22T07:49:25" u="1"/>
        <d v="2021-12-03T14:35:23" u="1"/>
        <d v="2021-12-06T07:34:06" u="1"/>
        <d v="2021-11-25T16:26:42" u="1"/>
        <d v="2021-12-01T08:54:06" u="1"/>
        <d v="2021-11-03T11:13:34" u="1"/>
        <d v="2021-11-03T13:50:08" u="1"/>
        <d v="2021-12-02T09:50:06" u="1"/>
        <d v="2021-11-22T16:06:25" u="1"/>
        <d v="2021-12-08T11:21:49" u="1"/>
        <d v="2021-12-16T14:26:23" u="1"/>
        <d v="2021-12-30T11:45:40" u="1"/>
        <d v="2021-12-07T14:25:49" u="1"/>
        <d v="2021-12-08T14:26:06" u="1"/>
        <d v="2021-12-21T09:12:49" u="1"/>
        <d v="2021-12-21T11:49:23" u="1"/>
        <d v="2021-12-15T17:30:23" u="1"/>
        <d v="2021-12-19T03:31:32" u="1"/>
        <d v="2021-12-06T16:34:06" u="1"/>
        <d v="2021-12-17T11:33:06" u="1"/>
        <d v="2021-12-23T11:09:06" u="1"/>
        <d v="2021-12-05T03:50:58" u="1"/>
        <d v="2021-12-27T15:25:23" u="1"/>
        <d v="2021-11-29T14:32:08" u="1"/>
        <d v="2021-12-29T17:17:23" u="1"/>
        <d v="2021-12-06T00:25:24" u="1"/>
        <d v="2021-12-10T09:35:15" u="1"/>
        <d v="2021-12-20T15:59:49" u="1"/>
        <d v="2021-12-02T10:30:41" u="1"/>
        <d v="2021-12-17T07:45:58" u="1"/>
        <d v="2021-12-22T16:51:49" u="1"/>
        <d v="2021-12-13T13:23:15" u="1"/>
        <d v="2021-12-23T09:26:15" u="1"/>
        <d v="2021-12-27T09:10:15" u="1"/>
        <d v="2021-12-28T11:38:32" u="1"/>
        <d v="2021-12-09T18:39:15" u="1"/>
        <d v="2021-12-23T15:58:32" u="1"/>
        <d v="2021-12-25T13:13:58" u="1"/>
        <d v="2021-12-23T15:26:15" u="1"/>
        <d v="2021-12-09T08:56:24" u="1"/>
        <d v="2021-01-29T09:44:13" u="1"/>
        <d v="2021-12-01T08:51:50" u="1"/>
        <d v="2021-12-02T08:47:50" u="1"/>
        <d v="2021-12-08T16:17:24" u="1"/>
        <d v="2021-12-02T08:15:33" u="1"/>
        <d v="2021-12-02T15:04:50" u="1"/>
        <d v="2021-11-23T10:15:09" u="1"/>
        <d v="2021-12-21T16:40:41" u="1"/>
        <d v="2021-12-31T19:37:15" u="1"/>
        <d v="2021-12-30T11:15:24" u="1"/>
        <d v="2021-12-06T08:42:33" u="1"/>
        <d v="2021-12-15T03:17:16" u="1"/>
        <d v="2021-12-17T13:30:50" u="1"/>
        <d v="2021-12-22T08:53:50" u="1"/>
        <d v="2021-12-13T13:14:33" u="1"/>
        <d v="2021-12-14T15:42:50" u="1"/>
        <d v="2021-12-03T14:54:33" u="1"/>
        <d v="2021-12-06T12:05:59" u="1"/>
        <d v="2021-12-22T09:21:33" u="1"/>
        <d v="2021-12-30T11:21:50" u="1"/>
        <d v="2021-12-01T14:25:59" u="1"/>
        <d v="2021-12-23T04:23:59" u="1"/>
        <d v="2021-12-23T13:49:50" u="1"/>
        <d v="2021-12-30T13:26:07" u="1"/>
        <d v="2021-12-27T14:38:07" u="1"/>
        <d v="2021-11-28T20:38:09" u="1"/>
        <d v="2021-12-14T13:21:16" u="1"/>
        <d v="2021-12-14T15:53:33" u="1"/>
        <d v="2021-12-14T09:59:59" u="1"/>
        <d v="2021-12-07T15:49:16" u="1"/>
        <d v="2021-12-06T08:27:25" u="1"/>
        <d v="2021-12-09T11:15:25" u="1"/>
        <d v="2021-12-02T17:00:25" u="1"/>
        <d v="2021-12-14T17:59:59" u="1"/>
        <d v="2021-12-16T08:30:25" u="1"/>
        <d v="2021-11-23T08:49:27" u="1"/>
        <d v="2021-12-10T09:54:25" u="1"/>
        <d v="2021-12-26T14:54:59" u="1"/>
        <d v="2021-12-02T09:54:08" u="1"/>
        <d v="2021-12-29T15:47:16" u="1"/>
        <d v="2021-12-30T15:43:16" u="1"/>
        <d v="2021-12-15T10:02:08" u="1"/>
        <d v="2021-12-27T23:44:33" u="1"/>
        <d v="2021-12-14T22:59:59" u="1"/>
        <d v="2021-12-02T11:17:34" u="1"/>
        <d v="2021-12-08T14:25:51" u="1"/>
        <d v="2021-12-01T15:53:51" u="1"/>
        <d v="2021-12-25T22:58:59" u="1"/>
        <d v="2021-11-26T11:48:10" u="1"/>
        <d v="2021-12-07T10:40:34" u="1"/>
        <d v="2021-12-16T14:36:51" u="1"/>
        <d v="2021-12-13T15:48:51" u="1"/>
        <d v="2021-12-07T15:08:17" u="1"/>
        <d v="2021-12-09T13:43:17" u="1"/>
        <d v="2021-12-14T16:55:34" u="1"/>
        <d v="2021-08-03T14:36:00" u="1"/>
        <d v="2021-12-06T08:29:26" u="1"/>
        <d v="2021-12-02T14:02:26" u="1"/>
        <d v="2021-12-17T11:22:00" u="1"/>
        <d v="2021-12-21T09:12:26" u="1"/>
        <d v="2021-12-09T10:23:52" u="1"/>
        <d v="2021-10-28T09:46:13" u="1"/>
        <d v="2021-12-17T14:28:26" u="1"/>
        <d v="2021-12-14T08:51:09" u="1"/>
        <d v="2021-12-14T15:40:26" u="1"/>
        <d v="2021-11-16T13:42:54" u="1"/>
        <d v="2021-12-20T19:48:43" u="1"/>
        <d v="2021-12-30T15:51:43" u="1"/>
        <d v="2021-12-01T15:23:35" u="1"/>
        <d v="2021-12-27T08:37:52" u="1"/>
        <d v="2021-09-14T10:43:50" u="1"/>
        <d v="2021-11-12T16:26:37" u="1"/>
        <d v="2021-12-20T07:01:18" u="1"/>
        <d v="2021-12-05T21:07:35" u="1"/>
        <d v="2021-12-20T11:33:35" u="1"/>
        <d v="2021-12-17T17:02:35" u="1"/>
        <d v="2021-12-27T14:37:52" u="1"/>
        <d v="2021-12-09T11:45:18" u="1"/>
        <d v="2021-12-06T10:25:01" u="1"/>
        <d v="2021-12-03T02:11:10" u="1"/>
        <d v="2021-12-30T10:36:35" u="1"/>
        <d v="2021-12-07T14:53:18" u="1"/>
        <d v="2021-12-22T09:36:18" u="1"/>
        <d v="2021-09-28T08:41:33" u="1"/>
        <d v="2021-12-14T08:36:01" u="1"/>
        <d v="2021-12-07T14:21:01" u="1"/>
        <d v="2021-12-03T09:11:10" u="1"/>
        <d v="2021-12-30T11:15:01" u="1"/>
        <d v="2021-12-09T09:30:10" u="1"/>
        <d v="2021-12-10T09:26:10" u="1"/>
        <d v="2021-12-25T13:35:01" u="1"/>
        <d v="2021-11-24T11:49:29" u="1"/>
        <d v="2021-12-07T10:38:10" u="1"/>
        <d v="2021-12-10T11:21:53" u="1"/>
        <d v="2021-12-25T01:47:53" u="1"/>
        <d v="2021-12-03T10:17:36" u="1"/>
        <d v="2021-12-13T12:09:53" u="1"/>
        <d v="2021-12-14T15:42:27" u="1"/>
        <d v="2021-08-30T11:22:27" u="1"/>
        <d v="2021-11-30T08:31:55" u="1"/>
        <d v="2021-12-30T11:21:27" u="1"/>
        <d v="2021-12-19T17:22:27" u="1"/>
        <d v="2021-12-07T09:44:36" u="1"/>
        <d v="2021-12-07T16:33:53" u="1"/>
        <d v="2021-12-16T13:45:10" u="1"/>
        <d v="2021-12-02T08:00:02" u="1"/>
        <d v="2021-12-02T10:00:02" u="1"/>
        <d v="2021-12-22T11:59:53" u="1"/>
        <d v="2021-11-30T11:42:38" u="1"/>
        <d v="2021-12-01T08:42:45" u="1"/>
        <d v="2021-12-14T17:16:36" u="1"/>
        <d v="2021-11-16T09:29:47" u="1"/>
        <d v="2021-12-02T08:06:28" u="1"/>
        <d v="2021-12-16T14:51:36" u="1"/>
        <d v="2021-12-16T13:19:19" u="1"/>
        <d v="2021-11-30T14:10:21" u="1"/>
        <d v="2021-12-02T18:00:02" u="1"/>
        <d v="2021-12-08T14:14:45" u="1"/>
        <d v="2021-12-15T16:23:19" u="1"/>
        <d v="2021-12-02T08:49:28" u="1"/>
        <d v="2021-12-02T15:43:02" u="1"/>
        <d v="2021-12-10T09:17:28" u="1"/>
        <d v="2021-12-10T10:17:28" u="1"/>
        <d v="2021-12-29T10:53:19" u="1"/>
        <d v="2021-12-10T14:54:02" u="1"/>
        <d v="2021-12-11T05:24:11" u="1"/>
        <d v="2021-12-13T07:48:28" u="1"/>
        <d v="2021-12-09T16:58:02" u="1"/>
        <d v="2021-12-23T04:19:11" u="1"/>
        <d v="2021-12-29T13:16:45" u="1"/>
        <d v="2021-12-17T07:38:54" u="1"/>
        <d v="2021-12-26T09:39:28" u="1"/>
        <d v="2021-12-03T14:51:54" u="1"/>
        <d v="2021-12-14T16:44:28" u="1"/>
        <d v="2021-12-30T11:23:28" u="1"/>
        <d v="2021-12-17T10:38:54" u="1"/>
        <d v="2021-12-06T15:07:37" u="1"/>
        <d v="2021-12-13T17:16:11" u="1"/>
        <d v="2021-12-16T10:10:37" u="1"/>
        <d v="2021-12-09T08:49:20" u="1"/>
        <d v="2021-12-21T19:59:28" u="1"/>
        <d v="2021-12-30T22:55:45" u="1"/>
        <d v="2021-12-01T09:49:03" u="1"/>
        <d v="2021-11-18T16:17:22" u="1"/>
        <d v="2021-12-23T14:25:37" u="1"/>
        <d v="2021-10-22T09:54:50" u="1"/>
        <d v="2021-12-09T12:12:46" u="1"/>
        <d v="2021-12-30T02:14:46" u="1"/>
        <d v="2021-12-20T15:05:20" u="1"/>
        <d v="2021-12-08T14:21:03" u="1"/>
        <d v="2021-12-23T07:42:46" u="1"/>
        <d v="2021-12-07T11:31:29" u="1"/>
        <d v="2021-12-30T16:08:20" u="1"/>
        <d v="2021-12-23T11:47:03" u="1"/>
        <d v="2021-12-30T11:14:46" u="1"/>
        <d v="2021-12-22T03:25:12" u="1"/>
        <d v="2021-12-10T18:56:03" u="1"/>
        <d v="2021-12-17T11:34:29" u="1"/>
        <d v="2021-12-04T12:49:55" u="1"/>
        <d v="2021-12-14T14:46:29" u="1"/>
        <d v="2021-12-07T13:42:12" u="1"/>
        <d v="2021-12-08T11:01:38" u="1"/>
        <d v="2021-12-15T16:42:29" u="1"/>
        <d v="2021-11-17T14:49:14" u="1"/>
        <d v="2021-12-23T11:16:55" u="1"/>
        <d v="2021-12-30T15:57:46" u="1"/>
        <d v="2021-06-02T14:08:51" u="1"/>
        <d v="2021-12-15T17:05:55" u="1"/>
        <d v="2021-12-01T09:40:21" u="1"/>
        <d v="2021-12-02T02:42:47" u="1"/>
        <d v="2021-12-13T12:24:38" u="1"/>
        <d v="2021-12-15T12:16:38" u="1"/>
        <d v="2021-12-21T21:18:29" u="1"/>
        <d v="2021-12-08T15:12:21" u="1"/>
        <d v="2021-12-28T12:07:38" u="1"/>
        <d v="2021-12-21T21:29:12" u="1"/>
        <d v="2021-12-07T15:59:21" u="1"/>
        <d v="2021-09-27T09:51:36" u="1"/>
        <d v="2021-12-10T14:10:47" u="1"/>
        <d v="2021-12-14T01:11:56" u="1"/>
        <d v="2021-12-09T09:25:30" u="1"/>
        <d v="2021-12-21T11:14:04" u="1"/>
        <d v="2021-12-30T15:42:38" u="1"/>
        <d v="2021-12-30T16:42:38" u="1"/>
        <d v="2021-11-04T15:49:32" u="1"/>
        <d v="2021-12-29T11:57:21" u="1"/>
        <d v="2021-12-08T08:35:56" u="1"/>
        <d v="2021-12-15T17:38:04" u="1"/>
        <d v="2021-12-16T10:40:30" u="1"/>
        <d v="2021-12-02T00:38:22" u="1"/>
        <d v="2021-12-14T13:48:30" u="1"/>
        <d v="2021-12-16T14:40:30" u="1"/>
        <d v="2021-12-23T07:23:13" u="1"/>
        <d v="2021-12-18T13:00:13" u="1"/>
        <d v="2021-10-19T15:15:00" u="1"/>
        <d v="2021-12-25T02:21:39" u="1"/>
        <d v="2021-12-26T02:17:39" u="1"/>
        <d v="2021-12-06T15:48:13" u="1"/>
        <d v="2021-12-10T07:06:22" u="1"/>
        <d v="2021-12-10T16:32:13" u="1"/>
        <d v="2021-10-06T09:36:52" u="1"/>
        <d v="2021-12-23T14:23:13" u="1"/>
        <d v="2021-12-27T16:39:30" u="1"/>
        <d v="2021-12-20T08:41:39" u="1"/>
        <d v="2021-12-23T17:23:13" u="1"/>
        <d v="2021-12-30T14:38:13" u="1"/>
        <d v="2021-12-09T09:16:48" u="1"/>
        <d v="2021-12-18T18:06:39" u="1"/>
        <d v="2021-12-01T08:16:31" u="1"/>
        <d v="2021-12-30T11:44:39" u="1"/>
        <d v="2021-12-07T13:24:48" u="1"/>
        <d v="2021-12-14T08:39:48" u="1"/>
        <d v="2021-12-16T15:25:22" u="1"/>
        <d v="2021-11-10T18:21:07" u="1"/>
        <d v="2021-12-09T08:27:31" u="1"/>
        <d v="2021-12-11T02:25:57" u="1"/>
        <d v="2021-12-30T15:44:39" u="1"/>
        <d v="2021-12-20T14:52:22" u="1"/>
        <d v="2021-12-01T17:16:31" u="1"/>
        <d v="2021-12-14T14:39:48" u="1"/>
        <d v="2021-12-23T11:46:48" u="1"/>
        <d v="2021-12-30T11:23:05" u="1"/>
        <d v="2021-12-06T06:13:40" u="1"/>
        <d v="2021-12-06T15:39:31" u="1"/>
        <d v="2021-12-14T17:07:31" u="1"/>
        <d v="2021-12-23T16:46:48" u="1"/>
        <d v="2021-12-08T15:42:14" u="1"/>
        <d v="2021-12-09T15:01:40" u="1"/>
        <d v="2021-12-29T12:01:14" u="1"/>
        <d v="2021-12-11T10:04:23" u="1"/>
        <d v="2021-12-17T08:55:40" u="1"/>
        <d v="2021-12-29T10:44:14" u="1"/>
        <d v="2021-12-17T11:55:40" u="1"/>
        <d v="2021-12-27T13:52:14" u="1"/>
        <d v="2021-08-11T08:16:06" u="1"/>
        <d v="2021-09-29T10:41:12" u="1"/>
        <d v="2021-12-08T08:27:06" u="1"/>
        <d v="2021-12-08T09:22:49" u="1"/>
        <d v="2021-12-02T15:03:49" u="1"/>
        <d v="2021-12-14T10:03:06" u="1"/>
        <d v="2021-12-21T21:28:57" u="1"/>
        <d v="2021-12-29T16:44:14" u="1"/>
        <d v="2021-12-01T16:07:49" u="1"/>
        <d v="2021-12-24T22:16:57" u="1"/>
        <d v="2021-12-02T11:14:32" u="1"/>
        <d v="2021-12-16T08:38:06" u="1"/>
        <d v="2021-12-30T11:14:23" u="1"/>
        <d v="2021-12-14T10:46:06" u="1"/>
        <d v="2021-12-28T21:43:57" u="1"/>
        <d v="2021-11-30T18:18:25" u="1"/>
        <d v="2021-12-07T09:00:58" u="1"/>
        <d v="2021-01-21T17:06:21" u="1"/>
        <d v="2021-12-07T10:00:58" u="1"/>
        <d v="2021-12-15T14:37:49" u="1"/>
        <d v="2021-12-27T07:00:32" u="1"/>
        <d v="2021-11-22T14:56:51" u="1"/>
        <d v="2021-12-13T16:45:49" u="1"/>
        <d v="2021-12-14T08:15:58" u="1"/>
        <d v="2021-12-17T10:40:32" u="1"/>
        <d v="2021-12-27T10:00:32" u="1"/>
        <d v="2021-12-02T15:25:15" u="1"/>
        <d v="2021-12-09T10:35:58" u="1"/>
        <d v="2021-12-22T14:57:06" u="1"/>
        <d v="2021-12-21T21:18:06" u="1"/>
        <d v="2021-10-20T16:15:02" u="1"/>
        <d v="2021-10-14T09:13:11" u="1"/>
        <d v="2021-12-29T13:03:15" u="1"/>
        <d v="2021-12-15T15:54:58" u="1"/>
        <d v="2021-12-22T08:37:41" u="1"/>
        <d v="2021-12-14T15:26:41" u="1"/>
        <d v="2021-12-20T17:39:15" u="1"/>
        <d v="2021-12-03T13:06:07" u="1"/>
        <d v="2021-12-30T14:37:58" u="1"/>
        <d v="2021-12-20T18:02:41" u="1"/>
        <d v="2021-12-30T15:42:15" u="1"/>
        <d v="2021-12-29T16:41:58" u="1"/>
        <d v="2021-12-15T22:54:58" u="1"/>
        <d v="2021-12-20T07:24:07" u="1"/>
        <d v="2021-12-16T09:40:07" u="1"/>
        <d v="2021-11-29T09:30:52" u="1"/>
        <d v="2021-12-03T16:44:50" u="1"/>
        <d v="2021-12-06T08:06:59" u="1"/>
        <d v="2021-12-01T10:31:16" u="1"/>
        <d v="2021-12-08T19:29:07" u="1"/>
        <d v="2021-12-08T11:03:16" u="1"/>
        <d v="2021-12-16T15:40:07" u="1"/>
        <d v="2021-12-22T15:16:07" u="1"/>
        <d v="2021-12-23T15:12:07" u="1"/>
        <d v="2021-12-13T09:58:33" u="1"/>
        <d v="2021-12-30T11:22:50" u="1"/>
        <d v="2021-12-17T10:42:33" u="1"/>
        <d v="2021-12-23T20:44:24" u="1"/>
        <d v="2021-11-24T09:29:18" u="1"/>
        <d v="2021-12-08T10:41:59" u="1"/>
        <d v="2021-12-27T14:39:07" u="1"/>
        <d v="2021-12-13T11:26:16" u="1"/>
        <d v="2021-12-15T06:56:59" u="1"/>
        <d v="2021-11-25T13:57:35" u="1"/>
        <d v="2021-12-10T11:01:42" u="1"/>
        <d v="2021-12-10T05:12:25" u="1"/>
        <d v="2021-12-10T14:33:59" u="1"/>
        <d v="2021-11-26T07:32:01" u="1"/>
        <d v="2021-12-10T15:38:16" u="1"/>
        <d v="2021-12-03T14:29:42" u="1"/>
        <d v="2021-12-23T11:29:16" u="1"/>
        <d v="2021-12-07T10:56:42" u="1"/>
        <d v="2021-12-09T15:05:42" u="1"/>
        <d v="2021-12-16T12:57:16" u="1"/>
        <d v="2021-12-09T09:16:25" u="1"/>
        <d v="2021-12-02T15:01:25" u="1"/>
        <d v="2021-12-07T11:24:25" u="1"/>
        <d v="2021-12-02T10:07:51" u="1"/>
        <d v="2021-12-30T11:44:16" u="1"/>
        <d v="2021-12-06T14:28:25" u="1"/>
        <d v="2021-12-13T08:11:08" u="1"/>
        <d v="2021-12-25T14:59:59" u="1"/>
        <d v="2021-11-24T11:46:27" u="1"/>
        <d v="2021-12-06T10:34:51" u="1"/>
        <d v="2021-12-14T10:07:08" u="1"/>
        <d v="2021-12-02T16:12:08" u="1"/>
        <d v="2021-12-25T08:01:51" u="1"/>
        <d v="2021-11-23T08:24:36" u="1"/>
        <d v="2021-12-17T11:33:51" u="1"/>
        <d v="2021-12-25T22:59:59" u="1"/>
        <d v="2021-12-30T15:50:42" u="1"/>
        <d v="2021-12-01T17:54:51" u="1"/>
        <d v="2021-12-27T07:36:51" u="1"/>
        <d v="2021-11-26T09:55:36" u="1"/>
        <d v="2021-12-06T09:24:00" u="1"/>
        <d v="2021-12-03T10:36:00" u="1"/>
        <d v="2021-12-24T08:27:17" u="1"/>
        <d v="2021-12-29T08:07:17" u="1"/>
        <d v="2021-11-30T15:39:36" u="1"/>
        <d v="2021-12-09T09:50:43" u="1"/>
        <d v="2021-12-15T09:31:00" u="1"/>
        <d v="2021-12-21T09:02:43" u="1"/>
        <d v="2021-12-27T11:15:17" u="1"/>
        <d v="2021-11-26T09:29:45" u="1"/>
        <d v="2021-12-28T15:43:34" u="1"/>
        <d v="2021-10-15T13:08:56" u="1"/>
        <d v="2021-12-04T05:49:09" u="1"/>
        <d v="2021-12-13T07:45:26" u="1"/>
        <d v="2021-12-28T13:54:17" u="1"/>
        <d v="2021-11-17T07:44:11" u="1"/>
        <d v="2021-12-28T19:11:17" u="1"/>
        <d v="2021-12-07T09:00:35" u="1"/>
        <d v="2021-12-15T12:05:09" u="1"/>
        <d v="2021-12-14T09:52:09" u="1"/>
        <d v="2021-12-30T13:52:43" u="1"/>
        <d v="2021-12-22T10:20:09" u="1"/>
        <d v="2021-12-13T11:51:52" u="1"/>
        <d v="2021-12-30T15:52:43" u="1"/>
        <d v="2021-12-30T15:57:00" u="1"/>
        <d v="2021-12-16T14:44:09" u="1"/>
        <d v="2021-12-01T09:03:01" u="1"/>
        <d v="2021-12-16T16:39:52" u="1"/>
        <d v="2021-12-20T16:23:52" u="1"/>
        <d v="2021-12-24T13:50:52" u="1"/>
        <d v="2021-12-08T15:50:18" u="1"/>
        <d v="2021-12-21T10:41:18" u="1"/>
        <d v="2021-12-14T09:32:44" u="1"/>
        <d v="2021-12-30T14:37:35" u="1"/>
        <d v="2021-12-16T11:24:44" u="1"/>
        <d v="2021-12-22T12:00:44" u="1"/>
        <d v="2021-12-29T07:20:01" u="1"/>
        <d v="2021-10-21T08:29:57" u="1"/>
        <d v="2021-12-15T14:33:01" u="1"/>
        <d v="2021-12-19T00:34:10" u="1"/>
        <d v="2021-12-13T15:36:44" u="1"/>
        <d v="2021-12-22T11:43:44" u="1"/>
        <d v="2021-12-30T11:16:01" u="1"/>
        <d v="2021-12-09T17:57:01" u="1"/>
        <d v="2021-12-15T17:28:44" u="1"/>
        <d v="2021-12-28T14:56:18" u="1"/>
        <d v="2021-12-01T09:58:53" u="1"/>
        <d v="2021-12-23T04:13:53" u="1"/>
        <d v="2021-12-07T10:34:53" u="1"/>
        <d v="2021-12-08T11:35:10" u="1"/>
        <d v="2021-12-22T15:43:44" u="1"/>
        <d v="2021-12-14T12:06:53" u="1"/>
        <d v="2021-12-09T13:26:53" u="1"/>
        <d v="2021-12-15T16:39:27" u="1"/>
        <d v="2021-12-30T11:22:27" u="1"/>
        <d v="2021-12-14T10:54:10" u="1"/>
        <d v="2021-12-11T03:03:45" u="1"/>
        <d v="2021-12-07T21:39:10" u="1"/>
        <d v="2021-12-08T07:20:02" u="1"/>
        <d v="2021-12-27T07:51:36" u="1"/>
        <d v="2021-12-01T09:48:02" u="1"/>
        <d v="2021-12-04T02:10:11" u="1"/>
        <d v="2021-12-17T13:16:19" u="1"/>
        <d v="2021-12-21T15:32:36" u="1"/>
        <d v="2021-11-29T09:21:47" u="1"/>
        <d v="2021-12-06T08:34:28" u="1"/>
        <d v="2021-12-10T10:18:28" u="1"/>
        <d v="2021-12-27T07:25:45" u="1"/>
        <d v="2021-09-12T09:39:43" u="1"/>
        <d v="2021-12-04T04:48:54" u="1"/>
        <d v="2021-12-08T14:26:28" u="1"/>
        <d v="2021-12-31T06:57:02" u="1"/>
        <d v="2021-12-09T15:22:28" u="1"/>
        <d v="2021-12-08T23:15:45" u="1"/>
        <d v="2021-12-27T06:36:28" u="1"/>
        <d v="2021-12-30T15:50:19" u="1"/>
        <d v="2021-12-29T21:11:19" u="1"/>
        <d v="2021-12-13T11:12:54" u="1"/>
        <d v="2021-12-14T13:45:28" u="1"/>
        <d v="2021-12-20T15:53:45" u="1"/>
        <d v="2021-12-14T14:45:28" u="1"/>
        <d v="2021-12-22T14:13:28" u="1"/>
        <d v="2021-12-10T22:55:02" u="1"/>
        <d v="2021-12-27T10:36:28" u="1"/>
        <d v="2021-12-29T10:28:28" u="1"/>
        <d v="2021-12-31T12:57:02" u="1"/>
        <d v="2021-05-19T14:55:43" u="1"/>
        <d v="2021-11-03T09:35:22" u="1"/>
        <d v="2021-11-30T15:28:30" u="1"/>
        <d v="2021-12-10T21:18:28" u="1"/>
        <d v="2021-12-28T10:00:11" u="1"/>
        <d v="2021-12-08T10:43:37" u="1"/>
        <d v="2021-11-30T14:39:13" u="1"/>
        <d v="2021-12-03T14:31:20" u="1"/>
        <d v="2021-12-08T09:54:20" u="1"/>
        <d v="2021-12-01T09:50:03" u="1"/>
        <d v="2021-12-09T09:18:03" u="1"/>
        <d v="2021-12-22T14:30:37" u="1"/>
        <d v="2021-12-07T15:26:03" u="1"/>
        <d v="2021-12-27T07:27:46" u="1"/>
        <d v="2021-12-09T11:24:29" u="1"/>
        <d v="2021-12-02T13:52:29" u="1"/>
        <d v="2021-12-21T23:02:20" u="1"/>
        <d v="2021-12-30T11:15:46" u="1"/>
        <d v="2021-12-10T15:20:29" u="1"/>
        <d v="2021-12-26T21:57:37" u="1"/>
        <d v="2021-12-28T12:23:46" u="1"/>
        <d v="2021-12-29T13:24:03" u="1"/>
        <d v="2021-12-30T15:52:20" u="1"/>
        <d v="2021-12-09T10:30:55" u="1"/>
        <d v="2021-12-09T10:35:12" u="1"/>
        <d v="2021-12-27T09:38:29" u="1"/>
        <d v="2021-12-23T15:11:29" u="1"/>
        <d v="2021-12-28T17:28:03" u="1"/>
        <d v="2021-12-25T12:09:55" u="1"/>
        <d v="2021-12-27T14:38:29" u="1"/>
        <d v="2021-11-10T13:09:23" u="1"/>
        <d v="2021-12-01T09:41:21" u="1"/>
        <d v="2021-12-02T16:26:38" u="1"/>
        <d v="2021-12-09T11:41:38" u="1"/>
        <d v="2021-12-29T15:30:29" u="1"/>
        <d v="2021-12-01T10:41:21" u="1"/>
        <d v="2021-12-08T18:02:38" u="1"/>
        <d v="2021-12-03T12:01:04" u="1"/>
        <d v="2021-12-10T14:05:21" u="1"/>
        <d v="2021-12-28T13:45:12" u="1"/>
        <d v="2021-01-23T15:16:53" u="1"/>
        <d v="2021-12-29T12:04:38" u="1"/>
        <d v="2021-12-07T16:17:21" u="1"/>
        <d v="2021-12-11T02:18:30" u="1"/>
        <d v="2021-10-14T13:51:08" u="1"/>
        <d v="2021-12-12T03:14:30" u="1"/>
        <d v="2021-12-30T09:43:38" u="1"/>
        <d v="2021-12-30T15:00:38" u="1"/>
        <d v="2021-12-20T14:08:21" u="1"/>
        <d v="2021-12-23T00:13:30" u="1"/>
        <d v="2021-12-30T11:43:38" u="1"/>
        <d v="2021-12-15T08:39:04" u="1"/>
        <d v="2021-12-19T22:01:38" u="1"/>
        <d v="2021-12-09T14:20:04" u="1"/>
        <d v="2021-12-27T20:49:12" u="1"/>
        <d v="2021-12-20T11:14:47" u="1"/>
        <d v="2021-12-30T15:43:38" u="1"/>
        <d v="2021-12-06T08:06:13" u="1"/>
        <d v="2021-12-30T22:00:38" u="1"/>
        <d v="2021-12-12T21:03:47" u="1"/>
        <d v="2021-12-08T08:41:13" u="1"/>
        <d v="2021-11-25T11:52:32" u="1"/>
        <d v="2021-12-13T10:21:13" u="1"/>
        <d v="2021-12-27T14:29:47" u="1"/>
        <d v="2021-07-26T11:17:15" u="1"/>
        <d v="2021-12-16T07:52:13" u="1"/>
        <d v="2021-12-17T07:48:13" u="1"/>
        <d v="2021-11-12T10:03:24" u="1"/>
        <d v="2021-12-01T14:32:39" u="1"/>
        <d v="2021-12-10T09:39:39" u="1"/>
        <d v="2021-12-27T15:08:13" u="1"/>
        <d v="2021-12-14T11:34:22" u="1"/>
        <d v="2021-12-01T11:49:48" u="1"/>
        <d v="2021-12-14T15:34:22" u="1"/>
        <d v="2021-11-24T15:41:24" u="1"/>
        <d v="2021-12-21T09:12:48" u="1"/>
        <d v="2021-12-30T06:56:22" u="1"/>
        <d v="2020-08-25T11:02:05" u="1"/>
        <d v="2021-12-06T15:34:05" u="1"/>
        <d v="2021-12-28T08:32:05" u="1"/>
        <d v="2021-12-20T09:59:48" u="1"/>
        <d v="2021-12-29T09:28:05" u="1"/>
        <d v="2021-12-14T15:45:05" u="1"/>
        <d v="2021-12-09T08:39:14" u="1"/>
        <d v="2021-11-30T10:34:33" u="1"/>
        <d v="2021-12-16T10:11:14" u="1"/>
        <d v="2021-12-20T05:38:14" u="1"/>
        <d v="2021-12-27T07:42:31" u="1"/>
        <d v="2021-12-16T08:54:14" u="1"/>
        <d v="2021-12-22T09:30:14" u="1"/>
        <d v="2021-12-29T19:23:48" u="1"/>
        <d v="2021-12-08T14:06:40" u="1"/>
        <d v="2021-11-29T12:49:16" u="1"/>
        <d v="2021-12-20T13:33:57" u="1"/>
        <d v="2021-12-14T07:36:23" u="1"/>
        <d v="2021-12-21T09:40:40" u="1"/>
        <d v="2021-11-22T07:51:25" u="1"/>
        <d v="2021-12-01T09:51:49" u="1"/>
        <d v="2021-12-30T13:04:40" u="1"/>
        <d v="2021-12-17T15:56:40" u="1"/>
        <d v="2021-12-14T23:57:57" u="1"/>
        <d v="2021-12-13T06:14:32" u="1"/>
        <d v="2021-12-22T08:10:49" u="1"/>
        <d v="2021-12-02T07:58:32" u="1"/>
        <d v="2021-12-02T14:47:49" u="1"/>
        <d v="2021-12-30T11:15:23" u="1"/>
        <d v="2021-12-01T15:56:06" u="1"/>
        <d v="2021-12-09T15:19:49" u="1"/>
        <d v="2021-12-15T16:00:06" u="1"/>
        <d v="2021-12-01T17:56:06" u="1"/>
        <d v="2021-12-20T15:18:49" u="1"/>
        <d v="2021-12-29T10:30:06" u="1"/>
        <d v="2021-12-30T11:21:49" u="1"/>
        <d v="2021-12-30T15:58:23" u="1"/>
        <d v="2021-12-27T14:38:06" u="1"/>
        <d v="2021-12-14T12:16:58" u="1"/>
        <d v="2021-12-24T07:19:58" u="1"/>
        <d v="2021-12-23T09:28:15" u="1"/>
        <d v="2021-12-27T11:44:32" u="1"/>
        <d v="2021-12-15T01:02:07" u="1"/>
        <d v="2021-12-08T11:51:41" u="1"/>
        <d v="2021-12-02T09:06:50" u="1"/>
        <d v="2021-12-27T16:07:58" u="1"/>
        <d v="2021-12-07T13:23:24" u="1"/>
        <d v="2021-12-08T08:25:50" u="1"/>
        <d v="2021-12-08T09:25:50" u="1"/>
        <d v="2021-12-10T09:17:50" u="1"/>
        <d v="2021-12-30T15:43:15" u="1"/>
        <d v="2021-12-22T12:06:24" u="1"/>
        <d v="2021-12-01T10:21:33" u="1"/>
        <d v="2021-09-22T20:29:13" u="1"/>
        <d v="2021-12-14T16:38:24" u="1"/>
        <d v="2021-12-01T20:15:07" u="1"/>
        <d v="2021-12-03T15:45:50" u="1"/>
        <d v="2021-12-20T10:25:07" u="1"/>
        <d v="2021-12-20T12:57:24" u="1"/>
        <d v="2021-12-07T16:29:50" u="1"/>
        <d v="2021-12-26T22:54:58" u="1"/>
        <d v="2021-12-17T03:11:16" u="1"/>
        <d v="2021-12-29T18:53:41" u="1"/>
        <d v="2021-12-13T13:16:33" u="1"/>
        <d v="2021-12-21T10:59:50" u="1"/>
        <d v="2021-12-07T14:40:33" u="1"/>
        <d v="2021-12-07T14:03:59" u="1"/>
        <d v="2021-12-14T16:12:33" u="1"/>
        <d v="2021-12-15T16:08:33" u="1"/>
        <d v="2021-12-30T06:34:33" u="1"/>
        <d v="2021-12-02T09:34:42" u="1"/>
        <d v="2021-12-24T09:58:33" u="1"/>
        <d v="2021-12-27T07:09:59" u="1"/>
        <d v="2021-11-19T11:13:44" u="1"/>
        <d v="2021-12-14T16:55:33" u="1"/>
        <d v="2021-12-17T09:54:16" u="1"/>
        <d v="2021-12-23T23:08:50" u="1"/>
        <d v="2021-10-31T18:06:20" u="1"/>
        <d v="2021-12-22T10:29:59" u="1"/>
        <d v="2021-12-26T06:56:59" u="1"/>
        <d v="2021-12-15T10:25:42" u="1"/>
        <d v="2021-10-21T14:57:03" u="1"/>
        <d v="2021-12-30T08:45:16" u="1"/>
        <d v="2021-12-04T04:43:51" u="1"/>
        <d v="2021-12-09T13:49:42" u="1"/>
        <d v="2021-12-09T12:17:25" u="1"/>
        <d v="2021-12-13T08:44:25" u="1"/>
        <d v="2021-12-24T17:21:59" u="1"/>
        <d v="2021-12-14T09:40:25" u="1"/>
        <d v="2021-08-16T10:33:25" u="1"/>
        <d v="2021-12-14T17:29:42" u="1"/>
        <d v="2021-12-02T00:30:17" u="1"/>
        <d v="2021-12-04T06:54:34" u="1"/>
        <d v="2021-12-13T13:07:51" u="1"/>
        <d v="2021-12-25T18:28:42" u="1"/>
        <d v="2021-12-30T15:51:42" u="1"/>
        <d v="2021-12-13T12:55:08" u="1"/>
        <d v="2021-12-02T16:19:34" u="1"/>
        <d v="2021-12-23T15:47:25" u="1"/>
        <d v="2021-12-24T08:54:08" u="1"/>
        <d v="2021-12-28T08:33:51" u="1"/>
        <d v="2021-12-06T17:03:34" u="1"/>
        <d v="2021-12-30T09:25:51" u="1"/>
        <d v="2021-12-09T08:13:00" u="1"/>
        <d v="2021-12-29T14:34:08" u="1"/>
        <d v="2021-12-28T15:33:51" u="1"/>
        <d v="2021-12-01T01:19:09" u="1"/>
        <d v="2021-11-30T16:40:36" u="1"/>
        <d v="2021-12-18T08:15:43" u="1"/>
        <d v="2021-12-06T15:25:00" u="1"/>
        <d v="2021-12-08T15:12:43" u="1"/>
        <d v="2021-12-10T10:52:00" u="1"/>
        <d v="2021-12-01T16:45:00" u="1"/>
        <d v="2021-12-10T11:52:00" u="1"/>
        <d v="2021-12-11T16:05:00" u="1"/>
        <d v="2021-12-15T11:27:43" u="1"/>
        <d v="2021-12-09T10:19:26" u="1"/>
        <d v="2021-12-13T13:35:43" u="1"/>
        <d v="2021-12-17T14:19:43" u="1"/>
        <d v="2021-12-21T09:51:00" u="1"/>
        <d v="2021-12-30T11:15:00" u="1"/>
        <d v="2021-12-17T17:19:43" u="1"/>
        <d v="2021-12-20T12:55:00" u="1"/>
        <d v="2021-12-02T10:58:09" u="1"/>
        <d v="2021-12-27T16:22:43" u="1"/>
        <d v="2021-12-30T11:21:26" u="1"/>
        <d v="2021-12-04T06:24:18" u="1"/>
        <d v="2021-12-30T15:58:00" u="1"/>
        <d v="2021-12-22T13:21:09" u="1"/>
        <d v="2021-12-29T16:25:26" u="1"/>
        <d v="2021-12-02T02:06:27" u="1"/>
        <d v="2021-12-16T13:08:35" u="1"/>
        <d v="2021-12-30T10:27:52" u="1"/>
        <d v="2021-12-13T16:57:09" u="1"/>
        <d v="2021-12-01T09:47:01" u="1"/>
        <d v="2021-12-14T07:38:01" u="1"/>
        <d v="2021-12-10T08:49:44" u="1"/>
        <d v="2021-12-23T17:23:35" u="1"/>
        <d v="2021-12-06T14:27:01" u="1"/>
        <d v="2021-11-22T09:53:03" u="1"/>
        <d v="2021-12-10T20:43:18" u="1"/>
        <d v="2021-12-15T07:40:27" u="1"/>
        <d v="2021-12-21T09:53:01" u="1"/>
        <d v="2021-12-27T10:29:01" u="1"/>
        <d v="2021-12-02T13:12:53" u="1"/>
        <d v="2021-12-09T16:21:27" u="1"/>
        <d v="2021-12-30T17:49:18" u="1"/>
        <d v="2021-12-21T08:27:10" u="1"/>
        <d v="2021-12-07T15:40:10" u="1"/>
        <d v="2021-12-22T12:18:53" u="1"/>
        <d v="2021-12-15T07:57:36" u="1"/>
        <d v="2021-12-07T04:25:02" u="1"/>
        <d v="2021-12-20T15:26:53" u="1"/>
        <d v="2021-12-22T16:18:53" u="1"/>
        <d v="2021-12-17T11:49:36" u="1"/>
        <d v="2021-12-15T12:57:36" u="1"/>
        <d v="2021-12-01T00:23:11" u="1"/>
        <d v="2021-12-06T09:24:45" u="1"/>
        <d v="2021-12-13T11:33:19" u="1"/>
        <d v="2021-12-24T04:00:02" u="1"/>
        <d v="2021-12-10T15:45:19" u="1"/>
        <d v="2021-12-21T15:01:19" u="1"/>
        <d v="2021-12-07T14:25:02" u="1"/>
        <d v="2021-12-05T00:13:37" u="1"/>
        <d v="2021-12-21T11:12:02" u="1"/>
        <d v="2021-12-27T15:52:36" u="1"/>
        <d v="2021-12-13T13:39:45" u="1"/>
        <d v="2021-12-21T10:55:02" u="1"/>
        <d v="2021-12-25T08:02:28" u="1"/>
        <d v="2021-10-22T17:22:32" u="1"/>
        <d v="2021-12-30T11:14:45" u="1"/>
        <d v="2021-12-17T11:34:28" u="1"/>
        <d v="2021-12-30T08:57:45" u="1"/>
        <d v="2021-12-30T15:51:19" u="1"/>
        <d v="2021-12-07T17:31:28" u="1"/>
        <d v="2021-12-29T00:35:54" u="1"/>
        <d v="2021-12-20T16:54:45" u="1"/>
        <d v="2021-12-29T16:18:45" u="1"/>
        <d v="2021-12-14T08:52:54" u="1"/>
        <d v="2021-12-14T14:14:11" u="1"/>
        <d v="2021-12-07T15:42:11" u="1"/>
        <d v="2021-12-30T15:57:45" u="1"/>
        <d v="2021-12-10T04:47:20" u="1"/>
        <d v="2021-06-01T09:23:33" u="1"/>
        <d v="2021-12-03T08:00:03" u="1"/>
        <d v="2021-12-30T10:31:54" u="1"/>
        <d v="2021-12-03T10:00:03" u="1"/>
        <d v="2021-12-11T22:21:54" u="1"/>
        <d v="2021-12-08T16:44:37" u="1"/>
        <d v="2021-12-03T15:00:03" u="1"/>
        <d v="2021-12-27T09:54:37" u="1"/>
        <d v="2021-12-22T15:31:37" u="1"/>
        <d v="2021-12-16T00:40:29" u="1"/>
        <d v="2021-12-22T09:42:20" u="1"/>
        <d v="2021-12-03T18:00:03" u="1"/>
        <d v="2021-12-20T17:39:37" u="1"/>
        <d v="2021-11-30T09:25:05" u="1"/>
        <d v="2021-12-01T15:46:46" u="1"/>
        <d v="2021-11-19T15:21:48" u="1"/>
        <d v="2021-12-30T15:42:37" u="1"/>
        <d v="2021-12-07T10:33:29" u="1"/>
        <d v="2021-12-03T23:00:03" u="1"/>
        <d v="2021-12-14T21:31:20" u="1"/>
        <d v="2021-12-09T13:25:29" u="1"/>
        <d v="2021-12-20T11:56:46" u="1"/>
        <d v="2021-12-28T11:24:46" u="1"/>
        <d v="2021-12-10T09:27:55" u="1"/>
        <d v="2021-12-13T04:26:38" u="1"/>
        <d v="2021-12-13T09:58:55" u="1"/>
        <d v="2021-12-13T14:15:55" u="1"/>
        <d v="2021-12-20T20:24:29" u="1"/>
        <d v="2021-12-27T15:02:55" u="1"/>
        <d v="2021-11-03T14:01:49" u="1"/>
        <d v="2021-12-27T09:13:38" u="1"/>
        <d v="2021-12-30T10:01:38" u="1"/>
        <d v="2021-12-07T16:50:38" u="1"/>
        <d v="2021-12-10T15:06:21" u="1"/>
        <d v="2021-12-30T14:38:12" u="1"/>
        <d v="2021-12-08T09:25:04" u="1"/>
        <d v="2021-12-28T09:52:38" u="1"/>
        <d v="2021-12-16T13:25:21" u="1"/>
        <d v="2021-12-15T06:03:30" u="1"/>
        <d v="2021-12-01T16:53:04" u="1"/>
        <d v="2021-12-15T11:40:04" u="1"/>
        <d v="2021-12-23T13:40:21" u="1"/>
        <d v="2021-12-02T08:23:13" u="1"/>
        <d v="2021-11-08T08:46:15" u="1"/>
        <d v="2021-12-30T16:12:21" u="1"/>
        <d v="2021-12-03T11:19:13" u="1"/>
        <d v="2021-12-23T16:03:47" u="1"/>
        <d v="2021-12-30T11:23:04" u="1"/>
        <d v="2021-12-10T15:23:30" u="1"/>
        <d v="2021-10-21T14:09:00" u="1"/>
        <d v="2021-12-29T10:33:30" u="1"/>
        <d v="2021-12-06T07:24:22" u="1"/>
        <d v="2021-12-06T16:50:13" u="1"/>
        <d v="2021-05-04T16:51:54" u="1"/>
        <d v="2021-12-14T16:56:56" u="1"/>
        <d v="2021-12-16T07:27:22" u="1"/>
        <d v="2021-11-29T10:22:24" u="1"/>
        <d v="2021-12-30T15:40:13" u="1"/>
        <d v="2021-11-04T07:53:33" u="1"/>
        <d v="2021-12-10T17:08:22" u="1"/>
        <d v="2021-12-28T16:43:56" u="1"/>
        <d v="2021-12-07T11:31:05" u="1"/>
        <d v="2021-12-30T11:14:22" u="1"/>
        <d v="2021-12-06T15:35:05" u="1"/>
        <d v="2021-12-08T15:27:05" u="1"/>
        <d v="2021-12-09T15:18:48" u="1"/>
        <d v="2021-12-30T13:14:22" u="1"/>
        <d v="2021-11-24T17:05:50" u="1"/>
        <d v="2021-12-07T09:00:57" u="1"/>
        <d v="2021-12-07T11:37:31" u="1"/>
        <d v="2021-10-08T14:20:01" u="1"/>
        <d v="2021-12-30T15:57:22" u="1"/>
        <d v="2021-12-08T10:44:14" u="1"/>
        <d v="2021-12-20T06:39:14" u="1"/>
        <d v="2021-12-03T14:59:57" u="1"/>
        <d v="2021-12-09T14:35:57" u="1"/>
        <d v="2021-12-15T10:54:57" u="1"/>
        <d v="2021-12-21T17:24:31" u="1"/>
        <d v="2021-09-22T08:28:12" u="1"/>
        <d v="2021-12-03T09:06:06" u="1"/>
        <d v="2021-12-01T11:09:49" u="1"/>
        <d v="2021-12-30T11:05:40" u="1"/>
        <d v="2021-12-02T08:48:49" u="1"/>
        <d v="2021-12-03T08:49:06" u="1"/>
        <d v="2021-12-08T08:29:06" u="1"/>
        <d v="2021-12-30T14:37:57" u="1"/>
        <d v="2021-12-03T14:01:49" u="1"/>
        <d v="2021-12-21T11:09:23" u="1"/>
        <d v="2021-12-30T15:42:14" u="1"/>
        <d v="2021-12-05T17:30:23" u="1"/>
        <d v="2021-12-24T08:40:23" u="1"/>
        <d v="2021-12-29T10:52:40" u="1"/>
        <d v="2021-12-21T16:41:40" u="1"/>
        <d v="2021-09-30T08:45:38" u="1"/>
        <d v="2021-12-10T14:21:06" u="1"/>
        <d v="2021-12-30T11:16:23" u="1"/>
        <d v="2021-12-03T14:12:32" u="1"/>
        <d v="2021-12-13T16:04:49" u="1"/>
        <d v="2021-12-11T17:12:49" u="1"/>
        <d v="2021-12-07T09:02:58" u="1"/>
        <d v="2021-12-10T13:27:32" u="1"/>
        <d v="2021-12-27T10:39:06" u="1"/>
        <d v="2021-12-14T09:54:32" u="1"/>
        <d v="2021-12-30T11:22:49" u="1"/>
        <d v="2021-12-30T15:59:23" u="1"/>
        <d v="2021-12-27T14:39:06" u="1"/>
        <d v="2021-12-28T15:35:06" u="1"/>
        <d v="2021-12-01T11:37:41" u="1"/>
        <d v="2021-11-26T13:21:17" u="1"/>
        <d v="2021-12-02T10:01:24" u="1"/>
        <d v="2021-12-14T09:28:41" u="1"/>
        <d v="2021-12-25T07:59:58" u="1"/>
        <d v="2021-12-27T07:51:58" u="1"/>
        <d v="2021-12-03T09:40:24" u="1"/>
        <d v="2021-12-08T09:20:24" u="1"/>
        <d v="2021-12-15T18:18:15" u="1"/>
        <d v="2021-12-15T04:03:07" u="1"/>
        <d v="2021-12-30T11:44:15" u="1"/>
        <d v="2021-12-09T08:59:24" u="1"/>
        <d v="2021-12-01T14:48:24" u="1"/>
        <d v="2021-12-29T18:00:58" u="1"/>
        <d v="2021-12-10T08:23:07" u="1"/>
        <d v="2021-12-20T10:15:24" u="1"/>
        <d v="2021-12-02T15:12:07" u="1"/>
        <d v="2021-12-02T11:50:50" u="1"/>
        <d v="2021-12-03T11:51:07" u="1"/>
        <d v="2021-11-11T12:29:35" u="1"/>
        <d v="2021-12-10T15:18:50" u="1"/>
        <d v="2021-12-30T15:50:41" u="1"/>
        <d v="2021-11-24T13:52:52" u="1"/>
        <d v="2021-12-07T11:04:59" u="1"/>
        <d v="2021-12-14T15:50:07" u="1"/>
        <d v="2021-12-07T13:04:59" u="1"/>
        <d v="2021-12-01T14:28:59" u="1"/>
        <d v="2021-12-07T09:52:16" u="1"/>
        <d v="2021-12-08T10:48:16" u="1"/>
        <d v="2021-12-13T17:17:33" u="1"/>
        <d v="2021-12-23T12:20:33" u="1"/>
        <d v="2021-12-26T05:19:16" u="1"/>
        <d v="2021-12-16T12:11:59" u="1"/>
        <d v="2021-09-12T09:29:14" u="1"/>
        <d v="2021-11-30T14:39:35" u="1"/>
        <d v="2021-12-14T13:19:59" u="1"/>
        <d v="2021-12-20T00:17:25" u="1"/>
        <d v="2021-12-07T10:58:42" u="1"/>
        <d v="2021-12-01T10:13:51" u="1"/>
        <d v="2021-12-01T11:18:08" u="1"/>
        <d v="2021-12-14T08:41:25" u="1"/>
        <d v="2021-12-01T14:13:51" u="1"/>
        <d v="2021-12-10T16:14:25" u="1"/>
        <d v="2021-12-30T15:41:59" u="1"/>
        <d v="2021-12-02T18:46:25" u="1"/>
        <d v="2021-11-22T14:19:53" u="1"/>
        <d v="2021-11-26T16:40:27" u="1"/>
        <d v="2021-12-20T17:17:25" u="1"/>
        <d v="2021-12-21T10:19:51" u="1"/>
        <d v="2021-12-22T12:52:25" u="1"/>
        <d v="2021-12-17T09:03:34" u="1"/>
        <d v="2021-12-30T15:52:42" u="1"/>
        <d v="2021-12-14T13:47:51" u="1"/>
        <d v="2021-12-27T08:43:08" u="1"/>
        <d v="2021-12-30T08:26:51" u="1"/>
        <d v="2021-12-17T15:35:51" u="1"/>
        <d v="2021-12-03T19:16:34" u="1"/>
        <d v="2021-12-13T07:30:17" u="1"/>
        <d v="2021-12-07T15:43:34" u="1"/>
        <d v="2021-12-07T08:22:00" u="1"/>
        <d v="2021-12-21T12:30:34" u="1"/>
        <d v="2021-12-27T14:38:51" u="1"/>
        <d v="2021-12-02T09:37:43" u="1"/>
        <d v="2021-12-07T09:17:43" u="1"/>
        <d v="2021-12-25T13:14:34" u="1"/>
        <d v="2021-12-21T08:41:17" u="1"/>
        <d v="2021-10-25T11:39:47" u="1"/>
        <d v="2021-12-10T09:53:00" u="1"/>
        <d v="2021-12-13T07:04:26" u="1"/>
        <d v="2021-12-30T14:37:34" u="1"/>
        <d v="2021-12-17T15:20:43" u="1"/>
        <d v="2021-12-22T15:00:43" u="1"/>
        <d v="2021-12-06T07:43:09" u="1"/>
        <d v="2021-12-23T11:39:43" u="1"/>
        <d v="2021-12-30T11:16:00" u="1"/>
        <d v="2021-11-22T14:15:28" u="1"/>
        <d v="2021-12-10T08:22:52" u="1"/>
        <d v="2021-12-30T14:48:17" u="1"/>
        <d v="2021-12-08T16:24:26" u="1"/>
        <d v="2021-12-29T10:58:43" u="1"/>
        <d v="2021-12-14T12:06:52" u="1"/>
        <d v="2021-12-14T14:43:26" u="1"/>
        <d v="2021-12-16T13:03:09" u="1"/>
        <s v="13/12/2021 17:58:43 - Sequência de Reabertura = 1" u="1"/>
        <d v="2021-12-06T14:43:09" u="1"/>
        <d v="2021-12-14T09:49:52" u="1"/>
        <d v="2021-12-14T09:54:09" u="1"/>
        <d v="2021-11-30T10:37:11" u="1"/>
        <d v="2021-12-17T11:37:52" u="1"/>
        <d v="2021-12-17T11:42:09" u="1"/>
        <d v="2021-12-30T15:59:00" u="1"/>
        <d v="2021-12-15T13:50:09" u="1"/>
        <d v="2021-12-20T14:25:52" u="1"/>
        <d v="2021-12-30T10:33:09" u="1"/>
        <d v="2021-12-02T10:01:01" u="1"/>
        <d v="2021-12-29T09:00:35" u="1"/>
        <d v="2021-10-11T14:16:05" u="1"/>
        <d v="2021-12-13T17:21:35" u="1"/>
        <d v="2021-12-05T03:38:27" u="1"/>
        <d v="2021-12-13T10:00:01" u="1"/>
        <d v="2021-12-03T11:03:27" u="1"/>
        <d v="2021-12-21T11:43:18" u="1"/>
        <d v="2021-12-10T10:50:44" u="1"/>
        <d v="2021-12-16T11:31:01" u="1"/>
        <d v="2021-12-20T13:47:18" u="1"/>
        <d v="2021-12-10T10:18:27" u="1"/>
        <d v="2021-12-13T18:00:01" u="1"/>
        <d v="2021-12-10T14:55:01" u="1"/>
        <d v="2021-12-08T06:37:10" u="1"/>
        <d v="2021-11-30T17:54:20" u="1"/>
        <d v="2021-12-20T17:15:01" u="1"/>
        <d v="2021-12-21T13:54:01" u="1"/>
        <d v="2021-12-30T15:50:18" u="1"/>
        <d v="2021-11-04T14:52:55" u="1"/>
        <d v="2021-12-10T10:29:10" u="1"/>
        <d v="2021-12-15T10:09:10" u="1"/>
        <d v="2021-12-17T13:01:10" u="1"/>
        <d v="2021-12-21T15:17:27" u="1"/>
        <d v="2021-12-28T17:26:01" u="1"/>
        <d v="2021-11-05T09:27:21" u="1"/>
        <d v="2021-12-16T13:43:53" u="1"/>
        <d v="2021-12-07T14:47:36" u="1"/>
        <d v="2021-12-14T16:56:10" u="1"/>
        <d v="2021-12-16T14:11:36" u="1"/>
        <d v="2021-12-20T09:38:36" u="1"/>
        <d v="2021-11-30T10:45:38" u="1"/>
        <d v="2021-12-06T07:30:02" u="1"/>
        <d v="2021-12-11T07:10:02" u="1"/>
        <d v="2021-12-02T10:41:45" u="1"/>
        <d v="2021-12-20T14:38:36" u="1"/>
        <d v="2021-12-10T06:57:02" u="1"/>
        <d v="2021-12-21T15:34:36" u="1"/>
        <d v="2021-12-08T12:22:02" u="1"/>
        <d v="2021-12-23T09:37:19" u="1"/>
        <d v="2021-11-30T18:45:38" u="1"/>
        <d v="2021-12-08T23:11:19" u="1"/>
        <d v="2021-11-17T17:33:04" u="1"/>
        <d v="2021-12-15T15:32:45" u="1"/>
        <d v="2021-12-16T16:28:45" u="1"/>
        <d v="2021-12-27T04:38:28" u="1"/>
        <d v="2021-12-30T11:15:45" u="1"/>
        <d v="2021-11-22T16:56:04" u="1"/>
        <d v="2021-12-08T15:28:28" u="1"/>
        <d v="2021-10-08T15:10:41" u="1"/>
        <d v="2021-12-03T16:48:28" u="1"/>
        <d v="2021-12-08T09:39:11" u="1"/>
        <d v="2021-12-17T09:03:11" u="1"/>
        <d v="2021-12-30T15:52:19" u="1"/>
        <d v="2021-12-07T17:00:11" u="1"/>
        <d v="2021-12-13T14:51:28" u="1"/>
        <d v="2021-12-17T14:35:28" u="1"/>
        <d v="2021-12-23T17:48:02" u="1"/>
        <d v="2021-11-26T08:52:56" u="1"/>
        <d v="2021-12-22T10:21:54" u="1"/>
        <d v="2021-12-27T10:06:11" u="1"/>
        <d v="2021-12-21T18:19:28" u="1"/>
        <d v="2021-12-30T15:58:45" u="1"/>
        <d v="2021-12-27T14:38:28" u="1"/>
        <d v="2021-12-25T13:14:11" u="1"/>
        <d v="2021-12-10T15:37:37" u="1"/>
        <d v="2021-12-10T10:48:20" u="1"/>
        <d v="2021-11-30T05:58:22" u="1"/>
        <d v="2021-12-06T09:32:03" u="1"/>
        <d v="2021-12-03T10:44:03" u="1"/>
        <d v="2021-12-28T16:40:54" u="1"/>
        <d v="2021-12-30T11:43:37" u="1"/>
        <d v="2021-12-30T11:11:20" u="1"/>
        <d v="2021-12-06T15:27:46" u="1"/>
        <d v="2021-12-23T11:07:03" u="1"/>
        <d v="2021-12-27T14:23:20" u="1"/>
        <d v="2021-12-22T09:54:03" u="1"/>
        <d v="2021-12-22T16:43:20" u="1"/>
        <d v="2021-12-30T11:22:03" u="1"/>
        <d v="2021-12-13T08:21:12" u="1"/>
        <d v="2021-12-14T17:38:46" u="1"/>
        <d v="2021-12-30T14:17:46" u="1"/>
        <s v="25/11/2021 12:45:16 - Sequência de Reabertura = 1" u="1"/>
        <d v="2021-12-02T14:28:38" u="1"/>
        <d v="2021-12-14T09:23:38" u="1"/>
        <d v="2021-01-23T15:12:27" u="1"/>
        <d v="2021-12-27T07:46:55" u="1"/>
        <d v="2021-12-08T09:15:21" u="1"/>
        <d v="2021-12-11T02:14:04" u="1"/>
        <d v="2021-12-08T03:26:04" u="1"/>
        <d v="2021-12-01T16:00:21" u="1"/>
        <d v="2021-12-07T18:08:38" u="1"/>
        <d v="2021-12-15T06:30:21" u="1"/>
        <d v="2021-12-21T15:27:55" u="1"/>
        <d v="2021-12-17T14:11:38" u="1"/>
        <d v="2021-12-29T10:06:38" u="1"/>
        <d v="2021-12-10T08:18:04" u="1"/>
        <d v="2021-12-21T10:06:21" u="1"/>
        <d v="2021-01-29T11:37:53" u="1"/>
        <d v="2021-12-04T12:42:04" u="1"/>
        <d v="2021-12-02T13:45:47" u="1"/>
        <d v="2021-12-16T08:37:04" u="1"/>
        <d v="2021-12-08T00:38:56" u="1"/>
        <d v="2021-12-09T08:28:30" u="1"/>
        <d v="2021-12-13T16:06:04" u="1"/>
        <d v="2021-12-22T11:13:04" u="1"/>
        <d v="2021-12-27T16:57:38" u="1"/>
        <d v="2021-12-08T11:32:30" u="1"/>
        <d v="2021-12-01T10:23:56" u="1"/>
        <d v="2021-10-22T16:27:34" u="1"/>
        <d v="2021-12-06T04:14:39" u="1"/>
        <d v="2021-12-27T10:36:04" u="1"/>
        <d v="2021-12-28T19:53:38" u="1"/>
        <d v="2021-12-09T14:28:30" u="1"/>
        <d v="2021-12-25T11:39:47" u="1"/>
        <d v="2021-12-10T17:24:30" u="1"/>
        <d v="2021-12-29T08:34:30" u="1"/>
        <d v="2021-12-13T20:12:30" u="1"/>
        <d v="2021-12-16T23:32:47" u="1"/>
        <d v="2021-12-30T18:24:04" u="1"/>
        <d v="2021-12-16T15:11:13" u="1"/>
        <d v="2021-12-06T16:51:13" u="1"/>
        <d v="2021-10-21T13:48:43" u="1"/>
        <d v="2021-12-14T11:25:39" u="1"/>
        <d v="2021-12-17T11:13:39" u="1"/>
        <d v="2021-12-18T13:46:13" u="1"/>
        <d v="2021-12-02T17:30:39" u="1"/>
        <d v="2021-12-15T04:00:05" u="1"/>
        <d v="2021-10-25T08:11:09" u="1"/>
        <d v="2021-12-11T00:22:31" u="1"/>
        <d v="2021-12-15T07:00:05" u="1"/>
        <d v="2021-12-03T08:43:48" u="1"/>
        <d v="2021-12-12T03:55:05" u="1"/>
        <d v="2021-12-03T09:43:48" u="1"/>
        <d v="2021-12-27T17:16:39" u="1"/>
        <d v="2021-12-13T14:08:05" u="1"/>
        <d v="2021-12-21T09:14:48" u="1"/>
        <d v="2021-12-30T11:15:22" u="1"/>
        <d v="2021-12-02T08:58:31" u="1"/>
        <d v="2021-12-17T01:09:14" u="1"/>
        <d v="2021-12-23T10:06:48" u="1"/>
        <d v="2021-12-24T10:02:48" u="1"/>
        <d v="2021-12-17T11:35:05" u="1"/>
        <d v="2021-12-13T17:08:05" u="1"/>
        <d v="2021-12-30T16:47:39" u="1"/>
        <d v="2021-12-10T04:37:14" u="1"/>
        <d v="2021-12-27T08:33:48" u="1"/>
        <d v="2021-12-30T11:21:48" u="1"/>
        <d v="2021-12-14T15:10:31" u="1"/>
        <d v="2021-12-20T17:18:48" u="1"/>
        <d v="2021-11-29T17:29:50" u="1"/>
        <d v="2021-12-30T15:58:22" u="1"/>
        <d v="2021-12-27T14:38:05" u="1"/>
        <d v="2021-12-01T09:36:40" u="1"/>
        <d v="2021-12-21T10:36:14" u="1"/>
        <d v="2021-12-21T19:57:48" u="1"/>
        <d v="2021-12-28T04:14:40" u="1"/>
        <d v="2021-12-17T10:15:40" u="1"/>
        <d v="2021-12-07T10:23:23" u="1"/>
        <d v="2021-12-03T11:02:49" u="1"/>
        <d v="2021-12-14T11:38:23" u="1"/>
        <d v="2021-12-11T17:07:23" u="1"/>
        <d v="2021-12-04T18:35:23" u="1"/>
        <d v="2021-12-22T16:38:40" u="1"/>
        <d v="2021-12-05T00:59:15" u="1"/>
        <d v="2021-12-09T14:21:49" u="1"/>
        <d v="2021-12-20T16:14:23" u="1"/>
        <d v="2021-12-06T10:44:32" u="1"/>
        <d v="2021-12-07T07:51:15" u="1"/>
        <d v="2021-12-22T16:12:49" u="1"/>
        <d v="2021-12-03T15:19:58" u="1"/>
        <d v="2021-12-06T16:12:15" u="1"/>
        <d v="2021-12-21T08:38:15" u="1"/>
        <d v="2021-11-01T10:16:52" u="1"/>
        <d v="2021-12-15T17:19:15" u="1"/>
        <d v="2021-12-31T06:04:41" u="1"/>
        <d v="2021-12-21T14:38:15" u="1"/>
        <d v="2021-12-23T14:30:15" u="1"/>
        <d v="2021-12-18T01:35:07" u="1"/>
        <d v="2021-12-10T13:56:24" u="1"/>
        <d v="2021-12-23T08:47:24" u="1"/>
        <d v="2021-12-04T12:48:07" u="1"/>
        <d v="2021-12-29T09:23:24" u="1"/>
        <d v="2021-10-20T16:35:11" u="1"/>
        <d v="2021-12-02T11:19:33" u="1"/>
        <d v="2021-12-13T13:12:07" u="1"/>
        <d v="2021-12-10T14:19:50" u="1"/>
        <d v="2021-12-14T16:40:24" u="1"/>
        <d v="2021-12-21T16:12:24" u="1"/>
        <d v="2021-12-17T11:34:50" u="1"/>
        <d v="2021-12-21T13:55:24" u="1"/>
        <d v="2021-12-30T15:51:41" u="1"/>
        <d v="2021-12-29T07:29:50" u="1"/>
        <d v="2021-12-15T14:47:07" u="1"/>
        <d v="2021-12-17T14:34:50" u="1"/>
        <d v="2021-12-06T15:46:33" u="1"/>
        <d v="2021-12-09T08:45:16" u="1"/>
        <d v="2021-12-09T22:28:07" u="1"/>
        <d v="2021-12-03T05:00:25" u="1"/>
        <d v="2021-12-22T13:57:50" u="1"/>
        <d v="2021-12-09T10:45:16" u="1"/>
        <d v="2021-12-27T14:37:50" u="1"/>
        <d v="2021-12-06T11:52:59" u="1"/>
        <d v="2021-12-15T09:59:59" u="1"/>
        <d v="2021-12-27T11:48:33" u="1"/>
        <d v="2021-12-05T20:18:16" u="1"/>
        <d v="2021-12-15T17:53:33" u="1"/>
        <d v="2021-12-07T16:53:16" u="1"/>
        <d v="2021-12-06T17:20:42" u="1"/>
        <d v="2021-12-15T14:59:59" u="1"/>
        <d v="2021-12-03T09:06:51" u="1"/>
        <d v="2021-12-06T18:20:42" u="1"/>
        <d v="2021-12-20T20:01:16" u="1"/>
        <d v="2021-12-02T03:21:34" u="1"/>
        <d v="2021-09-14T11:28:40" u="1"/>
        <d v="2021-12-15T17:59:59" u="1"/>
        <d v="2021-12-27T14:54:59" u="1"/>
        <d v="2021-12-08T09:34:08" u="1"/>
        <d v="2021-12-30T15:42:59" u="1"/>
        <d v="2021-12-06T10:37:51" u="1"/>
        <d v="2021-09-28T14:47:57" u="1"/>
        <d v="2021-11-08T10:44:36" u="1"/>
        <d v="2021-12-10T07:32:34" u="1"/>
        <d v="2021-12-16T16:34:25" u="1"/>
        <d v="2021-12-23T11:49:25" u="1"/>
        <d v="2021-10-18T16:08:38" u="1"/>
        <d v="2021-12-02T13:21:34" u="1"/>
        <d v="2021-12-07T07:12:17" u="1"/>
        <d v="2021-12-23T11:17:08" u="1"/>
        <d v="2021-12-06T09:16:17" u="1"/>
        <s v="26/11/2021 09:42:11 - Sequência de Reabertura = 2" u="1"/>
        <d v="2021-11-25T16:51:53" u="1"/>
        <d v="2021-12-27T03:18:17" u="1"/>
        <d v="2021-12-06T17:16:17" u="1"/>
        <d v="2021-12-17T12:15:17" u="1"/>
        <d v="2021-12-30T16:27:51" u="1"/>
        <d v="2021-12-27T15:07:34" u="1"/>
        <s v="29/11/2021 09:23:59 - Sequência de Reabertura = 1" u="1"/>
        <d v="2021-12-07T00:40:09" u="1"/>
        <d v="2021-11-22T09:53:02" u="1"/>
        <d v="2021-12-23T12:34:17" u="1"/>
        <d v="2021-12-02T16:43:00" u="1"/>
        <d v="2021-12-29T10:53:17" u="1"/>
        <d v="2021-12-15T15:29:43" u="1"/>
        <d v="2021-12-17T22:15:17" u="1"/>
        <d v="2021-11-24T15:45:02" u="1"/>
        <d v="2021-12-14T16:38:00" u="1"/>
        <d v="2021-12-27T11:24:43" u="1"/>
        <d v="2021-12-06T09:44:09" u="1"/>
        <d v="2021-12-24T11:04:26" u="1"/>
        <d v="2021-12-07T09:03:35" u="1"/>
        <d v="2021-11-09T10:42:37" u="1"/>
        <d v="2021-11-25T07:58:11" u="1"/>
        <d v="2021-12-02T13:55:52" u="1"/>
        <d v="2021-12-09T22:53:43" u="1"/>
        <d v="2021-12-20T18:57:00" u="1"/>
        <d v="2021-12-30T11:23:26" u="1"/>
        <d v="2021-12-06T15:44:09" u="1"/>
        <d v="2021-12-13T15:16:09" u="1"/>
        <d v="2021-12-23T11:19:09" u="1"/>
        <d v="2021-12-07T10:14:18" u="1"/>
        <d v="2021-12-14T14:50:52" u="1"/>
        <d v="2021-12-16T07:21:18" u="1"/>
        <d v="2021-12-09T22:27:52" u="1"/>
        <d v="2021-12-20T10:37:35" u="1"/>
        <d v="2021-12-18T02:19:44" u="1"/>
        <d v="2021-12-07T08:20:44" u="1"/>
        <d v="2021-12-10T08:13:01" u="1"/>
        <d v="2021-12-01T16:38:18" u="1"/>
        <d v="2021-12-01T15:01:44" u="1"/>
        <d v="2021-12-30T09:40:35" u="1"/>
        <d v="2021-12-07T19:14:18" u="1"/>
        <d v="2021-12-09T14:17:01" u="1"/>
        <d v="2021-12-13T16:33:18" u="1"/>
        <d v="2021-12-18T02:30:27" u="1"/>
        <d v="2021-12-02T08:51:27" u="1"/>
        <d v="2021-12-02T14:08:27" u="1"/>
        <d v="2021-12-13T10:07:27" u="1"/>
        <d v="2021-12-13T13:07:27" u="1"/>
        <d v="2021-12-05T06:13:36" u="1"/>
        <d v="2021-12-30T15:51:18" u="1"/>
        <d v="2021-12-30T14:14:44" u="1"/>
        <d v="2021-12-03T09:21:36" u="1"/>
        <d v="2021-12-23T13:10:27" u="1"/>
        <d v="2021-12-23T20:04:01" u="1"/>
        <d v="2021-12-30T16:14:44" u="1"/>
        <d v="2021-12-06T04:20:19" u="1"/>
        <d v="2021-12-16T13:06:10" u="1"/>
        <d v="2021-12-21T09:24:53" u="1"/>
        <d v="2021-11-24T09:59:55" u="1"/>
        <d v="2021-11-29T10:39:55" u="1"/>
        <d v="2021-12-08T09:44:36" u="1"/>
        <d v="2021-12-18T02:15:19" u="1"/>
        <d v="2021-12-22T13:57:27" u="1"/>
        <d v="2021-12-30T15:57:44" u="1"/>
        <d v="2021-12-23T07:59:53" u="1"/>
        <d v="2021-12-14T14:57:10" u="1"/>
        <d v="2021-12-28T14:01:10" u="1"/>
        <d v="2021-11-30T16:40:12" u="1"/>
        <d v="2021-12-17T10:51:36" u="1"/>
        <d v="2021-12-13T11:35:19" u="1"/>
        <d v="2021-12-03T17:00:02" u="1"/>
        <d v="2021-12-21T10:46:19" u="1"/>
        <d v="2021-12-28T03:24:45" u="1"/>
        <d v="2021-09-24T16:20:34" u="1"/>
        <d v="2021-12-02T07:16:54" u="1"/>
        <d v="2021-12-30T15:42:36" u="1"/>
        <d v="2021-12-20T14:50:19" u="1"/>
        <d v="2021-12-29T16:46:36" u="1"/>
        <d v="2021-12-06T09:00:54" u="1"/>
        <d v="2021-12-10T07:27:54" u="1"/>
        <d v="2021-12-01T20:14:28" u="1"/>
        <d v="2021-12-16T18:29:45" u="1"/>
        <d v="2021-12-23T04:18:54" u="1"/>
        <d v="2021-12-01T15:25:11" u="1"/>
        <d v="2021-12-06T15:00:54" u="1"/>
        <d v="2021-12-27T00:50:11" u="1"/>
        <d v="2021-12-29T00:37:54" u="1"/>
        <d v="2021-12-06T09:11:37" u="1"/>
        <d v="2021-12-15T08:55:11" u="1"/>
        <d v="2021-12-26T17:37:02" u="1"/>
        <d v="2021-11-19T13:38:56" u="1"/>
        <d v="2021-11-29T13:03:13" u="1"/>
        <d v="2021-12-09T14:31:54" u="1"/>
        <d v="2021-12-22T23:05:45" u="1"/>
        <d v="2021-12-20T10:30:54" u="1"/>
        <d v="2021-12-07T15:07:37" u="1"/>
        <d v="2021-12-27T14:39:28" u="1"/>
        <d v="2021-10-29T16:45:58" u="1"/>
        <d v="2021-12-01T07:10:03" u="1"/>
        <d v="2021-09-08T08:43:35" u="1"/>
        <d v="2021-12-01T08:10:03" u="1"/>
        <d v="2021-12-29T09:37:54" u="1"/>
        <d v="2021-12-07T11:18:20" u="1"/>
        <d v="2021-12-01T13:42:20" u="1"/>
        <d v="2021-12-22T17:22:54" u="1"/>
        <d v="2021-12-14T18:54:54" u="1"/>
        <d v="2021-11-10T14:53:22" u="1"/>
        <d v="2021-12-30T14:38:11" u="1"/>
        <d v="2021-12-15T20:50:54" u="1"/>
        <d v="2021-12-03T15:02:03" u="1"/>
        <d v="2021-12-07T17:18:20" u="1"/>
        <d v="2021-12-10T12:12:46" u="1"/>
        <d v="2021-12-13T12:05:03" u="1"/>
        <d v="2021-12-30T11:44:37" u="1"/>
        <d v="2021-10-19T10:38:33" u="1"/>
        <d v="2021-12-17T16:21:20" u="1"/>
        <d v="2021-12-20T14:52:20" u="1"/>
        <d v="2021-10-07T17:06:59" u="1"/>
        <d v="2021-12-01T11:59:29" u="1"/>
        <d v="2021-12-06T04:13:38" u="1"/>
        <d v="2021-12-10T22:49:20" u="1"/>
        <d v="2021-12-06T05:13:38" u="1"/>
        <d v="2021-12-30T11:23:03" u="1"/>
        <d v="2021-12-13T15:11:29" u="1"/>
        <d v="2021-12-20T17:15:46" u="1"/>
        <d v="2021-12-22T12:50:46" u="1"/>
        <d v="2021-12-15T11:46:29" u="1"/>
        <d v="2021-09-22T15:09:01" u="1"/>
        <d v="2021-12-21T08:33:12" u="1"/>
        <d v="2021-12-25T01:23:38" u="1"/>
        <d v="2021-01-22T14:49:44" u="1"/>
        <d v="2021-12-06T14:45:55" u="1"/>
        <d v="2021-12-04T04:00:04" u="1"/>
        <d v="2021-12-14T15:18:12" u="1"/>
        <d v="2021-12-04T07:00:04" u="1"/>
        <s v="13/10/2021 08:51:36 - Sequência de Reabertura = 1" u="1"/>
        <d v="2021-12-04T08:00:04" u="1"/>
        <d v="2021-12-21T14:33:12" u="1"/>
        <d v="2021-12-16T08:27:21" u="1"/>
        <d v="2021-12-07T16:52:38" u="1"/>
        <d v="2021-12-04T15:00:04" u="1"/>
        <d v="2021-12-10T12:51:21" u="1"/>
        <d v="2021-12-13T10:07:04" u="1"/>
        <d v="2021-12-01T16:07:47" u="1"/>
        <d v="2021-12-02T13:46:47" u="1"/>
        <d v="2021-12-25T08:02:04" u="1"/>
        <d v="2021-12-17T11:34:04" u="1"/>
        <d v="2021-12-21T11:18:04" u="1"/>
        <d v="2021-12-08T17:22:47" u="1"/>
        <d v="2021-12-29T07:24:47" u="1"/>
        <d v="2021-12-04T23:00:04" u="1"/>
        <d v="2021-12-15T13:37:47" u="1"/>
        <d v="2021-11-08T14:00:58" u="1"/>
        <d v="2021-12-23T14:10:04" u="1"/>
        <d v="2021-12-14T09:52:30" u="1"/>
        <d v="2021-12-15T09:48:30" u="1"/>
        <d v="2021-12-30T15:57:21" u="1"/>
        <d v="2021-12-23T20:10:04" u="1"/>
        <d v="2021-12-16T10:55:13" u="1"/>
        <d v="2021-11-10T08:57:24" u="1"/>
        <d v="2021-12-10T09:10:22" u="1"/>
        <d v="2021-12-29T08:46:13" u="1"/>
        <d v="2021-12-23T14:27:13" u="1"/>
        <d v="2021-12-01T13:14:05" u="1"/>
        <d v="2021-12-08T09:29:05" u="1"/>
        <d v="2021-12-14T09:05:05" u="1"/>
        <d v="2021-12-27T07:28:22" u="1"/>
        <d v="2021-12-28T10:56:39" u="1"/>
        <d v="2021-12-29T10:52:39" u="1"/>
        <d v="2021-12-02T10:16:31" u="1"/>
        <d v="2021-12-10T12:16:48" u="1"/>
        <d v="2021-12-22T09:48:22" u="1"/>
        <d v="2021-12-26T07:00:05" u="1"/>
        <d v="2021-12-14T09:48:05" u="1"/>
        <d v="2021-12-30T11:16:22" u="1"/>
        <d v="2021-12-03T13:12:31" u="1"/>
        <d v="2021-12-28T12:24:22" u="1"/>
        <d v="2021-12-13T17:04:48" u="1"/>
        <d v="2021-12-14T10:11:31" u="1"/>
        <d v="2021-12-16T12:40:05" u="1"/>
        <d v="2021-12-06T16:00:31" u="1"/>
        <d v="2021-12-27T15:28:22" u="1"/>
        <d v="2021-12-08T13:35:31" u="1"/>
        <d v="2021-12-14T13:11:31" u="1"/>
        <d v="2021-12-13T21:04:48" u="1"/>
        <d v="2021-12-16T07:09:57" u="1"/>
        <d v="2021-12-30T11:22:48" u="1"/>
        <d v="2021-12-14T09:17:57" u="1"/>
        <d v="2021-12-30T15:59:22" u="1"/>
        <d v="2021-11-17T16:46:33" u="1"/>
        <d v="2021-12-03T08:29:40" u="1"/>
        <d v="2021-12-06T13:49:57" u="1"/>
        <d v="2021-12-06T18:11:14" u="1"/>
        <d v="2021-12-27T15:02:31" u="1"/>
        <d v="2021-01-23T14:49:46" u="1"/>
        <d v="2021-12-15T16:50:31" u="1"/>
        <d v="2021-12-03T22:55:31" u="1"/>
        <d v="2021-11-30T17:00:59" u="1"/>
        <d v="2021-10-13T14:51:27" u="1"/>
        <d v="2021-12-17T08:59:40" u="1"/>
        <d v="2021-12-30T11:44:14" u="1"/>
        <d v="2021-12-02T14:12:06" u="1"/>
        <d v="2021-12-08T09:26:49" u="1"/>
        <d v="2021-12-09T10:27:06" u="1"/>
        <d v="2021-12-30T16:44:14" u="1"/>
        <d v="2021-12-15T06:46:06" u="1"/>
        <s v="24/05/2021 18:21:43 - Sequência de Reabertura = 1" u="1"/>
        <d v="2021-11-23T13:50:25" u="1"/>
        <d v="2021-11-27T04:08:34" u="1"/>
        <d v="2021-12-06T10:02:32" u="1"/>
        <d v="2021-12-06T13:34:49" u="1"/>
        <d v="2021-12-20T17:15:23" u="1"/>
        <d v="2021-12-30T15:50:40" u="1"/>
        <d v="2021-11-29T11:37:08" u="1"/>
        <d v="2021-12-21T14:17:49" u="1"/>
        <d v="2021-12-07T11:09:15" u="1"/>
        <d v="2021-12-14T15:50:06" u="1"/>
        <d v="2021-12-28T17:26:23" u="1"/>
        <d v="2021-12-07T12:09:15" u="1"/>
        <d v="2021-12-15T17:46:06" u="1"/>
        <d v="2021-12-08T16:37:32" u="1"/>
        <d v="2021-12-14T09:19:58" u="1"/>
        <d v="2021-12-01T15:33:15" u="1"/>
        <d v="2021-12-09T03:50:41" u="1"/>
        <d v="2021-12-02T09:03:24" u="1"/>
        <d v="2021-12-29T10:07:15" u="1"/>
        <d v="2021-12-22T22:56:49" u="1"/>
        <d v="2021-12-16T14:54:58" u="1"/>
        <d v="2021-12-28T09:54:15" u="1"/>
        <d v="2021-12-07T11:26:24" u="1"/>
        <d v="2021-12-08T14:54:41" u="1"/>
        <d v="2021-12-23T09:37:41" u="1"/>
        <d v="2021-12-10T21:03:41" u="1"/>
        <d v="2021-11-30T16:18:00" u="1"/>
        <d v="2021-12-08T23:11:41" u="1"/>
        <d v="2021-12-30T15:41:58" u="1"/>
        <d v="2021-12-28T09:28:24" u="1"/>
        <d v="2021-12-29T23:02:58" u="1"/>
        <d v="2021-12-16T15:33:24" u="1"/>
        <d v="2021-11-22T14:24:09" u="1"/>
        <d v="2021-12-06T14:04:33" u="1"/>
        <d v="2021-12-07T16:32:50" u="1"/>
        <d v="2021-12-20T11:23:50" u="1"/>
        <d v="2021-12-30T15:52:41" u="1"/>
        <d v="2021-06-01T09:18:29" u="1"/>
        <d v="2021-12-16T16:44:07" u="1"/>
        <d v="2021-12-21T11:30:33" u="1"/>
        <d v="2021-12-27T14:38:50" u="1"/>
        <d v="2021-11-27T05:32:01" u="1"/>
        <d v="2021-12-08T12:13:42" u="1"/>
        <d v="2021-12-26T04:59:59" u="1"/>
        <d v="2021-12-26T07:59:59" u="1"/>
        <d v="2021-12-14T13:32:42" u="1"/>
        <d v="2021-12-20T15:40:59" u="1"/>
        <d v="2021-12-30T10:43:59" u="1"/>
        <d v="2021-05-07T17:47:57" u="1"/>
        <d v="2021-12-01T11:20:08" u="1"/>
        <d v="2021-12-15T15:28:42" u="1"/>
        <d v="2021-12-15T10:39:25" u="1"/>
        <d v="2021-12-26T14:59:59" u="1"/>
        <d v="2021-12-07T16:28:25" u="1"/>
        <d v="2021-12-07T10:39:08" u="1"/>
        <d v="2021-12-23T07:50:25" u="1"/>
        <d v="2021-12-26T19:59:59" u="1"/>
        <d v="2021-11-29T08:36:53" u="1"/>
        <d v="2021-12-27T11:34:25" u="1"/>
        <d v="2021-12-30T11:22:25" u="1"/>
        <d v="2021-12-01T07:37:17" u="1"/>
        <d v="2021-12-02T16:54:51" u="1"/>
        <d v="2021-12-15T16:07:08" u="1"/>
        <d v="2021-12-26T22:59:59" u="1"/>
        <d v="2021-12-29T15:58:42" u="1"/>
        <d v="2021-12-01T11:37:17" u="1"/>
        <d v="2021-12-10T11:01:17" u="1"/>
        <d v="2021-12-17T09:48:34" u="1"/>
        <d v="2021-12-14T15:17:34" u="1"/>
        <d v="2021-12-02T08:39:43" u="1"/>
        <d v="2021-12-08T16:09:17" u="1"/>
        <d v="2021-12-09T10:16:00" u="1"/>
        <d v="2021-12-02T16:01:00" u="1"/>
        <d v="2021-12-22T16:28:34" u="1"/>
        <d v="2021-11-26T07:33:45" u="1"/>
        <d v="2021-12-08T15:52:17" u="1"/>
        <d v="2021-12-08T14:20:00" u="1"/>
        <d v="2021-12-14T09:34:43" u="1"/>
        <d v="2021-12-01T15:43:43" u="1"/>
        <d v="2021-12-13T15:00:00" u="1"/>
        <d v="2021-12-13T16:00:00" u="1"/>
        <d v="2021-11-03T13:18:11" u="1"/>
        <d v="2021-12-25T19:59:34" u="1"/>
        <d v="2021-12-06T12:02:09" u="1"/>
        <d v="2021-12-28T12:26:00" u="1"/>
        <d v="2021-11-11T13:29:11" u="1"/>
        <d v="2021-12-13T23:00:00" u="1"/>
        <d v="2021-12-09T19:59:00" u="1"/>
        <d v="2021-12-10T10:24:52" u="1"/>
        <d v="2021-12-14T17:02:26" u="1"/>
        <d v="2021-12-17T10:01:09" u="1"/>
        <d v="2021-12-03T09:20:35" u="1"/>
        <d v="2021-12-14T07:56:09" u="1"/>
        <d v="2021-12-01T18:22:09" u="1"/>
        <d v="2021-11-09T10:11:20" u="1"/>
        <d v="2021-12-09T09:07:18" u="1"/>
        <d v="2021-12-07T19:41:09" u="1"/>
        <d v="2021-12-17T07:50:35" u="1"/>
        <d v="2021-12-14T15:51:52" u="1"/>
        <d v="2021-12-20T15:32:09" u="1"/>
        <d v="2021-12-23T16:15:52" u="1"/>
        <d v="2021-12-14T17:56:09" u="1"/>
        <d v="2021-12-07T09:58:18" u="1"/>
        <d v="2021-12-08T14:11:18" u="1"/>
        <d v="2021-12-30T22:56:43" u="1"/>
        <d v="2021-12-08T20:43:35" u="1"/>
        <d v="2021-12-14T07:41:01" u="1"/>
        <d v="2021-12-24T09:33:18" u="1"/>
        <d v="2021-12-13T09:40:44" u="1"/>
        <d v="2021-12-28T11:17:18" u="1"/>
        <d v="2021-12-28T12:17:18" u="1"/>
        <d v="2021-12-01T09:56:27" u="1"/>
        <d v="2021-12-17T11:24:44" u="1"/>
        <d v="2021-12-30T07:20:01" u="1"/>
        <d v="2021-12-26T09:31:44" u="1"/>
        <d v="2021-12-20T08:23:27" u="1"/>
        <d v="2021-12-22T15:04:44" u="1"/>
        <d v="2021-12-22T15:09:01" u="1"/>
        <d v="2021-11-30T15:24:03" u="1"/>
        <d v="2021-12-10T14:20:27" u="1"/>
        <d v="2021-12-14T07:10:53" u="1"/>
        <d v="2021-12-30T11:15:44" u="1"/>
        <d v="2021-08-13T09:15:53" u="1"/>
        <d v="2021-12-30T15:52:18" u="1"/>
        <d v="2021-12-07T11:43:10" u="1"/>
        <d v="2021-12-08T11:34:53" u="1"/>
        <d v="2021-12-27T15:27:44" u="1"/>
        <d v="2021-12-17T07:41:53" u="1"/>
        <d v="2021-12-29T23:13:18" u="1"/>
        <d v="2021-12-10T06:37:36" u="1"/>
        <d v="2021-12-02T14:58:53" u="1"/>
        <d v="2021-08-31T15:55:44" u="1"/>
        <d v="2021-11-30T10:41:12" u="1"/>
        <d v="2021-12-30T15:58:44" u="1"/>
        <d v="2021-12-08T17:34:53" u="1"/>
        <d v="2021-12-27T14:38:27" u="1"/>
        <d v="2021-12-09T11:41:36" u="1"/>
        <d v="2021-12-17T11:09:36" u="1"/>
        <d v="2021-12-23T13:17:53" u="1"/>
        <d v="2021-06-24T14:01:23" u="1"/>
        <d v="2021-12-31T10:33:10" u="1"/>
        <d v="2021-12-01T10:04:45" u="1"/>
        <d v="2021-12-09T07:20:02" u="1"/>
        <d v="2021-12-08T11:24:02" u="1"/>
        <d v="2021-12-26T11:59:36" u="1"/>
        <d v="2021-12-30T11:43:36" u="1"/>
        <d v="2021-11-29T16:51:38" u="1"/>
        <d v="2021-12-28T17:08:36" u="1"/>
        <d v="2021-12-01T14:52:02" u="1"/>
        <d v="2021-12-21T09:10:45" u="1"/>
        <d v="2021-12-05T15:36:02" u="1"/>
        <d v="2021-12-24T10:03:02" u="1"/>
        <d v="2021-12-07T16:23:45" u="1"/>
        <d v="2021-12-30T15:43:36" u="1"/>
        <d v="2021-12-15T10:02:28" u="1"/>
        <d v="2021-12-06T09:01:54" u="1"/>
        <d v="2021-12-06T09:06:11" u="1"/>
        <d v="2021-12-27T15:23:19" u="1"/>
        <d v="2021-12-01T10:21:54" u="1"/>
        <d v="2021-12-02T10:17:54" u="1"/>
        <d v="2021-12-07T05:45:11" u="1"/>
        <d v="2021-12-11T14:55:02" u="1"/>
        <d v="2021-12-06T13:38:28" u="1"/>
        <d v="2021-12-13T06:16:54" u="1"/>
        <d v="2021-12-22T23:00:19" u="1"/>
        <d v="2021-12-30T11:22:02" u="1"/>
        <d v="2021-11-11T12:28:56" u="1"/>
        <d v="2021-11-30T16:26:04" u="1"/>
        <d v="2021-12-01T15:58:28" u="1"/>
        <d v="2021-12-29T13:26:02" u="1"/>
        <d v="2021-12-30T15:22:02" u="1"/>
        <d v="2021-12-22T16:54:02" u="1"/>
        <d v="2021-12-09T11:00:37" u="1"/>
        <d v="2021-12-11T22:55:02" u="1"/>
        <d v="2021-12-03T14:56:54" u="1"/>
        <d v="2021-12-16T14:04:54" u="1"/>
        <d v="2021-11-03T09:02:48" u="1"/>
        <d v="2021-12-03T08:03:03" u="1"/>
        <d v="2021-12-07T10:19:20" u="1"/>
        <d v="2021-12-27T16:08:11" u="1"/>
        <d v="2021-12-11T07:14:03" u="1"/>
        <d v="2021-12-12T07:10:03" u="1"/>
        <d v="2021-12-07T09:30:03" u="1"/>
        <d v="2021-12-09T11:54:20" u="1"/>
        <d v="2021-12-30T15:34:54" u="1"/>
        <d v="2021-12-08T11:26:03" u="1"/>
        <d v="2021-12-02T18:07:03" u="1"/>
        <d v="2021-12-09T20:11:20" u="1"/>
        <d v="2021-11-26T08:39:48" u="1"/>
        <d v="2021-12-13T16:38:20" u="1"/>
        <d v="2021-12-21T09:12:46" u="1"/>
        <d v="2021-12-31T07:20:03" u="1"/>
        <d v="2021-12-13T11:12:29" u="1"/>
        <d v="2021-12-01T10:23:55" u="1"/>
        <d v="2021-12-09T15:28:29" u="1"/>
        <d v="2021-12-13T15:12:29" u="1"/>
        <d v="2021-12-14T09:19:12" u="1"/>
        <d v="2021-12-22T23:08:46" u="1"/>
        <d v="2021-06-24T11:37:42" u="1"/>
        <d v="2021-12-17T10:13:38" u="1"/>
        <d v="2021-12-01T07:13:04" u="1"/>
        <d v="2021-12-07T10:21:21" u="1"/>
        <d v="2021-12-27T09:53:12" u="1"/>
        <d v="2021-12-17T14:13:38" u="1"/>
        <d v="2021-12-17T16:50:12" u="1"/>
        <d v="2021-12-27T11:53:12" u="1"/>
        <d v="2021-12-15T15:21:38" u="1"/>
        <d v="2021-12-10T10:52:21" u="1"/>
        <d v="2021-12-27T07:59:38" u="1"/>
        <d v="2021-12-01T10:51:47" u="1"/>
        <d v="2021-11-16T15:00:06" u="1"/>
        <d v="2021-11-24T10:06:49" u="1"/>
        <d v="2021-12-13T13:40:21" u="1"/>
        <d v="2021-12-14T09:47:04" u="1"/>
        <d v="2021-12-28T13:55:38" u="1"/>
        <d v="2021-12-30T11:15:21" u="1"/>
        <d v="2021-12-10T15:20:04" u="1"/>
        <d v="2021-12-20T10:23:04" u="1"/>
        <d v="2021-12-01T07:25:56" u="1"/>
        <d v="2021-12-01T07:30:13" u="1"/>
        <d v="2021-12-21T11:14:47" u="1"/>
        <d v="2021-12-24T09:50:04" u="1"/>
        <d v="2021-12-13T13:14:30" u="1"/>
        <d v="2021-12-21T10:57:47" u="1"/>
        <d v="2021-12-15T21:00:04" u="1"/>
        <d v="2021-12-23T11:17:30" u="1"/>
        <d v="2021-12-30T15:58:21" u="1"/>
        <d v="2021-12-27T14:38:04" u="1"/>
        <d v="2021-11-25T11:24:15" u="1"/>
        <d v="2021-12-01T11:36:39" u="1"/>
        <d v="2021-12-14T14:16:56" u="1"/>
        <d v="2021-12-15T15:12:56" u="1"/>
        <d v="2021-12-08T09:51:39" u="1"/>
        <d v="2021-12-16T16:08:56" u="1"/>
        <d v="2021-12-31T08:39:13" u="1"/>
        <d v="2021-12-23T08:34:39" u="1"/>
        <d v="2021-12-07T14:55:39" u="1"/>
        <d v="2021-12-06T00:44:31" u="1"/>
        <d v="2021-12-06T08:38:05" u="1"/>
        <d v="2021-12-08T08:25:48" u="1"/>
        <d v="2021-12-21T11:10:22" u="1"/>
        <d v="2021-12-30T15:43:13" u="1"/>
        <d v="2021-08-05T10:38:48" u="1"/>
        <d v="2021-12-07T11:29:48" u="1"/>
        <d v="2021-12-14T11:06:05" u="1"/>
        <d v="2021-12-26T23:16:13" u="1"/>
        <d v="2021-12-30T22:38:56" u="1"/>
        <d v="2021-12-09T11:00:14" u="1"/>
        <d v="2021-11-25T08:58:33" u="1"/>
        <d v="2021-12-04T23:46:05" u="1"/>
        <d v="2021-12-27T07:46:31" u="1"/>
        <d v="2021-12-12T12:31:14" u="1"/>
        <d v="2021-12-13T14:22:57" u="1"/>
        <d v="2021-12-14T14:23:14" u="1"/>
        <d v="2021-12-01T11:06:23" u="1"/>
        <d v="2021-12-17T10:49:57" u="1"/>
        <d v="2021-12-17T11:49:57" u="1"/>
        <d v="2021-12-01T08:17:06" u="1"/>
        <d v="2021-12-27T21:03:31" u="1"/>
        <d v="2021-12-03T10:04:49" u="1"/>
        <d v="2021-09-14T13:58:55" u="1"/>
        <d v="2021-12-10T22:34:57" u="1"/>
        <d v="2021-12-03T08:52:06" u="1"/>
        <d v="2021-06-02T08:39:19" u="1"/>
        <d v="2021-12-15T04:42:49" u="1"/>
        <d v="2021-12-15T09:04:06" u="1"/>
        <d v="2021-12-02T10:51:49" u="1"/>
        <d v="2021-12-13T11:07:49" u="1"/>
        <d v="2021-11-23T13:51:25" u="1"/>
        <d v="2021-11-26T08:50:08" u="1"/>
        <d v="2021-12-29T12:23:23" u="1"/>
        <d v="2021-12-30T15:51:40" u="1"/>
        <d v="2021-12-01T08:34:15" u="1"/>
        <d v="2021-12-01T10:29:58" u="1"/>
        <d v="2021-12-03T11:21:58" u="1"/>
        <d v="2021-12-14T21:03:49" u="1"/>
        <d v="2021-12-16T21:00:06" u="1"/>
        <d v="2021-12-20T07:01:15" u="1"/>
        <d v="2021-12-06T08:57:15" u="1"/>
        <d v="2021-12-08T15:01:58" u="1"/>
        <d v="2021-12-27T14:37:49" u="1"/>
        <d v="2021-12-01T10:40:41" u="1"/>
        <d v="2021-12-23T14:21:32" u="1"/>
        <d v="2021-12-25T07:19:58" u="1"/>
        <d v="2021-12-03T13:32:41" u="1"/>
        <d v="2021-11-19T15:52:17" u="1"/>
        <d v="2021-12-06T15:20:41" u="1"/>
        <d v="2021-10-31T23:40:36" u="1"/>
        <d v="2021-12-08T09:23:24" u="1"/>
        <d v="2021-12-27T14:16:15" u="1"/>
        <d v="2021-11-30T07:57:43" u="1"/>
        <d v="2021-11-27T05:05:09" u="1"/>
        <d v="2021-12-09T15:19:24" u="1"/>
        <d v="2021-12-26T21:52:32" u="1"/>
        <d v="2021-12-02T09:53:50" u="1"/>
        <d v="2021-12-30T15:42:58" u="1"/>
        <d v="2021-12-15T22:59:58" u="1"/>
        <d v="2021-12-03T10:17:33" u="1"/>
        <d v="2021-12-13T13:09:50" u="1"/>
        <d v="2021-12-01T12:25:33" u="1"/>
        <d v="2021-12-08T14:29:50" u="1"/>
        <d v="2021-12-30T11:21:24" u="1"/>
        <d v="2021-12-01T20:14:50" u="1"/>
        <d v="2021-12-16T09:08:33" u="1"/>
        <d v="2021-12-23T14:17:07" u="1"/>
        <d v="2021-12-16T09:51:33" u="1"/>
        <d v="2021-12-01T14:31:59" u="1"/>
        <d v="2021-12-08T09:46:59" u="1"/>
        <d v="2021-12-27T11:07:33" u="1"/>
        <d v="2021-12-10T16:00:16" u="1"/>
        <d v="2021-12-17T13:47:33" u="1"/>
        <s v="08/12/2021 15:43:50 - Sequência de Reabertura = 1" u="1"/>
        <d v="2021-10-29T17:18:20" u="1"/>
        <d v="2021-09-09T11:39:57" u="1"/>
        <d v="2021-12-10T15:38:59" u="1"/>
        <d v="2021-12-27T10:18:16" u="1"/>
        <d v="2021-11-26T08:32:44" u="1"/>
        <d v="2021-12-27T06:56:59" u="1"/>
        <d v="2021-11-17T10:36:27" u="1"/>
        <d v="2021-11-23T17:01:44" u="1"/>
        <d v="2021-12-13T04:16:08" u="1"/>
        <d v="2021-12-29T10:53:16" u="1"/>
        <d v="2021-12-30T11:44:59" u="1"/>
        <d v="2021-12-06T14:33:25" u="1"/>
        <d v="2021-12-28T15:52:59" u="1"/>
        <d v="2021-12-14T10:07:51" u="1"/>
        <d v="2021-12-16T11:04:08" u="1"/>
        <d v="2021-12-30T17:44:59" u="1"/>
        <d v="2021-12-23T14:08:25" u="1"/>
        <d v="2021-12-21T10:59:25" u="1"/>
        <d v="2021-12-02T14:55:51" u="1"/>
        <d v="2021-12-03T14:56:08" u="1"/>
        <d v="2021-12-09T14:32:08" u="1"/>
        <d v="2021-12-15T16:40:25" u="1"/>
        <d v="2021-12-30T11:23:25" u="1"/>
        <d v="2021-12-21T10:22:51" u="1"/>
        <d v="2021-11-16T15:51:10" u="1"/>
        <d v="2021-12-27T07:41:51" u="1"/>
        <d v="2021-12-27T21:24:42" u="1"/>
        <d v="2021-11-09T08:21:02" u="1"/>
        <d v="2021-12-23T08:25:34" u="1"/>
        <d v="2021-01-22T15:17:49" u="1"/>
        <d v="2021-12-07T16:14:17" u="1"/>
        <d v="2021-09-16T09:18:15" u="1"/>
        <d v="2021-12-13T11:01:00" u="1"/>
        <d v="2021-12-09T12:12:43" u="1"/>
        <d v="2021-12-27T03:26:43" u="1"/>
        <d v="2021-12-06T15:24:43" u="1"/>
        <d v="2021-12-06T15:29:00" u="1"/>
        <d v="2021-12-10T15:13:00" u="1"/>
        <d v="2021-12-02T09:51:26" u="1"/>
        <d v="2021-11-30T11:18:45" u="1"/>
        <d v="2021-12-26T23:50:08" u="1"/>
        <d v="2021-11-30T19:12:19" u="1"/>
        <d v="2021-12-03T16:04:26" u="1"/>
        <d v="2021-12-23T11:47:00" u="1"/>
        <d v="2021-12-30T11:14:43" u="1"/>
        <d v="2021-12-01T15:55:26" u="1"/>
        <d v="2021-12-28T12:22:43" u="1"/>
        <d v="2021-12-30T15:51:17" u="1"/>
        <d v="2021-12-03T09:21:35" u="1"/>
        <d v="2021-12-27T15:31:00" u="1"/>
        <d v="2021-12-15T14:42:26" u="1"/>
        <d v="2021-12-15T08:53:09" u="1"/>
        <d v="2021-12-21T09:29:09" u="1"/>
        <d v="2021-12-30T15:57:43" u="1"/>
        <d v="2021-12-09T17:34:09" u="1"/>
        <d v="2021-12-07T12:48:35" u="1"/>
        <d v="2021-12-28T09:39:52" u="1"/>
        <d v="2021-11-23T14:31:37" u="1"/>
        <d v="2021-12-03T06:43:01" u="1"/>
        <d v="2021-11-25T16:23:37" u="1"/>
        <d v="2021-12-14T17:20:35" u="1"/>
        <d v="2021-12-09T09:14:44" u="1"/>
        <d v="2021-12-03T12:38:44" u="1"/>
        <d v="2021-12-27T16:11:35" u="1"/>
        <d v="2021-12-22T01:16:27" u="1"/>
        <d v="2021-12-30T15:42:35" u="1"/>
        <d v="2021-12-06T09:05:10" u="1"/>
        <d v="2021-12-11T04:23:53" u="1"/>
        <d v="2021-12-13T14:09:27" u="1"/>
        <d v="2021-12-23T09:12:27" u="1"/>
        <d v="2021-12-16T08:03:53" u="1"/>
        <d v="2021-12-30T13:16:44" u="1"/>
        <d v="2021-12-06T15:05:10" u="1"/>
        <d v="2021-12-10T17:21:27" u="1"/>
        <d v="2021-12-21T15:20:27" u="1"/>
        <d v="2021-12-01T13:31:36" u="1"/>
        <d v="2021-12-02T13:27:36" u="1"/>
        <d v="2021-12-03T15:55:53" u="1"/>
        <d v="2021-12-02T21:21:10" u="1"/>
        <d v="2021-12-06T16:43:53" u="1"/>
        <d v="2021-12-18T05:49:36" u="1"/>
        <d v="2021-12-27T14:39:27" u="1"/>
        <d v="2021-12-30T00:44:36" u="1"/>
        <d v="2021-12-06T16:11:36" u="1"/>
        <d v="2021-12-23T15:55:27" u="1"/>
        <d v="2021-12-25T02:32:19" u="1"/>
        <d v="2021-12-06T15:54:36" u="1"/>
        <d v="2021-11-26T15:21:38" u="1"/>
        <d v="2021-12-06T14:22:19" u="1"/>
        <d v="2021-12-28T04:20:19" u="1"/>
        <d v="2021-12-30T14:38:10" u="1"/>
        <d v="2021-12-25T04:00:02" u="1"/>
        <d v="2021-12-13T13:37:19" u="1"/>
        <d v="2021-12-30T11:44:36" u="1"/>
        <d v="2021-12-09T15:53:19" u="1"/>
        <d v="2021-12-08T14:20:45" u="1"/>
        <d v="2021-11-01T10:31:13" u="1"/>
        <d v="2021-12-06T16:28:45" u="1"/>
        <d v="2021-12-20T07:58:45" u="1"/>
        <d v="2021-12-14T14:39:45" u="1"/>
        <d v="2021-12-15T15:03:28" u="1"/>
        <d v="2021-11-10T11:01:39" u="1"/>
        <d v="2021-12-07T16:35:28" u="1"/>
        <d v="2021-12-14T17:07:28" u="1"/>
        <d v="2021-11-17T11:53:13" u="1"/>
        <d v="2021-12-11T07:04:20" u="1"/>
        <d v="2021-12-14T11:56:54" u="1"/>
        <d v="2021-12-08T17:42:11" u="1"/>
        <d v="2021-12-23T15:57:28" u="1"/>
        <d v="2021-12-26T20:02:28" u="1"/>
        <d v="2021-10-15T11:07:07" u="1"/>
        <d v="2021-12-27T15:04:54" u="1"/>
        <d v="2021-12-03T10:04:03" u="1"/>
        <d v="2021-12-06T19:13:37" u="1"/>
        <d v="2021-12-06T06:30:46" u="1"/>
        <d v="2021-12-06T15:56:37" u="1"/>
        <d v="2021-12-03T09:42:46" u="1"/>
        <d v="2021-12-07T09:31:03" u="1"/>
        <d v="2021-12-09T09:23:03" u="1"/>
        <d v="2021-11-23T10:14:05" u="1"/>
        <d v="2021-12-07T05:37:29" u="1"/>
        <d v="2021-12-30T09:14:20" u="1"/>
        <d v="2021-12-02T11:14:29" u="1"/>
        <d v="2021-12-13T08:45:46" u="1"/>
        <d v="2021-12-15T08:37:46" u="1"/>
        <d v="2021-12-21T15:07:20" u="1"/>
        <d v="2021-12-14T09:41:46" u="1"/>
        <d v="2021-12-20T16:11:20" u="1"/>
        <d v="2021-12-30T11:14:20" u="1"/>
        <d v="2021-12-15T18:31:20" u="1"/>
        <d v="2021-12-17T11:29:46" u="1"/>
        <d v="2021-12-29T14:18:20" u="1"/>
        <d v="2021-12-07T08:43:55" u="1"/>
        <d v="2021-12-09T08:40:12" u="1"/>
        <d v="2021-12-07T14:00:55" u="1"/>
        <d v="2021-12-30T15:57:20" u="1"/>
        <d v="2021-12-10T20:57:46" u="1"/>
        <d v="2021-12-17T11:03:55" u="1"/>
        <d v="2021-12-15T07:59:12" u="1"/>
        <d v="2021-12-28T09:39:29" u="1"/>
        <d v="2021-12-16T09:50:55" u="1"/>
        <d v="2021-12-09T15:40:12" u="1"/>
        <d v="2021-12-13T16:19:55" u="1"/>
        <d v="2021-12-19T02:17:21" u="1"/>
        <d v="2021-08-11T11:39:38" u="1"/>
        <d v="2021-12-07T11:54:38" u="1"/>
        <d v="2021-12-15T13:22:38" u="1"/>
        <d v="2021-12-20T17:39:12" u="1"/>
        <d v="2021-12-06T08:32:47" u="1"/>
        <d v="2021-12-30T14:37:55" u="1"/>
        <d v="2021-12-30T15:42:12" u="1"/>
        <d v="2021-10-28T08:43:08" u="1"/>
        <d v="2021-12-29T10:52:38" u="1"/>
        <d v="2021-12-03T11:12:30" u="1"/>
        <d v="2021-12-03T13:44:47" u="1"/>
        <d v="2021-12-03T12:12:30" u="1"/>
        <d v="2021-12-09T15:25:04" u="1"/>
        <d v="2021-12-02T09:59:30" u="1"/>
        <d v="2021-11-19T08:01:58" u="1"/>
        <d v="2021-12-07T11:39:30" u="1"/>
        <d v="2021-12-02T10:27:13" u="1"/>
        <d v="2021-12-07T05:50:13" u="1"/>
        <d v="2021-12-21T09:58:47" u="1"/>
        <d v="2021-12-23T14:07:47" u="1"/>
        <d v="2021-12-27T09:39:04" u="1"/>
        <d v="2021-12-03T14:55:30" u="1"/>
        <d v="2021-12-31T04:29:30" u="1"/>
        <d v="2021-12-30T15:59:21" u="1"/>
        <d v="2021-12-27T14:39:04" u="1"/>
        <d v="2021-12-06T16:11:13" u="1"/>
        <d v="2021-12-09T09:05:39" u="1"/>
        <d v="2021-12-29T16:26:47" u="1"/>
        <d v="2021-11-29T14:41:32" u="1"/>
        <d v="2021-12-10T13:38:13" u="1"/>
        <d v="2021-12-16T08:52:56" u="1"/>
        <d v="2021-12-16T15:46:30" u="1"/>
        <d v="2021-12-16T14:14:13" u="1"/>
        <d v="2021-12-29T09:00:56" u="1"/>
        <d v="2021-10-14T09:47:26" u="1"/>
        <d v="2021-12-05T04:00:05" u="1"/>
        <d v="2021-12-21T11:32:56" u="1"/>
        <d v="2021-12-02T15:33:39" u="1"/>
        <d v="2021-12-14T17:17:56" u="1"/>
        <d v="2021-09-10T08:09:20" u="1"/>
        <d v="2021-12-22T09:39:39" u="1"/>
        <d v="2021-12-17T09:27:22" u="1"/>
        <d v="2021-12-21T16:00:39" u="1"/>
        <d v="2021-12-02T13:12:05" u="1"/>
        <d v="2021-12-06T10:39:05" u="1"/>
        <d v="2021-11-03T15:50:50" u="1"/>
        <d v="2021-12-09T11:27:05" u="1"/>
        <d v="2021-12-22T02:56:48" u="1"/>
        <d v="2021-12-21T10:54:22" u="1"/>
        <d v="2021-12-03T14:51:05" u="1"/>
        <d v="2021-12-13T14:06:48" u="1"/>
        <d v="2021-10-13T18:57:52" u="1"/>
        <d v="2021-11-04T13:57:33" u="1"/>
        <d v="2021-12-02T16:55:05" u="1"/>
        <d v="2021-12-03T14:14:31" u="1"/>
        <d v="2021-12-30T15:50:39" u="1"/>
        <d v="2021-11-05T14:53:33" u="1"/>
        <d v="2021-12-22T14:50:22" u="1"/>
        <d v="2021-12-02T16:18:31" u="1"/>
        <d v="2021-12-15T18:03:05" u="1"/>
        <d v="2021-12-23T15:46:22" u="1"/>
        <d v="2021-12-28T11:32:48" u="1"/>
        <d v="2021-10-06T13:01:53" u="1"/>
        <d v="2021-10-18T13:33:27" u="1"/>
        <d v="2021-12-03T17:31:40" u="1"/>
        <d v="2021-12-10T10:14:23" u="1"/>
        <d v="2021-12-23T14:31:14" u="1"/>
        <d v="2021-12-01T16:07:23" u="1"/>
        <d v="2021-12-22T15:30:57" u="1"/>
        <d v="2021-12-23T10:37:40" u="1"/>
        <d v="2021-09-30T11:43:12" u="1"/>
        <d v="2021-11-16T13:00:51" u="1"/>
        <d v="2021-11-25T15:01:25" u="1"/>
        <d v="2021-12-10T23:03:40" u="1"/>
        <d v="2021-12-30T15:41:57" u="1"/>
        <d v="2021-12-16T22:54:57" u="1"/>
        <d v="2021-12-02T13:57:06" u="1"/>
        <d v="2021-12-03T18:05:49" u="1"/>
        <d v="2021-12-08T13:33:06" u="1"/>
        <d v="2021-12-16T16:33:23" u="1"/>
        <d v="2021-12-17T10:35:49" u="1"/>
        <d v="2021-12-07T09:43:32" u="1"/>
        <d v="2021-12-21T11:19:49" u="1"/>
        <d v="2021-12-23T13:48:23" u="1"/>
        <d v="2021-12-25T13:40:23" u="1"/>
        <d v="2021-12-07T09:11:15" u="1"/>
        <d v="2021-12-28T15:28:23" u="1"/>
        <d v="2021-12-20T14:28:06" u="1"/>
        <d v="2021-12-28T09:39:06" u="1"/>
        <d v="2021-12-21T15:24:06" u="1"/>
        <d v="2021-12-24T10:50:49" u="1"/>
        <d v="2021-12-03T14:27:15" u="1"/>
        <d v="2021-12-13T17:19:32" u="1"/>
        <d v="2021-12-19T03:12:41" u="1"/>
        <d v="2021-12-27T14:38:49" u="1"/>
        <d v="2021-12-28T21:28:23" u="1"/>
        <d v="2021-12-16T06:56:58" u="1"/>
        <d v="2021-12-03T09:01:24" u="1"/>
        <d v="2021-12-04T21:55:32" u="1"/>
        <d v="2021-12-15T14:17:58" u="1"/>
        <d v="2021-12-15T15:17:58" u="1"/>
        <d v="2021-12-13T08:04:24" u="1"/>
        <d v="2021-12-30T14:37:32" u="1"/>
        <d v="2021-12-01T15:09:24" u="1"/>
        <d v="2021-12-27T15:17:15" u="1"/>
        <d v="2021-12-30T11:43:58" u="1"/>
        <d v="2021-12-20T10:19:24" u="1"/>
        <d v="2021-12-27T14:55:58" u="1"/>
        <d v="2021-11-18T08:42:09" u="1"/>
        <d v="2021-10-27T15:42:28" u="1"/>
        <d v="2021-12-03T16:12:07" u="1"/>
        <d v="2021-12-13T14:10:50" u="1"/>
        <d v="2021-12-30T11:22:24" u="1"/>
        <d v="2021-12-06T15:43:07" u="1"/>
        <s v="17/12/2021 16:26:39 - Sequência de Reabertura = 1" u="1"/>
        <d v="2021-12-21T11:26:07" u="1"/>
        <d v="2021-11-18T09:48:35" u="1"/>
        <d v="2021-12-01T09:37:16" u="1"/>
        <d v="2021-12-27T01:51:33" u="1"/>
        <d v="2021-12-17T08:48:33" u="1"/>
        <d v="2021-11-30T15:32:52" u="1"/>
        <d v="2021-12-15T07:19:59" u="1"/>
        <d v="2021-11-30T17:32:52" u="1"/>
        <d v="2021-12-03T14:29:16" u="1"/>
        <d v="2021-12-23T15:24:33" u="1"/>
        <d v="2021-12-07T14:51:59" u="1"/>
        <d v="2021-12-09T14:43:59" u="1"/>
        <d v="2021-12-21T23:26:07" u="1"/>
        <d v="2021-12-29T10:11:16" u="1"/>
        <d v="2021-12-20T02:21:25" u="1"/>
        <d v="2021-12-01T13:11:25" u="1"/>
        <d v="2021-12-15T10:30:42" u="1"/>
        <d v="2021-11-26T10:33:44" u="1"/>
        <d v="2021-12-08T14:26:25" u="1"/>
        <d v="2021-12-30T15:50:16" u="1"/>
        <d v="2021-07-20T09:37:10" u="1"/>
        <d v="2021-12-23T14:09:25" u="1"/>
        <d v="2021-12-20T08:32:08" u="1"/>
        <d v="2021-12-25T08:07:51" u="1"/>
        <d v="2021-12-03T14:52:51" u="1"/>
        <d v="2021-12-16T09:43:51" u="1"/>
        <d v="2021-12-14T10:56:08" u="1"/>
        <d v="2021-12-05T22:01:51" u="1"/>
        <d v="2021-12-06T10:51:34" u="1"/>
        <d v="2021-12-09T11:39:34" u="1"/>
        <d v="2021-12-27T08:47:08" u="1"/>
        <d v="2021-11-08T09:58:19" u="1"/>
        <d v="2021-12-23T14:20:08" u="1"/>
        <d v="2021-11-30T14:34:53" u="1"/>
        <d v="2021-12-13T16:55:51" u="1"/>
        <d v="2021-12-22T16:19:51" u="1"/>
        <d v="2021-12-09T03:56:43" u="1"/>
        <d v="2021-12-22T05:41:17" u="1"/>
        <d v="2021-12-03T10:37:43" u="1"/>
        <d v="2021-12-20T07:49:17" u="1"/>
        <d v="2021-12-29T08:13:17" u="1"/>
        <d v="2021-01-23T14:57:49" u="1"/>
        <d v="2021-12-11T12:10:00" u="1"/>
        <d v="2021-12-28T17:06:34" u="1"/>
        <d v="2021-12-21T09:13:00" u="1"/>
        <d v="2021-12-13T10:40:43" u="1"/>
        <d v="2021-12-01T17:45:43" u="1"/>
        <d v="2021-12-13T17:02:00" u="1"/>
        <d v="2021-12-22T07:52:00" u="1"/>
        <d v="2021-12-16T08:39:26" u="1"/>
        <d v="2021-11-24T09:54:28" u="1"/>
        <d v="2021-12-06T08:42:52" u="1"/>
        <d v="2021-12-12T22:01:43" u="1"/>
        <d v="2021-12-20T17:17:00" u="1"/>
        <d v="2021-12-04T15:07:52" u="1"/>
        <d v="2021-12-13T10:14:52" u="1"/>
        <d v="2021-11-23T10:26:11" u="1"/>
        <d v="2021-12-15T06:49:52" u="1"/>
        <d v="2021-12-27T15:27:43" u="1"/>
        <d v="2021-12-13T12:19:09" u="1"/>
        <d v="2021-12-13T13:14:52" u="1"/>
        <d v="2021-12-01T12:30:35" u="1"/>
        <d v="2021-12-20T09:29:52" u="1"/>
        <d v="2021-12-05T20:03:52" u="1"/>
        <d v="2021-12-30T15:58:43" u="1"/>
        <d v="2021-12-02T08:37:18" u="1"/>
        <d v="2021-12-27T14:38:26" u="1"/>
        <d v="2021-12-23T15:54:26" u="1"/>
        <d v="2021-12-07T10:17:18" u="1"/>
        <d v="2021-12-30T09:32:52" u="1"/>
        <d v="2021-12-01T09:09:01" u="1"/>
        <d v="2021-12-01T09:47:44" u="1"/>
        <d v="2021-12-13T09:04:01" u="1"/>
        <d v="2021-12-14T11:32:18" u="1"/>
        <d v="2021-12-02T15:05:01" u="1"/>
        <d v="2021-12-06T17:21:18" u="1"/>
        <d v="2021-12-09T12:20:01" u="1"/>
        <d v="2021-11-30T16:47:37" u="1"/>
        <d v="2021-12-15T10:39:01" u="1"/>
        <d v="2021-12-28T12:19:18" u="1"/>
        <d v="2021-12-16T11:35:01" u="1"/>
        <d v="2021-12-30T15:43:35" u="1"/>
        <d v="2021-12-31T13:07:18" u="1"/>
        <d v="2021-12-06T10:38:27" u="1"/>
        <d v="2021-12-06T04:44:53" u="1"/>
        <d v="2021-12-10T13:54:44" u="1"/>
        <d v="2021-12-13T05:16:53" u="1"/>
        <d v="2021-12-30T11:22:01" u="1"/>
        <d v="2021-12-13T08:21:10" u="1"/>
        <d v="2021-12-23T04:24:10" u="1"/>
        <d v="2021-12-01T15:26:10" u="1"/>
        <d v="2021-12-02T17:54:27" u="1"/>
        <d v="2021-12-11T19:50:44" u="1"/>
        <d v="2021-12-29T09:00:10" u="1"/>
        <d v="2021-11-13T19:25:12" u="1"/>
        <d v="2021-12-08T09:47:36" u="1"/>
        <d v="2021-12-20T11:31:53" u="1"/>
        <d v="2021-12-27T21:29:44" u="1"/>
        <d v="2021-12-14T13:55:53" u="1"/>
        <s v="16/12/2021 11:20:55 - Sequência de Reabertura = 1" u="1"/>
        <d v="2021-11-23T13:34:38" u="1"/>
        <d v="2021-11-14T14:38:21" u="1"/>
        <d v="2021-12-11T06:57:02" u="1"/>
        <d v="2021-12-21T10:49:19" u="1"/>
        <d v="2021-11-25T08:43:47" u="1"/>
        <d v="2021-12-06T15:29:45" u="1"/>
        <d v="2021-12-27T15:25:19" u="1"/>
        <d v="2021-12-04T05:59:11" u="1"/>
        <d v="2021-12-22T09:51:45" u="1"/>
        <d v="2021-12-16T15:32:45" u="1"/>
        <d v="2021-11-19T11:03:13" u="1"/>
        <d v="2021-12-04T12:16:11" u="1"/>
        <d v="2021-12-20T16:21:02" u="1"/>
        <d v="2021-12-29T11:23:45" u="1"/>
        <d v="2021-12-06T15:40:28" u="1"/>
        <d v="2021-11-16T09:21:39" u="1"/>
        <d v="2021-12-16T22:32:45" u="1"/>
        <d v="2021-11-19T07:52:39" u="1"/>
        <d v="2021-12-07T08:53:37" u="1"/>
        <d v="2021-12-07T13:10:37" u="1"/>
        <d v="2021-12-29T12:34:28" u="1"/>
        <d v="2021-12-13T09:29:37" u="1"/>
        <d v="2021-12-17T11:50:11" u="1"/>
        <d v="2021-01-23T15:14:26" u="1"/>
        <s v="15/12/2021 15:20:16 - Sequência de Reabertura = 1" u="1"/>
        <d v="2021-12-10T07:20:03" u="1"/>
        <d v="2021-12-27T13:53:11" u="1"/>
        <d v="2021-11-29T16:12:39" u="1"/>
        <d v="2021-12-02T09:47:46" u="1"/>
        <d v="2021-12-27T08:59:37" u="1"/>
        <d v="2021-12-30T15:41:11" u="1"/>
        <d v="2021-11-30T11:19:22" u="1"/>
        <d v="2021-12-27T16:48:54" u="1"/>
        <d v="2021-12-23T15:32:37" u="1"/>
        <d v="2021-12-24T08:02:46" u="1"/>
        <d v="2021-12-01T19:13:03" u="1"/>
        <d v="2021-12-30T11:15:20" u="1"/>
        <d v="2021-10-18T09:08:59" u="1"/>
        <d v="2021-12-06T15:31:46" u="1"/>
        <d v="2021-12-21T10:14:46" u="1"/>
        <d v="2021-12-14T09:10:29" u="1"/>
        <d v="2021-12-27T07:38:03" u="1"/>
        <d v="2021-12-03T09:17:55" u="1"/>
        <d v="2021-12-01T11:25:55" u="1"/>
        <d v="2021-12-07T13:38:29" u="1"/>
        <d v="2021-12-02T14:58:29" u="1"/>
        <d v="2021-12-30T11:21:46" u="1"/>
        <d v="2021-12-01T13:30:12" u="1"/>
        <d v="2021-12-14T15:10:29" u="1"/>
        <d v="2021-12-13T09:25:12" u="1"/>
        <d v="2021-12-30T15:58:20" u="1"/>
        <d v="2021-05-14T08:14:53" u="1"/>
        <d v="2021-12-06T14:48:55" u="1"/>
        <d v="2021-12-15T14:17:12" u="1"/>
        <d v="2021-12-01T11:04:21" u="1"/>
        <d v="2021-12-07T13:12:38" u="1"/>
        <d v="2021-12-23T11:23:55" u="1"/>
        <d v="2021-12-02T08:11:04" u="1"/>
        <d v="2021-12-15T13:23:38" u="1"/>
        <d v="2021-11-30T16:42:57" u="1"/>
        <d v="2021-12-10T13:11:21" u="1"/>
        <d v="2021-12-30T15:43:12" u="1"/>
        <d v="2021-12-23T14:34:38" u="1"/>
        <d v="2021-12-27T07:29:21" u="1"/>
        <d v="2021-12-29T10:53:38" u="1"/>
        <d v="2021-12-30T01:23:47" u="1"/>
        <d v="2021-11-26T14:37:23" u="1"/>
        <d v="2021-12-03T08:56:30" u="1"/>
        <d v="2021-12-13T15:10:04" u="1"/>
        <d v="2021-11-29T17:25:23" u="1"/>
        <d v="2021-12-01T14:21:30" u="1"/>
        <d v="2021-12-01T16:58:04" u="1"/>
        <d v="2021-12-03T08:19:56" u="1"/>
        <d v="2021-10-18T16:47:34" u="1"/>
        <d v="2021-12-18T01:50:13" u="1"/>
        <d v="2021-12-15T14:08:30" u="1"/>
        <d v="2021-12-20T10:31:30" u="1"/>
        <d v="2021-09-21T10:56:45" u="1"/>
        <d v="2021-09-20T16:22:02" u="1"/>
        <d v="2021-12-02T10:34:39" u="1"/>
        <d v="2021-12-01T11:38:39" u="1"/>
        <d v="2021-12-15T15:19:13" u="1"/>
        <d v="2021-12-27T10:14:13" u="1"/>
        <d v="2021-12-29T10:06:13" u="1"/>
        <d v="2021-12-17T11:49:56" u="1"/>
        <d v="2021-12-29T11:01:56" u="1"/>
        <d v="2021-12-03T08:41:22" u="1"/>
        <d v="2021-12-09T08:17:22" u="1"/>
        <d v="2021-12-14T10:29:39" u="1"/>
        <d v="2021-12-16T04:00:05" u="1"/>
        <d v="2021-12-13T00:50:48" u="1"/>
        <d v="2021-12-30T10:08:39" u="1"/>
        <d v="2021-12-12T16:37:39" u="1"/>
        <d v="2021-12-16T07:00:05" u="1"/>
        <d v="2021-12-27T13:57:13" u="1"/>
        <d v="2021-12-17T19:54:13" u="1"/>
        <d v="2021-12-03T01:21:57" u="1"/>
        <d v="2021-12-13T17:01:22" u="1"/>
        <d v="2021-11-19T10:30:50" u="1"/>
        <d v="2021-12-02T11:51:48" u="1"/>
        <d v="2021-12-17T13:28:22" u="1"/>
        <d v="2021-12-08T06:38:31" u="1"/>
        <d v="2021-12-20T08:27:05" u="1"/>
        <d v="2021-12-02T14:56:05" u="1"/>
        <d v="2021-12-02T13:19:31" u="1"/>
        <d v="2021-12-02T15:56:05" u="1"/>
        <d v="2021-12-14T16:03:48" u="1"/>
        <d v="2021-12-14T16:08:05" u="1"/>
        <d v="2021-12-30T14:19:22" u="1"/>
        <d v="2021-11-26T12:50:07" u="1"/>
        <d v="2021-12-16T14:38:48" u="1"/>
        <d v="2021-12-14T15:46:48" u="1"/>
        <d v="2021-12-03T14:58:31" u="1"/>
        <d v="2021-12-30T11:30:05" u="1"/>
        <d v="2021-12-09T09:40:57" u="1"/>
        <d v="2021-12-27T13:42:05" u="1"/>
        <d v="2021-12-14T17:14:31" u="1"/>
        <d v="2021-12-27T14:37:48" u="1"/>
        <d v="2021-12-06T14:57:14" u="1"/>
        <d v="2021-12-22T09:36:14" u="1"/>
        <d v="2021-12-24T21:49:48" u="1"/>
        <d v="2021-12-03T14:00:23" u="1"/>
        <d v="2021-12-08T16:12:40" u="1"/>
        <d v="2021-12-13T09:03:23" u="1"/>
        <d v="2021-12-29T13:03:57" u="1"/>
        <d v="2021-12-02T17:04:23" u="1"/>
        <d v="2021-12-29T16:03:57" u="1"/>
        <d v="2021-10-13T15:17:53" u="1"/>
        <d v="2021-12-20T18:39:57" u="1"/>
        <d v="2021-12-01T13:19:06" u="1"/>
        <d v="2021-12-17T17:19:40" u="1"/>
        <d v="2021-12-30T15:42:57" u="1"/>
        <d v="2021-12-22T14:42:40" u="1"/>
        <d v="2021-12-23T16:38:40" u="1"/>
        <d v="2021-12-25T02:47:49" u="1"/>
        <d v="2021-12-30T11:21:23" u="1"/>
        <d v="2021-12-06T08:16:15" u="1"/>
        <d v="2021-12-01T10:36:15" u="1"/>
        <d v="2021-12-14T16:53:06" u="1"/>
        <d v="2021-12-20T07:03:15" u="1"/>
        <d v="2021-12-21T16:25:06" u="1"/>
        <d v="2021-12-08T15:08:15" u="1"/>
        <d v="2021-12-09T08:10:41" u="1"/>
        <d v="2021-12-15T17:12:32" u="1"/>
        <d v="2021-12-20T14:35:32" u="1"/>
        <d v="2021-12-15T16:55:32" u="1"/>
        <d v="2021-12-29T09:10:15" u="1"/>
        <d v="2021-09-22T21:18:04" u="1"/>
        <d v="2021-11-18T15:58:17" u="1"/>
        <d v="2021-04-09T18:44:58" u="1"/>
        <d v="2021-12-17T11:21:41" u="1"/>
        <d v="2021-12-22T11:01:41" u="1"/>
        <d v="2021-12-29T15:42:32" u="1"/>
        <d v="2021-12-13T11:05:24" u="1"/>
        <d v="2021-12-14T11:01:24" u="1"/>
        <d v="2021-12-29T10:53:15" u="1"/>
        <d v="2021-12-30T15:44:58" u="1"/>
        <d v="2021-12-07T01:09:59" u="1"/>
        <d v="2021-12-27T07:35:24" u="1"/>
        <d v="2021-12-09T11:32:07" u="1"/>
        <d v="2021-12-14T11:12:07" u="1"/>
        <d v="2021-12-15T13:40:24" u="1"/>
        <d v="2021-11-30T15:59:43" u="1"/>
        <d v="2021-12-14T12:12:07" u="1"/>
        <d v="2021-12-30T19:44:58" u="1"/>
        <d v="2021-09-30T09:52:39" u="1"/>
        <d v="2021-12-16T16:36:24" u="1"/>
        <d v="2021-12-30T11:23:24" u="1"/>
        <d v="2021-12-01T15:59:50" u="1"/>
        <d v="2021-12-06T15:44:07" u="1"/>
        <d v="2021-12-03T16:19:33" u="1"/>
        <d v="2021-11-30T13:33:52" u="1"/>
        <d v="2021-12-29T16:27:24" u="1"/>
        <d v="2021-11-04T08:36:44" u="1"/>
        <d v="2021-11-10T09:17:01" u="1"/>
        <d v="2021-12-02T12:29:59" u="1"/>
        <d v="2021-11-24T16:57:52" u="1"/>
        <d v="2021-12-16T15:10:33" u="1"/>
        <d v="2021-12-07T15:14:16" u="1"/>
        <d v="2021-12-26T07:19:59" u="1"/>
        <d v="2021-12-22T09:35:59" u="1"/>
        <d v="2021-12-02T09:14:51" u="1"/>
        <d v="2021-12-02T13:51:25" u="1"/>
        <d v="2021-12-30T11:14:42" u="1"/>
        <d v="2021-12-27T14:58:59" u="1"/>
        <d v="2021-12-09T16:23:25" u="1"/>
        <d v="2021-12-25T13:34:42" u="1"/>
        <d v="2021-12-30T15:51:16" u="1"/>
        <d v="2021-12-28T23:48:33" u="1"/>
        <d v="2021-12-13T07:56:51" u="1"/>
        <d v="2021-12-30T11:57:42" u="1"/>
        <d v="2021-12-14T09:57:08" u="1"/>
        <d v="2021-10-21T16:00:38" u="1"/>
        <d v="2021-12-09T08:40:34" u="1"/>
        <d v="2021-12-05T00:30:43" u="1"/>
        <d v="2021-12-22T12:20:51" u="1"/>
        <d v="2021-12-09T11:40:34" u="1"/>
        <d v="2021-12-01T10:40:17" u="1"/>
        <d v="2021-12-02T10:36:17" u="1"/>
        <d v="2021-12-28T09:44:08" u="1"/>
        <d v="2021-12-15T16:53:08" u="1"/>
        <d v="2021-12-22T16:20:51" u="1"/>
        <d v="2021-12-01T13:40:17" u="1"/>
        <d v="2021-12-15T17:48:51" u="1"/>
        <d v="2021-11-30T17:35:53" u="1"/>
        <d v="2021-12-03T12:00:00" u="1"/>
        <d v="2021-12-16T12:23:17" u="1"/>
        <d v="2021-12-02T10:10:26" u="1"/>
        <d v="2021-12-17T15:19:17" u="1"/>
        <d v="2021-12-08T16:55:17" u="1"/>
        <d v="2021-09-20T10:47:15" u="1"/>
        <d v="2021-12-13T10:09:26" u="1"/>
        <d v="2021-11-05T09:56:11" u="1"/>
        <d v="2021-12-21T09:57:00" u="1"/>
        <d v="2021-12-16T17:29:43" u="1"/>
        <d v="2021-12-15T11:44:26" u="1"/>
        <d v="2021-12-06T11:43:52" u="1"/>
        <d v="2021-12-15T21:38:00" u="1"/>
        <d v="2021-11-04T08:34:20" u="1"/>
        <d v="2021-12-11T14:23:52" u="1"/>
        <d v="2021-12-16T10:51:09" u="1"/>
        <d v="2021-11-11T12:06:20" u="1"/>
        <d v="2021-12-27T14:39:26" u="1"/>
        <d v="2021-12-07T00:35:27" u="1"/>
        <d v="2021-12-03T15:34:18" u="1"/>
        <d v="2021-12-27T14:50:09" u="1"/>
        <d v="2021-12-09T09:16:44" u="1"/>
        <d v="2021-12-23T14:29:35" u="1"/>
        <d v="2021-12-30T11:44:35" u="1"/>
        <d v="2021-12-01T13:16:27" u="1"/>
        <d v="2021-12-06T15:33:01" u="1"/>
        <d v="2021-12-14T10:44:01" u="1"/>
        <d v="2021-12-26T20:17:35" u="1"/>
        <d v="2021-12-22T15:44:18" u="1"/>
        <d v="2021-12-29T10:59:18" u="1"/>
        <d v="2021-12-06T03:13:36" u="1"/>
        <d v="2021-12-16T16:31:44" u="1"/>
        <d v="2021-12-30T11:23:01" u="1"/>
        <d v="2021-11-18T15:38:29" u="1"/>
        <d v="2021-12-16T11:10:10" u="1"/>
        <d v="2021-12-21T15:59:01" u="1"/>
        <d v="2021-12-08T13:37:53" u="1"/>
        <d v="2021-12-22T16:18:27" u="1"/>
        <d v="2021-08-10T08:41:36" u="1"/>
        <d v="2021-12-15T10:52:53" u="1"/>
        <d v="2021-10-15T10:02:49" u="1"/>
        <d v="2021-12-27T07:15:36" u="1"/>
        <d v="2021-12-06T12:24:19" u="1"/>
        <d v="2021-12-20T08:11:19" u="1"/>
        <d v="2021-12-06T15:24:19" u="1"/>
        <d v="2021-12-28T14:48:10" u="1"/>
        <d v="2021-11-26T08:02:04" u="1"/>
        <d v="2021-12-21T11:07:19" u="1"/>
        <d v="2021-12-01T08:18:28" u="1"/>
        <d v="2021-12-01T15:12:02" u="1"/>
        <d v="2021-12-28T21:00:53" u="1"/>
        <d v="2021-12-17T16:55:36" u="1"/>
        <d v="2021-12-16T17:59:36" u="1"/>
        <d v="2021-12-29T10:18:19" u="1"/>
        <d v="2021-12-01T14:55:02" u="1"/>
        <d v="2021-12-30T11:14:19" u="1"/>
        <d v="2021-12-25T21:55:53" u="1"/>
        <d v="2021-12-26T16:30:19" u="1"/>
        <d v="2021-12-06T12:04:54" u="1"/>
        <d v="2020-11-27T15:04:30" u="1"/>
        <d v="2021-12-01T22:55:02" u="1"/>
        <d v="2021-12-30T15:57:19" u="1"/>
        <d v="2021-12-29T16:24:45" u="1"/>
        <d v="2021-12-09T11:03:37" u="1"/>
        <d v="2021-12-15T10:59:11" u="1"/>
        <d v="2021-11-30T08:09:39" u="1"/>
        <d v="2021-01-29T11:02:09" u="1"/>
        <d v="2021-11-19T10:21:22" u="1"/>
        <d v="2021-12-06T14:58:37" u="1"/>
        <d v="2021-12-09T15:46:37" u="1"/>
        <d v="2021-12-09T21:03:37" u="1"/>
        <d v="2021-12-30T14:37:54" u="1"/>
        <d v="2021-12-26T04:00:03" u="1"/>
        <d v="2021-12-30T15:42:11" u="1"/>
        <d v="2021-11-16T16:33:22" u="1"/>
        <d v="2021-12-06T08:00:29" u="1"/>
        <d v="2021-12-30T09:48:37" u="1"/>
        <d v="2021-12-23T06:07:46" u="1"/>
        <d v="2021-12-29T01:31:03" u="1"/>
        <d v="2021-12-21T07:20:03" u="1"/>
        <d v="2021-12-29T23:03:11" u="1"/>
        <d v="2021-12-20T10:56:20" u="1"/>
        <d v="2021-12-15T02:50:29" u="1"/>
        <d v="2021-12-20T16:13:20" u="1"/>
        <d v="2021-12-30T11:16:20" u="1"/>
        <d v="2021-12-20T12:56:20" u="1"/>
        <d v="2021-12-21T10:15:46" u="1"/>
        <d v="2021-12-02T16:53:03" u="1"/>
        <d v="2021-12-16T11:40:03" u="1"/>
        <d v="2021-12-25T00:53:29" u="1"/>
        <d v="2021-12-24T09:46:46" u="1"/>
        <d v="2021-12-02T11:27:12" u="1"/>
        <d v="2021-12-16T13:03:29" u="1"/>
        <d v="2021-12-30T11:22:46" u="1"/>
        <d v="2021-12-27T04:13:12" u="1"/>
        <d v="2021-12-30T15:59:20" u="1"/>
        <d v="2021-12-27T14:39:03" u="1"/>
        <d v="2021-12-07T16:02:55" u="1"/>
        <d v="2021-12-17T07:53:12" u="1"/>
        <d v="2021-12-27T16:39:03" u="1"/>
        <d v="2021-12-02T10:01:21" u="1"/>
        <d v="2021-12-09T09:16:21" u="1"/>
        <d v="2021-12-17T13:48:55" u="1"/>
        <d v="2021-12-29T08:48:12" u="1"/>
        <d v="2021-12-15T21:50:29" u="1"/>
        <d v="2021-12-30T11:44:12" u="1"/>
        <d v="2021-12-02T12:12:04" u="1"/>
        <d v="2021-12-29T08:54:38" u="1"/>
        <d v="2021-12-01T11:22:30" u="1"/>
        <d v="2021-12-30T15:50:38" u="1"/>
        <d v="2021-12-28T07:37:04" u="1"/>
        <d v="2021-12-02T10:29:13" u="1"/>
        <d v="2021-12-30T09:24:47" u="1"/>
        <d v="2021-12-06T11:13:13" u="1"/>
        <d v="2021-12-08T14:37:30" u="1"/>
        <d v="2021-12-15T08:20:13" u="1"/>
        <d v="2021-12-26T19:02:04" u="1"/>
        <d v="2021-11-24T10:26:58" u="1"/>
        <d v="2021-12-15T15:52:30" u="1"/>
        <d v="2021-12-27T11:47:30" u="1"/>
        <d v="2021-10-28T11:30:00" u="1"/>
        <d v="2021-12-09T08:50:39" u="1"/>
        <d v="2021-12-02T10:46:22" u="1"/>
        <d v="2021-12-17T12:18:39" u="1"/>
        <d v="2021-11-19T10:25:24" u="1"/>
        <s v="22/12/2021 07:49:20 - Sequência de Reabertura = 1" u="1"/>
        <d v="2021-10-18T15:33:26" u="1"/>
        <d v="2021-12-08T14:54:39" u="1"/>
        <d v="2021-12-13T08:45:22" u="1"/>
        <d v="2021-12-28T18:06:56" u="1"/>
        <d v="2021-12-13T10:45:22" u="1"/>
        <d v="2021-12-27T04:00:05" u="1"/>
        <d v="2021-10-27T09:51:09" u="1"/>
        <d v="2021-12-02T09:20:31" u="1"/>
        <d v="2021-12-27T07:00:05" u="1"/>
        <d v="2021-12-25T08:08:05" u="1"/>
        <d v="2021-12-13T14:08:48" u="1"/>
        <d v="2021-12-15T14:05:05" u="1"/>
        <d v="2021-12-17T09:35:48" u="1"/>
        <d v="2021-12-13T11:51:48" u="1"/>
        <d v="2021-12-30T15:52:39" u="1"/>
        <d v="2021-12-04T23:01:48" u="1"/>
        <d v="2021-12-02T10:26:57" u="1"/>
        <d v="2021-12-17T07:09:57" u="1"/>
        <d v="2021-12-07T09:49:57" u="1"/>
        <d v="2021-12-14T11:58:31" u="1"/>
        <d v="2021-12-09T08:09:40" u="1"/>
        <d v="2021-12-27T14:38:48" u="1"/>
        <d v="2021-12-26T09:21:14" u="1"/>
        <d v="2021-12-30T14:37:31" u="1"/>
        <d v="2021-12-28T09:56:14" u="1"/>
        <d v="2021-12-02T11:48:23" u="1"/>
        <d v="2021-12-14T13:32:40" u="1"/>
        <d v="2021-12-06T10:00:06" u="1"/>
        <d v="2021-12-28T16:13:14" u="1"/>
        <d v="2021-12-28T23:02:31" u="1"/>
        <d v="2021-12-30T11:43:57" u="1"/>
        <d v="2021-12-01T15:52:23" u="1"/>
        <d v="2021-12-02T13:11:49" u="1"/>
        <d v="2021-12-11T02:29:32" u="1"/>
        <d v="2021-12-15T09:07:06" u="1"/>
        <d v="2021-11-11T15:22:51" u="1"/>
        <d v="2021-12-08T11:35:06" u="1"/>
        <d v="2021-12-17T13:31:23" u="1"/>
        <d v="2021-12-17T14:31:23" u="1"/>
        <d v="2021-12-06T12:06:32" u="1"/>
        <d v="2021-12-09T14:26:49" u="1"/>
        <d v="2021-12-30T11:22:23" u="1"/>
        <d v="2021-12-09T17:31:06" u="1"/>
        <d v="2021-11-16T15:13:34" u="1"/>
        <d v="2021-12-14T13:49:49" u="1"/>
        <d v="2021-12-28T09:41:06" u="1"/>
        <d v="2021-12-20T15:25:49" u="1"/>
        <d v="2021-11-23T13:28:34" u="1"/>
        <d v="2021-12-14T10:23:58" u="1"/>
        <d v="2021-12-30T14:33:06" u="1"/>
        <d v="2021-12-31T22:18:23" u="1"/>
        <d v="2021-12-24T09:26:58" u="1"/>
        <d v="2021-12-10T20:01:15" u="1"/>
        <d v="2021-12-16T15:20:15" u="1"/>
        <d v="2021-12-07T16:51:58" u="1"/>
        <d v="2021-12-04T06:05:50" u="1"/>
        <d v="2021-11-19T15:18:43" u="1"/>
        <d v="2021-11-27T01:08:09" u="1"/>
        <d v="2021-12-21T14:38:58" u="1"/>
        <d v="2021-12-27T07:25:41" u="1"/>
        <d v="2021-12-22T14:02:41" u="1"/>
        <d v="2021-12-24T09:37:41" u="1"/>
        <d v="2021-10-13T16:20:54" u="1"/>
        <d v="2021-12-30T15:50:15" u="1"/>
        <d v="2021-12-26T21:23:15" u="1"/>
        <d v="2021-12-02T16:13:50" u="1"/>
        <d v="2021-11-25T14:48:26" u="1"/>
        <d v="2021-11-29T14:32:26" u="1"/>
        <d v="2021-12-04T12:16:33" u="1"/>
        <d v="2021-12-13T14:12:50" u="1"/>
        <d v="2021-11-23T16:56:26" u="1"/>
        <d v="2021-11-29T16:32:26" u="1"/>
        <d v="2021-12-17T08:07:33" u="1"/>
        <d v="2021-12-08T09:11:16" u="1"/>
        <d v="2021-12-09T13:39:33" u="1"/>
        <d v="2021-12-20T16:32:07" u="1"/>
        <d v="2021-12-29T13:39:07" u="1"/>
        <d v="2021-11-23T08:09:01" u="1"/>
        <d v="2021-12-30T08:41:33" u="1"/>
        <d v="2021-12-02T10:41:42" u="1"/>
        <d v="2021-12-17T07:56:59" u="1"/>
        <d v="2021-12-10T13:46:16" u="1"/>
        <d v="2021-12-12T12:01:42" u="1"/>
        <d v="2021-11-30T16:45:35" u="1"/>
        <d v="2021-12-22T10:36:59" u="1"/>
        <d v="2021-11-30T10:56:18" u="1"/>
        <d v="2021-12-17T09:24:42" u="1"/>
        <d v="2021-12-09T11:24:25" u="1"/>
        <d v="2021-12-22T14:04:42" u="1"/>
        <d v="2021-12-29T09:19:42" u="1"/>
        <d v="2021-12-14T09:47:25" u="1"/>
        <d v="2021-12-30T11:15:42" u="1"/>
        <d v="2021-12-08T09:34:51" u="1"/>
        <d v="2021-12-30T15:52:16" u="1"/>
        <d v="2021-12-03T10:59:08" u="1"/>
        <d v="2021-12-27T17:59:59" u="1"/>
        <d v="2021-12-02T10:26:34" u="1"/>
        <d v="2021-05-05T09:12:32" u="1"/>
        <d v="2021-12-23T11:17:51" u="1"/>
        <d v="2021-12-27T14:38:25" u="1"/>
        <d v="2021-12-29T23:56:16" u="1"/>
        <d v="2021-12-09T11:41:34" u="1"/>
        <d v="2021-12-23T14:22:08" u="1"/>
        <d v="2021-11-26T14:57:10" u="1"/>
        <d v="2021-11-29T16:45:10" u="1"/>
        <d v="2021-12-15T08:28:17" u="1"/>
        <d v="2021-12-15T15:17:34" u="1"/>
        <d v="2021-12-02T15:37:17" u="1"/>
        <d v="2021-12-10T10:48:17" u="1"/>
        <d v="2021-12-14T08:00:00" u="1"/>
        <d v="2021-12-21T11:04:17" u="1"/>
        <d v="2021-12-01T10:47:43" u="1"/>
        <d v="2021-12-04T10:40:00" u="1"/>
        <d v="2021-12-10T10:11:43" u="1"/>
        <d v="2021-12-30T11:43:34" u="1"/>
        <d v="2021-12-06T07:38:26" u="1"/>
        <d v="2021-12-09T14:15:43" u="1"/>
        <d v="2021-12-14T09:43:00" u="1"/>
        <d v="2021-12-14T15:00:00" u="1"/>
        <d v="2021-12-15T08:02:26" u="1"/>
        <d v="2021-12-06T16:32:00" u="1"/>
        <d v="2021-12-09T23:09:17" u="1"/>
        <d v="2021-12-10T09:22:26" u="1"/>
        <d v="2021-12-13T16:04:00" u="1"/>
        <d v="2021-12-17T11:31:00" u="1"/>
        <d v="2021-12-23T11:07:00" u="1"/>
        <d v="2021-12-30T15:43:34" u="1"/>
        <d v="2021-12-13T04:16:52" u="1"/>
        <d v="2021-12-14T11:06:26" u="1"/>
        <d v="2021-12-23T14:02:43" u="1"/>
        <d v="2021-12-30T11:22:00" u="1"/>
        <d v="2021-11-30T16:26:02" u="1"/>
        <d v="2021-12-14T15:06:26" u="1"/>
        <d v="2021-12-14T17:43:00" u="1"/>
        <d v="2021-12-16T10:41:26" u="1"/>
        <d v="2021-12-26T19:27:17" u="1"/>
        <d v="2021-12-17T09:00:52" u="1"/>
        <d v="2021-12-02T10:28:35" u="1"/>
        <d v="2021-12-07T17:02:09" u="1"/>
        <d v="2021-12-12T12:25:09" u="1"/>
        <d v="2021-12-06T07:55:35" u="1"/>
        <d v="2021-12-10T14:33:09" u="1"/>
        <d v="2021-12-22T17:17:26" u="1"/>
        <d v="2021-11-19T15:39:54" u="1"/>
        <d v="2021-12-15T16:08:52" u="1"/>
        <d v="2021-12-27T07:46:52" u="1"/>
        <d v="2021-12-16T13:52:09" u="1"/>
        <d v="2021-11-19T10:18:20" u="1"/>
        <d v="2021-12-27T10:51:09" u="1"/>
        <d v="2021-12-28T17:36:26" u="1"/>
        <d v="2021-12-29T15:00:09" u="1"/>
        <d v="2021-12-03T06:41:44" u="1"/>
        <d v="2021-11-26T08:33:20" u="1"/>
        <d v="2021-12-08T09:26:01" u="1"/>
        <d v="2021-12-20T16:42:35" u="1"/>
        <d v="2021-12-30T18:39:09" u="1"/>
        <d v="2021-08-23T08:10:01" u="1"/>
        <d v="2021-10-19T16:33:05" u="1"/>
        <d v="2021-12-08T16:26:01" u="1"/>
        <d v="2021-12-08T11:32:27" u="1"/>
        <d v="2021-12-07T10:04:10" u="1"/>
        <d v="2021-12-08T10:00:10" u="1"/>
        <d v="2021-12-23T10:47:44" u="1"/>
        <d v="2021-11-25T13:11:29" u="1"/>
        <d v="2021-12-21T16:17:01" u="1"/>
        <d v="2021-12-28T11:27:44" u="1"/>
        <d v="2021-11-26T15:07:29" u="1"/>
        <d v="2021-12-03T14:20:10" u="1"/>
        <d v="2021-11-24T08:32:38" u="1"/>
        <d v="2021-12-07T16:47:10" u="1"/>
        <d v="2021-12-03T09:37:19" u="1"/>
        <d v="2021-12-03T09:00:45" u="1"/>
        <d v="2021-12-05T04:03:28" u="1"/>
        <d v="2021-12-05T21:18:36" u="1"/>
        <d v="2021-12-02T14:09:02" u="1"/>
        <d v="2021-12-21T11:08:19" u="1"/>
        <d v="2021-12-09T10:24:02" u="1"/>
        <d v="2021-12-01T16:08:45" u="1"/>
        <d v="2021-12-07T09:06:11" u="1"/>
        <d v="2021-12-12T14:55:02" u="1"/>
        <d v="2021-12-28T23:12:36" u="1"/>
        <d v="2021-12-16T15:39:02" u="1"/>
        <d v="2021-12-04T12:18:11" u="1"/>
        <d v="2021-12-30T11:21:45" u="1"/>
        <d v="2021-12-06T15:42:28" u="1"/>
        <d v="2021-12-14T09:21:11" u="1"/>
        <d v="2021-12-22T14:58:02" u="1"/>
        <d v="2021-12-27T14:38:02" u="1"/>
        <d v="2021-12-07T17:01:54" u="1"/>
        <d v="2021-12-23T07:23:54" u="1"/>
        <d v="2021-10-21T16:44:15" u="1"/>
        <d v="2021-12-12T22:55:02" u="1"/>
        <d v="2021-12-21T16:25:28" u="1"/>
        <d v="2021-12-08T14:08:37" u="1"/>
        <d v="2021-12-01T08:47:20" u="1"/>
        <d v="2021-12-09T01:21:46" u="1"/>
        <d v="2021-12-16T08:30:20" u="1"/>
        <d v="2021-12-28T17:08:11" u="1"/>
        <d v="2021-11-30T10:53:39" u="1"/>
        <d v="2021-12-02T07:49:46" u="1"/>
        <d v="2021-12-30T15:43:11" u="1"/>
        <d v="2021-12-31T01:56:20" u="1"/>
        <d v="2021-12-02T17:43:20" u="1"/>
        <d v="2021-12-03T15:07:03" u="1"/>
        <d v="2021-12-21T15:42:37" u="1"/>
        <d v="2021-12-27T08:29:20" u="1"/>
        <d v="2021-11-22T11:16:48" u="1"/>
        <d v="2021-12-01T20:15:03" u="1"/>
        <d v="2021-12-14T17:38:20" u="1"/>
        <d v="2021-12-17T10:37:03" u="1"/>
        <d v="2021-11-25T10:52:05" u="1"/>
        <d v="2021-12-23T11:08:46" u="1"/>
        <d v="2021-12-24T11:04:46" u="1"/>
        <d v="2021-12-13T10:16:29" u="1"/>
        <d v="2021-12-13T17:10:03" u="1"/>
        <d v="2021-12-13T13:16:29" u="1"/>
        <d v="2021-12-16T07:15:12" u="1"/>
        <d v="2021-12-03T15:19:55" u="1"/>
        <d v="2021-12-07T15:08:12" u="1"/>
        <d v="2021-12-13T10:27:12" u="1"/>
        <d v="2021-12-15T17:08:29" u="1"/>
        <d v="2021-12-06T11:50:55" u="1"/>
        <d v="2021-12-14T15:18:55" u="1"/>
        <d v="2021-12-24T11:21:55" u="1"/>
        <d v="2021-12-01T01:55:47" u="1"/>
        <d v="2021-12-15T16:57:55" u="1"/>
        <d v="2021-11-29T03:38:06" u="1"/>
        <d v="2021-12-22T14:40:38" u="1"/>
        <d v="2021-12-13T11:12:04" u="1"/>
        <d v="2021-12-01T11:23:30" u="1"/>
        <d v="2021-12-13T13:07:47" u="1"/>
        <d v="2021-10-11T14:02:17" u="1"/>
        <d v="2021-12-07T01:48:56" u="1"/>
        <d v="2021-12-10T08:30:30" u="1"/>
      </sharedItems>
    </cacheField>
    <cacheField name="Data/Hora captura" numFmtId="0">
      <sharedItems containsDate="1" containsBlank="1" containsMixedTypes="1" minDate="2020-04-11T10:57:50" maxDate="2022-12-01T09:29:28"/>
    </cacheField>
    <cacheField name="Tempo Captura" numFmtId="0">
      <sharedItems containsDate="1" containsBlank="1" containsMixedTypes="1" minDate="1899-12-30T00:00:01" maxDate="1900-05-31T21:26:39"/>
    </cacheField>
    <cacheField name="Prazo captura (SLA)" numFmtId="0">
      <sharedItems containsNonDate="0" containsDate="1" containsString="0" containsBlank="1" minDate="1899-12-30T00:00:00" maxDate="1899-12-31T00:00:00"/>
    </cacheField>
    <cacheField name="Tempo Atend." numFmtId="0">
      <sharedItems containsDate="1" containsBlank="1" containsMixedTypes="1" minDate="1899-12-30T01:00:00" maxDate="1900-01-17T18:00:00"/>
    </cacheField>
    <cacheField name="Descrição" numFmtId="0">
      <sharedItems containsBlank="1" longText="1"/>
    </cacheField>
    <cacheField name="Solução/Resposta" numFmtId="0">
      <sharedItems containsBlank="1" longText="1"/>
    </cacheField>
    <cacheField name="Situação" numFmtId="0">
      <sharedItems containsBlank="1" count="5">
        <s v="Fechada"/>
        <s v="Cancelada"/>
        <m/>
        <s v="CURITIBA" u="1"/>
        <s v="-" u="1"/>
      </sharedItems>
    </cacheField>
    <cacheField name="Data/Hora limite" numFmtId="0">
      <sharedItems containsDate="1" containsBlank="1" containsMixedTypes="1" minDate="2021-01-12T13:19:00" maxDate="2022-12-01T10:12:00"/>
    </cacheField>
    <cacheField name="Grupo" numFmtId="0">
      <sharedItems containsBlank="1"/>
    </cacheField>
    <cacheField name="Data/hora encerramento" numFmtId="0">
      <sharedItems containsDate="1" containsBlank="1" containsMixedTypes="1" minDate="2022-02-03T10:52:45" maxDate="2022-11-03T19:06:46"/>
    </cacheField>
    <cacheField name="Responsável atual" numFmtId="0">
      <sharedItems containsDate="1" containsBlank="1" containsMixedTypes="1" minDate="1899-12-30T00:00:00" maxDate="1900-02-04T07:06:00" count="935">
        <s v="MARCOS LUIZ VIER"/>
        <s v="MARCOS JOSE DOS SANTOS"/>
        <s v="JULIO CESAR RAMOS DE ARRUMA"/>
        <s v="LUCIANA B R A ARAUJO"/>
        <s v="MARCELO CONCHE ANSELMO"/>
        <s v="ADRIANO DE CASTRO"/>
        <s v="DENER CARDOSO DE REZENDE"/>
        <s v="DEBORAH SOARES DOS SANTOS"/>
        <s v="FELIPE BORGES LINARES"/>
        <s v="RENAN FERNANDO ZANELLA"/>
        <s v="REINALDO C O NETO"/>
        <s v="CURTTIS NUNES FERNANDES"/>
        <s v="ALIPIO BARBOSA DE ALMEIDA"/>
        <s v="LUCIANO HERINQUE C DE ABREU"/>
        <s v="ELIZEU ARAUJO"/>
        <s v="ELTON OLIVEIRA COSTA DE SOUZA"/>
        <s v="FABIO SANTINE C GONCALVES"/>
        <s v="DJALMA LEITE DE OLIVEIRA"/>
        <s v="ADRIAN ROBERTO BARBOSA"/>
        <s v="CASSIANO ROBERTO CERVANTES"/>
        <s v="LUIS FERNANDO R DE GOES"/>
        <s v="EDUARDO NOIMANN DOS SANTOS"/>
        <s v="EMILSON APARECIDO DE OLIVEIRA"/>
        <s v="EDNILSON BATISTA DE OLIVEIRA"/>
        <s v="EVERSON MAURO GALON"/>
        <s v="ADEMIR JOSE BONFIM"/>
        <s v="WALDINEY ARANTES DA SILVA"/>
        <s v="ADALBI MARINHO DO ROSARIO"/>
        <s v="CLEBER DOS SANTOS VIEIRA"/>
        <s v="JOSIANE DE SOUZA"/>
        <m/>
        <s v="MARCO AURELIO GONCALVES" u="1"/>
        <s v="ALISSON RICARDO" u="1"/>
        <s v="FABIANO AUGUSTO GARCIA" u="1"/>
        <s v="MARCELO CASTILHO SOUZA" u="1"/>
        <s v="DAIANE FLAVIA A DE OLIVEIRA" u="1"/>
        <s v="LEANDRO PREVEDELLO DAMBISKI" u="1"/>
        <s v="PAULO ROBERTO CITTADELLA" u="1"/>
        <s v="JOELSON DA ROSA" u="1"/>
        <s v="JOAO ALBERTO KUCEK JUNIOR" u="1"/>
        <s v="FRANCIS DE ALENCAR PRADO" u="1"/>
        <s v="THIAGO REZENDE CRISTALDO" u="1"/>
        <s v="MARCELO KLEMTZ BARBOSA" u="1"/>
        <s v="DIOGO POSNIK" u="1"/>
        <s v="SILVANIA DOS SANTOS SILVA" u="1"/>
        <s v="MARCIA REGINA STOCO DOS SANTOS" u="1"/>
        <s v="CLEVERSON RENE MACHADO" u="1"/>
        <s v="MARCOS AURELIO ESPINDOLA" u="1"/>
        <s v="IVAIR XAVIER" u="1"/>
        <s v="IZAEL OLIVEIRA BARRETO JUNIOR" u="1"/>
        <s v="MARCIA SKOVRONSKI" u="1"/>
        <s v="SOELI NAVROSKI FERREIRA" u="1"/>
        <s v="DIEGO GIACOMINI" u="1"/>
        <s v="LEANDRO HARUO NAKAMURA" u="1"/>
        <s v="MicroSenss" u="1"/>
        <s v="IONA SOARES PESSOA" u="1"/>
        <s v="PEDRO CATINE DE LIMA" u="1"/>
        <s v="QUEREM KETHELIN N. DOS SANTOS" u="1"/>
        <s v="MARCIA PORTES SIMOES" u="1"/>
        <s v="RICARDO DE ROCCO CZAP" u="1"/>
        <s v="WAGNER CHEQUELEIRO CORDEIRO" u="1"/>
        <s v="GUSTAVO GOMES MELO" u="1"/>
        <s v="JULIO CESAR CARLONE" u="1"/>
        <s v="GABRIEL LOPES ESTEVAM" u="1"/>
        <s v="CRISTIANO PEREIRA" u="1"/>
        <s v="RICARDO CESAR MARCON" u="1"/>
        <s v="FABRICIO HENRIQUE TABARRO" u="1"/>
        <s v="ANA WOLF" u="1"/>
        <s v="EVANDRO PANKRASTS" u="1"/>
        <s v="LUIZ CARLOS DRANKA FILHO" u="1"/>
        <s v="CHARLLYS EMIR DE A SILVEIRA" u="1"/>
        <s v="WALKELLY SCHMIDKE" u="1"/>
        <s v="ARLINDO GOMES JUNIOR" u="1"/>
        <s v="RODOLFO MICHELIS ABILHOA" u="1"/>
        <s v="NELSON RODRIGO LANGNER" u="1"/>
        <s v="CASSIO CESAR MOZER DOS SANTOS" u="1"/>
        <s v="SANDOVAL FERREIRA" u="1"/>
        <s v="DAVID DA SILVA STEFAN" u="1"/>
        <s v="PAULO ALVES DE LIMA FILHO" u="1"/>
        <s v="MARCIA B MUNIZ DE RESENDE" u="1"/>
        <s v="RODRIGO CARDOSO DE L E SILVA" u="1"/>
        <s v="MARIANA CARLA FELICZAKI" u="1"/>
        <s v="JORGE DANIEL GUNHA" u="1"/>
        <s v="WELLINGTON DE ANDRADE" u="1"/>
        <s v="FULVIO LEONARDO PICOLOTO" u="1"/>
        <s v="MARIA BERNADETE D SCAVASSINI" u="1"/>
        <s v="RPA - FIN PAGAMENTOS E ADIANTAMENTOS" u="1"/>
        <s v="GUILHERME ZEGLIN FERNANDES" u="1"/>
        <s v="FABRICIO FABIANI PEREIRA" u="1"/>
        <s v="IRANETE DE FATIMA MATTOS" u="1"/>
        <s v="MURILLO H OKUMA LONCHIATI" u="1"/>
        <s v="NORBERTO JOSE POLSIN JUNIOR" u="1"/>
        <s v="PAULO ROGERIO KAVA" u="1"/>
        <s v="ANDREY CARLOS DE CARVALHO" u="1"/>
        <s v="WALDEMAR PEREIRA MATHIAS NETO" u="1"/>
        <s v="FABIO BITENCOURT NUNES" u="1"/>
        <s v="DIEGO AUGUSTO CORREA" u="1"/>
        <s v="JOSEMERES BRAZ FELICIO" u="1"/>
        <s v="RINALDO GHILARDI" u="1"/>
        <s v="JELSON ANDRE CORDEIRO" u="1"/>
        <s v="RICARDO MASUDA" u="1"/>
        <s v="WILMA KIYOMI TOKUNAGA" u="1"/>
        <s v="CRISTIANA TOSHIKA WATANABE" u="1"/>
        <s v="ADRIANO FRANCISCO DA SILVA" u="1"/>
        <s v="RAFAEL STRIESKI HAMUD" u="1"/>
        <s v="ALEXANDRE FRANCA KREPK" u="1"/>
        <s v="FLAVIO MILSZTAJN" u="1"/>
        <s v="JOSE CARLOS DA SILVA" u="1"/>
        <s v="VINICIUS LUIZ DE OLIVEIRA CAMILO" u="1"/>
        <s v="ANDREA C BROTTO BERTOLIN" u="1"/>
        <s v="GILBERTO ALVES LOBATO" u="1"/>
        <s v="PAULO JAMBERS XAVIER" u="1"/>
        <s v="MARIANGELA TELES HIGUCHI" u="1"/>
        <s v="MAYCON BREINACK" u="1"/>
        <s v="FERNANDA BAGGIO GUIMARAES" u="1"/>
        <s v="JOSE DARCI F DE FREITAS" u="1"/>
        <s v="ROGERIO BORBA" u="1"/>
        <s v="CRISTINA DZEPRAILIDIS" u="1"/>
        <s v="LEANDRO PIRES" u="1"/>
        <s v="VICENTE DA SILVA MAIA" u="1"/>
        <s v="EMILIO RIBEIRO DA SILVA NETO" u="1"/>
        <s v="PRISCILA JENSEN" u="1"/>
        <s v="THIAGO LEMOS PAGLIUCA" u="1"/>
        <s v="MARCELO RODOLFO GAZANIGA" u="1"/>
        <s v="FERNANDA CUNHA" u="1"/>
        <s v="BRUNO PINHEIRO CANDIA" u="1"/>
        <s v="ANDERSON VIEIRA COSTA" u="1"/>
        <s v="JULIA BIM COPINSKI" u="1"/>
        <s v="EDWARD HARUZI DE NADAI OKANO" u="1"/>
        <s v="RONI DINIZ FIDELIS" u="1"/>
        <s v="NILSON JOSE DE LIMA" u="1"/>
        <s v="SANDRO AKIRA IZUMI" u="1"/>
        <s v="GISLAINE DE CASSIA RACHINSKI" u="1"/>
        <s v="VALTER DIAS DE ARAUJO JUNIOR" u="1"/>
        <s v="JACIRA APARECIDA DE CAMPOS RAMOS" u="1"/>
        <s v="JOAO CARLOS DE FARIAS" u="1"/>
        <s v="EVANDRO RISSATTO PEREIRA" u="1"/>
        <s v="FULVIO MASCHIO" u="1"/>
        <s v="MARCOS ANTONIO MONTALDE" u="1"/>
        <s v="EDSON FERNANDO MOSER" u="1"/>
        <s v="TEREZA TIEMI NAKAJIMA" u="1"/>
        <s v="ANDREIA VAZ KIRST" u="1"/>
        <s v="MAURO RICARDO CHOMA" u="1"/>
        <s v="ORESTES PINTO JUNIOR" u="1"/>
        <s v="ADRIANA ANGELA ANTONIOLLI" u="1"/>
        <s v="RODRIGO SCHULTZ" u="1"/>
        <s v="FLORIANO PREZIBELLA JUNIOR" u="1"/>
        <s v="RUDOLFO DA SILVA VOGEL" u="1"/>
        <s v="JECKSON SILVA DE CAMARGO" u="1"/>
        <s v="ADRIANE REGINA MAGALHAES FOOHS" u="1"/>
        <s v="JOSE RICARDO TAVARES" u="1"/>
        <s v="ADRIANO PURCINO" u="1"/>
        <s v="ELENICE DE SOUZA SINFRONIO" u="1"/>
        <s v="BRUNA BORSUK" u="1"/>
        <s v="LEILA REGINA SILVA" u="1"/>
        <s v="LUIZ FRANCISCO NATEL FILHO" u="1"/>
        <s v="PATRICIA M R DA V DAMASCENO" u="1"/>
        <s v="CARLOS AUGUSTO NISHIMURA" u="1"/>
        <s v="DANIEL RICARDO REINEHER" u="1"/>
        <s v="RICARDO SOARES CAVASSIN" u="1"/>
        <s v="ONEIL SCHLEMMER" u="1"/>
        <s v="RICARDO GOMES DE QUADROS" u="1"/>
        <s v="MAURICIO PENHA" u="1"/>
        <s v="LUIZ RICARDO MULLER DOS SANTOS" u="1"/>
        <s v="AYRTON PEDRO BELLEZE" u="1"/>
        <s v="ALINE HORNING DA CRUZ" u="1"/>
        <s v="FERNANDO RADTKE VELLOSO" u="1"/>
        <s v="SIMAO CIRINEU SCHUSTER BILL" u="1"/>
        <s v="TATIANE ARAUJO GALDINO" u="1"/>
        <s v="RPA - RH AJUSTE FREQUENCIA" u="1"/>
        <s v="ANDREA PASTORE DA SILVA MARX" u="1"/>
        <s v="JOHNNY BIRNFELD" u="1"/>
        <s v="MARLON CHRISTIAN L LINARES" u="1"/>
        <s v="JOSUE BONK SETENARESKI" u="1"/>
        <s v="CARLOS HEINZ BOEHME" u="1"/>
        <s v="JOAO ADAIR VICINI" u="1"/>
        <s v="JULIANO CESAR BAGGIO" u="1"/>
        <s v="FABRICIO ANTONIO LOPES" u="1"/>
        <s v="EDSON RAMBO" u="1"/>
        <s v="AURO ALVES PEREIRA" u="1"/>
        <s v="CLAUDIO RATZKE" u="1"/>
        <s v="OSNY POSONSKI" u="1"/>
        <s v="EVERTON LUIZ HEUKO" u="1"/>
        <s v="JOACHIM GRAF NETO" u="1"/>
        <s v="JIMMY SHANTRI MIQUELASSO" u="1"/>
        <s v="RAFAEL ISHIDA" u="1"/>
        <s v="RICARDO QUINHOLI MOSCARDI" u="1"/>
        <s v="MAICON LUIZ WATHIER" u="1"/>
        <s v="RODRIGO EMIDIO KROL" u="1"/>
        <s v="CINTIA CARLA PAINTNER" u="1"/>
        <s v="MARINI LUCIA FARINON DE SOUZA" u="1"/>
        <s v="MARCIA MARIA WOJCICHOSKI PRADO" u="1"/>
        <s v="SERGIO EDUARDO FALAT" u="1"/>
        <s v="RENATO CARLOS CAVALLI" u="1"/>
        <s v="CANDIDO HAKUO TOMINAGA" u="1"/>
        <s v="RAFAEL MASSIERO KAMINSKI" u="1"/>
        <s v="CHARLES ALCANTARA BORBA" u="1"/>
        <s v="ALESSANDRA MAI BONATTO" u="1"/>
        <s v="RICARDO MAILLARD JUNIOR" u="1"/>
        <s v="JONATHAN HEIDEMANN SANTOS" u="1"/>
        <s v="JOEL CARLOS BINI JUNIOR" u="1"/>
        <s v="WALDEMAR WOLFF" u="1"/>
        <s v="SERGIO RIBEIRO DA SILVA" u="1"/>
        <s v="ANTONIO ANGELO DALLE MOLLE" u="1"/>
        <s v="SAWAMUR PEREIRA" u="1"/>
        <s v="ANA PAULA KRAMER COSTA" u="1"/>
        <s v="OLIVIO MARCONDES ALMEIDA JR" u="1"/>
        <s v="TIAGO LUIZ BUBNIAK" u="1"/>
        <s v="FABIO PATRIOTA PINHEIRO" u="1"/>
        <s v="SILVAL RODRIGUES PINTO" u="1"/>
        <s v="CESAR AUGUSTO DE LIMA" u="1"/>
        <s v="FILLYPE RITCHELLI DE ALBUQUERQUE NERI" u="1"/>
        <s v="FLAVIO ALVES DA PAIXAO" u="1"/>
        <s v="LUCIANO FELICIO OLIVEIRA" u="1"/>
        <s v="FERNANDA CAGOL" u="1"/>
        <s v="MARCIA MENDES DA SILVA" u="1"/>
        <s v="MARCOS SOARES DA SILVA" u="1"/>
        <s v="MARIA CRISTINA N LINS PAUL" u="1"/>
        <s v="BRUNO DECONTTI" u="1"/>
        <s v="EDUARDO CORDEIRO" u="1"/>
        <s v="ZALMIRO PETRY SANTOS" u="1"/>
        <s v="FABIANO FERREIRA DE ANDRADE" u="1"/>
        <s v="KENI ORTENCIO DE ABREU PASSOS" u="1"/>
        <s v="NILSON MARCELO BONATO" u="1"/>
        <s v="IVO DE OLIVEIRA FERRAZ JUNIOR" u="1"/>
        <s v="DOUGLAS HENRIQUE MENTA" u="1"/>
        <s v="OSCAR KAZUO SATO" u="1"/>
        <s v="LUCIANE DAMBROS" u="1"/>
        <s v="ROSELI DA SILVA" u="1"/>
        <s v="ANA PAULA MATOS M DA SILVA" u="1"/>
        <s v="GILBERTO STEFANI" u="1"/>
        <s v="THULLA MARIA GUIMARAES MATTAR" u="1"/>
        <s v="CELSO RODRIGO FERREIRA" u="1"/>
        <s v="EVANIA DE FATIMA FORCELINI" u="1"/>
        <s v="PAULO MAGNO SCHIMIEGUEL" u="1"/>
        <s v="ALFREDO CESAR B DOS SANTOS" u="1"/>
        <s v="JULIANO CESAR FILUS" u="1"/>
        <s v="IOLANDA AYAKO TAGUTI MACAN" u="1"/>
        <s v="SADI ROBERTO SCHIAVON" u="1"/>
        <s v="JULIANO LUIS HOLZ" u="1"/>
        <s v="EDMAR ANDERSON LANES JUNIOR" u="1"/>
        <s v="ALEXANDRE ZAGO" u="1"/>
        <s v="CARLOS ANTONIO DA SILVA" u="1"/>
        <s v="RODRIGO MORAIS ROSAS AVILA" u="1"/>
        <s v="DANIEL OZEIAS ESTEVAM" u="1"/>
        <s v="FABIANO MELO CUNHA" u="1"/>
        <s v="RICARDO AUGUSTO SOAVINSKY" u="1"/>
        <s v="CAMILA SATIRO DA CRUZ FUGII" u="1"/>
        <s v="GRACY KELLY NATALINA CRITINUNK" u="1"/>
        <s v="ANDRE MAURICIO BALLIN" u="1"/>
        <s v="JULIANE ANDRUSIEVICZ" u="1"/>
        <s v="SIDNEI LOPES SANCHES" u="1"/>
        <s v="EDUARDO S GONZALES GOMES" u="1"/>
        <s v="ADENILSON LIMA DE ANDRADE" u="1"/>
        <s v="DANIELA MORAS" u="1"/>
        <s v="DONIZETTI ELIAKIN CARI" u="1"/>
        <s v="GABRIELA BENZI" u="1"/>
        <s v="MARCO CESAR BOFINGER" u="1"/>
        <s v="VANESSA PINEDA LOPES" u="1"/>
        <s v="ELISANGELA L DA S NASCIMENTO" u="1"/>
        <s v="VITOR HUGO MARZAROTTO" u="1"/>
        <s v="ELIZABETH STRYZAKOWSKY" u="1"/>
        <s v="TIAGO SKEIKA" u="1"/>
        <s v="RICARDO KENGI IGAMI" u="1"/>
        <s v="EDUARDO HENRIQUE DE ARAUJO" u="1"/>
        <s v="MARIA REGINA SANTOS DE DEUS" u="1"/>
        <s v="AUDREY BRIAN SILVA" u="1"/>
        <s v="DIOGO BATISTA SALGUEIRO" u="1"/>
        <s v="CLEITON BELLO MACHADO" u="1"/>
        <s v="CESAR AUGUSTO DA SILVA MACHADO" u="1"/>
        <s v="ANDREA CUSMA BLOOT" u="1"/>
        <s v="EVERTON FERRARINI" u="1"/>
        <s v="GUSTAVO KLINGUELFUS" u="1"/>
        <s v="PATRICIA MICHELI K DE SOUZA" u="1"/>
        <s v="REGINALDO APARECIDO FERNANDES" u="1"/>
        <s v="ANDERSON CLOVIS A P DA SILVA" u="1"/>
        <s v="PAULO ROBERTO YOSHIMINE JUNIO" u="1"/>
        <s v="ALEXANDRE TIMM BEMVENUTI" u="1"/>
        <s v="CRISTIANE GARBIN LANGNER" u="1"/>
        <s v="VALDIRENE R DA SILVA AZAMBUJA" u="1"/>
        <s v="copel.mps" u="1"/>
        <s v="LUCAS DE VARGAS" u="1"/>
        <s v="ESTEBAN ANDRES VIEIRA GARCETE" u="1"/>
        <s v="PAULO CEZAR MICHELUZZI" u="1"/>
        <s v="HEMERSON LUIZ BARBOSA PEDROSO" u="1"/>
        <s v="THEODORO SCHREIDER FILHO" u="1"/>
        <s v="DIEGO HENRIQUE DE SOUZA" u="1"/>
        <s v="FLAVIO UBIRAJARA PROCHE" u="1"/>
        <s v="RODRIGO FAGUNDES EGGEA" u="1"/>
        <s v="THIAGO RODRIGUES PUCHTA" u="1"/>
        <s v="ANA MARILISE DE ALMEIDA" u="1"/>
        <s v="RODRIGO LEONARDO SANTOS" u="1"/>
        <s v="THIAGO BELMONTE LOPES" u="1"/>
        <s v="ILSON JOSE SABINO DA SILVA" u="1"/>
        <s v="LETYCIA ALMEIDA REMPEL CANABARRO" u="1"/>
        <d v="1900-01-28T22:52:00" u="1"/>
        <s v="PAULO CESAR MENDES" u="1"/>
        <d v="1900-02-04T07:06:00" u="1"/>
        <s v="ALESSANDRA FERREIRA ROSINHA" u="1"/>
        <s v="JOSELIE LIZANDRA MUZIOL POLAK" u="1"/>
        <s v="PAULO HENRIQUE PEREIRA" u="1"/>
        <s v="CHRISTIAN RODRIGO GODOY" u="1"/>
        <s v="LUCIO RODRIGUES DE GODOY" u="1"/>
        <s v="MARCIO FERREIRA LIMA SILVERIO" u="1"/>
        <s v="ELCIO FIGUEIRA BAIA JUNIOR" u="1"/>
        <s v="GUSTAVO EUGENIO P DE GODOI" u="1"/>
        <s v="DANILO RODRIGUES SOUZA" u="1"/>
        <s v="API LGPD" u="1"/>
        <s v="EDSON EDUARDO C DE ANDRADE" u="1"/>
        <s v="GUILHERME GHELLERE" u="1"/>
        <s v="JOAO HENRIQUE GROSS" u="1"/>
        <s v="RAUL DA SILVA CLAUDINO" u="1"/>
        <s v="ESTANISLAU DE OLIVEIRA PIO" u="1"/>
        <s v="THIAGO DIEGO NASSAR DA SILVA" u="1"/>
        <s v="THIAGO GARCIA RAMOS DA SILVA" u="1"/>
        <s v="EDUARDO OTTO FILHO" u="1"/>
        <s v="EDUARDO RODRIGO JUST" u="1"/>
        <s v="MARCO ANTONIO FIDENCIO MARTINS" u="1"/>
        <s v="NARA CRISTINA BARNABE" u="1"/>
        <s v="ROSANA APARECIDA ANTONIUTTI" u="1"/>
        <s v="ANTONIO AUGUSTO FERNANDES VARA" u="1"/>
        <s v="LUISMAR CHECHELAKY" u="1"/>
        <s v="JUAN ANTONIO S GIMENES" u="1"/>
        <s v="FRANCYS MOLINA CECCATTO" u="1"/>
        <s v="KATIA DE FATIMA ANTONIO" u="1"/>
        <s v="RODRIGO CAVALHEIRO DE LIMA" u="1"/>
        <s v="EVANDRO GONCALVES" u="1"/>
        <d v="1900-01-04T20:38:00" u="1"/>
        <s v="IVAN CORDEIRO DE SOUZA" u="1"/>
        <s v="HENRIQUE ALLEBRANDT" u="1"/>
        <s v="MARCELO CESAR CORDEIRO" u="1"/>
        <s v="MATEUS MARCACINE RESENDE" u="1"/>
        <s v="TADEU FERREIRA DE ALMEIDA" u="1"/>
        <s v="RAFAEL ALIONSO DOS REIS MATEUS" u="1"/>
        <s v="ANTONIO CORDEIRO DE LIMA" u="1"/>
        <s v="MARCOS AURELIO DO CARMO" u="1"/>
        <s v="MARIA EDINEY DE PAIVA TELLES" u="1"/>
        <s v="RODRIGO GONCALVES" u="1"/>
        <s v="ROSELY MAYUMI KASHIMA" u="1"/>
        <s v="EKERSON DA SILVA BORGES" u="1"/>
        <s v="DOUGLAS CASTRO DE ARAUJO" u="1"/>
        <s v="LUCAS ESDRAS LEGHI GARCIA" u="1"/>
        <s v="ANDREIA RODRIGUES VOLPIN" u="1"/>
        <s v="CRISTIANO ROBERTO TULIO" u="1"/>
        <s v="MATEUS VALDIR SCHMIDT KRUG" u="1"/>
        <s v="DANIELA MERIKO JACOJACO" u="1"/>
        <s v="MARCOS SCREMIN" u="1"/>
        <s v="MARCIO ANTONIO GOMES" u="1"/>
        <s v="ANA CRISTINA DUARTE MULLET" u="1"/>
        <s v="ROGERIO ALVES ALMEIDA" u="1"/>
        <s v="CRISTIANO EDUARDO MACHADO" u="1"/>
        <s v="LUCIANA C COSTA BARROS" u="1"/>
        <s v="DANIEL NELSON FABIANI SANCHES" u="1"/>
        <s v="RICARDO PEREIRA ROSA" u="1"/>
        <s v="ALESSANDRO ARAUJO DA SILVA" u="1"/>
        <s v="FERNANDO VIANA" u="1"/>
        <s v="JULIO SCOTT DE SOUZA" u="1"/>
        <s v="JEFFERSON MARCELO SCHIOCHET" u="1"/>
        <s v="MARCIO JOSE DA ROCHA" u="1"/>
        <s v="DOUGLAS ROCHA MENDES" u="1"/>
        <s v="RODRIGO LUIS KESSLER" u="1"/>
        <s v="RAFAEL CORCETTI TESSMANN" u="1"/>
        <s v="ROMULO MUDENUTI DE SOUZA" u="1"/>
        <s v="LUCIANA STOBBE DE SOUZA" u="1"/>
        <s v="REGINA ALVES DA SILVA TEIXEIRA" u="1"/>
        <s v="ANGELO MAXIMO DA SILVA" u="1"/>
        <s v="CARMEN LUCIA PORTES SIMOES" u="1"/>
        <s v="CLAUDINE PERIM TOMITAO JUNIOR" u="1"/>
        <s v="MARILZE APARECIDA LANGOVSKI" u="1"/>
        <s v="MARGARETH BATISTA DA SILVA" u="1"/>
        <s v="RENATO MOREIRA" u="1"/>
        <s v="CAROLINA DE LARA P DE CARVA" u="1"/>
        <s v="LDAPuser" u="1"/>
        <s v="LAUDAIR LAUXEN" u="1"/>
        <s v="MARCELA INES GARCIA" u="1"/>
        <s v="RICARDO FRANCO DE OLIVEIRA" u="1"/>
        <s v="LETICIA DE ARAUJO" u="1"/>
        <s v="SERGIO WEGNER SERVICOS" u="1"/>
        <s v="AMILTON BIZI JUNIOR" u="1"/>
        <s v="ALESSANDRO BARBOSA LAURENTI" u="1"/>
        <s v="PATRICIA DIAS PEREIRA" u="1"/>
        <s v="CELIO ROBERTO DE OLIVEIRA" u="1"/>
        <s v="JOSE OLAVO SOARES LOUREIRO" u="1"/>
        <s v="MAURO JOSE BUBNIAK" u="1"/>
        <s v="CLAUMIR CORSI RODRIGUES" u="1"/>
        <s v="MARIO CEZAR DE OLIVEIRA FILHO" u="1"/>
        <s v="LARISSA DE MORAES GONCALVES" u="1"/>
        <s v="LUKAS GUIBOR DOS SANTOS COSTA" u="1"/>
        <s v="EMERSON RAMBALDI" u="1"/>
        <s v="ADENILSON APARECIDO DOS SANTO" u="1"/>
        <s v="LEILA DA CRUZ TORRES" u="1"/>
        <s v="MONICA BORBA DA SILVA" u="1"/>
        <s v="TIAGO SOARES DA SILVA" u="1"/>
        <s v="FABRICIO VIEIRA PELLENZ" u="1"/>
        <s v="ROBERTA DE AGUIAR" u="1"/>
        <s v="MARCOS TULIO" u="1"/>
        <s v="VINICIUS GALVAO FIORI" u="1"/>
        <s v="DANIELE MARY ASHIKAGA BERNINI" u="1"/>
        <s v="JOAO ANSAI NETO" u="1"/>
        <s v="FABIO ROGERIO CARREIRA" u="1"/>
        <s v="RENATO KRUPA" u="1"/>
        <s v="LEONARDO ENTA" u="1"/>
        <s v="THIAGO MIERZVA" u="1"/>
        <s v="JOSE CLAUDEMIR BORGES" u="1"/>
        <s v="MARCIO GAVLOVSKI" u="1"/>
        <s v="MARCOS AMORIM LOPES" u="1"/>
        <s v="EDSON YUJI FUCHIGAMI" u="1"/>
        <s v="MARCUS VINICIUS P BILHAO" u="1"/>
        <s v="FLAVIO HENRIQUE E SILVA" u="1"/>
        <s v="EDER CRAVAINI" u="1"/>
        <s v="ERON DA SILVA" u="1"/>
        <s v="RENAN DE OLIVEIRA" u="1"/>
        <s v="VALDIR LIBERATO DE SOUZA" u="1"/>
        <s v="DAVID PEREIRA GRIGOLETTI" u="1"/>
        <s v="CLAUDIA ELIZA AGNER BRITO" u="1"/>
        <s v="LUIZ CELSO N DOS SANTOS JUNIOR" u="1"/>
        <s v="HEITOR GROHS JUNIOR" u="1"/>
        <s v="LUIS FERNANDO RUPPEL" u="1"/>
        <s v="ILAN DA SILVEIRA CASARTELLI" u="1"/>
        <s v="LEONARDO MENDES MARQUES" u="1"/>
        <s v="REGINE BAPTISTA VENTURI" u="1"/>
        <d v="1900-01-24T07:06:00" u="1"/>
        <s v="CARLOS AUGUSTO RADTKE COTOSKY" u="1"/>
        <s v="ROSANA AYUMI HAYASHI" u="1"/>
        <s v="WILLIAN SILIPRANDI HAUBERT" u="1"/>
        <s v="KATIA DAUFENBACH GUARDEVI" u="1"/>
        <s v="SHEILA LUIZA JUNKES" u="1"/>
        <s v="LUIZ VICTOR ANTUNES" u="1"/>
        <s v="LUCAS BARTH DA SILVA" u="1"/>
        <s v="JOSELITA COELHO DE S ALECIO" u="1"/>
        <s v="JOAO VICTOR SALAZAR DA ROCHA" u="1"/>
        <s v="GILMAR FERREIRA DA SILVA" u="1"/>
        <s v="RAUL BRITO DA SILVA NETO" u="1"/>
        <s v="ROBSON GOMES DE SOUZA" u="1"/>
        <s v="ELUMAR DALCOL BRANCO" u="1"/>
        <s v="SERGIO WECKERLIN SANTOS JUNIOR" u="1"/>
        <s v="THIAGO LUIS ZANIN" u="1"/>
        <s v="SOLANGE ALVES PERES" u="1"/>
        <s v="ANDRE ALVES" u="1"/>
        <s v="DANIEL PICOLO" u="1"/>
        <s v="NELSON DE PAULI JUNIOR" u="1"/>
        <s v="VANESSA DE MORAIS SCHIOCHET" u="1"/>
        <s v="VALTER DIAS ARAUJO JUNIOR" u="1"/>
        <s v="LUCAS NUNES DA SILVEIRA" u="1"/>
        <s v="LUIS APARECIDO DA COSTA" u="1"/>
        <s v="BRENO CESAR SOUZA CASTRO" u="1"/>
        <s v="FLAVIO MENDES RABELO" u="1"/>
        <s v="JEFFERSON JOSE TEIXEIRA" u="1"/>
        <s v="ALEXANDRE FERREIRA SANTANA" u="1"/>
        <s v="MARCOS ROBERTO DOS SANTOS" u="1"/>
        <s v="FELIPPE L RAMALHO CASAGRANDE" u="1"/>
        <s v="SILVIA CORREA SALUSTIANO" u="1"/>
        <s v="GISELE DE JESUS SANTOS FURMAN" u="1"/>
        <s v="AMARILDO MARTINS DE SOUZA" u="1"/>
        <s v="SUELEN REGINA VAZ GOULART" u="1"/>
        <s v="EWERTON LUIS SAVA" u="1"/>
        <s v="FERNAO GOMES FRANCISCO JUNIOR" u="1"/>
        <s v="WILLIAM ROSSI" u="1"/>
        <s v="ITAMAR ZENI" u="1"/>
        <s v="KEILA CHRISTIANE DO A DE MELLO" u="1"/>
        <s v="GUILHERME BAIL TARAS" u="1"/>
        <s v="JOAQUIM FARIAS FILHO" u="1"/>
        <s v="CHRISTINA CELIA GARCIA" u="1"/>
        <s v="EMERSON LUIZ CORDEIRO" u="1"/>
        <s v="SIMONE APARECIDA DA SILVA KER" u="1"/>
        <s v="JOSE HENRIQUE DOMETERCO" u="1"/>
        <s v="FLAVIO APARECIDO DOS REIS" u="1"/>
        <s v="IVAN NICOLI" u="1"/>
        <s v="PRISCILA LANTMANN PONTAROLO" u="1"/>
        <s v="EMERSON ANTONIO JUNGES" u="1"/>
        <s v="FERNANDO W DE C B DE SALES" u="1"/>
        <s v="SANDRA PRADO" u="1"/>
        <s v="FABIANA YURI IZUMI" u="1"/>
        <s v="ROGERIO PEREIRA TELLES" u="1"/>
        <s v="JOSE ANTONIO PALUDO" u="1"/>
        <s v="ALAN APARECIDO DA COSTA" u="1"/>
        <s v="GABRIEL H B DO NASCIMENTO" u="1"/>
        <s v="JESUEL RIBEIRO DOS SANTOS" u="1"/>
        <s v="ALBARI S LEJAMBRE JUNIOR" u="1"/>
        <s v="LOUISE FERNANDA DA SILVA DITTRICH" u="1"/>
        <s v="FREDERICO HIDEKI SUETUGUI" u="1"/>
        <s v="ANDERSON CICERO" u="1"/>
        <s v="ZINILDO GINU MONTEIRO" u="1"/>
        <s v="RONE ANDRE SCHNEIDER" u="1"/>
        <s v="TARCIZIO PAULO S FONTANELA" u="1"/>
        <s v="ANA PAULA BLANCO" u="1"/>
        <s v="RODRIGO WERNECK CORREA" u="1"/>
        <s v="RODRIGO MARCACINE RESENDE" u="1"/>
        <s v="DEYSI CHRISTINA F DE SOUZA" u="1"/>
        <s v="CARLOS EDUARDO P DE A SCHORK" u="1"/>
        <s v="CHRYSTIANO TAMAROZZI BEZERRA" u="1"/>
        <s v="ADILSON MIGUEL BASSAN" u="1"/>
        <s v="MARISA CARDOSO" u="1"/>
        <s v="MARLON CASAGRANDE OVSIANY" u="1"/>
        <s v="COPEL TELECOMUNICACOES S/A" u="1"/>
        <s v="PAULINHO MULLER" u="1"/>
        <s v="MARILZA TERUKO TAKEDA KURITA" u="1"/>
        <s v="WELZA WILLERS DE ALCANTARA" u="1"/>
        <s v="ANDERSON DOUGLAS DE ALMEIDA" u="1"/>
        <s v="EDGAR DIAS PIAI" u="1"/>
        <s v="JONATAS FURMANN" u="1"/>
        <s v="GABRIEL GONCALVES LOURENCO" u="1"/>
        <s v="CLAUDIO HENRIQUE BITTO" u="1"/>
        <s v="SANDRO JOSE BARZON" u="1"/>
        <s v="CASSIO ALBERTO CASAGRANDE" u="1"/>
        <s v="WAGNER HORNS PADILHA" u="1"/>
        <s v="WAGNER KEN SIMAS" u="1"/>
        <s v="CLESSI APARECIDA KUSMA" u="1"/>
        <s v="VIVIAN SOARES GUIMARAES" u="1"/>
        <s v="MARK MENDES MOURA" u="1"/>
        <s v="SANDRA KIYOMI OUCHI" u="1"/>
        <s v="LUANA BELTRAME DE SOUZA" u="1"/>
        <s v="ADRIANA PAULA DE A SCHMIDT" u="1"/>
        <s v="JEFERSON LUIZ LOPES DOS SANTOS" u="1"/>
        <s v="MAURICIO TADASHI RONCHETI" u="1"/>
        <s v="VANDERLEI GONCALVES" u="1"/>
        <s v="REGINALDO PRESTES" u="1"/>
        <s v="JEFERSON GUERBER KINDL" u="1"/>
        <s v="SAULO HOFFMANN" u="1"/>
        <s v="ILSON JOSE BUSS" u="1"/>
        <s v="LEANDRO DE SIQUEIRA LUCIANO" u="1"/>
        <s v="HELMUT NEUBAUER" u="1"/>
        <s v="FABIANO FERREIRA GASPAR" u="1"/>
        <s v="DOUGLAS JOSE MEDEIROS MENEGOLLA" u="1"/>
        <s v="OSMAR ZONATO" u="1"/>
        <s v="JOSIAS BLANCO PINHEIRO" u="1"/>
        <s v="MILTON JOSE OLIVEIRA KEMER" u="1"/>
        <s v="ALTAMIRO SILVESTRI" u="1"/>
        <s v="RICARDO ALEXANDRE S CARVALHO" u="1"/>
        <s v="RENATO WILLIAM TAVARES" u="1"/>
        <s v="MANOEL SELENIUS FLACH" u="1"/>
        <s v="ALEXSANDRO DE CASTRO XAVIER" u="1"/>
        <s v="EROS JOSE ALVES FILHO" u="1"/>
        <s v="ISABELA NASCIMENTO DE OLIVEIRA RABELLO" u="1"/>
        <s v="EDUARDO SENNA CORREA" u="1"/>
        <s v="DANIELA MASSARI" u="1"/>
        <s v="JULIANA WIRMOND MORMELLO" u="1"/>
        <s v="FATIMA MAYUMI OMORI" u="1"/>
        <s v="GABRIEL CARVALHO DALLAGO" u="1"/>
        <s v="GABRIEL JORGE SABINO" u="1"/>
        <s v="ANANIAS MACHADO MENDES" u="1"/>
        <s v="MAUREN MAFRA" u="1"/>
        <d v="1900-01-10T20:00:00" u="1"/>
        <s v="EMERSON LUIZ PEPPLOW" u="1"/>
        <s v="LUIZ HENRIQUE BASSANI MORESCO" u="1"/>
        <s v="ALEXANDRE KUERTEN" u="1"/>
        <s v="ADRIANA DE ALMEIDA RUELA" u="1"/>
        <s v="ELENICE RODRIGUES PEREIRA" u="1"/>
        <s v="ELCIO LOPES DA COSTA" u="1"/>
        <s v="LETICIA CRISTINA ALVES" u="1"/>
        <s v="GISLAINE MONICA SANTOS" u="1"/>
        <s v="MARCOS HENRIQUE MARCAL CAMILLO" u="1"/>
        <s v="RODRIGO REEBERG PRESTI" u="1"/>
        <s v="MARCELO STRAPACAO" u="1"/>
        <s v="ADRIANO TOSI DE SANTA CLARA" u="1"/>
        <s v="RENAN DA SILVA TISSOT" u="1"/>
        <s v="NORBERTO PEREIRA" u="1"/>
        <s v="MARCOS ARCA CARMONA" u="1"/>
        <s v="WLADIMIR JATVA DE SOUZA" u="1"/>
        <s v="HUGO HIDEO FUJIWARA" u="1"/>
        <s v="LEANDRO DE QUADROS" u="1"/>
        <d v="1900-01-27T04:11:00" u="1"/>
        <s v="LUIZ HENRIQUE SANTOS" u="1"/>
        <s v="JONATHAN GABRIEL KONAGESKI" u="1"/>
        <s v="SELESTINA S HATSUMI ICHIKAWA" u="1"/>
        <s v="JOSE BOZ NETO" u="1"/>
        <s v="EDUARDO HELTON AKATSU" u="1"/>
        <s v="AUGUSTO ERZINGER JUNIOR" u="1"/>
        <s v="RANGEL RENATO DOS SANTOS" u="1"/>
        <d v="1900-01-28T18:07:00" u="1"/>
        <s v="ELISETE APARECIDA C CHAGAS" u="1"/>
        <s v="WANDER CRISTIAN OLIVEIRA VIANA" u="1"/>
        <s v="LETICIA DE CASSIA SANTIN" u="1"/>
        <s v="LUIZ ROBERTO DE M FERREIRA" u="1"/>
        <s v="FERNANDO BERNARDINO" u="1"/>
        <s v="MARINA MIDORI SUGUIAMA" u="1"/>
        <s v="TOBIAS MIKIO YAMAGUCHI PORTES" u="1"/>
        <s v="FATIMA BARAO DOS SANTOS" u="1"/>
        <s v="LOURDES BERNARDETE BEBBER" u="1"/>
        <s v="JORDANA MARTINS DE LIMA" u="1"/>
        <s v="DENISE NAOMI ISHIKAWA" u="1"/>
        <s v="BRUNO DE ARAUJO QUARELLI" u="1"/>
        <s v="SILVANA MARQUES MESQUITA" u="1"/>
        <s v="CERES CUNHA BUZATTO MARTINEZ" u="1"/>
        <s v="OLGA MARIA M POLIDORO COUTO" u="1"/>
        <s v="RODRIGO LODI ZECCHIN" u="1"/>
        <s v="PEDRO LUIZ GUBERT BRANDT" u="1"/>
        <s v="ANDERSON SILVA DOS SANTOS" u="1"/>
        <s v="ANA MARIA VARGAS DOS SANTOS" u="1"/>
        <s v="JAIR SLEMBARSKI MACHADO" u="1"/>
        <s v="JOSE APARECIDO ALINO" u="1"/>
        <s v="JEFERSON DA VEIGA" u="1"/>
        <s v="MARCOS ROBERTO TELLES" u="1"/>
        <s v="ARLINDO FERNANDES FARIA NETO" u="1"/>
        <s v="NILSON RIBEIRO DE JESUS" u="1"/>
        <s v="MONICA SANT ANNA PELLEGRINI DE GEUS" u="1"/>
        <s v="JOSE ANTENOR RAUEN" u="1"/>
        <s v="JANICE T JONCK CORDEIRO" u="1"/>
        <s v="JESSE CASAROTTO DE OLIVEIRA" u="1"/>
        <s v="MARCIA APARECIDA M DOS SANTOS" u="1"/>
        <s v="JANE PASSOS CAVALCANTI" u="1"/>
        <s v="PATRICIA MACHADO LASTA" u="1"/>
        <s v="DANILO SERGIO VALASKI" u="1"/>
        <s v="DANIEL GUEIBER" u="1"/>
        <s v="EDUARDO NENOKI" u="1"/>
        <s v="MAYCON RIBEIRO MACEDO" u="1"/>
        <s v="LUIZ EDUARDO ORTEGA" u="1"/>
        <s v="MAURO HENRIQUE B DE QUEIROZ" u="1"/>
        <s v="DOUGLAS RENATO B SCANAVEZ" u="1"/>
        <s v="HELIEZER PEREIRA RODRIGUES" u="1"/>
        <s v="SUELI TKACZYK RIBEIRO" u="1"/>
        <s v="PAULO MARCELO IGARASHI" u="1"/>
        <s v="JURANDIR P BARBOZA JUNIOR" u="1"/>
        <s v="LUCAS PINHEIRO" u="1"/>
        <s v="ELENI RIBEIRO COSTA" u="1"/>
        <s v="SILVANA ISABEL B TEDESCO" u="1"/>
        <s v="LEANDRO CARLOS OLIVEIRA CASTRO" u="1"/>
        <s v="FERNANDO FRANCISCO CARMASSIO" u="1"/>
        <s v="JULIO CESAR HRECZKIU" u="1"/>
        <s v="CESAR AUGUSTO CARVALHO" u="1"/>
        <s v="CHRISTIAN CESAR F DE JESUZ" u="1"/>
        <s v="JOAO ROGERIO SALLES" u="1"/>
        <s v="MARCOS MIKUSKA" u="1"/>
        <s v="FABIO BAKAI" u="1"/>
        <s v="HUGO ICARO DE PAULA" u="1"/>
        <s v="CLAUDIO HENRIQUE FUJITA" u="1"/>
        <s v="ALVARO NOGUEIRA" u="1"/>
        <s v="RIVELINO ROBERTO DUTKIEWICZ" u="1"/>
        <s v="EMIR ANTONIO CECCATTO" u="1"/>
        <s v="ERICSON ALEXANDRE SEMCHECHEN" u="1"/>
        <s v="WILLIAM MARCELO PALUCH" u="1"/>
        <s v="EVANDRO CARLO BOLOGNESE" u="1"/>
        <s v="CASSIO AUGUSTO RUBIO" u="1"/>
        <s v="ORLANDO JOSE PELLANDA JUNIOR" u="1"/>
        <s v="MAURO SERGIO CURZEL" u="1"/>
        <s v="VINICIUS SHIMABUKURO" u="1"/>
        <s v="Suporte_SM" u="1"/>
        <s v="THIAGO MARTINS TOZZI" u="1"/>
        <s v="MARCUS VINICIUS MONTEIRO" u="1"/>
        <s v="CARLOS ROBERTO DOS SANTOS" u="1"/>
        <s v="SERGIO FERREIRA DE LIMA" u="1"/>
        <s v="ARILDO GERMANO" u="1"/>
        <s v="FRANCISCO MARQUES DE AVILA" u="1"/>
        <s v="SAMUEL SOARES DO NASCIMENTO" u="1"/>
        <s v="GISELE HIRAYAMA BUENO" u="1"/>
        <s v="BRUNO BRAGA CARNEIRO" u="1"/>
        <s v="ISABELA NASCIMENTO DE OLIVEIR" u="1"/>
        <s v="WOBBEN WINDPOWER IND. E COM. LTDA" u="1"/>
        <s v="HELINTON CASSIANO JORGE" u="1"/>
        <s v="FERNANDA CAROLINE COSTA" u="1"/>
        <s v="RICARDO COTRINO G DA SILVA" u="1"/>
        <s v="ELCIO DIONI FURLAN" u="1"/>
        <s v="VINICIUS LUIS ROCHA" u="1"/>
        <s v="REGINALDO GIL NAZAR" u="1"/>
        <s v="JOSE CARLOS JUSTINO" u="1"/>
        <s v="HUMBERTO ORTEGA FAZENDA" u="1"/>
        <s v="MARA CECILIA CUNHA KROKOSZ" u="1"/>
        <s v="ROGERIO PRESTES DE OLIVEIRA" u="1"/>
        <s v="DIEGO DE OLIVEIRA SOUZA" u="1"/>
        <s v="PAULO HENRIQUE BARBOSA CABRAL" u="1"/>
        <s v="JANE KITANI" u="1"/>
        <s v="CARLOS ALBERTO MIGLIOZZI PAIVA" u="1"/>
        <s v="REINALDO LUIS ONO" u="1"/>
        <s v="IVO MATEUS CLAUDINO" u="1"/>
        <s v="BRUNO FREDERICO DE A CRISTIANO" u="1"/>
        <s v="CARLA CRISTINE GAPSKI" u="1"/>
        <s v="DOUGLAS PALADINE VIEIRA" u="1"/>
        <s v="TIAGO AUGUSTO SILVA SANTANA" u="1"/>
        <s v="ADRIANO MARCOS DE LIMA" u="1"/>
        <s v="LUIZ ALBERTO KOROLL" u="1"/>
        <s v="FABRICIA FABIANE DE L TREVISAN" u="1"/>
        <s v="ANDREA CROZATTI ROCHA" u="1"/>
        <s v="VICENTE SLOBODA" u="1"/>
        <s v="GISELE FATIMA MORO" u="1"/>
        <s v="MARCOS SHOJI KITAMURA" u="1"/>
        <s v="WANDERLEY BACK" u="1"/>
        <s v="MARCELO CESAR DELGADO" u="1"/>
        <s v="LUSIA BURAKOUSKI" u="1"/>
        <s v="SCHIRLEY DE MEIRA RIBAS" u="1"/>
        <s v="JOMAR NELSON SERRANO BOGUSZ" u="1"/>
        <s v="AMARILDO BONATTO" u="1"/>
        <s v="ANA PAULA PERACETTA" u="1"/>
        <s v="CINTIA RIBEIRO DAHER" u="1"/>
        <s v="RODRIGO TSUNEYOSHI KAIDO" u="1"/>
        <s v="DIEGO SEBASTIANY" u="1"/>
        <s v="MATHEUS POLICARPO DA COSTA" u="1"/>
        <s v="LEONARDO CEMBRANI" u="1"/>
        <s v="EDMAR LUCIO DA SILVA" u="1"/>
        <s v="CELIA DO ROCIO TREVISAN ROCHA" u="1"/>
        <s v="MARCELA G HERNANDES MARIANO" u="1"/>
        <s v="ARMANDO PUREZA DO AMARAL" u="1"/>
        <s v="CAMILA JANAIANA DELA JUSTINA" u="1"/>
        <s v="WAGNER ONAGA GUENCA" u="1"/>
        <s v="WELLINGTON ROMERO" u="1"/>
        <s v="EDMAR MEDEIROS MULLER" u="1"/>
        <s v="ROSANA YOSHIKA Y TANIGUTI" u="1"/>
        <s v="MOISES P DOS SANTOS JUNIOR" u="1"/>
        <s v="PAULO HENRIQUE KAROLKIEWICZ" u="1"/>
        <s v="IGOR RIOS" u="1"/>
        <s v="CLAUDEMIR LEUS PEDROSO" u="1"/>
        <s v="MILTON FERREIRA MATTOS" u="1"/>
        <s v="DANIEL JOSE DA SILVEIRA" u="1"/>
        <s v="VAGNER ARAUJO GARCIA" u="1"/>
        <s v="IVAN ANDRADE FREIRE" u="1"/>
        <s v="RAFAEL EICHELBERGER" u="1"/>
        <s v="DIOGO AMERICO DA SILVA" u="1"/>
        <s v="ABRANCHES AFONSO DA C TAQUES" u="1"/>
        <s v="ADRIANA DE PAULA MARTINS KURTZ" u="1"/>
        <s v="AILTON PINTO" u="1"/>
        <s v="WebService - API CITSMART" u="1"/>
        <s v="SILVANA BRASILEIRO PAULISTA" u="1"/>
        <s v="RITA DE CASSIA SOARES DE JESUS" u="1"/>
        <s v="ADEMIR ANTONIO ZANELATTO" u="1"/>
        <s v="GERSON BUSS MARQUES" u="1"/>
        <s v="RONALDO JOSE ROBERTO JUNIOR" u="1"/>
        <s v="ADRIANA MACHADO" u="1"/>
        <s v="MARIA DE LOURDES TAVARES" u="1"/>
        <s v="CARLOS ALBERTO RAYCIK" u="1"/>
        <s v="WALKELLY SCHMIDKE BRUEL" u="1"/>
        <s v="MARCILIO MIGUEL SAVA JUNIOR" u="1"/>
        <s v="FRANCISMARA RODRIGUES DE BRITO" u="1"/>
        <s v="ANELISE CRESTANI PRADO" u="1"/>
        <s v="JANAINA DE ASSIS FAGUNDES" u="1"/>
        <s v="TELMA SCHUARCA" u="1"/>
        <s v="SANDRA MARCONDES ROCHA" u="1"/>
        <s v="ANDERSON CARLOS DE MELO" u="1"/>
        <s v="DANIEL DE H C R DOS SANTOS" u="1"/>
        <s v="MARCIO ANDREI LAUXEN" u="1"/>
        <s v="PAULA GISLENE BUENO DINIZ" u="1"/>
        <s v="FABIANO MEIER" u="1"/>
        <s v="CEZAR APARECIDO SANCHES" u="1"/>
        <s v="JAMILTON WATANABE LOBO" u="1"/>
        <s v="GUSTAVO CRISTIANO SAVIO" u="1"/>
        <s v="ANDRESSA KIMIYE MIYABUKURO" u="1"/>
        <s v="JULIO CESAR DE LARA TEIXEIRA" u="1"/>
        <s v="FERNANDO DE OLIVEIRA T ARNOSO" u="1"/>
        <s v="VICENTE FILHO DA SILVA" u="1"/>
        <s v="PAULA CRISTINA ROCHA DE SOUZA" u="1"/>
        <s v="MATEUS DOS SANTOS BREIER" u="1"/>
        <s v="LUCIA FABIOLA DA SILVA" u="1"/>
        <s v="CRISTIANO D ANGELO SEKULA" u="1"/>
        <s v="ANDREA SANT ANNA" u="1"/>
        <s v="AGHATA FRANCIELY MORAIS DROPA" u="1"/>
        <s v="MARCELO TROIANO" u="1"/>
        <s v="DIEGO DA LUZ MUNHOZ" u="1"/>
        <s v="RENATA MARTINS DE BRITO BARRO" u="1"/>
        <s v="JONATHAN DE OLIVEIRA" u="1"/>
        <s v="NEILOR ELIAS DA SILVA MOKDSE" u="1"/>
        <s v="DIONIZIO RIBEIRO AMBROZIO" u="1"/>
        <s v="MARCELO COSER" u="1"/>
        <s v="DANIELLE LILIA ROBINE" u="1"/>
        <s v="KARIN CRISTINE F DOS SANTOS" u="1"/>
        <s v="WALTER CARLOS PRINC" u="1"/>
        <s v="ANA SILVIA LAURINDO DA CRUZ" u="1"/>
        <s v="JOCELEI RIBEIRO DE CAMPOS" u="1"/>
        <s v="GREGORIO LEAL OLIVEIRA" u="1"/>
        <s v="FRANCIELE PALHARES NASCIMENTO" u="1"/>
        <s v="JACKSON LUIZ SCHLICHTA" u="1"/>
        <s v="MELISSA SILVA R DE OLIVEIRA" u="1"/>
        <s v="GILBERTO MANNES" u="1"/>
        <s v="JADES CASSINS NETTO" u="1"/>
        <s v="RODRIGO CSUCSULY" u="1"/>
        <s v="SILVANA ALVES DE PAULA" u="1"/>
        <s v="ROGER EDUARDO S E SILVA" u="1"/>
        <s v="ARMIN FURBRINGER" u="1"/>
        <s v="MARCELO DE OLIVEIRA LEMOS" u="1"/>
        <s v="CLAUDIA REGINA RIBEIRO" u="1"/>
        <s v="JEFFERSON DA SILVA DE SOUZA" u="1"/>
        <s v="SERGIO LUIZ RIBEIRO" u="1"/>
        <s v="JOSE ESTEFANO KRIEGER" u="1"/>
        <s v="JACKSON ROBERTO AYRES" u="1"/>
        <s v="CARLOS CESAR MOZER DOS SANTOS" u="1"/>
        <s v="RENAN ELIMELEC MARTINS SANTOS" u="1"/>
        <s v="GELSON DOS SANTOS" u="1"/>
        <d v="1900-01-11T08:06:00" u="1"/>
        <s v="SEYCHELIS CRISTINE DA COSTA" u="1"/>
        <s v="MARCO ANTONIO DE OLIVEIRA - T304607" u="1"/>
        <s v="GRAZIELLA COSTA GONCALVES" u="1"/>
        <s v="ANTONIO JORGE N CORREIA" u="1"/>
        <s v="ELIZIEL ROSA DA VEIGA" u="1"/>
        <s v="GILSON NASSIF" u="1"/>
        <s v="JOAO ELIAS POTRICH REIS" u="1"/>
        <s v="DANIEL HOFFMANN FAVRETO" u="1"/>
        <s v="-" u="1"/>
        <s v="SANDRO ROGERIO PUCCI" u="1"/>
        <s v="REINALDO ARRUDA" u="1"/>
        <s v="JUCILEI DO ROCIO SPAK" u="1"/>
        <s v="ELDER RODRIGUES DOS SANTOS" u="1"/>
        <s v="CARLOS RODRIGO SANTOS FERREIRA" u="1"/>
        <s v="CINTIA TOMBI BRUSTOLONI" u="1"/>
        <s v="ADILETE GOMES DOS SANTOS" u="1"/>
        <s v="JENNIFER REID ARCAIN" u="1"/>
        <s v="AUGUSTO MARTINS JUNIOR" u="1"/>
        <s v="NILCEU ROMERO SILVA" u="1"/>
        <s v="ARIANA CEOLIN BARROS" u="1"/>
        <s v="MARIA IZABEL IENKOT KUZMA" u="1"/>
        <s v="LINDOMAR PIANA DA CRUZ" u="1"/>
        <s v="MARCEL MORAES TAVARES" u="1"/>
        <s v="EVERTON ALVES DE OLIVEIRA" u="1"/>
        <s v="LUIZ KISS FORTUNATO JUNIOR" u="1"/>
        <s v="MARIDULCE RIBEIRO DE FREITAS" u="1"/>
        <s v="ALVARO HENRIQUE M. BERNARDO" u="1"/>
        <s v="MAURICIO DE OLIVEIRA - 26107" u="1"/>
        <s v="SANDRO BERNERT" u="1"/>
        <s v="EDNILSON LUIZ CRUZ SILVA" u="1"/>
        <s v="LIMERCI APARECIDO GASPARETO" u="1"/>
        <s v="BRUNO CORTES LOPES SIQUEIRA" u="1"/>
        <s v="TATIANA MANTOVANI F RIBEIRO" u="1"/>
        <s v="ROSANGELA PEREIRA SABBATINI" u="1"/>
        <s v="HUGO YUJI MORI" u="1"/>
        <s v="REYLLER REZENDE DE CASTRO" u="1"/>
        <s v="ROBERTA GURNACKI DE WALLAU" u="1"/>
        <s v="GILSON LUIZ PRUDLIK" u="1"/>
        <s v="AGENOR BEZERRO TOURINHO JUNIOR" u="1"/>
        <s v="MARCIA CRISTINA V K. MARTINS" u="1"/>
        <s v="MARCELO NARITA" u="1"/>
        <s v="RAQUEL TWARDOWSKY R RABELLO" u="1"/>
        <s v="FLAVIO PEDROSO CORREA" u="1"/>
        <s v="RAPHAEL VINICIUS CORREA" u="1"/>
        <s v="PAULO CESAR BALARIN" u="1"/>
        <s v="ANA CAROLINA PFAFFENZELLER" u="1"/>
        <s v="LUIZ EDUARDO LINERO - C025136" u="1"/>
        <s v="CARLOS A DA COSTA LEITE MAIA" u="1"/>
        <s v="MARCELO ALVES BETTEGA" u="1"/>
        <s v="ROBERTO CARLOS S MAGALHAES" u="1"/>
        <s v="ANDREIA CRISTINA G FRANCISCO" u="1"/>
        <s v="JEFFERSON FRANCO ROCHA" u="1"/>
        <s v="CAROLINA VASSOLER GARCIA" u="1"/>
        <s v="RAPHAEL NUNES FONSECA GROTTA" u="1"/>
        <s v="ROGIL ESCUCIATTO" u="1"/>
        <s v="WAGNER LUCIANO OLIVEIRA" u="1"/>
        <s v="NILDO ROSSATO" u="1"/>
        <s v="CARLOS ALBERTO SHIKASHO" u="1"/>
        <s v="DEBORA DE AQUINO CORREA" u="1"/>
        <s v="FABIO FERREIRA DE ANDRADE" u="1"/>
        <s v="TASSIA DA SILVA GIASSON" u="1"/>
        <s v="YURI VITICOV DIAS" u="1"/>
        <s v="HUGO CEZAR LOZANO LIMA ARAUJO" u="1"/>
        <s v="EMERSON RIBAS" u="1"/>
        <s v="EDSON LUIZ DE AQUINO OCHOA" u="1"/>
        <s v="JOEL ALVES FIGUEIRA" u="1"/>
        <s v="LUIZ RICARDO DA SILVA" u="1"/>
        <s v="PATRICIA DALLA LASTA CAMPANA" u="1"/>
        <s v="LUIZ CARLOS SANTINI" u="1"/>
        <s v="SUMAIA HUCHI DIB RAMOS" u="1"/>
        <s v="VALERIA TERESINHA FAUST HAOACH" u="1"/>
        <s v="ANDRE LUIS ZENI" u="1"/>
        <s v="ALICE SIQUEIRA FRANCH" u="1"/>
        <s v="ANDREIA DE ALMEIDA ANDRIOLLI" u="1"/>
        <s v="JULIANO GODINHO" u="1"/>
        <s v="MAURO SERGIO DAS NEVES" u="1"/>
        <s v="FERNANDO SANTIN BATISTA" u="1"/>
        <s v="ACRAILTON SOARES FABIANO" u="1"/>
        <s v="MARIANA OLIVEIRA DA SILVA" u="1"/>
        <s v="DEBORA APARECIDA PEREIRA GONCHE" u="1"/>
        <s v="GABRIEL BOLOGNESI DUPAS" u="1"/>
        <s v="THIAGO MAGALDI" u="1"/>
        <s v="JOAO CARLOS ALVES" u="1"/>
        <s v="EDUARDO NOUJAIN DEL PENTOR" u="1"/>
        <s v="MARCIA MASSON VACHILESK" u="1"/>
        <s v="RENATO DA CUNHA LOUZADA" u="1"/>
        <s v="HENRIQUE PEREIRA RODRIGUES" u="1"/>
        <s v="RICARDO RAPOSO" u="1"/>
        <s v="Metodo FIT" u="1"/>
        <s v="LEANDRO DUARTE FERRARI" u="1"/>
        <s v="SUELEN MACHADO" u="1"/>
        <s v="LUCAS FABIANO SCHECHTEL" u="1"/>
        <s v="JESSICA MOTTA LUIZ BOM" u="1"/>
        <s v="CARLOS EDUARDO L DA SILVA" u="1"/>
        <s v="MARIANA BONINI DE ALMEIDA" u="1"/>
        <s v="SORAYA APARECIDA R S BARCELLO" u="1"/>
        <s v="OLGA CAROLINE DE O KOBAY" u="1"/>
        <s v="WALTER PAMPLONA JUNIOR" u="1"/>
        <d v="1900-01-25T07:06:00" u="1"/>
        <s v="ALESSANDRA T VILLA  LOPARDO" u="1"/>
        <s v="FHELIPE LAUTON" u="1"/>
        <s v="SMEICI OURIQUES" u="1"/>
        <s v="ALESSANDER FECCHIO" u="1"/>
        <s v="ROBERTO JOSE SPISILA" u="1"/>
        <s v="EDUARDO PATZA" u="1"/>
        <s v="GILMAR DOS SANTOS SOUZA" u="1"/>
        <s v="FERNANDO FARIAS BIZARRO JUNIOR" u="1"/>
        <s v="GABRIEL SCHIMIDT" u="1"/>
        <s v="CLAUDIA VANESSA O SILVESTRE" u="1"/>
        <s v="RICHARD AGOSTINHO DE OLIVEIRA" u="1"/>
        <s v="ALESSANDRO DANIEL CASAGRANDE" u="1"/>
        <s v="ANTONIO CARLOS BOJAN" u="1"/>
        <s v="MARCELA REGINA DE OLIVEIRA" u="1"/>
        <s v="EVERTON PAULETTI" u="1"/>
        <s v="ANDRE RAFAEL PAIXÃO PEREIRA" u="1"/>
        <s v="ROSENI NUNES SOARES" u="1"/>
        <s v="MARCELO MELLO" u="1"/>
        <s v="PATRICIA MARTINS SANTOS" u="1"/>
        <s v="NAHANY APARECIDA RASMUSSEN" u="1"/>
        <s v="LETICIA MONTEIRO STENCEL" u="1"/>
        <s v="WAGNER CESAR DO NASCIMENTO" u="1"/>
        <s v="WANDIQUE GONCALVES DA SILVA JR" u="1"/>
        <s v="RENATO TSUDA" u="1"/>
        <s v="SIMONE CRISTINA C DE CAMARGO" u="1"/>
        <s v="CARLOS EDUARDO MARTINS KOTACH" u="1"/>
        <s v="CARLOS MOVAR MARTINS MACHADO" u="1"/>
        <s v="NIVIA MARA LUBAS" u="1"/>
        <s v="DANIEL OLIVEIRA DE FREITAS" u="1"/>
        <s v="NILTO BUSS" u="1"/>
        <s v="SIMONE VANI SCHAEFER" u="1"/>
        <s v="CARLOS EDUARDO FOGANHOLI" u="1"/>
        <s v="LUIS MARCELO ARSIE" u="1"/>
        <s v="MARISTELA BARBOSA ANDRADE" u="1"/>
        <s v="RODOLFO GRACIANO MAZARIN" u="1"/>
        <s v="RODRIGO AKATSU" u="1"/>
        <d v="1899-12-30T00:00:00" u="1"/>
        <s v="EDSON DE ARAUJO CIM" u="1"/>
        <s v="GABRIEL DE MORAES" u="1"/>
        <s v="MARCELO DIAS COLONHEIS" u="1"/>
        <s v="ANDREIA DE JESUS ALMEIDA FIORI" u="1"/>
        <s v="MARCELLE MESTRE BAQUI" u="1"/>
        <s v="PAULO RAFFAEL MAROZINSKI" u="1"/>
        <s v="MAURICIO MARLON AMORIM MOTTA" u="1"/>
        <s v="FELIPE GREGORCZYK" u="1"/>
        <s v="ROMILDO TRISTANTE" u="1"/>
        <s v="RICARDO TOSHIO ITAKAKI" u="1"/>
        <s v="ISRAEL EDUARDO KUSS" u="1"/>
        <s v="LOURIVAL LAERCIO LENZ" u="1"/>
        <s v="ALVINEI SANTOS LAUDELINO" u="1"/>
        <s v="MARCELO OLIVEIRA DA COSTA" u="1"/>
        <s v="RAFAEL MINOZZI" u="1"/>
        <s v="DACIMARA ELIANE SIMOES VITORIA" u="1"/>
        <s v="JOEL JUNDIOR FERNANDES" u="1"/>
        <s v="ROBERTA RICIELLY DE OLIVEIRA" u="1"/>
        <s v="CARLOS EDUARDO DE SOUZA" u="1"/>
        <s v="ROGERIO DELIS CAETANO" u="1"/>
        <s v="GIULIANI GRAZYELLA M SILVA" u="1"/>
        <s v="ADILSON CAVALINI ROSA" u="1"/>
        <s v="AMANDA CAROLINA DOMINGUES" u="1"/>
        <s v="MAXIMILIANO ANDRES ORFALI" u="1"/>
      </sharedItems>
    </cacheField>
    <cacheField name="Origem do contato" numFmtId="0">
      <sharedItems containsBlank="1"/>
    </cacheField>
    <cacheField name="Data e Hora da suspensão" numFmtId="0">
      <sharedItems containsDate="1" containsBlank="1" containsMixedTypes="1" minDate="2020-04-11T10:58:12" maxDate="2022-11-03T17:43:11"/>
    </cacheField>
    <cacheField name="Data e Hora da reativação" numFmtId="0">
      <sharedItems containsDate="1" containsBlank="1" containsMixedTypes="1" minDate="2022-01-02T10:43:41" maxDate="2022-11-03T18:39:10"/>
    </cacheField>
    <cacheField name="Impacto" numFmtId="0">
      <sharedItems containsBlank="1"/>
    </cacheField>
    <cacheField name="Urgência" numFmtId="0">
      <sharedItems containsBlank="1"/>
    </cacheField>
    <cacheField name="Causa" numFmtId="0">
      <sharedItems containsBlank="1"/>
    </cacheField>
    <cacheField name="Detalhamento da causa" numFmtId="0">
      <sharedItems containsBlank="1" longText="1"/>
    </cacheField>
    <cacheField name="Categoria Solução" numFmtId="0">
      <sharedItems containsBlank="1"/>
    </cacheField>
    <cacheField name="Contrato" numFmtId="0">
      <sharedItems containsBlank="1"/>
    </cacheField>
    <cacheField name="SLA" numFmtId="0">
      <sharedItems containsNonDate="0" containsDate="1" containsString="0" containsBlank="1" minDate="1899-12-30T00:00:00" maxDate="1900-01-17T18:00:00"/>
    </cacheField>
    <cacheField name="Prioridade" numFmtId="0">
      <sharedItems containsString="0" containsBlank="1" containsNumber="1" containsInteger="1" minValue="2" maxValue="5"/>
    </cacheField>
    <cacheField name="Tempo de atraso do SLA" numFmtId="0">
      <sharedItems containsDate="1" containsBlank="1" containsMixedTypes="1" minDate="1899-12-30T00:00:00" maxDate="1901-02-08T20:44:00"/>
    </cacheField>
    <cacheField name="Dentro SLA" numFmtId="0">
      <sharedItems containsBlank="1" containsMixedTypes="1" containsNumber="1" containsInteger="1" minValue="0" maxValue="0" count="4">
        <s v="Sim"/>
        <s v="Não"/>
        <m/>
        <n v="0" u="1"/>
      </sharedItems>
    </cacheField>
    <cacheField name="Tempo de atendimento" numFmtId="0">
      <sharedItems containsNonDate="0" containsDate="1" containsString="0" containsBlank="1" minDate="1899-12-30T00:00:00" maxDate="1900-02-24T02:21:00"/>
    </cacheField>
    <cacheField name="Localidade Física" numFmtId="0">
      <sharedItems containsBlank="1"/>
    </cacheField>
    <cacheField name="Lista IC" numFmtId="0">
      <sharedItems containsBlank="1"/>
    </cacheField>
    <cacheField name="Telefone do Solicitante" numFmtId="0">
      <sharedItems containsBlank="1" containsMixedTypes="1" containsNumber="1" containsInteger="1" minValue="4133312600" maxValue="4133312600"/>
    </cacheField>
    <cacheField name="Ramal" numFmtId="0">
      <sharedItems containsBlank="1"/>
    </cacheField>
    <cacheField name="E-mail" numFmtId="0">
      <sharedItems containsBlank="1"/>
    </cacheField>
    <cacheField name="Unidade" numFmtId="0">
      <sharedItems containsBlank="1"/>
    </cacheField>
    <cacheField name="Justificativa SLA vencido" numFmtId="0">
      <sharedItems containsBlank="1"/>
    </cacheField>
    <cacheField name="Catálogo" numFmtId="0">
      <sharedItems containsBlank="1"/>
    </cacheField>
    <cacheField name="Solicitacao Pai [Relacionada]" numFmtId="0">
      <sharedItems containsBlank="1" containsMixedTypes="1" containsNumber="1" containsInteger="1" minValue="251595" maxValue="251595"/>
    </cacheField>
    <cacheField name="Solicitacao Pai [Sub-Solicitação]" numFmtId="0">
      <sharedItems containsBlank="1" containsMixedTypes="1" containsNumber="1" containsInteger="1" minValue="156781" maxValue="280638"/>
    </cacheField>
    <cacheField name="Quantidade de Anexos" numFmtId="0">
      <sharedItems containsString="0" containsBlank="1" containsNumber="1" containsInteger="1" minValue="0"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78">
  <r>
    <n v="3104"/>
    <x v="0"/>
    <x v="0"/>
    <s v="Requisição"/>
    <s v="GIOVANI FERNANDES GALVAO"/>
    <s v="VALMIR CUNHA RAMOS"/>
    <x v="0"/>
    <s v="24/08/2020 14:30:43"/>
    <d v="1899-12-30T00:07:10"/>
    <d v="1899-12-30T00:00:00"/>
    <d v="1899-12-30T08:00:00"/>
    <s v="AT5 - ATUALIZAÇÃO TECNOLÓGICA 2020 EQPTO PARA INSTALAR: NB HP PROBOOK P483704 RECOLHER: EQPTO OBSOLETO P017671 OBS:  DEVOLVER PARA VALMIR  "/>
    <s v="O equipamento antigo foi devolvido em outra regional."/>
    <x v="0"/>
    <s v="22/03/2022 14:38:00"/>
    <s v="SERV_DESK_CAMPO_PGO"/>
    <s v="22/03/2022 09:18:39"/>
    <x v="0"/>
    <s v="Service Desk"/>
    <s v="24/08/2020 18:00:29"/>
    <s v="22/03/2022 09:14:38"/>
    <s v="Média"/>
    <s v="Média"/>
    <s v="-"/>
    <s v="-"/>
    <s v="-"/>
    <s v="PONTA GROSSA - PGO"/>
    <d v="1899-12-30T08:00:00"/>
    <n v="3"/>
    <d v="1899-12-30T00:00:00"/>
    <x v="0"/>
    <d v="1899-12-30T02:40:00"/>
    <s v="-"/>
    <s v="-"/>
    <s v="42 3220-2000 r. (121)6388"/>
    <s v="-"/>
    <s v="marcos@copel.com"/>
    <s v="PONTA GROSSA"/>
    <s v="-"/>
    <s v="Negócio"/>
    <s v="-"/>
    <s v="-"/>
    <n v="0"/>
  </r>
  <r>
    <n v="15444"/>
    <x v="0"/>
    <x v="0"/>
    <s v="Requisição"/>
    <s v="MARCOS JOSE DOS SANTOS"/>
    <s v="AUDREY BRIAN SILVA"/>
    <x v="1"/>
    <s v="28/10/2020 10:54:25"/>
    <d v="1900-01-05T23:49:06"/>
    <d v="1899-12-30T00:00:00"/>
    <d v="1899-12-30T08:00:00"/>
    <s v="Instalar e testar a webcam. As webcam estão no almoxarifado do km3, combinar a retirada com o Wolff. Caso seja necessário apoio para a webcam, entrar em contato com o Flavio da predial de Curitiba, e solicitar. OBS: Chamado aberto a pedido da Ana Paula Kremer para ESTELA PINHEIRO DE ABREU."/>
    <s v="Entregue WebCam para o Sr. Agenor ? Gerente da UHEGJR.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s v="22/10/2020 10:05:00"/>
    <s v="SERV_DESK_CAMPO_CEL"/>
    <d v="2022-10-03T07:51:03"/>
    <x v="1"/>
    <s v="Service Desk"/>
    <d v="2022-10-02T07:59:38"/>
    <d v="2022-10-03T07:48:52"/>
    <s v="Média"/>
    <s v="Média"/>
    <s v="-"/>
    <s v="Entregue WebCam para o Sr. Agenor ? Gerente da UHEGJR.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s v="12624:4"/>
    <x v="1"/>
    <d v="1899-12-31T20:53:00"/>
    <s v="-"/>
    <s v="-"/>
    <s v="45 3220-2200 r. (124) 2089"/>
    <s v="-"/>
    <s v="marcosj@copel.com"/>
    <s v="CASCAVEL"/>
    <s v="Devido ao procedimento adotado para trabalho na Pandemia em HomeOffice, a WebCam permaneceu no deposito da SPTOES devido ao risco de envio pelo malote e redução no número de viagens dos empregados."/>
    <s v="Negócio"/>
    <s v="-"/>
    <s v="-"/>
    <n v="0"/>
  </r>
  <r>
    <n v="15482"/>
    <x v="0"/>
    <x v="0"/>
    <s v="Requisição"/>
    <s v="MARCOS JOSE DOS SANTOS"/>
    <s v="AUDREY BRIAN SILVA"/>
    <x v="2"/>
    <s v="21/10/2020 12:03:18"/>
    <d v="1899-12-30T00:39:57"/>
    <d v="1899-12-30T00:00:00"/>
    <d v="1899-12-30T08:00:00"/>
    <s v="Instalar e testar a webcam. As webcam estão no almoxarifado do km3, combinar a retirada com o Wolff. Caso seja necessário apoio para a webcam, entrar em contato com o Flavio da predial de Curitiba, e solicitar. OBS: Chamado aberto a pedido da Ana Paula Kremer para ESTELA PINHEIRO DE ABREU."/>
    <s v="Entregue WebCam para o Sr. Arai ? Gerente do DPTO.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1:35:00"/>
    <s v="SERV_DESK_CAMPO_CEL"/>
    <d v="2022-10-03T07:54:39"/>
    <x v="1"/>
    <s v="Service Desk"/>
    <s v="16/04/2021 13:23:37"/>
    <d v="2022-10-03T07:52:36"/>
    <s v="Média"/>
    <s v="Média"/>
    <s v="-"/>
    <s v="Entregue WebCam para o Sr. Arai ? Gerente do DPTO.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4:25:00"/>
    <s v="-"/>
    <s v="-"/>
    <s v="45 3220-2200 r. (124) 2089"/>
    <s v="-"/>
    <s v="marcosj@copel.com"/>
    <s v="CASCAVEL"/>
    <s v="-"/>
    <s v="Negócio"/>
    <s v="-"/>
    <s v="-"/>
    <n v="0"/>
  </r>
  <r>
    <n v="15488"/>
    <x v="0"/>
    <x v="0"/>
    <s v="Requisição"/>
    <s v="MARCOS JOSE DOS SANTOS"/>
    <s v="AUDREY BRIAN SILVA"/>
    <x v="3"/>
    <d v="2021-12-02T16:07:43"/>
    <d v="1900-04-23T04:43:05"/>
    <d v="1899-12-30T00:00:00"/>
    <d v="1899-12-30T08:00:00"/>
    <s v="Instalar e testar a webcam. As webcam estão no almoxarifado do km3, combinar a retirada com o Wolff. Caso seja necessário apoio para a webcam, entrar em contato com o Flavio da predial de Curitiba, e solicitar. OBS: Chamado aberto a pedido da Ana Paula Kremer para ESTELA PINHEIRO DE ABREU."/>
    <s v="Entregue WebCam para o Sr. Saulo ? Gerente da UHEGBN.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1:41:00"/>
    <s v="SERV_DESK_CAMPO_CEL"/>
    <d v="2022-10-03T07:56:20"/>
    <x v="1"/>
    <s v="Service Desk"/>
    <d v="2021-12-02T16:08:04"/>
    <d v="2022-10-03T07:55:04"/>
    <s v="Média"/>
    <s v="Média"/>
    <s v="-"/>
    <s v="Entregue WebCam para o Sr. Saulo ? Gerente da UHEGBN.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4:19:00"/>
    <s v="-"/>
    <s v="-"/>
    <s v="45 3220-2200 r. (124) 2089"/>
    <s v="-"/>
    <s v="marcosj@copel.com"/>
    <s v="CASCAVEL"/>
    <s v="-"/>
    <s v="Negócio"/>
    <s v="-"/>
    <s v="-"/>
    <n v="0"/>
  </r>
  <r>
    <n v="19084"/>
    <x v="0"/>
    <x v="0"/>
    <s v="Requisição"/>
    <s v="MARCOS JOSE DOS SANTOS"/>
    <s v="AUDREY BRIAN SILVA"/>
    <x v="4"/>
    <d v="2020-04-11T10:57:50"/>
    <d v="1899-12-30T02:11:29"/>
    <d v="1899-12-30T00:00:00"/>
    <d v="1899-12-30T08:00:00"/>
    <s v="Instalação de 1 webcam Guarapuava - 1 sala de reunião CONTATO: ALMIR PASSOS (PGO)"/>
    <s v="Entregue WebCam para o Joilze ? Gerente do Polo Guarapuava.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49:00"/>
    <s v="SERV_DESK_CAMPO_CEL"/>
    <d v="2022-10-03T07:58:05"/>
    <x v="1"/>
    <s v="Service Desk"/>
    <d v="2020-04-11T10:58:12"/>
    <d v="2022-10-03T07:56:45"/>
    <s v="Média"/>
    <s v="Média"/>
    <s v="-"/>
    <s v="Entregue WebCam para o Joilze ? Gerente do Polo Guarapuava.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089"/>
    <s v="-"/>
    <s v="marcosj@copel.com"/>
    <s v="CASCAVEL"/>
    <s v="-"/>
    <s v="Negócio"/>
    <s v="-"/>
    <s v="-"/>
    <n v="0"/>
  </r>
  <r>
    <n v="19090"/>
    <x v="0"/>
    <x v="0"/>
    <s v="Requisição"/>
    <s v="RIVELINO ROBERTO DUTKIEWICZ"/>
    <s v="AUDREY BRIAN SILVA"/>
    <x v="5"/>
    <d v="2020-04-11T11:00:07"/>
    <d v="1899-12-30T02:11:15"/>
    <d v="1899-12-30T00:00:00"/>
    <d v="1899-12-30T08:00:00"/>
    <s v="Instalação de 3 webcams Cascavel - 1 auditório e 2 salas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49:00"/>
    <s v="SERV_DESK_CAMPO_CEL"/>
    <d v="2022-10-03T07:59:51"/>
    <x v="1"/>
    <s v="Service Desk"/>
    <d v="2020-04-11T11:00:37"/>
    <d v="2022-10-03T07:58:34"/>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1"/>
    <x v="0"/>
    <x v="0"/>
    <s v="Requisição"/>
    <s v="RIVELINO ROBERTO DUTKIEWICZ"/>
    <s v="AUDREY BRIAN SILVA"/>
    <x v="6"/>
    <d v="2020-04-11T11:01:42"/>
    <d v="1899-12-30T02:10:53"/>
    <d v="1899-12-30T00:00:00"/>
    <d v="1899-12-30T08:00:00"/>
    <s v="Instalação de 1 webcam Toledo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49:00"/>
    <s v="SERV_DESK_CAMPO_CEL"/>
    <d v="2022-10-03T08:01:01"/>
    <x v="1"/>
    <s v="Service Desk"/>
    <d v="2020-04-11T11:02:07"/>
    <d v="2022-10-03T08:00:28"/>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2"/>
    <x v="0"/>
    <x v="0"/>
    <s v="Requisição"/>
    <s v="RIVELINO ROBERTO DUTKIEWICZ"/>
    <s v="AUDREY BRIAN SILVA"/>
    <x v="7"/>
    <d v="2020-04-11T11:02:32"/>
    <d v="1899-12-30T02:10:34"/>
    <d v="1899-12-30T00:00:00"/>
    <d v="1899-12-30T08:00:00"/>
    <s v="Instalação de 1 webcam Foz do Iguaçu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50:00"/>
    <s v="SERV_DESK_CAMPO_CEL"/>
    <d v="2022-10-03T08:01:53"/>
    <x v="1"/>
    <s v="Service Desk"/>
    <d v="2020-04-11T11:03:09"/>
    <d v="2022-10-03T08:01:23"/>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4"/>
    <x v="0"/>
    <x v="0"/>
    <s v="Requisição"/>
    <s v="RIVELINO ROBERTO DUTKIEWICZ"/>
    <s v="AUDREY BRIAN SILVA"/>
    <x v="8"/>
    <d v="2020-04-11T11:03:39"/>
    <d v="1899-12-30T02:10:47"/>
    <d v="1899-12-30T00:00:00"/>
    <d v="1899-12-30T08:00:00"/>
    <s v="Instalação de 1 webcam Francisco Beltrão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51:00"/>
    <s v="SERV_DESK_CAMPO_CEL"/>
    <d v="2022-10-03T08:02:50"/>
    <x v="1"/>
    <s v="Service Desk"/>
    <d v="2020-04-11T11:03:53"/>
    <d v="2022-10-03T08:02:14"/>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5"/>
    <x v="0"/>
    <x v="0"/>
    <s v="Requisição"/>
    <s v="RIVELINO ROBERTO DUTKIEWICZ"/>
    <s v="AUDREY BRIAN SILVA"/>
    <x v="9"/>
    <d v="2020-04-11T11:06:34"/>
    <d v="1899-12-30T02:13:01"/>
    <d v="1899-12-30T00:00:00"/>
    <d v="1899-12-30T08:00:00"/>
    <s v="Instalação de 1 webcam Pato Branco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50:00"/>
    <s v="SERV_DESK_CAMPO_CEL"/>
    <d v="2022-10-03T08:03:45"/>
    <x v="1"/>
    <s v="Service Desk"/>
    <d v="2020-04-11T11:06:56"/>
    <d v="2022-10-03T08:03:10"/>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3:00"/>
    <s v="-"/>
    <s v="-"/>
    <s v="45 3220-2200 r. (124) 2270"/>
    <s v="-"/>
    <s v="rivelino@copel.com"/>
    <s v="CASCAVEL"/>
    <s v="-"/>
    <s v="Negócio"/>
    <s v="-"/>
    <s v="-"/>
    <n v="0"/>
  </r>
  <r>
    <n v="38456"/>
    <x v="1"/>
    <x v="1"/>
    <s v="Requisição"/>
    <s v="FABIO SANTINE C GONCALVES"/>
    <s v="FABIO SANTINE C GONCALVES"/>
    <x v="10"/>
    <s v="23/02/2021 16:45:45"/>
    <d v="1900-02-04T03:25:09"/>
    <d v="1899-12-30T00:00:00"/>
    <d v="1899-12-30T03:00:00"/>
    <s v="Favor instalar Webcam na sala de reuniao. Retirar equipamento no Km3 Bloco C Sala 06."/>
    <s v="Enviado WebCam através do Sr. Renato e encaminhado para o responsável pela instalação."/>
    <x v="0"/>
    <s v="18/01/2021 16:20:00"/>
    <s v="SERV_DESK_CAMPO_CEL"/>
    <d v="2022-10-03T08:08:52"/>
    <x v="1"/>
    <s v="Portal"/>
    <s v="23/02/2021 16:46:38"/>
    <d v="2022-10-03T08:05:46"/>
    <s v="Alta"/>
    <s v="Alta"/>
    <s v="-"/>
    <s v="Enviado WebCam através do Sr. Renato e encaminhado para o responsável pela instalação."/>
    <s v="-"/>
    <s v="CASCAVEL - CEL"/>
    <d v="1899-12-30T03:00:00"/>
    <n v="2"/>
    <s v="10505:49"/>
    <x v="1"/>
    <d v="1900-01-08T03:29: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71"/>
    <x v="1"/>
    <x v="1"/>
    <s v="Requisição"/>
    <s v="FABIO SANTINE C GONCALVES"/>
    <s v="FABIO SANTINE C GONCALVES"/>
    <x v="11"/>
    <s v="23/02/2021 16:45:20"/>
    <d v="1900-02-04T02:52:03"/>
    <d v="1899-12-30T00:00:00"/>
    <d v="1899-12-30T03:00:00"/>
    <s v="Favor instalar Webcam na sala de reuniao. Retirar equipamento no Km3 Bloco C Sala 06."/>
    <s v="Enviado WebCam através do Sr. Renato e encaminhado para o responsável pela instalação."/>
    <x v="0"/>
    <s v="18/01/2021 16:53:00"/>
    <s v="SERV_DESK_CAMPO_CEL"/>
    <d v="2022-10-03T08:10:31"/>
    <x v="1"/>
    <s v="Portal"/>
    <s v="23/02/2021 16:46:59"/>
    <d v="2022-10-03T08:09:14"/>
    <s v="Alta"/>
    <s v="Alta"/>
    <s v="-"/>
    <s v="Enviado WebCam através do Sr. Renato e encaminhado para o responsável pela instalação."/>
    <s v="-"/>
    <s v="CASCAVEL - CEL"/>
    <d v="1899-12-30T03:00:00"/>
    <n v="2"/>
    <s v="10505:16"/>
    <x v="1"/>
    <d v="1900-01-08T02:54: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73"/>
    <x v="1"/>
    <x v="1"/>
    <s v="Requisição"/>
    <s v="FABIO SANTINE C GONCALVES"/>
    <s v="FABIO SANTINE C GONCALVES"/>
    <x v="12"/>
    <s v="23/02/2021 16:44:47"/>
    <d v="1900-02-04T02:50:43"/>
    <d v="1899-12-30T00:00:00"/>
    <d v="1899-12-30T03:00:00"/>
    <s v="Favor instalar Webcam na sala de reuniao. Retirar equipamento no Km3 Bloco C Sala 06."/>
    <s v="Enviado WebCam através do Sr. Renato e encaminhado para o responsável pela instalação."/>
    <x v="0"/>
    <s v="18/01/2021 16:54:00"/>
    <s v="SERV_DESK_CAMPO_CEL"/>
    <d v="2022-10-03T08:12:03"/>
    <x v="1"/>
    <s v="Portal"/>
    <s v="23/02/2021 16:47:29"/>
    <d v="2022-10-03T08:10:54"/>
    <s v="Alta"/>
    <s v="Alta"/>
    <s v="-"/>
    <s v="Enviado WebCam através do Sr. Renato e encaminhado para o responsável pela instalação."/>
    <s v="-"/>
    <s v="CASCAVEL - CEL"/>
    <d v="1899-12-30T03:00:00"/>
    <n v="2"/>
    <s v="10505:15"/>
    <x v="1"/>
    <d v="1900-01-08T02:54: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81"/>
    <x v="1"/>
    <x v="1"/>
    <s v="Requisição"/>
    <s v="FABIO SANTINE C GONCALVES"/>
    <s v="FABIO SANTINE C GONCALVES"/>
    <x v="13"/>
    <s v="23/02/2021 16:42:36"/>
    <d v="1900-02-04T02:44:11"/>
    <d v="1899-12-30T00:00:00"/>
    <d v="1899-12-30T03:00:00"/>
    <s v="Favor instalar Webcam na sala de reuniao. Retirar equipamento no Km3 Bloco C Sala 06."/>
    <s v="Enviado WebCam através do Sr. Renato e encaminhado para o responsável pela instalação."/>
    <x v="0"/>
    <s v="18/01/2021 16:58:00"/>
    <s v="SERV_DESK_CAMPO_CEL"/>
    <d v="2022-10-03T08:13:44"/>
    <x v="1"/>
    <s v="Portal"/>
    <s v="23/02/2021 16:47:11"/>
    <d v="2022-10-03T08:12:21"/>
    <s v="Alta"/>
    <s v="Alta"/>
    <s v="-"/>
    <s v="Enviado WebCam através do Sr. Renato e encaminhado para o responsável pela instalação."/>
    <s v="-"/>
    <s v="CASCAVEL - CEL"/>
    <d v="1899-12-30T03:00:00"/>
    <n v="2"/>
    <s v="10505:11"/>
    <x v="1"/>
    <d v="1900-01-08T02:50: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82"/>
    <x v="1"/>
    <x v="1"/>
    <s v="Requisição"/>
    <s v="FABIO SANTINE C GONCALVES"/>
    <s v="FABIO SANTINE C GONCALVES"/>
    <x v="14"/>
    <s v="23/02/2021 16:42:16"/>
    <d v="1900-02-04T02:43:12"/>
    <d v="1899-12-30T00:00:00"/>
    <d v="1899-12-30T03:00:00"/>
    <s v="Favor instalar Webcam na sala de reuniao. Retirar equipamento no Km3 Bloco C Sala 06."/>
    <s v="Enviado WebCam através do Sr. Renato e encaminhado para o responsável pela instalação."/>
    <x v="0"/>
    <s v="18/01/2021 16:59:00"/>
    <s v="SERV_DESK_CAMPO_CEL"/>
    <d v="2022-10-03T08:15:26"/>
    <x v="1"/>
    <s v="Portal"/>
    <s v="23/02/2021 16:47:51"/>
    <d v="2022-10-03T08:14:10"/>
    <s v="Alta"/>
    <s v="Alta"/>
    <s v="-"/>
    <s v="Enviado WebCam através do Sr. Renato e encaminhado para o responsável pela instalação."/>
    <s v="-"/>
    <s v="CASCAVEL - CEL"/>
    <d v="1899-12-30T03:00:00"/>
    <n v="2"/>
    <s v="10505:10"/>
    <x v="1"/>
    <d v="1900-01-08T02:50: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42214"/>
    <x v="0"/>
    <x v="2"/>
    <s v="Requisição"/>
    <s v="MARCOS AURELIO DO CARMO"/>
    <s v="MARCOS AURELIO DO CARMO"/>
    <x v="15"/>
    <s v="24/02/2021 11:49:49"/>
    <d v="1900-01-25T02:06:58"/>
    <d v="1899-12-30T00:00:00"/>
    <d v="1899-12-30T04:00:00"/>
    <s v="     | RECOLHER ENDPOINT SUBSTITUÍDO NA ATUALIZAÇÃO TECNOLÓGICA | PAT  | P431517  | 1300  | DIS  |  | EMPREGADO  | LEONARDO ANTONY DOS SANTOS  |   |   |  | ÁREA  | DRI/CJU/CDPR/NDCE/EDCCEL  |   |   |  | CIDADE  | CASCAVEL  |   |   |  | BAIRRO  | CENTRO  |   |   |  | RETIRAR COM  | DJALMA LEITE DE OLIVEIRA  |   |   |  |   |   |   |   |  | ENCAMINHAR | Solicitamos a gentileza de encaminhar, o equipamento obsoleto recolhido para o Valmir Cunha Ramos no KM3 BLOCO ?B?, para baixa do ativo do mesmo."/>
    <s v="Microcomputador Patrimônio: 431517 - Recolhido após a instalação do Microcomputador - Patrimônio: 474082"/>
    <x v="0"/>
    <s v="29/01/2021 13:42:00"/>
    <s v="SERV_DESK_CAMPO_CEL"/>
    <d v="2022-10-03T08:23:49"/>
    <x v="1"/>
    <s v="Portal"/>
    <s v="24/02/2021 11:50:14"/>
    <d v="2022-10-03T08:17:35"/>
    <s v="Alta"/>
    <s v="Alta"/>
    <s v="-"/>
    <s v="Microcomputador Patrimônio: 431517 - Recolhido após a instalação do Microcomputador - Patrimônio: 474082"/>
    <s v="-"/>
    <s v="CASCAVEL - CEL"/>
    <d v="1899-12-30T04:00:00"/>
    <n v="2"/>
    <s v="10244:27"/>
    <x v="1"/>
    <d v="1899-12-30T06:44:00"/>
    <s v="-"/>
    <s v="-"/>
    <s v="41 3331-4141 r. (120) 4809"/>
    <s v="-"/>
    <s v="mcarmo@copel.com"/>
    <s v="CURITIBA"/>
    <s v="Substituição do Microcomputador Patrimônio: 431517 dependia do envio do microcomputador - Patrimônio: 474082. Como houve problemas no transporte, não foi possível atender dentro do prazo estipulado pelo SLA."/>
    <s v="Negócio"/>
    <s v="-"/>
    <s v="-"/>
    <n v="0"/>
  </r>
  <r>
    <n v="46343"/>
    <x v="2"/>
    <x v="3"/>
    <s v="Incidente"/>
    <s v="DJALMA LEITE DE OLIVEIRA"/>
    <s v="DJALMA LEITE DE OLIVEIRA"/>
    <x v="16"/>
    <s v="17/03/2021 11:09:02"/>
    <d v="1900-01-31T18:43:08"/>
    <d v="1899-12-30T00:00:00"/>
    <d v="1899-12-31T00:00:00"/>
    <s v=" BLOQUEAR e RECOLHER computador P474487   Local: Guarapuava Motivo: SOC - Equipamento sendo usado como Vetor de Ameaças. Marcio Antonio Gomes e Carlos A. Shikasho cientes. ?"/>
    <s v="Microcomputador foi recolhido pelo Sr. Elizeu Araujo em 09/02/2021. Permaneceu desligado até 08/10/2021, quando foi realizada aplicação de imagem, sistema operacional win10 e instalado para o Sr. Adalberto - Agência Guarapuava."/>
    <x v="0"/>
    <s v="19/02/2021 13:25:00"/>
    <s v="SERV_DESK_CAMPO_CEL"/>
    <d v="2022-10-03T08:36:18"/>
    <x v="1"/>
    <s v="Portal"/>
    <s v="22/04/2021 17:10:49"/>
    <d v="2022-10-02T08:00:16"/>
    <s v="Média"/>
    <s v="Baixa"/>
    <s v="-"/>
    <s v="Microcomputador foi recolhido pelo Sr. Elizeu Araujo em 09/02/2021. Permaneceu desligado até 08/10/2021, quando foi realizada aplicação de imagem, sistema operacional win10 e instalado para o Sr. Adalberto - Agência Guarapuava."/>
    <s v="-"/>
    <s v="SERVICE DESK"/>
    <d v="1899-12-31T00:00:00"/>
    <n v="4"/>
    <d v="1901-02-08T20:44:00"/>
    <x v="1"/>
    <d v="1900-01-22T07:10:00"/>
    <s v="-"/>
    <s v="-"/>
    <s v="43 3293-2000 r. (122) 2247"/>
    <s v="-"/>
    <s v="djalma@copel.com"/>
    <s v="LONDRINA"/>
    <s v="Não foi possível encerrar o ticket no prazo previsto SLA em função de outros atendimentos que estavam em andamento."/>
    <s v="Negócio"/>
    <s v="-"/>
    <s v="-"/>
    <n v="0"/>
  </r>
  <r>
    <n v="64872"/>
    <x v="3"/>
    <x v="4"/>
    <s v="Incidente"/>
    <s v="CRISTIANO JOSE GOBER"/>
    <s v="CRISTIANO JOSE GOBER"/>
    <x v="17"/>
    <d v="2021-07-04T14:24:10"/>
    <d v="1899-12-30T00:46:41"/>
    <d v="1899-12-30T00:00:00"/>
    <d v="1899-12-30T04:00:00"/>
    <s v="Empréstimo de monitor temporário até 09/04. Para ser utilizado pelo Gerente da VDMNRT. Monitor já foi disponibilizado pelo Sr. Adriano."/>
    <s v="Cfe. conversa no teams com, o usuario o mesmo respondeu o seguinte e autorizou o fechamento do chamado. [22/3 13:40] Julio Cesar Ramos De Arruda Boa tarde Cristiano, estou verificando uns chamados aqui e apareceu um de 08/04/2021 empréstimo de monitor, queria saber se ja foi devolvido o mesmo? [22/3 13:40] Julio Cesar Ramos De Arruda tkt 64872 [10:33] Cristiano Jose Gober Bom dia. [10:33] Cristiano Jose Gober Sim foi devolvido [10:34] Julio Cesar Ramos De Arruda Bom dia sabe quem recebeu? [10:34] Julio Cesar Ramos De Arruda Soh para eu deixar registrado no chamado  [10:34] Cristiano Jose Gober foi entregue ai na sala da informática, acredito que tenha sido para o Adriano  [10:34] Cristiano Jose Gober não me recordo direito para quem foi entregue [10:34] Cristiano Jose Gober mas foi entregue [10:35] Julio Cesar Ramos De Arruda Ok vou ver com ele grato Cristiano. [10:35] Cristiano Jose Gober por nada  like 1"/>
    <x v="0"/>
    <s v="30/03/2022 10:43:00"/>
    <s v="SERV_DESK_CAMPO_CTA"/>
    <s v="29/03/2022 17:06:30"/>
    <x v="2"/>
    <s v="Portal"/>
    <d v="2021-07-04T14:55:20"/>
    <s v="29/03/2022 17:03:05"/>
    <s v="Alta"/>
    <s v="Alta"/>
    <s v="-"/>
    <s v="-"/>
    <s v="-"/>
    <s v="CURITIBA - CTA"/>
    <d v="1899-12-30T04:00:00"/>
    <n v="2"/>
    <d v="1899-12-30T00:00:00"/>
    <x v="0"/>
    <d v="1899-12-30T01:17:00"/>
    <s v="-"/>
    <s v="-"/>
    <s v="41 3331-3617 r. (120) 3617"/>
    <s v="-"/>
    <s v="cristiano.gober@copel.com"/>
    <s v="CURITIBA"/>
    <s v="-"/>
    <s v="Negócio"/>
    <s v="-"/>
    <s v="-"/>
    <n v="0"/>
  </r>
  <r>
    <n v="103230"/>
    <x v="2"/>
    <x v="4"/>
    <s v="Requisição"/>
    <s v="CARLOS EDUARDO XAVIER"/>
    <s v="CARLOS EDUARDO XAVIER"/>
    <x v="18"/>
    <d v="2021-05-07T10:22:29"/>
    <d v="1900-01-17T16:45:27"/>
    <d v="1899-12-30T00:00:00"/>
    <d v="1900-01-17T18:00:00"/>
    <s v="Transferir arquivos do computador (Backup) do disco D de P518860 para o P523221."/>
    <s v="(Renan) equipamento onde seria transferido os arquivos ja foi formatado impossibilitando o backup."/>
    <x v="0"/>
    <d v="2021-07-10T12:38:00"/>
    <s v="SD_CAMPO_KM3"/>
    <d v="2022-08-03T08:26:53"/>
    <x v="3"/>
    <s v="Portal"/>
    <d v="2022-07-03T10:17:49"/>
    <d v="2022-08-03T08:23:39"/>
    <s v="Alta"/>
    <s v="Alta"/>
    <s v="-"/>
    <s v="-"/>
    <s v="-"/>
    <s v="SERVICE DESK"/>
    <d v="1900-01-17T18:00:00"/>
    <n v="2"/>
    <d v="1900-06-23T21:31:00"/>
    <x v="1"/>
    <d v="1900-02-24T02:21:00"/>
    <s v="-"/>
    <s v="-"/>
    <s v="41 3331-4141 r. (120) 5921"/>
    <s v="-"/>
    <s v="carlos.xavier@copel.com"/>
    <s v="CURITIBA"/>
    <s v="-"/>
    <s v="Negócio"/>
    <s v="-"/>
    <s v="-"/>
    <n v="0"/>
  </r>
  <r>
    <n v="120354"/>
    <x v="3"/>
    <x v="4"/>
    <s v="Incidente"/>
    <s v="HERLON HENRIQUE HOFFMANN"/>
    <s v="HERLON HENRIQUE HOFFMANN"/>
    <x v="19"/>
    <d v="2021-12-07T16:23:30"/>
    <d v="1899-12-30T02:49:47"/>
    <d v="1899-12-30T00:00:00"/>
    <s v="A combinar"/>
    <s v="Boa tarde. Solicito a substituição do Fone/Mifrofone HeadSet para uso no TEAMS. O meu parou de funcionar o microfone"/>
    <s v="(Renan) contatado defeito do equipamento orientado ao Usuário a abrir um novo chamado no local correto "/>
    <x v="0"/>
    <s v="-"/>
    <s v="SERV_DESK_CAMPO_CTA"/>
    <d v="2022-04-03T10:05:07"/>
    <x v="3"/>
    <s v="Portal"/>
    <s v="13/07/2021 09:20:09"/>
    <s v="19/01/2022 11:23:17"/>
    <s v="Alta"/>
    <s v="Alta"/>
    <s v="-"/>
    <s v="-"/>
    <s v="-"/>
    <s v="CURITIBA - CTA"/>
    <d v="1899-12-30T00:00:00"/>
    <n v="2"/>
    <d v="1899-12-30T00:00:00"/>
    <x v="0"/>
    <d v="1900-01-08T23:47:00"/>
    <s v="-"/>
    <s v="-"/>
    <s v="41 3230-8000 r. (120) 8791"/>
    <s v="-"/>
    <s v="herlon.hoffmann@copel.com"/>
    <s v="LAPA"/>
    <s v="-"/>
    <s v="Negócio"/>
    <s v="-"/>
    <s v="-"/>
    <n v="0"/>
  </r>
  <r>
    <n v="144246"/>
    <x v="0"/>
    <x v="5"/>
    <s v="Incidente"/>
    <s v="PEDRO CATINE DE LIMA"/>
    <s v="MARCOS AURELIO DO CARMO"/>
    <x v="20"/>
    <s v="19/08/2021 15:48:55"/>
    <d v="1899-12-30T00:19:10"/>
    <d v="1899-12-30T00:00:00"/>
    <d v="1899-12-30T04:00:00"/>
    <s v="Conforme acordado na reunião P 702, Windows 7 ? Mitigar Obsolescência - Reunião 3, estamos enviando em anexo planilha com a lista dos desktop positivo para atualização do sistema operacional"/>
    <s v="todas as maquinas foram atualizadas e ou formatadas para windows 10, os pats P517903, P518838, P471001, P473356, P518371 até o momento do fechamento deste tkt estão com ATs abertas para eles não havendo a necessidade de atualização."/>
    <x v="0"/>
    <s v="16/03/2022 14:12:00"/>
    <s v="SD_CAMPO_KM3"/>
    <s v="16/03/2022 10:38:21"/>
    <x v="4"/>
    <s v="Service Desk"/>
    <s v="19/08/2021 15:52:56"/>
    <s v="16/03/2022 10:35:58"/>
    <s v="Alta"/>
    <s v="Alta"/>
    <s v="-"/>
    <s v="-"/>
    <s v="-"/>
    <s v="SERVICE DESK"/>
    <d v="1899-12-30T04:00:00"/>
    <n v="2"/>
    <d v="1899-12-30T00:00:00"/>
    <x v="0"/>
    <d v="1899-12-30T00:25:00"/>
    <s v="-"/>
    <s v="-"/>
    <s v="41 3234-8000 r. (120) 7713"/>
    <s v="-"/>
    <s v="pedro.catine@copel.com"/>
    <s v="CURITIBA"/>
    <s v="-"/>
    <s v="Negócio"/>
    <s v="-"/>
    <s v="-"/>
    <n v="1"/>
  </r>
  <r>
    <n v="154620"/>
    <x v="0"/>
    <x v="5"/>
    <s v="Incidente"/>
    <s v="ILAN DA SILVEIRA CASARTELLI"/>
    <s v="ILAN DA SILVEIRA CASARTELLI"/>
    <x v="21"/>
    <d v="2021-10-09T09:22:04"/>
    <d v="1899-12-30T00:15:10"/>
    <d v="1899-12-30T00:00:00"/>
    <d v="1899-12-30T04:00:00"/>
    <s v="Favor atualizar os computadores Desktops Positivos da GET de Windows 7 para Windows 10 conforme PATs listados na planilha em anexo."/>
    <s v="verificado todos os Patrimonios foram convertidos ou formatados para windos 10 individualmente em tkts individuais. "/>
    <x v="0"/>
    <s v="16/03/2022 13:10:00"/>
    <s v="SD_CAMPO_PAG"/>
    <s v="16/03/2022 09:35:54"/>
    <x v="4"/>
    <s v="Service Desk"/>
    <d v="2021-10-09T09:23:33"/>
    <s v="16/03/2022 09:26:48"/>
    <s v="Alta"/>
    <s v="Alta"/>
    <s v="-"/>
    <s v="-"/>
    <s v="-"/>
    <s v="SERVICE DESK"/>
    <d v="1899-12-30T04:00:00"/>
    <n v="2"/>
    <d v="1899-12-30T00:00:00"/>
    <x v="0"/>
    <d v="1899-12-30T00:25:00"/>
    <s v="-"/>
    <s v="-"/>
    <s v="41 3331-4141 r. (120) 4123"/>
    <s v="-"/>
    <s v="ilan.casartelli@copel.com"/>
    <s v="CURITIBA"/>
    <s v="-"/>
    <s v="Negócio"/>
    <s v="-"/>
    <s v="-"/>
    <n v="1"/>
  </r>
  <r>
    <n v="156688"/>
    <x v="4"/>
    <x v="6"/>
    <s v="Requisição"/>
    <s v="LUIZ CARLOS KAUVA JUNIOR"/>
    <s v="LUIZ CARLOS KAUVA JUNIOR"/>
    <x v="22"/>
    <s v="20/09/2021 14:58:42"/>
    <d v="1900-01-04T23:52:16"/>
    <d v="1899-12-30T00:00:00"/>
    <d v="1899-12-30T08:00:00"/>
    <s v="Há a necessidade de instalação de um ponto de rede e um ramal IP na república da operação. Já foi realizada a abertura de um chamado para a substituição do ramal analógico que existia na república por um IP, mas o técnico que veio fazer o serviço constatou que o EDD que está no local não tem capacidade para o novo ramal IP."/>
    <s v="foi verificado e reativado o ponto para o funcionamento do ramal IP."/>
    <x v="0"/>
    <s v="22/03/2022 12:31:00"/>
    <s v="SERV_DESK_CAMP_CTA_R"/>
    <s v="22/03/2022 08:07:35"/>
    <x v="5"/>
    <s v="Portal"/>
    <s v="21/09/2021 09:59:53"/>
    <s v="22/03/2022 08:06:32"/>
    <s v="Média"/>
    <s v="Média"/>
    <s v="-"/>
    <s v="-"/>
    <s v="-"/>
    <s v="CURITIBA - CTA"/>
    <d v="1899-12-30T08:00:00"/>
    <n v="3"/>
    <d v="1899-12-30T00:00:00"/>
    <x v="0"/>
    <d v="1899-12-30T03:36:00"/>
    <s v="-"/>
    <s v="-"/>
    <s v="Não disponível."/>
    <s v="-"/>
    <s v="luiz.kauva@copel.com"/>
    <s v="SAO JOSE DOS PINHAIS"/>
    <s v="-"/>
    <s v="Negócio"/>
    <s v="-"/>
    <s v="-"/>
    <n v="0"/>
  </r>
  <r>
    <n v="156781"/>
    <x v="0"/>
    <x v="7"/>
    <s v="Requisição"/>
    <s v="PAULO ROBERTO CITTADELLA"/>
    <s v="MARCOS AURELIO DO CARMO"/>
    <x v="23"/>
    <d v="2021-06-12T15:54:18"/>
    <d v="1900-03-23T00:00:15"/>
    <d v="1899-12-30T00:00:00"/>
    <s v="A combinar"/>
    <s v="  | Motivo  | ATUALIZAÇÃO TECNOLÓGICA HOL/COM (2021)  | Classificação  | Atualização Tecnológica Bronze  | Empregado  | PAULO ROBERTO CITTADELLA  | Pat Novo  | 1020524004  | Pat Obsoleto  | P512847  | Equipamento Novo  | DESKTOP HP 600 G5  | Armazenamento  |  Polo Atuba  | O obsoleto será remanejado (cascata)  | (  ) SIM          (x ) NÃO  | Confirme o PAT referente ao e-mail recebido  | P512847  | Qual a localização do equipamento?  | Polo Guarapuava , Sala do RH  | Informe o ramal para contato  | 2115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Não, tenho apenas um monitor  | Possui trava de segurança (cadeado) no equipamento a ser substituído?  | Não  | Você sabe a senha?  | Não  | *** O Equipamento recolhido (obsoleto), NÃO SENDO POSITIVO TENCOLOGLIA, deverá ser encaminhado para SI responsável pelo equipamento cadastrado no SAP para executar a baixa do ativo, desde que não esteja envolvido em cascata interna.   Informar se equipamento a recolher é um Positivo Tecnologia."/>
    <s v="(Deborah) Em conversa com o Paulo via teams o mesmo disse nao querer o micro novo pois o antigo esta lhe servindo muito bem."/>
    <x v="0"/>
    <s v="-"/>
    <s v="SD_CAMPO_CEL_AT"/>
    <s v="21/03/2022 16:30:24"/>
    <x v="3"/>
    <s v="Service Desk"/>
    <s v="22/02/2022 12:26:57"/>
    <s v="21/03/2022 15:59:45"/>
    <s v="Baixa"/>
    <s v="Baixa"/>
    <s v="-"/>
    <s v="-"/>
    <s v="-"/>
    <s v="GUARAPUAVA - GVA"/>
    <d v="1899-12-30T00:00:00"/>
    <n v="5"/>
    <d v="1899-12-30T00:00:00"/>
    <x v="0"/>
    <d v="1900-02-21T10:25:00"/>
    <s v="-"/>
    <s v="-"/>
    <s v="42 3309-2200 r. (125) 2241"/>
    <s v="-"/>
    <s v="cittadella@copel.com"/>
    <s v="PINHAO"/>
    <s v="-"/>
    <s v="Negócio"/>
    <s v="-"/>
    <s v="-"/>
    <n v="0"/>
  </r>
  <r>
    <n v="159526"/>
    <x v="4"/>
    <x v="8"/>
    <s v="Incidente"/>
    <s v="LUIZ CARLOS KAUVA JUNIOR"/>
    <s v="LUIZ CARLOS KAUVA JUNIOR"/>
    <x v="24"/>
    <s v="21/09/2021 09:58:11"/>
    <d v="1899-12-30T22:42:00"/>
    <d v="1899-12-30T00:00:00"/>
    <d v="1899-12-30T08:00:00"/>
    <s v="O ramal da guarita da vila chaminé vem apresentando problemas de operação intermitentes. O ramal para de funcionar por longos períodos e depois volta a operação normal. Já foram abertos outros chamados para a manutenção desse ramal, mas ele volta a apresentar falhas mesmo após a manutenção pelos técnicos. Na data de hoje ele está fora de operação. O ramal é de extrema importância para o controle de acesso da usina chaminé e vila residencial e para a segurança dos guardas."/>
    <s v="foi verificado o ponto de rede e trocado o aparelho no local."/>
    <x v="0"/>
    <s v="30/03/2022 10:59:00"/>
    <s v="SERV_DESK_CAMP_CTA_R"/>
    <s v="30/03/2022 07:47:07"/>
    <x v="5"/>
    <s v="Portal"/>
    <s v="21/09/2021 09:58:54"/>
    <s v="30/03/2022 07:45:44"/>
    <s v="Média"/>
    <s v="Média"/>
    <s v="-"/>
    <s v="-"/>
    <s v="-"/>
    <s v="CURITIBA - CTA"/>
    <d v="1899-12-30T08:00:00"/>
    <n v="3"/>
    <d v="1899-12-30T00:00:00"/>
    <x v="0"/>
    <d v="1899-12-30T05:01:00"/>
    <s v="-"/>
    <s v="-"/>
    <s v="Não disponível."/>
    <s v="-"/>
    <s v="luiz.kauva@copel.com"/>
    <s v="SAO JOSE DOS PINHAIS"/>
    <s v="-"/>
    <s v="Negócio"/>
    <s v="-"/>
    <s v="-"/>
    <n v="0"/>
  </r>
  <r>
    <n v="164580"/>
    <x v="0"/>
    <x v="9"/>
    <s v="Requisição"/>
    <s v="MICHELE SUCKOW LOSS"/>
    <s v="MARCOS AURELIO DO CARMO"/>
    <x v="25"/>
    <s v="22/11/2021 14:55:49"/>
    <d v="1900-02-23T23:07:58"/>
    <d v="1899-12-30T00:00:00"/>
    <d v="1900-01-01T00:00:00"/>
    <s v="  | Motivo  | ATUALIZAÇÃO TECNOLÓGICA HOL/COM (2021)  | Classificação  | Atualização Tecnológica Prata  | Empregado  | MICHELE SUCKOW LOSS / SAMANTHA OLDONI SILVEIRA  | Pat Novo  | 3020471155  | Pat Obsoleto  | P457624  | Equipamento Novo  | DESKTOP  POSITIVO D580 WIN10  | Armazenamento  | HOL - CTA - KM3 - QUALIFICAR  | O obsoleto será remanejado (cascata)  | (  ) SIM          (x ) NÃO  | Confirme o PAT referente ao e-mail recebido  | P457624  | Qual a localização do equipamento?  | &quot;Localização Berçário&quot;  | Informe o ramal para contato  | 120 6247  | Este equipamento é compartilhado com outros usuários?  | Sim  | Informe o nome completo e registro do responsável pelo aceite da substituição do equipamento  | MICHELE SUCKOW  LOSS - 52009  | Quantos usuários compartilham o equipamento?  | 2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OK  | Você faz uso de dois monitores?  | Não, tenho apenas um monitor  | Possui trava de segurança (cadeado) no equipamento a ser substituído?  | Não  | Você sabe a senha?  | Não  | *** O Equipamento recolhido (obsoleto), NÃO SENDO POSITIVO TENCOLOGLIA, deverá ser encaminhado para SI responsável pelo equipamento cadastrado no SAP para executar a baixa do ativo, desde que não esteja envolvido em cascata interna.   Informar se equipamento a recolher é um Positivo Tecnologia."/>
    <s v="(ANDRESSA) Conforme o solicitado maquina foi preparada e enviada para localidade."/>
    <x v="0"/>
    <s v="30/11/2021 14:55:00"/>
    <s v="SD_CAMPO_CEL_AT"/>
    <d v="2022-04-03T12:03:42"/>
    <x v="3"/>
    <s v="Service Desk"/>
    <s v="22/02/2022 12:31:43"/>
    <d v="2022-04-03T11:59:46"/>
    <s v="Baixa"/>
    <s v="Baixa"/>
    <s v="-"/>
    <s v="-"/>
    <s v="-"/>
    <s v="CASCAVEL - CEL"/>
    <d v="1900-01-01T00:00:00"/>
    <n v="5"/>
    <d v="1900-04-30T19:14:00"/>
    <x v="1"/>
    <d v="1900-02-23T00:24:00"/>
    <s v="-"/>
    <s v="-"/>
    <s v="41 3234-6000 r. (120) 6247"/>
    <s v="-"/>
    <s v="michele.loss@copel.com"/>
    <s v="CURITIBA"/>
    <s v="-"/>
    <s v="Negócio"/>
    <s v="-"/>
    <s v="-"/>
    <n v="0"/>
  </r>
  <r>
    <n v="170553"/>
    <x v="0"/>
    <x v="10"/>
    <s v="Requisição"/>
    <s v="LEANDRO FOGGIATO"/>
    <s v="ILAN DA SILVEIRA CASARTELLI"/>
    <x v="26"/>
    <s v="22/02/2022 12:52:02"/>
    <d v="1900-05-17T20:30:36"/>
    <d v="1899-12-30T00:00:00"/>
    <d v="1900-01-01T00:00:00"/>
    <s v=" | AT GET Desktop    | PAT do equipamento novo: P524414  | PAT do equipamento obsoleto: P517901  | Local do Equipamento Obsoleto: Sala Contratos - Polo Vila Segredo - Reserva do Iguaçu  | Empregado: 44827 - LEANDRO FOGGIATO  | Telefone/Ramal para contato: 125 2668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Sim  | Empregado possui espaço na rede para guardar os seus arquivos: Sim  | Empregado precisa guardar cópia local de Correio Notes: Sim  | Software indicado pelo empregado que precisa estar instalado no momento da entrega: 0"/>
    <s v="(Deborah) Montado e entregue ao Murilo pois o Leandro está afastado. O pat antigo foi recolhido pelo Elizeu."/>
    <x v="0"/>
    <d v="2022-02-02T09:37:00"/>
    <s v="SD_CAMPO_CEL_AT"/>
    <s v="15/03/2022 21:32:50"/>
    <x v="3"/>
    <s v="Service Desk"/>
    <s v="-"/>
    <s v="-"/>
    <s v="Baixa"/>
    <s v="Baixa"/>
    <s v="-"/>
    <s v="-"/>
    <s v="-"/>
    <s v="GUARAPUAVA - GVA"/>
    <d v="1900-01-01T00:00:00"/>
    <n v="5"/>
    <d v="1900-02-26T00:32:00"/>
    <x v="1"/>
    <d v="1900-01-22T20:45:00"/>
    <s v="-"/>
    <s v="-"/>
    <s v="42 3309-2613 r. (125) 2613"/>
    <s v="-"/>
    <s v="leandro.foggiato@copel.com"/>
    <s v="RESERVA DO IGUACU"/>
    <s v="-"/>
    <s v="Negócio"/>
    <s v="-"/>
    <s v="-"/>
    <n v="0"/>
  </r>
  <r>
    <n v="171082"/>
    <x v="0"/>
    <x v="9"/>
    <s v="Requisição"/>
    <s v="SYLVIO RENATO FERREIRA CLARO"/>
    <s v="VALMIR CUNHA RAMOS"/>
    <x v="27"/>
    <s v="18/02/2022 08:09:10"/>
    <d v="1900-05-12T17:33:31"/>
    <d v="1899-12-30T00:00:00"/>
    <d v="1900-01-01T00:00:00"/>
    <s v="  | Confirme o PAT referente ao e-mail recebido  | P471083 | Qual a localização do equipamento?  | RUA VITÓRIA 105, BLOCO B SALA SEMCEL | Informe o ramal para contato  | 1242050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EMPREGADO RESPONSÁVEL PELA MÁQUINA ESTÁ DE ATESTADO MÉDICO COM RETORNO PREVISTO PARA 60 DIAS | TICKET:  | PRATA | TROCAR POR MICRO HP 600:  | 3020489408 | OBS:  | MICRO NOVO ESTA NA INF DE CASCAVEL COM MARCOS."/>
    <s v="(Deborah) Entregue."/>
    <x v="0"/>
    <s v="28/02/2022 08:09:00"/>
    <s v="SD_CAMPO_CEL_AT"/>
    <d v="2022-08-03T09:18:42"/>
    <x v="3"/>
    <s v="Service Desk"/>
    <d v="2021-02-12T08:59:58"/>
    <s v="18/02/2022 08:09:00"/>
    <s v="Baixa"/>
    <s v="Baixa"/>
    <s v="-"/>
    <s v="-"/>
    <s v="-"/>
    <s v="CASCAVEL - CEL"/>
    <d v="1900-01-01T00:00:00"/>
    <n v="5"/>
    <d v="1900-01-31T02:00:00"/>
    <x v="1"/>
    <d v="1900-02-13T07:24:00"/>
    <s v="-"/>
    <s v="-"/>
    <s v="45 3220-2200 r. (124) 2050"/>
    <s v="-"/>
    <s v="sylvio.claro@copel.com"/>
    <s v="CASCAVEL"/>
    <s v="-"/>
    <s v="Negócio"/>
    <s v="-"/>
    <s v="-"/>
    <n v="0"/>
  </r>
  <r>
    <n v="173179"/>
    <x v="0"/>
    <x v="7"/>
    <s v="Requisição"/>
    <s v="WALKELLY SCHMIDKE"/>
    <s v="ILAN DA SILVEIRA CASARTELLI"/>
    <x v="28"/>
    <s v="14/10/2021 08:27:51"/>
    <d v="1899-12-30T16:59:43"/>
    <d v="1899-12-30T00:00:00"/>
    <d v="1899-12-31T00:00:00"/>
    <s v=" | AT GET Notebook    | PAT do equipamento novo: P523916  | PAT do equipamento obsoleto: P513529  | Local do Equipamento Obsoleto: Sala Bloco A - era sala 221 - Ao lado da nossa sala está o rack LAN 11, dos switches de comunicação, ao lado da escada que fica em frente de onde era a Engenharia da Copel Telecom. - Polo KM 3 - Curitiba  | Empregado: 49836 - WALKELLY SCHMIDKE  | Telefone/Ramal para contato: (41) 9 9759-2374  | Equipamento está sendo utilizado em Home Office: Não  | Empregado é do grupo de risco COVID-19: 0  | Equipamento é de uso compartilhado: 0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a TI GET vai abrir um novo ticket com um novo PAT... o ticket foi encerrado porque era para um PAT que não foi encontrado e não tem como alterar o ticket para reproveitar para o novo PAT que será definido."/>
    <x v="0"/>
    <s v="23/03/2022 16:41:00"/>
    <s v="SD_CAMPO_CTA_AT"/>
    <s v="21/03/2022 10:14:50"/>
    <x v="3"/>
    <s v="Service Desk"/>
    <s v="14/10/2021 08:28:07"/>
    <s v="21/03/2022 09:40:06"/>
    <s v="Média"/>
    <s v="Média"/>
    <s v="-"/>
    <s v="-"/>
    <s v="-"/>
    <s v="CURITIBA - CTA"/>
    <d v="1899-12-31T00:00:00"/>
    <n v="3"/>
    <d v="1899-12-30T00:00:00"/>
    <x v="0"/>
    <d v="1899-12-30T02:24:00"/>
    <s v="-"/>
    <s v="-"/>
    <s v="41 3331-4141 r. (120) 3483"/>
    <s v="-"/>
    <s v="walkelly@copel.com"/>
    <s v="CURITIBA"/>
    <s v="-"/>
    <s v="Negócio"/>
    <s v="-"/>
    <s v="-"/>
    <n v="0"/>
  </r>
  <r>
    <n v="173493"/>
    <x v="4"/>
    <x v="8"/>
    <s v="Incidente"/>
    <s v="DGESSICA ANDRESSA FILUS"/>
    <s v="DGESSICA ANDRESSA FILUS"/>
    <x v="29"/>
    <s v="14/10/2021 08:40:24"/>
    <d v="1899-12-30T00:07:44"/>
    <d v="1899-12-30T00:00:00"/>
    <d v="1899-12-30T08:00:00"/>
    <s v="Rede extremamente lenta desde o dia 01"/>
    <s v="Possivelmente problemas que ocorreram à época. Logo após a abertura do ticket, a usuária passou a trabalhar em home office, por questões sanitárias (gestação). Em testes recentes não se percebeu anomalia, testes de ping normais, tempo de transferência idem. Assunto será retomado quando do retorno da usuária ao presencial."/>
    <x v="0"/>
    <s v="14/10/2021 16:32:00"/>
    <s v="SERV_DESK_CAMPO_PGO"/>
    <d v="2022-08-03T08:18:05"/>
    <x v="0"/>
    <s v="Service Desk"/>
    <s v="-"/>
    <s v="-"/>
    <s v="Média"/>
    <s v="Média"/>
    <s v="-"/>
    <s v="-"/>
    <s v="-"/>
    <s v="PONTA GROSSA - PGO"/>
    <d v="1899-12-30T08:00:00"/>
    <n v="3"/>
    <d v="1900-06-16T17:37:00"/>
    <x v="1"/>
    <d v="1900-02-04T17:45:00"/>
    <s v="-"/>
    <s v="-"/>
    <s v="42 3521-2600 r. (121) 5380"/>
    <s v="-"/>
    <s v="marcos@copel.com"/>
    <s v="PORTO UNIAO"/>
    <s v="-"/>
    <s v="Negócio"/>
    <s v="-"/>
    <s v="-"/>
    <n v="0"/>
  </r>
  <r>
    <n v="173965"/>
    <x v="4"/>
    <x v="11"/>
    <s v="Requisição"/>
    <s v="LEONEL REZENDE DA SILVA"/>
    <s v="LEONEL REZENDE DA SILVA"/>
    <x v="30"/>
    <s v="16/03/2022 12:11:44"/>
    <d v="1900-05-31T21:25:19"/>
    <d v="1899-12-30T00:00:00"/>
    <d v="1899-12-30T08:00:00"/>
    <s v="Rede não chega no aparelho"/>
    <s v="(Renan) efetuado a desinstalação do telefone aguardado 30 segundos e ligado novamente com um novo cabo de rede e funcionando normalmente."/>
    <x v="0"/>
    <s v="15/10/2021 14:43:00"/>
    <s v="SERV_DESK_CAMP_CTA_R"/>
    <s v="18/03/2022 08:09:12"/>
    <x v="3"/>
    <s v="Portal"/>
    <s v="16/03/2022 12:12:16"/>
    <s v="18/03/2022 08:09:02"/>
    <s v="Média"/>
    <s v="Média"/>
    <s v="-"/>
    <s v="-"/>
    <s v="-"/>
    <s v="CURITIBA - CTA"/>
    <d v="1899-12-30T08:00:00"/>
    <n v="3"/>
    <d v="1900-06-15T19:26:00"/>
    <x v="1"/>
    <d v="1900-02-06T20:29:00"/>
    <s v="-"/>
    <s v="-"/>
    <s v="41 3345-3939 r. (120) 7224"/>
    <s v="-"/>
    <s v="leonel.silva@copel.com"/>
    <s v="PINHAIS"/>
    <s v="-"/>
    <s v="Negócio"/>
    <s v="-"/>
    <s v="-"/>
    <n v="0"/>
  </r>
  <r>
    <n v="173970"/>
    <x v="4"/>
    <x v="11"/>
    <s v="Requisição"/>
    <s v="LEONEL REZENDE DA SILVA"/>
    <s v="LEONEL REZENDE DA SILVA"/>
    <x v="31"/>
    <s v="16/03/2022 12:15:20"/>
    <d v="1900-05-31T21:26:39"/>
    <d v="1899-12-30T00:00:00"/>
    <d v="1899-12-30T08:00:00"/>
    <s v="Rede não no aparelho de telefone - Micro pat 3020474634"/>
    <s v="(Renan) efetuado a desinstalação do telefone aguardado 30 segundos e ligado novamente com um novo cabo de rede e funcionando normalmente."/>
    <x v="0"/>
    <s v="15/10/2021 14:44:00"/>
    <s v="SERV_DESK_CAMP_CTA_R"/>
    <s v="18/03/2022 08:08:44"/>
    <x v="3"/>
    <s v="Portal"/>
    <s v="16/03/2022 12:15:41"/>
    <s v="18/03/2022 08:07:52"/>
    <s v="Média"/>
    <s v="Média"/>
    <s v="-"/>
    <s v="-"/>
    <s v="-"/>
    <s v="CURITIBA - CTA"/>
    <d v="1899-12-30T08:00:00"/>
    <n v="3"/>
    <d v="1900-06-15T19:25:00"/>
    <x v="1"/>
    <d v="1900-02-06T20:32:00"/>
    <s v="-"/>
    <s v="-"/>
    <s v="41 3345-3939 r. (120) 7224"/>
    <s v="-"/>
    <s v="leonel.silva@copel.com"/>
    <s v="PINHAIS"/>
    <s v="-"/>
    <s v="Negócio"/>
    <s v="-"/>
    <s v="-"/>
    <n v="0"/>
  </r>
  <r>
    <n v="178609"/>
    <x v="0"/>
    <x v="5"/>
    <s v="Incidente"/>
    <s v="ALICE LUDKE"/>
    <s v="ALICE LUDKE"/>
    <x v="32"/>
    <s v="22/10/2021 15:20:09"/>
    <d v="1899-12-30T00:21:23"/>
    <d v="1899-12-30T00:00:00"/>
    <d v="1899-12-30T04:00:00"/>
    <s v=" solicitar a atualização do sistema operacional para o Patrimônio indicado."/>
    <s v="(Deborah) Aparelho não esta mais em uso. "/>
    <x v="0"/>
    <s v="25/10/2021 09:58:00"/>
    <s v="SD_CAMPO_GVA"/>
    <d v="2022-07-03T16:14:13"/>
    <x v="3"/>
    <s v="Portal"/>
    <s v="-"/>
    <s v="-"/>
    <s v="Alta"/>
    <s v="Alta"/>
    <s v="-"/>
    <s v="-"/>
    <s v="-"/>
    <s v="SERVICE DESK"/>
    <d v="1899-12-30T04:00:00"/>
    <n v="2"/>
    <d v="1900-06-06T00:11:00"/>
    <x v="1"/>
    <d v="1900-02-02T04:15:00"/>
    <s v="-"/>
    <s v="-"/>
    <s v="42 3623-6022 r. (125) 5566"/>
    <s v="-"/>
    <s v="alice.ludke@copel.com"/>
    <s v="PALMITAL"/>
    <s v="-"/>
    <s v="Negócio"/>
    <s v="-"/>
    <s v="-"/>
    <n v="0"/>
  </r>
  <r>
    <n v="181004"/>
    <x v="0"/>
    <x v="5"/>
    <s v="Incidente"/>
    <s v="MURILO LACERDA BARDDAL"/>
    <s v="MURILO LACERDA BARDDAL"/>
    <x v="33"/>
    <s v="27/10/2021 15:07:03"/>
    <d v="1899-12-30T00:58:33"/>
    <d v="1899-12-30T00:00:00"/>
    <d v="1899-12-30T04:00:00"/>
    <s v=" Windows 7 ? Atualização do Sistema Operacional "/>
    <s v="(Deborah) Ja resolvido."/>
    <x v="0"/>
    <s v="28/10/2021 09:08:00"/>
    <s v="SD_CAMPO_GVA"/>
    <d v="2022-07-03T11:01:55"/>
    <x v="3"/>
    <s v="Portal"/>
    <s v="-"/>
    <s v="-"/>
    <s v="Alta"/>
    <s v="Alta"/>
    <s v="-"/>
    <s v="-"/>
    <s v="-"/>
    <s v="SERVICE DESK"/>
    <d v="1899-12-30T04:00:00"/>
    <n v="2"/>
    <d v="1900-06-03T01:01:00"/>
    <x v="1"/>
    <d v="1900-01-31T20:53:00"/>
    <s v="-"/>
    <s v="-"/>
    <s v="42 3309-2202 r. (125) 2202"/>
    <s v="-"/>
    <s v="murilo.barddal@copel.com"/>
    <s v="PINHAO"/>
    <s v="-"/>
    <s v="Negócio"/>
    <s v="-"/>
    <s v="-"/>
    <n v="0"/>
  </r>
  <r>
    <n v="186038"/>
    <x v="0"/>
    <x v="7"/>
    <s v="Requisição"/>
    <s v="ALVARO GOMES"/>
    <s v="VALMIR CUNHA RAMOS"/>
    <x v="34"/>
    <d v="2021-05-11T16:03:56"/>
    <d v="1899-12-30T00:41:47"/>
    <d v="1899-12-30T00:00:00"/>
    <d v="1899-12-31T00:00:00"/>
    <s v="  | Confirme o PAT referente ao e-mail recebido  | P474535 | Qual a localização do equipamento?  | PSIMB - Imbituva | Informe o ramal para contato  | 1212745 | Este equipamento é compartilhado com outros usuários?  | Sim | Informe o nome completo e registro do responsável pelo aceite da substituição do equipamento  | Álvaro Gomes - 46966 | Quantos usuários compartilham o equipamento?  | 4 | Será necessário guardar arquivos para utilização no equipamento novo?  | Não | A forma mais segura de guardar os arquivos da Companhia, é utilizando um espaço na rede. Você possui espaço na rede para guardar os seus arquivos?  | 0 | Registre um chamado para criação da pasta de rede no Portal de Serviços e informe o número.  | 0 | Você precisa guardar cópia local de Correio Notes?  | 0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0 | TICKET:  | BRONZE | TROCAR POR MICRO HP 600:  | 3020489587 | OBS:  | MICRO NOVO ESTA NA INF DE P.GROSSA COM VIER."/>
    <s v="Atualização tecnológica realizada, equipamento instalado na agencia copel em Imbituva. micro p474535 foi recolhido e entregue na T.I PGO para Marcos Vier."/>
    <x v="0"/>
    <s v="15/03/2022 16:18:00"/>
    <s v="SD_CAMPO_PGO_AT"/>
    <d v="2022-10-03T17:20:23"/>
    <x v="6"/>
    <s v="Service Desk"/>
    <d v="2021-05-11T16:04:44"/>
    <d v="2022-10-03T17:17:00"/>
    <s v="Média"/>
    <s v="Média"/>
    <s v="-"/>
    <s v="-"/>
    <s v="-"/>
    <s v="PONTA GROSSA - PGO"/>
    <d v="1899-12-31T00:00:00"/>
    <n v="3"/>
    <d v="1899-12-30T00:00:00"/>
    <x v="0"/>
    <d v="1899-12-30T00:42:00"/>
    <s v="-"/>
    <s v="-"/>
    <s v="42 3421-2745 r. (121) 2745"/>
    <s v="-"/>
    <s v="alvaro.gomes@copel.com"/>
    <s v="IRATI"/>
    <s v="-"/>
    <s v="Negócio"/>
    <s v="-"/>
    <s v="-"/>
    <n v="0"/>
  </r>
  <r>
    <n v="186826"/>
    <x v="0"/>
    <x v="12"/>
    <s v="Requisição"/>
    <s v="MARJORIE JAVELI RIBAS KOUTTON"/>
    <s v="MARJORIE JAVELI RIBAS KOUTTON"/>
    <x v="35"/>
    <d v="2021-08-11T15:09:24"/>
    <d v="1899-12-30T00:11:46"/>
    <d v="1899-12-30T00:00:00"/>
    <d v="1899-12-30T08:00:00"/>
    <s v="Gentileza instalar computador e impressora no local do evento - PR Cidadão Cascavel. Grata!"/>
    <s v="Executado a instalação de microcomputador Positivo, impressora de eventos. Realizado teste de acesso a rede e impressão de documentos."/>
    <x v="0"/>
    <d v="2021-09-11T13:57:00"/>
    <s v="SD_CAMPO_CEL_POLO"/>
    <d v="2022-10-03T10:37:48"/>
    <x v="1"/>
    <s v="Portal"/>
    <s v="-"/>
    <s v="-"/>
    <s v="Média"/>
    <s v="Média"/>
    <s v="-"/>
    <s v="Executado a instalação de microcomputador Positivo, impressora de eventos. Realizado teste de acesso a rede e impressão de documentos."/>
    <s v="-"/>
    <s v="SERVICE DESK"/>
    <d v="1899-12-30T08:00:00"/>
    <n v="3"/>
    <d v="1900-05-21T20:12:00"/>
    <x v="1"/>
    <d v="1900-01-30T07:40:00"/>
    <s v="-"/>
    <s v="-"/>
    <s v="41 3234-5981 r. (120) 5981"/>
    <s v="-"/>
    <s v="marjorie.koutton@copel.com"/>
    <s v="CURITIBA"/>
    <s v="Não foi possível atender o ticket dentro do prazo estipulado pelo SLA, em função do atraso na ativação do link."/>
    <s v="Negócio"/>
    <s v="-"/>
    <s v="-"/>
    <n v="0"/>
  </r>
  <r>
    <n v="187899"/>
    <x v="0"/>
    <x v="9"/>
    <s v="Requisição"/>
    <s v="JULIAN MARCEL DOS SANTOS"/>
    <s v="ILAN DA SILVEIRA CASARTELLI"/>
    <x v="36"/>
    <s v="22/02/2022 12:34:48"/>
    <d v="1900-04-13T20:28:54"/>
    <d v="1899-12-30T00:00:00"/>
    <d v="1900-01-01T00:00:00"/>
    <s v=" | AT GET Desktop    | PAT do equipamento novo: P524394  | PAT do equipamento obsoleto: P517910  | Local do Equipamento Obsoleto: Sala Polo - Polo Candoi - Candói  | Empregado: 50939 - JULIAN MARCEL DOS SANTOS  | Telefone/Ramal para contato: 4236291352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Sim  | Empregado possui espaço na rede para guardar os seus arquivos: Não preciso  | Empregado precisa guardar cópia local de Correio Notes: Não  | Software indicado pelo empregado que precisa estar instalado no momento da entrega: 0"/>
    <s v="(Deborah) Preparada, feito backup e entregue na usina Santa Clara. "/>
    <x v="0"/>
    <d v="2022-02-03T12:00:00"/>
    <s v="SD_CAMPO_CEL_AT"/>
    <s v="22/03/2022 21:09:16"/>
    <x v="3"/>
    <s v="Service Desk"/>
    <s v="26/11/2021 16:35:04"/>
    <s v="22/02/2022 12:34:22"/>
    <s v="Baixa"/>
    <s v="Baixa"/>
    <s v="-"/>
    <s v="-"/>
    <s v="-"/>
    <s v="CASCAVEL - CEL"/>
    <d v="1900-01-01T00:00:00"/>
    <n v="5"/>
    <d v="1900-01-28T22:09:00"/>
    <x v="1"/>
    <d v="1900-02-23T16:30:00"/>
    <s v="-"/>
    <s v="-"/>
    <s v="42 3629-1352 r. (125) 6013"/>
    <s v="-"/>
    <s v="julian.santos@copel.com"/>
    <s v="CANDOI"/>
    <s v="-"/>
    <s v="Negócio"/>
    <s v="-"/>
    <s v="-"/>
    <n v="0"/>
  </r>
  <r>
    <n v="187901"/>
    <x v="0"/>
    <x v="7"/>
    <s v="Requisição"/>
    <s v="RODOLFO YUKISHIGUE OKUDA"/>
    <s v="ILAN DA SILVEIRA CASARTELLI"/>
    <x v="37"/>
    <d v="2021-09-11T16:25:18"/>
    <d v="1899-12-30T00:18:18"/>
    <d v="1899-12-30T00:00:00"/>
    <s v="A combinar"/>
    <s v=" | AT GET Desktop    | PAT do equipamento novo: P524429  | PAT do equipamento obsoleto: P518518  | Local do Equipamento Obsoleto: Sala ao lado da Sub Estação Segredo - Polo Almoxarifado Segredo  - Reserva do Iguaçu  | Empregado: 52297 - RODOLFO YUKISHIGUE OKUDA  | Telefone/Ramal para contato: 125 2667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Computador preparado e entregue."/>
    <x v="0"/>
    <s v="-"/>
    <s v="SD_CAMPO_CEL_AT"/>
    <s v="31/03/2022 14:07:41"/>
    <x v="7"/>
    <s v="Service Desk"/>
    <s v="27/12/2021 12:12:27"/>
    <s v="22/02/2022 12:43:26"/>
    <s v="Baixa"/>
    <s v="Baixa"/>
    <s v="-"/>
    <s v="-"/>
    <s v="-"/>
    <s v="GUARAPUAVA - GVA"/>
    <d v="1899-12-30T00:00:00"/>
    <n v="5"/>
    <d v="1899-12-30T00:00:00"/>
    <x v="0"/>
    <d v="1900-02-10T11:48:00"/>
    <s v="-"/>
    <s v="-"/>
    <s v="42 3309-2667 r. (125) 2667"/>
    <s v="-"/>
    <s v="rodolfo.okuda@copel.com"/>
    <s v="RESERVA DO IGUACU"/>
    <s v="-"/>
    <s v="Negócio"/>
    <s v="-"/>
    <s v="-"/>
    <n v="0"/>
  </r>
  <r>
    <n v="188785"/>
    <x v="0"/>
    <x v="13"/>
    <s v="Incidente"/>
    <s v="JOEL LUCCA"/>
    <s v="JOEL LUCCA"/>
    <x v="38"/>
    <d v="2021-11-11T11:56:52"/>
    <d v="1899-12-30T01:47:06"/>
    <d v="1899-12-30T00:00:00"/>
    <d v="1899-12-31T00:00:00"/>
    <s v="Docstation não liga. Com cheiro de queimado"/>
    <s v="Equipamento foi enviado de Realeza para Cascavel. Registrado chamado junto ao Fornecedor Daten, o qual executou manutenção no equipamento. Após manutenção, equipamento foi devolvido para o solicitante."/>
    <x v="0"/>
    <s v="16/11/2021 16:09:00"/>
    <s v="SD_CAMPO_CEL_POLO"/>
    <d v="2022-10-03T10:41:02"/>
    <x v="1"/>
    <s v="Portal"/>
    <s v="-"/>
    <s v="-"/>
    <s v="Média"/>
    <s v="Baixa"/>
    <s v="-"/>
    <s v="Equipamento foi enviado de Realeza para Cascavel. Registrado chamado junto ao Fornecedor Daten, o qual executou manutenção no equipamento. Após manutenção, equipamento foi devolvido para o solicitante."/>
    <s v="-"/>
    <s v="SERVICE DESK"/>
    <d v="1899-12-31T00:00:00"/>
    <n v="4"/>
    <d v="1900-05-14T18:00:00"/>
    <x v="1"/>
    <d v="1900-01-29T09:31:00"/>
    <s v="-"/>
    <s v="-"/>
    <s v="46 3220-5123 r. (126) 5123"/>
    <s v="-"/>
    <s v="joel.lucca@copel.com"/>
    <s v="REALEZA"/>
    <s v="Não foi possível realizar o atendimento dentro do prazo do SLA, em função de problemas no envio do equipamento para Cascavel."/>
    <s v="Negócio"/>
    <s v="-"/>
    <s v="-"/>
    <n v="0"/>
  </r>
  <r>
    <n v="191643"/>
    <x v="0"/>
    <x v="5"/>
    <s v="Incidente"/>
    <s v="GILSON AUGUSTO DOS SANTOS"/>
    <s v="GILSON AUGUSTO DOS SANTOS"/>
    <x v="39"/>
    <s v="14/03/2022 16:20:29"/>
    <d v="1900-04-25T03:35:42"/>
    <d v="1899-12-30T00:00:00"/>
    <d v="1899-12-30T04:00:00"/>
    <s v="O computador será formatado pelo Gilmar, o serviço será realizado por um técnico local com o apoio remoto (Ticket 190660)."/>
    <s v="Conforme o tkt 190660, o equipamento sera substituído conforme foi conversa com o Sr Evandro Zandrilli. [03/03/2022 11:37] Luciana B R A Araujo Bom dia [03/03/2022 11:39] Luciana B R A Araujo eu ja tinha entrado em contato com o Sr. Evandro Zanfrilli. [10/01/2022 09:09] Evandro Zanfrilli Moreira Luciana, conversei com a Eliane aqui do nosso departamento ela me informou que estão chegando computadores novos para substituir os antigos, o p51968 também vai ser substituído e vai ser devolvido. like 1"/>
    <x v="0"/>
    <s v="18/11/2021 16:44:00"/>
    <s v="SERV_DESK_CAMPO_CTA"/>
    <s v="14/03/2022 16:20:39"/>
    <x v="3"/>
    <s v="Portal"/>
    <s v="-"/>
    <s v="-"/>
    <s v="Alta"/>
    <s v="Alta"/>
    <s v="-"/>
    <s v="-"/>
    <s v="-"/>
    <s v="SERVICE DESK"/>
    <d v="1899-12-30T04:00:00"/>
    <n v="2"/>
    <d v="1900-05-12T17:25:00"/>
    <x v="1"/>
    <d v="1900-01-28T18:35:00"/>
    <s v="-"/>
    <s v="-"/>
    <s v="41 3331-4141 r. (120) 4593"/>
    <s v="-"/>
    <s v="gilson.asantos@copel.com"/>
    <s v="NOVA CANAA NORTE-MT"/>
    <s v="-"/>
    <s v="Negócio"/>
    <s v="-"/>
    <s v="-"/>
    <n v="0"/>
  </r>
  <r>
    <n v="192174"/>
    <x v="0"/>
    <x v="7"/>
    <s v="Requisição"/>
    <s v="DAVID DE SOUZA PENNA"/>
    <s v="MARCOS AURELIO DO CARMO"/>
    <x v="40"/>
    <s v="19/11/2021 10:50:09"/>
    <d v="1899-12-30T00:13:39"/>
    <d v="1899-12-30T00:00:00"/>
    <d v="1899-12-31T00:00:00"/>
    <s v="  | Motivo  | ATUALIZAÇÃO TECNOLÓGICA HOL/COM (2021)  | Classificação  | Atualização Tecnológica Bronze  | Empregado  | DAVID DE SOUZA PENNA  | Pat Novo  | 3020487177  | Pat Obsoleto  | P471001  | Equipamento Novo  | DESKTOP HP 600 G5  | Armazenamento  |  Polo Atuba  | O obsoleto será remanejado (cascata)  | (  ) SIM          (x ) NÃO  | Confirme o PAT referente ao e-mail recebido  | P471001  | Qual a localização do equipamento?  | Bloco A  | Informe o ramal para contato  | 4482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Não  | Registre um chamado para criação da pasta de rede no Portal de Serviços e informe o número.  | 187397  | Você precisa guardar cópia local de Correio Notes?  | Não  | O equipamento novo será entregue com os softwares da cesta básica:  | ErWin  | Você faz uso de dois monitores?  | Não, tenho apenas um monitor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Renan) efetuada a AT e recolhido mouse teclado monitor Poitivo e desktop."/>
    <x v="0"/>
    <s v="24/03/2022 09:28:00"/>
    <s v="SD_CAMPO_CTA_AT"/>
    <s v="21/03/2022 10:18:16"/>
    <x v="3"/>
    <s v="Service Desk"/>
    <s v="22/02/2022 14:05:32"/>
    <s v="21/03/2022 10:17:00"/>
    <s v="Média"/>
    <s v="Média"/>
    <s v="-"/>
    <s v="-"/>
    <s v="-"/>
    <s v="CURITIBA - CTA"/>
    <d v="1899-12-31T00:00:00"/>
    <n v="3"/>
    <d v="1899-12-30T00:00:00"/>
    <x v="0"/>
    <d v="1899-12-30T00:51:00"/>
    <s v="-"/>
    <s v="-"/>
    <s v="41 3331-4141 r. (120) 4482"/>
    <s v="-"/>
    <s v="penna@copel.com"/>
    <s v="CURITIBA"/>
    <s v="-"/>
    <s v="Negócio"/>
    <s v="-"/>
    <s v="-"/>
    <n v="0"/>
  </r>
  <r>
    <n v="192175"/>
    <x v="0"/>
    <x v="9"/>
    <s v="Requisição"/>
    <s v="ADEMIR GOMES BARBOZA"/>
    <s v="MARCOS AURELIO DO CARMO"/>
    <x v="41"/>
    <d v="2021-08-12T11:17:20"/>
    <d v="1900-01-18T00:39:51"/>
    <d v="1899-12-30T00:00:00"/>
    <d v="1899-12-30T02:00:00"/>
    <s v="  | Motivo  | ATUALIZAÇÃO TECNOLÓGICA HOL/COM (2021)  | Classificação  | Atualização Tecnológica Prata  | Empregado  | ADEMIR GOMES BARBOZA  | Pat Novo  | 1020524276  | Pat Obsoleto  | P517903  | Equipamento Novo  | DESKTOP HP 600 G5  | Armazenamento  |  Polo Atuba  | O obsoleto será remanejado (cascata)  | (  ) SIM          (x ) NÃO  | Confirme o PAT referente ao e-mail recebido  | P517903  | Qual a localização do equipamento?  | RUA: JOAQUIM NABUCO, 184  | Informe o ramal para contato  | 120-2267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Sim  | Você sabe a senha?  | Sim  | *** Este equipamento Positivo Tecnologia (obsoleto), deverá ser armazenado em espaço do CSC (Service Desk) para uso futuro pela Holding. Não deverá ser encaminhado para a SI  baixar do ativo."/>
    <s v="Foi realizado a atualização tecnológica. micro em funcionamento."/>
    <x v="0"/>
    <d v="2021-01-12T13:19:00"/>
    <s v="SD_CAMPO_PGO_AT"/>
    <s v="25/03/2022 17:59:21"/>
    <x v="6"/>
    <s v="Service Desk"/>
    <d v="2021-08-12T11:18:09"/>
    <s v="25/03/2022 17:56:39"/>
    <s v="Alta"/>
    <s v="Alta"/>
    <s v="-"/>
    <s v="-"/>
    <s v="-"/>
    <s v="PONTA GROSSA - PGO"/>
    <d v="1899-12-30T02:00:00"/>
    <n v="2"/>
    <d v="1900-04-29T20:50:00"/>
    <x v="1"/>
    <d v="1899-12-31T16:58:00"/>
    <s v="-"/>
    <s v="-"/>
    <s v="42 3220-2000 r. (121) 2267"/>
    <s v="-"/>
    <s v="ademir.barboza@copel.com"/>
    <s v="PONTA GROSSA"/>
    <s v="-"/>
    <s v="Negócio"/>
    <s v="-"/>
    <s v="-"/>
    <n v="0"/>
  </r>
  <r>
    <n v="192920"/>
    <x v="0"/>
    <x v="5"/>
    <s v="Incidente"/>
    <s v="RODRIGO PIMENTEL"/>
    <s v="RODRIGO PIMENTEL"/>
    <x v="42"/>
    <s v="22/11/2021 08:56:28"/>
    <d v="1899-12-30T00:17:05"/>
    <d v="1899-12-30T00:00:00"/>
    <d v="1899-12-30T04:00:00"/>
    <s v="COMPUTADOR NÃO INICIA O WINDOS. EXIBINDO ERRO NA TELA DE BOOT.  Obs: computador usado na sala dos eletricistas. "/>
    <s v="computador formatado e atualizado com a última imagem do w10"/>
    <x v="0"/>
    <d v="2022-03-03T09:36:00"/>
    <s v="SERV_DESK_CAMPO_LNA"/>
    <d v="2022-02-03T16:18:32"/>
    <x v="8"/>
    <s v="Portal"/>
    <s v="22/11/2021 11:04:02"/>
    <d v="2022-02-03T16:17:53"/>
    <s v="Alta"/>
    <s v="Alta"/>
    <s v="-"/>
    <s v="-"/>
    <s v="-"/>
    <s v="SERVICE DESK"/>
    <d v="1899-12-30T04:00:00"/>
    <n v="2"/>
    <d v="1899-12-30T00:00:00"/>
    <x v="0"/>
    <d v="1899-12-30T02:24:00"/>
    <s v="-"/>
    <s v="-"/>
    <s v="43 3293-2000 r. (122) 4025"/>
    <s v="-"/>
    <s v="rodrigo.pimentel@copel.com"/>
    <s v="IVAIPORA"/>
    <s v="-"/>
    <s v="Negócio"/>
    <s v="-"/>
    <s v="-"/>
    <n v="0"/>
  </r>
  <r>
    <n v="193806"/>
    <x v="0"/>
    <x v="10"/>
    <s v="Requisição"/>
    <s v="GABRIELY RODRIGUES DE OLIVEIRA"/>
    <s v="MARCOS AURELIO DO CARMO"/>
    <x v="43"/>
    <s v="22/02/2022 12:35:56"/>
    <d v="1900-03-31T02:19:15"/>
    <d v="1899-12-30T00:00:00"/>
    <d v="1900-01-01T00:00:00"/>
    <s v="  | Motivo  | ATUALIZAÇÃO TECNOLÓGICA HOL/COM (2021)  | Classificação  | Atualização Tecnológica Ouro  | Empregado  | GABRIELY RODRIGUES DE OLIVEIRA  | Pat Novo  | 3020487194  | Pat Obsoleto  | P470981  | Equipamento Novo  | DESKTOP HP 600 G5  | Armazenamento  |  Polo Atuba  | O obsoleto será remanejado (cascata)  | (  ) SIM          (x ) NÃO  | Confirme o PAT referente ao e-mail recebido  | P470981  | Qual a localização do equipamento?  | Bloco A, Sala Jurídico.   | Informe o ramal para contato  | 2189  | Este equipamento é compartilhado com outros usuários?  | Sim  | Informe o nome completo e registro do responsável pelo aceite da substituição do equipamento  | MAISA CAROLINA PRESTES DE OLIVEIRA 805112  | Quantos usuários compartilham o equipamento?  | 2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Sim  | Você sabe a senha?  | Sim  | *** Este equipamento Positivo Tecnologia (obsoleto), deverá ser armazenado em espaço do CSC (Service Desk) para uso futuro pela Holding. Não deverá ser encaminhado para a SI  baixar do ativo."/>
    <s v="(Deborah) Negociado junto ao Sr. Marcos Aurelio do Carmo ? GATI ? Holding, alteração na instalação do Desktop HP ? Patrimônio: 487194. Em função do microcomputador ? Patrimônio: 517975 de Regilda Miranda Heil Ferro ? Rg: 256632 ter apresentado defeito, foi negociado a instalação do Desktop HP ? Patrimônio: 487194 para Regilda Miranda Heil Ferro e retirado microcomputador Patrimônio: 517975. O Microcomputador Patrimônio: 470981 ? Gabriely Rodrigues de Oliveira, será trocado na próxima atualização tecnológica."/>
    <x v="0"/>
    <d v="2022-02-03T12:00:00"/>
    <s v="SD_CAMPO_CEL_AT"/>
    <s v="23/03/2022 15:55:08"/>
    <x v="3"/>
    <s v="Service Desk"/>
    <s v="16/03/2022 10:52:58"/>
    <s v="18/03/2022 14:36:54"/>
    <s v="Baixa"/>
    <s v="Baixa"/>
    <s v="-"/>
    <s v="-"/>
    <s v="-"/>
    <s v="CASCAVEL - CEL"/>
    <d v="1900-01-01T00:00:00"/>
    <n v="5"/>
    <d v="1900-01-28T22:09:00"/>
    <x v="1"/>
    <d v="1900-02-22T18:09:00"/>
    <s v="-"/>
    <s v="-"/>
    <s v="N/A"/>
    <s v="-"/>
    <s v="gabriely.rodrigues@copel.com"/>
    <s v="CASCAVEL"/>
    <s v="-"/>
    <s v="Negócio"/>
    <s v="-"/>
    <s v="-"/>
    <n v="0"/>
  </r>
  <r>
    <n v="194834"/>
    <x v="5"/>
    <x v="14"/>
    <s v="Incidente"/>
    <s v="FABIO EDUARDO BOARETTO"/>
    <s v="FABIO EDUARDO BOARETTO"/>
    <x v="44"/>
    <s v="25/11/2021 14:03:58"/>
    <d v="1899-12-30T21:40:21"/>
    <d v="1899-12-30T00:00:00"/>
    <d v="1899-12-31T00:00:00"/>
    <s v="Ploter distdo97 com correia danificada e esfarelando e mensagem de papel enroscado na tela."/>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a manutenção da impressora plotter. Equipamento devolvido da manutenção e instalado no local. Realizado testes de impressão pelos usuários, onde equipamento não apresentou problemas."/>
    <x v="0"/>
    <s v="23/03/2022 16:16:00"/>
    <s v="SD_CAMPO_CEL_POLO"/>
    <s v="22/03/2022 08:00:46"/>
    <x v="1"/>
    <s v="Portal"/>
    <s v="25/11/2021 14:08:24"/>
    <s v="22/03/2022 07:59:43"/>
    <s v="Média"/>
    <s v="Baixa"/>
    <s v="-"/>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a manutenção da impressora plotter. Equipamento devolvido da manutenção e instalado no local. Realizado testes de impressão pelos usuários, onde equipamento não apresentou problemas."/>
    <s v="-"/>
    <s v="SERVICE DESK"/>
    <d v="1899-12-31T00:00:00"/>
    <n v="4"/>
    <d v="1899-12-30T00:00:00"/>
    <x v="0"/>
    <d v="1899-12-30T06:45:00"/>
    <s v="-"/>
    <s v="-"/>
    <s v="45 3379-6300 r. (124) 6364"/>
    <s v="-"/>
    <s v="fabio.boaretto@copel.com"/>
    <s v="TOLEDO"/>
    <s v="-"/>
    <s v="Negócio"/>
    <s v="-"/>
    <s v="-"/>
    <n v="0"/>
  </r>
  <r>
    <n v="194878"/>
    <x v="0"/>
    <x v="7"/>
    <s v="Requisição"/>
    <s v="DENILSON JOSE CAMARGO"/>
    <s v="ILAN DA SILVEIRA CASARTELLI"/>
    <x v="45"/>
    <s v="25/11/2021 13:02:22"/>
    <d v="1899-12-30T19:32:31"/>
    <d v="1899-12-30T00:00:00"/>
    <d v="1899-12-31T00:00:00"/>
    <s v=" | AT GET Desktop    | PAT do equipamento novo: P524404  | PAT do equipamento obsoleto: P518316  | Local do Equipamento Obsoleto: Sala Sala da Eletrônica - Polo Usina Santa Clara - Candói  | Empregado: 42036 - DENILSON JOSE CAMARGO  | Telefone/Ramal para contato: 42 3629-1352 (6018)  | Equipamento está sendo utilizado em Home Office: Sim  | Empregado é do grupo de risco COVID-19: Não  | Equipamento é de uso compartilhado: 0  | Empregado utiliza 2 monitores e está autorizado a disponibilização do adaptador: Não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Deborah) Preparada e entregue na usina Santa Clara. "/>
    <x v="0"/>
    <s v="23/02/2022 13:26:00"/>
    <s v="SD_CAMPO_CEL_AT"/>
    <s v="22/03/2022 21:08:48"/>
    <x v="3"/>
    <s v="Service Desk"/>
    <s v="27/12/2021 12:11:30"/>
    <s v="22/02/2022 12:44:21"/>
    <s v="Média"/>
    <s v="Média"/>
    <s v="-"/>
    <s v="-"/>
    <s v="-"/>
    <s v="CASCAVEL - CEL"/>
    <d v="1899-12-31T00:00:00"/>
    <n v="3"/>
    <d v="1900-02-04T20:43:00"/>
    <x v="1"/>
    <d v="1900-02-03T11:34:00"/>
    <s v="-"/>
    <s v="-"/>
    <s v="42 3629-1352 r. (125) 6015"/>
    <s v="-"/>
    <s v="denilson.camargo@copel.com"/>
    <s v="CANDOI"/>
    <s v="-"/>
    <s v="Negócio"/>
    <s v="-"/>
    <s v="-"/>
    <n v="0"/>
  </r>
  <r>
    <n v="194973"/>
    <x v="6"/>
    <x v="15"/>
    <s v="Requisição"/>
    <s v="GUSTAVO KLINGUELFUS"/>
    <s v="GUSTAVO KLINGUELFUS"/>
    <x v="46"/>
    <s v="20/12/2021 17:22:22"/>
    <d v="1900-01-24T09:00:13"/>
    <d v="1899-12-30T00:00:00"/>
    <d v="1899-12-30T16:00:00"/>
    <s v="Prezados, o rack que está no km3, blocoB, piso superior, sala 1, está apitando. Favor verificar. PS: fiquei em dúvida em qual lugar devo abrir este chamado, caso não seja aqui peço orientações."/>
    <s v="foi colocado proteção acústica no rack."/>
    <x v="0"/>
    <s v="29/11/2021 08:22:00"/>
    <s v="SERV_DESK_CAMPO_CTA"/>
    <s v="30/03/2022 07:45:13"/>
    <x v="5"/>
    <s v="Portal"/>
    <s v="20/12/2021 23:11:45"/>
    <s v="21/12/2021 09:56:58"/>
    <s v="Média"/>
    <s v="Média"/>
    <s v="-"/>
    <s v="-"/>
    <s v="-"/>
    <s v="TI - COPEL"/>
    <d v="1899-12-30T16:00:00"/>
    <n v="3"/>
    <d v="1900-05-02T01:47:00"/>
    <x v="1"/>
    <d v="1900-01-28T13:40:00"/>
    <s v="-"/>
    <s v="-"/>
    <s v="41 3331-3790 r. (120) 3790"/>
    <s v="-"/>
    <s v="gustavo.k@copel.com"/>
    <s v="CURITIBA"/>
    <s v="-"/>
    <s v="Negócio"/>
    <s v="-"/>
    <s v="-"/>
    <n v="0"/>
  </r>
  <r>
    <n v="198933"/>
    <x v="0"/>
    <x v="7"/>
    <s v="Requisição"/>
    <s v="ROSICLEIA DE FATIMA B CORREA"/>
    <s v="MARCOS AURELIO DO CARMO"/>
    <x v="47"/>
    <d v="2021-02-12T11:54:12"/>
    <d v="1899-12-30T00:19:48"/>
    <d v="1899-12-30T00:00:00"/>
    <d v="1899-12-31T00:00:00"/>
    <s v="  | Motivo  | ATUALIZAÇÃO TECNOLÓGICA HOL/COM (2021)  | Classificação  | Atualização Tecnológica Bronze  | Empregado  | ROSICLEIA DE FATIMA BAITEL CORREA  | Pat Novo  | 3020487205  | Pat Obsoleto  | P473168  | Equipamento Novo  | DESKTOP HP 600 G5  | Armazenamento  |  Polo Atuba  | O obsoleto será remanejado (cascata)  | (  ) SIM          (x ) NÃO  | Confirme o PAT referente ao e-mail recebido  | P473168  | Qual a localização do equipamento?  | Rua Vitória, 105, Bloco A  | Informe o ramal para contato  | 124-2023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Deborah) Computador entregue."/>
    <x v="0"/>
    <s v="22/02/2022 14:29:00"/>
    <s v="SD_CAMPO_CEL_AT"/>
    <d v="2022-02-03T14:07:07"/>
    <x v="3"/>
    <s v="Service Desk"/>
    <d v="2022-07-01T10:38:31"/>
    <s v="17/02/2022 14:49:02"/>
    <s v="Média"/>
    <s v="Média"/>
    <s v="-"/>
    <s v="-"/>
    <s v="-"/>
    <s v="CASCAVEL - CEL"/>
    <d v="1899-12-31T00:00:00"/>
    <n v="3"/>
    <d v="1900-02-05T19:40:00"/>
    <x v="1"/>
    <d v="1900-01-20T09:53:00"/>
    <s v="-"/>
    <s v="-"/>
    <s v="45 3220-2200 r. (124) 2023"/>
    <s v="-"/>
    <s v="rosicleia.correa@copel.com"/>
    <s v="CASCAVEL"/>
    <s v="-"/>
    <s v="Negócio"/>
    <s v="-"/>
    <s v="-"/>
    <n v="0"/>
  </r>
  <r>
    <n v="198934"/>
    <x v="0"/>
    <x v="7"/>
    <s v="Requisição"/>
    <s v="ALDEBARAN ROCHA FARIA NETO"/>
    <s v="MARCOS AURELIO DO CARMO"/>
    <x v="48"/>
    <d v="2021-02-12T11:55:47"/>
    <d v="1899-12-30T00:19:58"/>
    <d v="1899-12-30T00:00:00"/>
    <d v="1899-12-31T00:00:00"/>
    <s v="  | Motivo  | ATUALIZAÇÃO TECNOLÓGICA HOL/COM (2021)  | Classificação  | Atualização Tecnológica Bronze  | Empregado  | ALDEBARAN ROCHA FARIA NETO  | Pat Novo  | 3020487206  | Pat Obsoleto  | P518838  | Equipamento Novo  | DESKTOP HP 600 G5  | Armazenamento  |  Polo Atuba  | O obsoleto será remanejado (cascata)  | (  ) SIM          (x ) NÃO  | Confirme o PAT referente ao e-mail recebido  | P518838  | Qual a localização do equipamento?  | Polo GVA (Rua Senador Pinheiro Machado, nº 2328, 5º andar, centro, Guarapuava/PR)  | Informe o ramal para contato  | 121-5721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Conforme orientação do Sr. Marcos Aurelio, tkt  encerrado a pedido do mesmo."/>
    <x v="0"/>
    <d v="2022-12-01T10:12:00"/>
    <s v="SD_CAMPO_CTA_AT"/>
    <d v="2022-04-03T16:39:52"/>
    <x v="3"/>
    <s v="Service Desk"/>
    <s v="14/01/2022 12:00:52"/>
    <s v="18/01/2022 10:09:53"/>
    <s v="Média"/>
    <s v="Média"/>
    <s v="-"/>
    <s v="-"/>
    <s v="-"/>
    <s v="CURITIBA - CTA"/>
    <d v="1899-12-31T00:00:00"/>
    <n v="3"/>
    <d v="1900-03-18T23:57:00"/>
    <x v="1"/>
    <d v="1900-01-11T23:17:00"/>
    <s v="-"/>
    <s v="-"/>
    <s v="42 3621-5721 r. (125) 5721"/>
    <s v="-"/>
    <s v="aldebaran.neto@copel.com"/>
    <s v="GUARAPUAVA"/>
    <s v="-"/>
    <s v="Negócio"/>
    <s v="-"/>
    <s v="-"/>
    <n v="0"/>
  </r>
  <r>
    <n v="204938"/>
    <x v="0"/>
    <x v="5"/>
    <s v="Incidente"/>
    <s v="FERNANDA GONÇALVES DE FREITAS"/>
    <s v="FERNANDA GONÇALVES DE FREITAS"/>
    <x v="49"/>
    <s v="16/12/2021 17:32:07"/>
    <d v="1899-12-30T00:55:12"/>
    <d v="1899-12-30T00:00:00"/>
    <d v="1899-12-30T04:00:00"/>
    <s v="A estagiária Giovanna não consegue acessar o computador na rede da Copel (surge a mensagem como se o computador estivesse desligado). Favor entrar em contato com ela via teams."/>
    <s v="(Deborah) Em contato com a Fernanda, a mesma disse que o contrato da estagiaria encerrou e poderia fechar o tkt. "/>
    <x v="0"/>
    <s v="21/12/2021 09:09:00"/>
    <s v="SD_CAMPO_CEL_POLO"/>
    <d v="2022-08-03T13:38:22"/>
    <x v="3"/>
    <s v="Portal"/>
    <s v="16/12/2021 17:32:23"/>
    <s v="20/12/2021 14:07:37"/>
    <s v="Alta"/>
    <s v="Alta"/>
    <s v="-"/>
    <s v="-"/>
    <s v="-"/>
    <s v="SERVICE DESK"/>
    <d v="1899-12-30T04:00:00"/>
    <n v="2"/>
    <d v="1900-04-10T01:00:00"/>
    <x v="1"/>
    <d v="1900-01-18T20:29:00"/>
    <s v="-"/>
    <s v="-"/>
    <s v="41 3310-9952 r. (120) 9952"/>
    <s v="-"/>
    <s v="fernanda.freitas@copel.com"/>
    <s v="CURITIBA"/>
    <s v="-"/>
    <s v="Negócio"/>
    <s v="-"/>
    <s v="-"/>
    <n v="0"/>
  </r>
  <r>
    <n v="206474"/>
    <x v="0"/>
    <x v="7"/>
    <s v="Requisição"/>
    <s v="CASSIO CESAR MOZER DOS SANTOS"/>
    <s v="MARCOS AURELIO DO CARMO"/>
    <x v="50"/>
    <s v="21/12/2021 14:32:33"/>
    <d v="1899-12-30T00:09:47"/>
    <d v="1899-12-30T00:00:00"/>
    <d v="1899-12-31T00:00:00"/>
    <s v="  | Motivo  | ATUALIZAÇÃO TECNOLÓGICA HOL/COM (2021)  | Classificação  | Atualização Tecnológica Bronze  | Empregado  | CASSIO CESAR MOZER DOS SANTOS  | Pat Novo  | 1020523978  | Pat Obsoleto  | P473254  | Equipamento Novo  | NOTEBOOK HP 640  | Armazenamento  |  Polo Atuba  | O obsoleto será remanejado (cascata)  | (  ) SIM          (x ) NÃO  | Confirme o PAT referente ao e-mail recebido  | P473254  | Qual a localização do equipamento?  | Londrina - Rua Chile 10A, 1 andar, antiga VADNRT, primeiro bloco, prox. entrada do refeitorio do primeiro andar.  | Informe o ramal para contato  | 122-227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at instalada junto com o usuário"/>
    <x v="0"/>
    <s v="24/12/2021 14:22:00"/>
    <s v="SD_CAMPO_LNA_AT"/>
    <d v="2022-09-03T17:03:43"/>
    <x v="8"/>
    <s v="Service Desk"/>
    <s v="28/12/2021 13:50:49"/>
    <d v="2022-09-03T16:37:24"/>
    <s v="Média"/>
    <s v="Média"/>
    <s v="-"/>
    <s v="-"/>
    <s v="-"/>
    <s v="LONDRINA - LNA"/>
    <d v="1899-12-31T00:00:00"/>
    <n v="3"/>
    <d v="1900-04-06T19:47:00"/>
    <x v="1"/>
    <d v="1900-01-19T10:05:00"/>
    <s v="-"/>
    <s v="-"/>
    <s v="43 3293-2000 r. (122) 2278"/>
    <s v="-"/>
    <s v="cassio.cesar@copel.com"/>
    <s v="LONDRINA"/>
    <s v="-"/>
    <s v="Negócio"/>
    <s v="-"/>
    <s v="-"/>
    <n v="0"/>
  </r>
  <r>
    <n v="206484"/>
    <x v="0"/>
    <x v="9"/>
    <s v="Requisição"/>
    <s v="CLELITON DE OLIVEIRA LIMA"/>
    <s v="ILAN DA SILVEIRA CASARTELLI"/>
    <x v="51"/>
    <s v="21/02/2022 14:52:09"/>
    <d v="1900-03-02T00:15:59"/>
    <d v="1899-12-30T00:00:00"/>
    <d v="1900-01-01T00:00:00"/>
    <s v=" | AT GET Desktop    | PAT do equipamento novo: P524362  | PAT do equipamento obsoleto: P518295  | Local do Equipamento Obsoleto: Sala Manutenção Mecânica - Polo UHEGJR - CAPITAO LEONIDAS MARQUES  | Empregado: 50547 - CLELITON DE OLIVEIRA L DALBEN  | Telefone/Ramal para contato: 1247777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Sim  | Empregado possui espaço na rede para guardar os seus arquivos: Não preciso  | Empregado precisa guardar cópia local de Correio Notes: Não  | Software indicado pelo empregado que precisa estar instalado no momento da entrega: 0"/>
    <s v="(Deborah) Entrega feita para o CLELITON DE OLIVEIRA LIMA."/>
    <x v="0"/>
    <s v="14/01/2022 13:32:00"/>
    <s v="SD_CAMPO_CEL_AT"/>
    <s v="14/03/2022 17:42:02"/>
    <x v="3"/>
    <s v="Service Desk"/>
    <s v="-"/>
    <s v="-"/>
    <s v="Baixa"/>
    <s v="Baixa"/>
    <s v="-"/>
    <s v="-"/>
    <s v="-"/>
    <s v="CASCAVEL - CEL"/>
    <d v="1900-01-01T00:00:00"/>
    <n v="5"/>
    <d v="1900-03-16T20:37:00"/>
    <x v="1"/>
    <d v="1900-01-25T12:47:00"/>
    <s v="-"/>
    <s v="-"/>
    <s v="45 3327-7700 r. (124) 7777"/>
    <s v="-"/>
    <s v="cleliton.lima@copel.com"/>
    <s v="CAPITAO LEONIDAS MARQUES"/>
    <s v="-"/>
    <s v="Negócio"/>
    <s v="-"/>
    <s v="-"/>
    <n v="0"/>
  </r>
  <r>
    <n v="208579"/>
    <x v="4"/>
    <x v="11"/>
    <s v="Requisição"/>
    <s v="HEMERSON ALMEIDA ORCESI"/>
    <s v="HEMERSON ALMEIDA ORCESI"/>
    <x v="52"/>
    <s v="28/12/2021 08:17:20"/>
    <d v="1899-12-30T11:47:55"/>
    <d v="1899-12-30T00:00:00"/>
    <d v="1899-12-30T08:00:00"/>
    <s v="Instalar um novo ponto de rede na sala administrativa da AGMED, necessário novo cabo de rede."/>
    <s v=" Temos um ticket registrado por você, para passagem de cabo de rede na sala administrativa da AGMED. De acordo com o novo processo, esta passagem de cabo, deve ser providenciada pela própria área. Nos polos principais - Cascavel, Toledo, Foz do Iguaçu, Francisco Beltrão e Pato Branco as solicitações de passagem de cabo de rede, serão atendidos pelo Setor Administrativo. Nas Agências e Postos de Atendimento, a sugestão é que seja contratada uma empresa no próprio local, para realizar a passagem do cabo de rede. Em função desta nova definição, irei encerrar o ticket registrado por você. Caso tenha alguma dúvida, por favor entre em contato. "/>
    <x v="0"/>
    <d v="2022-10-03T14:37:00"/>
    <s v="SERV_DESK_CAMP_CEL_R"/>
    <d v="2022-10-03T07:34:03"/>
    <x v="1"/>
    <s v="Portal"/>
    <s v="28/12/2021 09:23:19"/>
    <d v="2022-10-03T07:33:25"/>
    <s v="Média"/>
    <s v="Média"/>
    <s v="-"/>
    <s v=" Temos um ticket registrado por você, para passagem de cabo de rede na sala administrativa da AGMED. De acordo com o novo processo, esta passagem de cabo, deve ser providenciada pela própria área. Nos polos principais - Cascavel, Toledo, Foz do Iguaçu, Francisco Beltrão e Pato Branco as solicitações de passagem de cabo de rede, serão atendidos pelo Setor Administrativo. Nas Agências e Postos de Atendimento, a sugestão é que seja contratada uma empresa no próprio local, para realizar a passagem do cabo de rede. Em função desta nova definição, irei encerrar o ticket registrado por você. Caso tenha alguma dúvida, por favor entre em contato. "/>
    <s v="-"/>
    <s v="CASCAVEL - CEL"/>
    <d v="1899-12-30T08:00:00"/>
    <n v="3"/>
    <d v="1899-12-30T00:00:00"/>
    <x v="0"/>
    <d v="1899-12-30T01:23:00"/>
    <s v="-"/>
    <s v="-"/>
    <s v="45 3220-2200 r. (124) 5540"/>
    <s v="-"/>
    <s v="hemerson.orcesi@copel.com"/>
    <s v="MEDIANEIRA"/>
    <s v="-"/>
    <s v="Negócio"/>
    <s v="-"/>
    <s v="-"/>
    <n v="0"/>
  </r>
  <r>
    <n v="209723"/>
    <x v="0"/>
    <x v="16"/>
    <s v="Requisição"/>
    <s v="TADEU FERREIRA DE ALMEIDA"/>
    <s v="TADEU FERREIRA DE ALMEIDA"/>
    <x v="53"/>
    <s v="30/12/2021 08:58:12"/>
    <d v="1899-12-30T00:29:51"/>
    <d v="1899-12-30T00:00:00"/>
    <d v="1899-12-30T04:00:00"/>
    <s v="Thin Cliente sem uso "/>
    <s v="Equipamento recolhido para o SQT BL C SL 01"/>
    <x v="0"/>
    <s v="23/03/2022 09:03:00"/>
    <s v="SERV_DESK_CAMPO_CTA"/>
    <s v="23/03/2022 08:18:27"/>
    <x v="2"/>
    <s v="Portal"/>
    <s v="22/03/2022 13:12:50"/>
    <s v="23/03/2022 08:18:04"/>
    <s v="Alta"/>
    <s v="Alta"/>
    <s v="-"/>
    <s v="-"/>
    <s v="-"/>
    <s v="SERVICE DESK"/>
    <d v="1899-12-30T04:00:00"/>
    <n v="2"/>
    <d v="1899-12-30T00:00:00"/>
    <x v="0"/>
    <d v="1899-12-30T03:15:00"/>
    <s v="-"/>
    <s v="-"/>
    <s v="41 3234-7842 r. (120) 7842"/>
    <s v="-"/>
    <s v="tadeu.almeida@copel.com"/>
    <s v="RIO BRANCO DO SUL"/>
    <s v="-"/>
    <s v="Negócio"/>
    <s v="-"/>
    <s v="-"/>
    <n v="0"/>
  </r>
  <r>
    <n v="210162"/>
    <x v="3"/>
    <x v="4"/>
    <s v="Incidente"/>
    <s v="MIGUEL CORREIA NETTO"/>
    <s v="MIGUEL CORREIA NETTO"/>
    <x v="54"/>
    <d v="2022-08-03T08:43:13"/>
    <d v="1900-03-07T20:43:04"/>
    <d v="1899-12-30T00:00:00"/>
    <d v="1899-12-30T04:00:00"/>
    <s v="Bom dia Solicito a confecção de pelo menos 10 cabos de rede de 2,5 m metros cada, pois os cabos disponibilizados nas mesas do DPET não alcançam os computadores."/>
    <s v="(Renan) disponibilizado 5 cabos de rede com mais de 2,5 M"/>
    <x v="0"/>
    <s v="30/12/2021 16:00:00"/>
    <s v="SERV_DESK_CAMP_CTA_R"/>
    <d v="2022-08-03T08:43:17"/>
    <x v="3"/>
    <s v="Portal"/>
    <s v="-"/>
    <s v="-"/>
    <s v="Alta"/>
    <s v="Alta"/>
    <s v="-"/>
    <s v="-"/>
    <s v="-"/>
    <s v="CURITIBA - CTA"/>
    <d v="1899-12-30T04:00:00"/>
    <n v="2"/>
    <d v="1900-03-31T18:09:00"/>
    <x v="1"/>
    <d v="1900-01-15T17:43:00"/>
    <s v="-"/>
    <s v="-"/>
    <s v="41 3331-4141 r. (120) 2417"/>
    <s v="-"/>
    <s v="miguelnet@copel.com"/>
    <s v="CURITIBA"/>
    <s v="-"/>
    <s v="Negócio"/>
    <s v="-"/>
    <s v="-"/>
    <n v="0"/>
  </r>
  <r>
    <n v="210164"/>
    <x v="0"/>
    <x v="4"/>
    <s v="Requisição"/>
    <s v="LIVIA KANASHIRO"/>
    <s v="LIVIA KANASHIRO"/>
    <x v="55"/>
    <d v="2022-10-03T08:46:15"/>
    <d v="1900-03-09T20:41:18"/>
    <d v="1899-12-30T00:00:00"/>
    <d v="1899-12-30T04:00:00"/>
    <s v="Totem informando: Equipamento temporariamente indisponível. A equipe técnica já está trabalhando para restabelecer a comunicação. Em contato com o suporte, me informaram que seria necessário abrir um chamado para verificar a rede pois o totem está sem conexão"/>
    <s v="(Renan) problema já resolvido totem está com conexão "/>
    <x v="0"/>
    <s v="30/12/2021 16:04:00"/>
    <s v="SERV_DESK_CAMP_CTA_R"/>
    <d v="2022-10-03T08:46:17"/>
    <x v="3"/>
    <s v="Portal"/>
    <s v="-"/>
    <s v="-"/>
    <s v="Alta"/>
    <s v="Alta"/>
    <s v="-"/>
    <s v="-"/>
    <s v="-"/>
    <s v="CURITIBA - CTA"/>
    <d v="1899-12-30T04:00:00"/>
    <n v="2"/>
    <d v="1900-03-31T18:05:00"/>
    <x v="1"/>
    <d v="1900-01-16T11:41:00"/>
    <s v="-"/>
    <s v="-"/>
    <s v="43 3293-2160 r. (122) 2160"/>
    <s v="-"/>
    <s v="livia.kanashiro@copel.com"/>
    <s v="CURITIBA"/>
    <s v="-"/>
    <s v="Negócio"/>
    <s v="-"/>
    <s v="-"/>
    <n v="0"/>
  </r>
  <r>
    <n v="211182"/>
    <x v="4"/>
    <x v="17"/>
    <s v="Requisição"/>
    <s v="MARCIO BRACAROTO NUNES"/>
    <s v="MARCIO BRACAROTO NUNES"/>
    <x v="56"/>
    <s v="17/02/2022 11:56:49"/>
    <d v="1900-02-13T12:40:37"/>
    <d v="1899-12-30T00:00:00"/>
    <d v="1899-12-30T08:00:00"/>
    <s v="Alimentação do Switch que distribui ETH para os ramais IP 120-8011 e 120-8020 é conectada direto ao serviço auxiliar da usina, durante as manobras no serviço auxiliar os telefones ficam indisponível devido a falta de alimentação do Switch. Solicito a readequação da alimentação do Switch para o conjunto retificador e banco de baterias que existe na sala de telecomunicação, mesmo lugar que o Switch esta instalado, mantendo assim a fonte de alimentação ininterrupta. Esses ramais são muito utilizados durantes a manobras para comunicação com o centro de operação."/>
    <s v="fui ate o local verificar o problema no equipamento, conforme o usuário sempre que efetuam uma manobra na usina tem que ser desligado a régua de energia, e não havendo nenhuma outr tomada no local, apenas um nobreak improvisado com ligação direto nas baterias onde onde teria que ser efetuado pela elétrica a disponibilização de uma tomada para o equipamento ."/>
    <x v="0"/>
    <d v="2022-03-01T16:13:00"/>
    <s v="SERV_DESK_CAMP_CTA_R"/>
    <s v="30/03/2022 09:07:46"/>
    <x v="9"/>
    <s v="Portal"/>
    <s v="-"/>
    <s v="-"/>
    <s v="Média"/>
    <s v="Média"/>
    <s v="-"/>
    <s v="-"/>
    <s v="-"/>
    <s v="CURITIBA - CTA"/>
    <d v="1899-12-30T08:00:00"/>
    <n v="3"/>
    <d v="1900-03-27T17:56:00"/>
    <x v="1"/>
    <d v="1900-01-21T03:54:00"/>
    <s v="-"/>
    <s v="-"/>
    <s v="41 3230-8401 r. (139) 8401"/>
    <s v="-"/>
    <s v="marcio.nunes@copel.com"/>
    <s v="ANTONINA"/>
    <s v="-"/>
    <s v="Negócio"/>
    <s v="-"/>
    <s v="-"/>
    <n v="4"/>
  </r>
  <r>
    <n v="211501"/>
    <x v="5"/>
    <x v="14"/>
    <s v="Incidente"/>
    <s v="PATRICIA GUERREIRO MACHADO"/>
    <s v="PATRICIA GUERREIRO MACHADO"/>
    <x v="57"/>
    <d v="2022-10-03T08:44:43"/>
    <d v="1900-03-05T23:33:18"/>
    <d v="1899-12-30T00:00:00"/>
    <d v="1899-12-31T00:00:00"/>
    <s v="a plotter apresenta falha na conexão com a rede "/>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x v="0"/>
    <d v="2022-10-03T14:53:00"/>
    <s v="SERV_DESK_CAMPO_CEL"/>
    <d v="2022-10-03T08:44:45"/>
    <x v="1"/>
    <s v="Portal"/>
    <d v="2022-05-01T08:55:10"/>
    <d v="2022-10-03T08:37:00"/>
    <s v="Média"/>
    <s v="Baixa"/>
    <s v="-"/>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s v="-"/>
    <s v="SERVICE DESK"/>
    <d v="1899-12-31T00:00:00"/>
    <n v="4"/>
    <d v="1899-12-30T00:00:00"/>
    <x v="0"/>
    <d v="1899-12-30T17:51:00"/>
    <s v="-"/>
    <s v="-"/>
    <s v="45 3220-9225 r. (124) 9225"/>
    <s v="-"/>
    <s v="patricia.machado@copel.com"/>
    <s v="CAPITAO LEONIDAS MARQUES"/>
    <s v="-"/>
    <s v="Negócio"/>
    <s v="-"/>
    <s v="-"/>
    <n v="0"/>
  </r>
  <r>
    <n v="211622"/>
    <x v="3"/>
    <x v="4"/>
    <s v="Incidente"/>
    <s v="NORTON LUIZ DALLA VECHIA"/>
    <s v="NORTON LUIZ DALLA VECHIA"/>
    <x v="58"/>
    <d v="2022-04-03T12:12:40"/>
    <d v="1900-02-28T02:37:33"/>
    <d v="1899-12-30T00:00:00"/>
    <d v="1899-12-30T04:00:00"/>
    <s v=" Necessito de um cabo displayport que deveria ter vindo juntamente com meu novo micro porém não veio. Preciso também de um cabo displayport para HDMI (segundo monitor). "/>
    <s v="(ANDRESSA) Conforme o solicitado foi tentado localizar o colaborador e fomos informados que ele se aposentou."/>
    <x v="0"/>
    <d v="2022-03-01T13:35:00"/>
    <s v="SERV_DESK_CAMPO_CTA"/>
    <d v="2022-04-03T12:34:08"/>
    <x v="3"/>
    <s v="Portal"/>
    <s v="-"/>
    <s v="-"/>
    <s v="Alta"/>
    <s v="Alta"/>
    <s v="-"/>
    <s v="-"/>
    <s v="-"/>
    <s v="CURITIBA - CTA"/>
    <d v="1899-12-30T04:00:00"/>
    <n v="2"/>
    <d v="1900-03-27T20:34:00"/>
    <x v="1"/>
    <d v="1900-01-14T11:59:00"/>
    <s v="-"/>
    <s v="-"/>
    <s v="41 3331-4141 r. (120) 2763"/>
    <s v="-"/>
    <s v="norton@copel.com"/>
    <s v="CURITIBA"/>
    <s v="-"/>
    <s v="Negócio"/>
    <s v="-"/>
    <s v="-"/>
    <n v="0"/>
  </r>
  <r>
    <n v="212368"/>
    <x v="0"/>
    <x v="5"/>
    <s v="Incidente"/>
    <s v="SAMANTHA OLDONI SILVEIRA"/>
    <s v="SAMANTHA OLDONI SILVEIRA"/>
    <x v="59"/>
    <d v="2022-03-01T14:29:11"/>
    <d v="1899-12-30T02:14:43"/>
    <d v="1899-12-30T00:00:00"/>
    <d v="1899-12-30T04:00:00"/>
    <s v="Não consigo logar no remoto, aparece a mensagem de que o acesso remoto ao servidor não está ativado; o computador remoto está desligado ou o computador remoto não está disponível na rede. Isso já aconteceu semana passada e foi resolvido, mas agora ocorreu novamente."/>
    <s v="(Deborah) Contrato da usuária encerrou. "/>
    <x v="0"/>
    <d v="2022-04-01T10:12:00"/>
    <s v="SD_CAMPO_CEL_POLO"/>
    <d v="2022-08-03T13:38:55"/>
    <x v="3"/>
    <s v="Portal"/>
    <s v="-"/>
    <s v="-"/>
    <s v="Alta"/>
    <s v="Alta"/>
    <s v="-"/>
    <s v="-"/>
    <s v="-"/>
    <s v="CASCAVEL - CEL"/>
    <d v="1899-12-30T04:00:00"/>
    <n v="2"/>
    <d v="1900-03-26T23:57:00"/>
    <x v="1"/>
    <d v="1900-01-15T01:26:00"/>
    <s v="-"/>
    <s v="-"/>
    <s v="Não disponível."/>
    <s v="-"/>
    <s v="samantha.silveira@copel.com"/>
    <s v="CASCAVEL"/>
    <s v="-"/>
    <s v="Negócio"/>
    <s v="-"/>
    <s v="-"/>
    <n v="0"/>
  </r>
  <r>
    <n v="212596"/>
    <x v="0"/>
    <x v="10"/>
    <s v="Requisição"/>
    <s v="VANESSA PEREIRA CROGE"/>
    <s v="MARCOS AURELIO DO CARMO"/>
    <x v="60"/>
    <d v="2022-09-02T08:30:09"/>
    <d v="1900-02-04T18:33:40"/>
    <d v="1899-12-30T00:00:00"/>
    <d v="1900-01-01T00:00:00"/>
    <s v="  | Motivo  | ATUALIZAÇÃO TECNOLÓGICA HOL/COM (2021)  | Classificação  | Atualização Tecnológica Ouro  | Empregado  | VANESSA PEREIRA CROGE  | Pat Novo  | 1020524300  | Pat Obsoleto  | P518371  | Equipamento Novo  | DESKTOP HP 600 G5  | Armazenamento  |  Polo Atuba  | O obsoleto será remanejado (cascata)  | (  ) SIM          (x ) NÃO  | Confirme o PAT referente ao e-mail recebido  | P518371  | Qual a localização do equipamento?  | KM3 -bloco A - DRC/CSG  | Informe o ramal para contato  | 9664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Não, tenho apenas um monitor  | Possui trava de segurança (cadeado) no equipamento a ser substituído?  | Sim  | Você sabe a senha?  | Sim"/>
    <s v="Equipamento entregue monitor mouse e teclado HP, P524300 IP:10.64.129.170, equipamento obsoleto recolhido p518371 aguardando recolhimento do responsável da SI."/>
    <x v="0"/>
    <d v="2022-04-02T09:18:00"/>
    <s v="SD_CAMPO_CTA_AT"/>
    <s v="21/03/2022 12:48:52"/>
    <x v="3"/>
    <s v="Service Desk"/>
    <s v="25/02/2022 10:34:06"/>
    <s v="21/03/2022 12:47:10"/>
    <s v="Baixa"/>
    <s v="Baixa"/>
    <s v="-"/>
    <s v="-"/>
    <s v="-"/>
    <s v="CURITIBA - CTA"/>
    <d v="1900-01-01T00:00:00"/>
    <n v="5"/>
    <d v="1900-02-24T00:51:00"/>
    <x v="1"/>
    <d v="1900-01-09T00:28:00"/>
    <s v="-"/>
    <s v="-"/>
    <s v="41 3230-8000 r. (120) 9664"/>
    <s v="-"/>
    <s v="vanessa.croge@copel.com"/>
    <s v="CURITIBA"/>
    <s v="-"/>
    <s v="Negócio"/>
    <s v="-"/>
    <s v="-"/>
    <n v="0"/>
  </r>
  <r>
    <n v="213659"/>
    <x v="0"/>
    <x v="5"/>
    <s v="Incidente"/>
    <s v="ELCIO LOPES DA COSTA"/>
    <s v="ELCIO LOPES DA COSTA"/>
    <x v="61"/>
    <d v="2022-04-01T08:15:45"/>
    <d v="1899-12-30T14:18:17"/>
    <d v="1899-12-30T00:00:00"/>
    <d v="1899-12-30T04:00:00"/>
    <s v="Notebook necessita formatação e acesso administrador"/>
    <s v="(ANDRESSA) Conforme o solicitado o usuário informou que não será necessário a formatação da maquina."/>
    <x v="0"/>
    <d v="2022-02-02T08:01:00"/>
    <s v="SERV_DESK_CAMPO_CTA"/>
    <d v="2022-03-03T10:25:31"/>
    <x v="3"/>
    <s v="Portal"/>
    <d v="2022-04-01T08:16:09"/>
    <d v="2022-01-02T13:17:59"/>
    <s v="Alta"/>
    <s v="Alta"/>
    <s v="-"/>
    <s v="-"/>
    <s v="-"/>
    <s v="SERVICE DESK"/>
    <d v="1899-12-30T04:00:00"/>
    <n v="2"/>
    <d v="1900-02-26T02:08:00"/>
    <x v="1"/>
    <d v="1900-01-06T00:23:00"/>
    <s v="-"/>
    <s v="-"/>
    <s v="41 3331-2094 r. (120) 2094"/>
    <s v="-"/>
    <s v="elcio.costa@copel.com"/>
    <s v="CURITIBA"/>
    <s v="-"/>
    <s v="Negócio"/>
    <s v="-"/>
    <s v="-"/>
    <n v="0"/>
  </r>
  <r>
    <n v="214670"/>
    <x v="0"/>
    <x v="13"/>
    <s v="Incidente"/>
    <s v="MARI FATIMA BAPTISTA NUNES"/>
    <s v="MARI FATIMA BAPTISTA NUNES"/>
    <x v="62"/>
    <d v="2022-04-01T11:53:01"/>
    <d v="1899-12-30T00:03:21"/>
    <d v="1899-12-30T00:00:00"/>
    <d v="1899-12-31T00:00:00"/>
    <s v="computador  com mensagem de configuração "/>
    <s v="A máquina nao está ligando, em contato com o Ilan a máquina foi substituida para o PAT 010459, máquina concluída na bancada. Chamado finalizado."/>
    <x v="0"/>
    <s v="15/03/2022 09:35:00"/>
    <s v="SD_CAMPO_KM3"/>
    <s v="14/03/2022 12:16:35"/>
    <x v="10"/>
    <s v="Portal"/>
    <d v="2022-06-01T11:29:54"/>
    <s v="14/03/2022 12:15:21"/>
    <s v="Média"/>
    <s v="Baixa"/>
    <s v="-"/>
    <s v="-"/>
    <s v="-"/>
    <s v="SERVICE DESK"/>
    <d v="1899-12-31T00:00:00"/>
    <n v="4"/>
    <d v="1899-12-30T00:00:00"/>
    <x v="0"/>
    <d v="1899-12-30T17:41:00"/>
    <s v="-"/>
    <s v="-"/>
    <s v="41 3310-5050 r. (120) 2161"/>
    <s v="-"/>
    <s v="mari@copel.com"/>
    <s v="CURITIBA"/>
    <s v="-"/>
    <s v="Negócio"/>
    <s v="-"/>
    <s v="-"/>
    <n v="0"/>
  </r>
  <r>
    <n v="215430"/>
    <x v="0"/>
    <x v="5"/>
    <s v="Incidente"/>
    <s v="ALCIONE PRUDENTE LAZZAROTTO"/>
    <s v="ALCIONE PRUDENTE LAZZAROTTO"/>
    <x v="63"/>
    <d v="2022-05-01T08:15:12"/>
    <d v="1899-12-30T15:13:08"/>
    <d v="1899-12-30T00:00:00"/>
    <d v="1899-12-30T04:00:00"/>
    <s v="Trata-se de uma docstation para descarga de imagens das câmeras. Não está baixando as imagens."/>
    <s v="mesmo após ser formatada esses equipamento voltam com o mesmo erro"/>
    <x v="1"/>
    <s v="31/03/2022 14:58:00"/>
    <s v="SERV_DESK_CAMPO_CTA"/>
    <s v="31/03/2022 14:14:21"/>
    <x v="9"/>
    <s v="Portal"/>
    <s v="31/03/2022 11:17:48"/>
    <s v="31/03/2022 14:13:50"/>
    <s v="Alta"/>
    <s v="Alta"/>
    <s v="-"/>
    <s v="-"/>
    <s v="-"/>
    <s v="SERVICE DESK"/>
    <d v="1899-12-30T04:00:00"/>
    <n v="2"/>
    <d v="1899-12-30T00:00:00"/>
    <x v="0"/>
    <d v="1899-12-30T03:16:00"/>
    <s v="-"/>
    <s v="-"/>
    <s v="41 3331-4141 r. (120) 7352"/>
    <s v="-"/>
    <s v="alcione.lazzarotto@copel.com"/>
    <s v="ALMIRANTE TAMANDARE"/>
    <s v="-"/>
    <s v="Negócio"/>
    <s v="-"/>
    <s v="-"/>
    <n v="0"/>
  </r>
  <r>
    <n v="218405"/>
    <x v="4"/>
    <x v="18"/>
    <s v="Incidente"/>
    <s v="LDAPuser"/>
    <s v="LDAPuser"/>
    <x v="64"/>
    <d v="2022-07-01T09:55:43"/>
    <d v="1899-12-30T00:34:21"/>
    <d v="1899-12-30T00:00:00"/>
    <d v="1899-12-30T06:00:00"/>
    <s v="SWITCH: slan2-gps-ad IP: 10.45.64.102 Cidade: Antonina Local: US-GPS Contato: US-GPS - Administracao SI: COR Região: Usinas Causa: Status do Switch: Down 2 Alto - Switch US-GPS | Metrics with problems: Percent Packet Loss (Exceeded Critical threshold) ---54---1856"/>
    <s v="verificado no sistema e switch voltou a funcionar."/>
    <x v="0"/>
    <s v="22/03/2022 13:37:00"/>
    <s v="SERV_DESK_CAMP_CTA_R"/>
    <s v="22/03/2022 08:12:59"/>
    <x v="5"/>
    <s v="Service Desk"/>
    <d v="2022-07-01T09:56:28"/>
    <s v="22/03/2022 08:12:31"/>
    <s v="Média"/>
    <s v="Alta"/>
    <s v="-"/>
    <s v="-"/>
    <s v="-"/>
    <s v="CURITIBA - CTA"/>
    <d v="1899-12-30T06:00:00"/>
    <n v="3"/>
    <d v="1899-12-30T00:00:00"/>
    <x v="0"/>
    <d v="1899-12-30T00:35:00"/>
    <s v="-"/>
    <s v="-"/>
    <n v="4133312600"/>
    <s v="-"/>
    <s v="ldapuser@copel.com"/>
    <s v="CURITIBA"/>
    <s v="-"/>
    <s v="Negócio"/>
    <s v="-"/>
    <s v="-"/>
    <n v="0"/>
  </r>
  <r>
    <n v="219827"/>
    <x v="4"/>
    <x v="18"/>
    <s v="Incidente"/>
    <s v="LDAPuser"/>
    <s v="LDAPuser"/>
    <x v="65"/>
    <s v="13/01/2022 08:45:12"/>
    <d v="1900-01-01T22:27:48"/>
    <d v="1899-12-30T00:00:00"/>
    <d v="1899-12-30T06:00:00"/>
    <s v="SWITCH: slan2-gps-ad IP: 10.45.64.102 Cidade: Antonina Local: US-GPS Contato: US-GPS - Administracao SI: COR Região: Usinas Causa: Status do Switch: Down 2 Alto - Switch US-GPS | Metrics with problems: Percent Packet Loss (Exceeded Critical threshold) ---54---1856"/>
    <s v="verificado no sistema e switch voltou a funcionar."/>
    <x v="0"/>
    <d v="2022-10-01T16:17:00"/>
    <s v="SERV_DESK_CAMP_CTA_R"/>
    <s v="22/03/2022 08:14:17"/>
    <x v="5"/>
    <s v="Service Desk"/>
    <s v="13/01/2022 08:45:49"/>
    <s v="22/03/2022 08:13:19"/>
    <s v="Média"/>
    <s v="Alta"/>
    <s v="-"/>
    <s v="-"/>
    <s v="-"/>
    <s v="CURITIBA - CTA"/>
    <d v="1899-12-30T06:00:00"/>
    <n v="3"/>
    <d v="1900-03-20T17:52:00"/>
    <x v="1"/>
    <d v="1899-12-31T01:29:00"/>
    <s v="-"/>
    <s v="-"/>
    <n v="4133312600"/>
    <s v="-"/>
    <s v="ldapuser@copel.com"/>
    <s v="CURITIBA"/>
    <s v="-"/>
    <s v="Negócio"/>
    <s v="-"/>
    <s v="-"/>
    <n v="0"/>
  </r>
  <r>
    <n v="222318"/>
    <x v="0"/>
    <x v="7"/>
    <s v="Requisição"/>
    <s v="KELLI ELIZABETH KUSS V. BOAS"/>
    <s v="MARCOS AURELIO DO CARMO"/>
    <x v="66"/>
    <d v="2022-12-01T09:29:28"/>
    <d v="1899-12-30T00:50:51"/>
    <d v="1899-12-30T00:00:00"/>
    <d v="1899-12-31T00:00:00"/>
    <s v="ACRÉSCIMO SEM COLETA DE EQUIPAMENTO OBSOLETO  | Baixar nova imagem no equipamento Patrimônio P483343 recolhido no  ticket 222315 e entregar para:  | Kelli Elizabeth Kuss Vilas Boas  Lotação: DJR/CJU/CGCJ/NGFA  Área: NGFA - NC GEST FINANC ADMINISTRATIVA  Cidade: CURITIBA  Endereço de Lotação: R JOSE IZIDORO BIAZETTO 158 (BL A) - CEP: 81200-240"/>
    <s v="(Renan) desktop entregue com monitor, tecladou e mouse 2 cabos de força e 1 cabo de video,"/>
    <x v="0"/>
    <d v="2022-07-03T13:20:00"/>
    <s v="SD_CAMPO_CTA_AT"/>
    <d v="2022-03-03T09:03:36"/>
    <x v="3"/>
    <s v="Service Desk"/>
    <d v="2022-09-02T10:42:02"/>
    <d v="2022-02-03T14:13:39"/>
    <s v="Média"/>
    <s v="Média"/>
    <s v="-"/>
    <s v="-"/>
    <s v="-"/>
    <s v="CURITIBA - CTA"/>
    <d v="1899-12-31T00:00:00"/>
    <n v="3"/>
    <d v="1900-01-23T20:49:00"/>
    <x v="1"/>
    <d v="1900-01-11T01:18:00"/>
    <s v="-"/>
    <s v="-"/>
    <s v="41 3234-6000 r. (120) 6283"/>
    <s v="-"/>
    <s v="kelli.kuss@copel.com"/>
    <s v="CURITIBA"/>
    <s v="-"/>
    <s v="Negócio"/>
    <s v="-"/>
    <s v="-"/>
    <n v="0"/>
  </r>
  <r>
    <n v="222403"/>
    <x v="5"/>
    <x v="14"/>
    <s v="Incidente"/>
    <s v="PATRICIA GUERREIRO MACHADO"/>
    <s v="PATRICIA GUERREIRO MACHADO"/>
    <x v="67"/>
    <s v="31/01/2022 11:25:13"/>
    <d v="1900-01-18T01:49:23"/>
    <d v="1899-12-30T00:00:00"/>
    <d v="1899-12-31T00:00:00"/>
    <s v="impressora apresenta erros nos cartuchos"/>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x v="0"/>
    <s v="14/01/2022 15:35:00"/>
    <s v="SD_CAMPO_CEL_POLO"/>
    <d v="2022-10-03T10:51:53"/>
    <x v="1"/>
    <s v="Portal"/>
    <s v="31/01/2022 11:24:54"/>
    <d v="2022-01-02T10:43:41"/>
    <s v="Média"/>
    <s v="Baixa"/>
    <s v="-"/>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s v="-"/>
    <s v="SERVICE DESK"/>
    <d v="1899-12-31T00:00:00"/>
    <n v="4"/>
    <d v="1900-03-16T18:34:00"/>
    <x v="1"/>
    <d v="1900-01-12T22:57:00"/>
    <s v="-"/>
    <s v="-"/>
    <s v="45 3220-9225 r. (124) 9225"/>
    <s v="-"/>
    <s v="patricia.machado@copel.com"/>
    <s v="CAPITAO LEONIDAS MARQUES"/>
    <s v="Não foi possível atender dentro do prazo estipulado dentro do SLA, em função de demora no retorno do fornecedor e da aprovação Gerencial."/>
    <s v="Negócio"/>
    <s v="-"/>
    <s v="-"/>
    <n v="0"/>
  </r>
  <r>
    <n v="222868"/>
    <x v="5"/>
    <x v="14"/>
    <s v="Incidente"/>
    <s v="MARIA ELIZABETE S DA S SUSIN"/>
    <s v="MARIA ELIZABETE S DA S SUSIN"/>
    <x v="68"/>
    <d v="2022-07-02T08:06:38"/>
    <d v="1900-01-24T17:04:11"/>
    <d v="1899-12-30T00:00:00"/>
    <d v="1899-12-31T00:00:00"/>
    <s v="A PLOTER DISTDO97, NÃO FUNCIONA, NEM LIGA E ESTAMOS NECESSITANDO COM URGÊNCIA DE REPAROS NA MESMA DEVIDO AS OBRAS DO PARANÁ TRIFÁSICO E ATENDIMENTO AO CONSUMIDOR TODOS COM PRAZOS REGULATÓRIOS DE URGÊNCIA"/>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o manutenção da impressora plotter. Equipamento devolvido da manutenção e instalado no local. Realizado testes de impressão pelos usuários, onde equipamento não apresentou problemas."/>
    <x v="0"/>
    <s v="17/01/2022 12:02:00"/>
    <s v="SD_CAMPO_CEL_POLO"/>
    <s v="22/03/2022 07:58:29"/>
    <x v="1"/>
    <s v="Portal"/>
    <s v="-"/>
    <s v="-"/>
    <s v="Média"/>
    <s v="Baixa"/>
    <s v="-"/>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o manutenção da impressora plotter. Equipamento devolvido da manutenção e instalado no local. Realizado testes de impressão pelos usuários, onde equipamento não apresentou problemas."/>
    <s v="-"/>
    <s v="SERVICE DESK"/>
    <d v="1899-12-31T00:00:00"/>
    <n v="4"/>
    <d v="1900-03-13T22:07:00"/>
    <x v="1"/>
    <d v="1900-01-15T22:57:00"/>
    <s v="-"/>
    <s v="-"/>
    <s v="45 3379-3799 r. (124) 6313"/>
    <s v="-"/>
    <s v="elizabete@copel.com"/>
    <s v="TOLEDO"/>
    <s v="Fornecedor não conseguiu enviar os orçamentos e realizar a manutenção, dentro do prazo estipulado pelo SLA."/>
    <s v="Negócio"/>
    <s v="-"/>
    <s v="-"/>
    <n v="0"/>
  </r>
  <r>
    <n v="223304"/>
    <x v="4"/>
    <x v="4"/>
    <s v="Requisição"/>
    <s v="NOEL MOREIRA DA SILVA"/>
    <s v="NOEL MOREIRA DA SILVA"/>
    <x v="69"/>
    <s v="17/01/2022 14:52:26"/>
    <d v="1900-01-03T06:03:51"/>
    <d v="1899-12-30T00:00:00"/>
    <d v="1899-12-30T04:00:00"/>
    <s v="PC 3020478225"/>
    <s v="Não há dados no tkt de atendimento, micro respondendo a todos os testes de rede normalmente."/>
    <x v="0"/>
    <s v="18/01/2022 10:00:00"/>
    <s v="SERV_DESK_CAMP_MGA_R"/>
    <s v="31/03/2022 08:55:15"/>
    <x v="8"/>
    <s v="Portal"/>
    <s v="20/01/2022 11:41:23"/>
    <s v="31/03/2022 08:53:34"/>
    <s v="Alta"/>
    <s v="Alta"/>
    <s v="-"/>
    <s v="-"/>
    <s v="-"/>
    <s v="MARINGÁ - MGA"/>
    <d v="1899-12-30T04:00:00"/>
    <n v="2"/>
    <d v="1900-03-13T00:09:00"/>
    <x v="1"/>
    <d v="1899-12-30T23:42:00"/>
    <s v="-"/>
    <s v="-"/>
    <s v="44 3293-5100 r. (123) 4571"/>
    <s v="-"/>
    <s v="noel.silva@copel.com"/>
    <s v="UMUARAMA"/>
    <s v="-"/>
    <s v="Negócio"/>
    <s v="-"/>
    <s v="-"/>
    <n v="0"/>
  </r>
  <r>
    <n v="223663"/>
    <x v="0"/>
    <x v="5"/>
    <s v="Incidente"/>
    <s v="MARLON CASAGRANDE OVSIANY"/>
    <s v="MARLON CASAGRANDE OVSIANY"/>
    <x v="70"/>
    <s v="13/01/2022 14:14:07"/>
    <d v="1899-12-30T00:23:50"/>
    <d v="1899-12-30T00:00:00"/>
    <d v="1899-12-30T04:00:00"/>
    <s v="Todos os dias empregado relata dificuldade em logar no thin client, formando filas de clientes no atendimento. Aparece a msg de erro de falha na validação do certificado. Solicitamos a substituição por um desktop com urgência."/>
    <s v="Thin Client - Patrimônio: 445426 foi substituído pelo Microcomputador - Patrimônio: 487871"/>
    <x v="0"/>
    <s v="14/01/2022 08:50:00"/>
    <s v="SERV_DESK_CAMPO_CEL"/>
    <d v="2022-10-03T08:48:41"/>
    <x v="1"/>
    <s v="Portal"/>
    <s v="-"/>
    <s v="-"/>
    <s v="Alta"/>
    <s v="Alta"/>
    <s v="-"/>
    <s v="Thin Client - Patrimônio: 445426 foi substituído pelo Microcomputador - Patrimônio: 487871"/>
    <s v="-"/>
    <s v="CASCAVEL - CEL"/>
    <d v="1899-12-30T04:00:00"/>
    <n v="2"/>
    <d v="1900-03-17T01:19:00"/>
    <x v="1"/>
    <d v="1900-01-12T15:58:00"/>
    <s v="-"/>
    <s v="-"/>
    <s v="45 3220-2200 r. (124) 2358"/>
    <s v="-"/>
    <s v="marlon.casagrande@copel.com"/>
    <s v="CASCAVEL"/>
    <s v="Não foi possível realizar o atendimento dentro do prazo do SLA em função de outros atendimentos que estavam pendentes."/>
    <s v="Negócio"/>
    <s v="-"/>
    <s v="-"/>
    <n v="0"/>
  </r>
  <r>
    <n v="224383"/>
    <x v="4"/>
    <x v="11"/>
    <s v="Requisição"/>
    <s v="SOLANGE ALVES PERES"/>
    <s v="SOLANGE ALVES PERES"/>
    <x v="71"/>
    <s v="16/02/2022 14:18:44"/>
    <d v="1900-02-01T03:05:30"/>
    <d v="1899-12-30T00:00:00"/>
    <d v="1899-12-30T08:00:00"/>
    <s v="Necessário 3 pontos de rede para conectar  a impressora DISCDO01, o micro PAT 475165 e o Micro PAT 3020500321"/>
    <s v="Usuário não precisa mais do atendimento, reajustaram a sala antes de passarem os cabos "/>
    <x v="0"/>
    <d v="2022-09-03T08:24:00"/>
    <s v="SERV_DESK_CAMP_MGA_R"/>
    <d v="2022-08-03T11:04:39"/>
    <x v="8"/>
    <s v="Portal"/>
    <s v="14/01/2022 12:53:10"/>
    <d v="2022-08-03T11:03:31"/>
    <s v="Média"/>
    <s v="Média"/>
    <s v="-"/>
    <s v="-"/>
    <s v="-"/>
    <s v="MARINGÁ - MGA"/>
    <d v="1899-12-30T08:00:00"/>
    <n v="3"/>
    <d v="1899-12-30T00:00:00"/>
    <x v="0"/>
    <d v="1899-12-30T01:41:00"/>
    <s v="-"/>
    <s v="-"/>
    <s v="(44) 9131-6727"/>
    <s v="-"/>
    <s v="solange.peres@copel.com"/>
    <s v="SAO JOAO DO CAIUA"/>
    <s v="-"/>
    <s v="Negócio"/>
    <s v="-"/>
    <s v="-"/>
    <n v="0"/>
  </r>
  <r>
    <n v="224542"/>
    <x v="0"/>
    <x v="5"/>
    <s v="Incidente"/>
    <s v="ROSANGELA DOS SANTOS MEDRADO"/>
    <s v="ROSANGELA DOS SANTOS MEDRADO"/>
    <x v="72"/>
    <s v="14/01/2022 14:42:03"/>
    <d v="1899-12-30T00:57:06"/>
    <d v="1899-12-30T00:00:00"/>
    <d v="1899-12-30T04:00:00"/>
    <s v="Computador não reconhece microfone ao conectar "/>
    <s v="em viagem a paranavaí fui informado que o probema foi corrigido"/>
    <x v="0"/>
    <s v="17/01/2022 13:20:00"/>
    <s v="SERV_DESK_CAMPO_MGA"/>
    <s v="30/03/2022 16:03:50"/>
    <x v="8"/>
    <s v="Portal"/>
    <s v="21/01/2022 16:23:42"/>
    <s v="30/03/2022 16:03:14"/>
    <s v="Alta"/>
    <s v="Alta"/>
    <s v="-"/>
    <s v="-"/>
    <s v="-"/>
    <s v="SERVICE DESK"/>
    <d v="1899-12-30T04:00:00"/>
    <n v="2"/>
    <d v="1900-03-13T20:49:00"/>
    <x v="1"/>
    <d v="1899-12-31T19:03:00"/>
    <s v="-"/>
    <s v="-"/>
    <s v="44 3424-5018 r. (123) 5018"/>
    <s v="-"/>
    <s v="rosangela.medrado@copel.com"/>
    <s v="PARANAVAI"/>
    <s v="-"/>
    <s v="Negócio"/>
    <s v="-"/>
    <s v="-"/>
    <n v="0"/>
  </r>
  <r>
    <n v="225299"/>
    <x v="0"/>
    <x v="13"/>
    <s v="Incidente"/>
    <s v="LUIS CARLOS ABLEVITZ"/>
    <s v="LUIS CARLOS ABLEVITZ"/>
    <x v="73"/>
    <s v="17/01/2022 14:12:11"/>
    <d v="1899-12-30T05:05:31"/>
    <d v="1899-12-30T00:00:00"/>
    <d v="1899-12-31T00:00:00"/>
    <s v="Ele perde conexão e reinicia sozinho varias vezes ao dia e agora desconfigurou o som e não acessa o teams, este problemas ja persiste a um  mês."/>
    <s v="(Renan) todos os problemas exceto o som foram resolvidos, usuário já tem um ticket aberto especifico para esse atendimento o 258497, por esse motivo estarei encerrando esse ticket."/>
    <x v="0"/>
    <s v="19/01/2022 15:06:00"/>
    <s v="SD_CAMPO_ATUBA"/>
    <d v="2022-09-03T12:48:09"/>
    <x v="3"/>
    <s v="Portal"/>
    <d v="2022-03-03T13:17:03"/>
    <d v="2022-09-03T12:47:55"/>
    <s v="Média"/>
    <s v="Baixa"/>
    <s v="-"/>
    <s v="-"/>
    <s v="-"/>
    <s v="SERVICE DESK"/>
    <d v="1899-12-31T00:00:00"/>
    <n v="4"/>
    <d v="1900-03-11T19:03:00"/>
    <x v="1"/>
    <d v="1900-01-02T14:00:00"/>
    <s v="-"/>
    <s v="-"/>
    <s v="41 3367-9440 r. (120) 2430"/>
    <s v="-"/>
    <s v="luis.ablevitz@copel.com"/>
    <s v="CURITIBA"/>
    <s v="-"/>
    <s v="Negócio"/>
    <s v="-"/>
    <s v="-"/>
    <n v="0"/>
  </r>
  <r>
    <n v="225817"/>
    <x v="4"/>
    <x v="6"/>
    <s v="Requisição"/>
    <s v="JULIANO RODRIGUES"/>
    <s v="JULIANO RODRIGUES"/>
    <x v="74"/>
    <s v="17/01/2022 14:37:51"/>
    <d v="1899-12-30T00:00:54"/>
    <d v="1899-12-30T00:00:00"/>
    <d v="1899-12-30T08:00:00"/>
    <s v="Necessário ativar ponto de Rede 077A Irati, para utilização do PC 483425"/>
    <s v="encerrando atendimento, após a chegada no novo switch se faz necessário a abertura de um novo ticket para atendimento."/>
    <x v="0"/>
    <s v="17/03/2022 15:56:00"/>
    <s v="SERV_DESK_CAMPO_PGO"/>
    <s v="17/03/2022 10:55:47"/>
    <x v="6"/>
    <s v="Portal"/>
    <s v="18/01/2022 08:31:18"/>
    <s v="17/03/2022 10:50:08"/>
    <s v="Média"/>
    <s v="Média"/>
    <s v="-"/>
    <s v="-"/>
    <s v="-"/>
    <s v="PONTA GROSSA - PGO"/>
    <d v="1899-12-30T08:00:00"/>
    <n v="3"/>
    <d v="1899-12-30T00:00:00"/>
    <x v="0"/>
    <d v="1899-12-30T02:59:00"/>
    <s v="-"/>
    <s v="-"/>
    <s v="42 3421-2700 r. (121) 2740"/>
    <s v="-"/>
    <s v="juliano.rodrigues@copel.com"/>
    <s v="IRATI"/>
    <s v="-"/>
    <s v="Negócio"/>
    <s v="-"/>
    <s v="-"/>
    <n v="1"/>
  </r>
  <r>
    <n v="225868"/>
    <x v="0"/>
    <x v="7"/>
    <s v="Requisição"/>
    <s v="DAYANE SZYMANSKI"/>
    <s v="VALMIR CUNHA RAMOS"/>
    <x v="75"/>
    <s v="18/02/2022 11:09:00"/>
    <d v="1900-01-30T20:06:47"/>
    <d v="1899-12-30T00:00:00"/>
    <d v="1899-12-31T00:00:00"/>
    <s v="ATUALIZAÇÃO TECNOLOGICA  PREPARAR E INSTALAR O MICRO DATEN P482672 (ESTA NA INFORMATICA DE CASCAVEL COM MARCOS JOSE DOS SANTOS) CLIENTE: C052102 DAYANE SZYMANSKI AREA: UAPGNI - UN ATEND PRES GUARANIACU  ENDEREÇO:  R FERNANDES BADOTTI 28  - GUARANIAÇU CONTATO: 45 3232-1952 r. (124) 5593  ou VIA TEAMS. RECOLHER EQPTO:  THIN CLIENT P456248 (ATENDENTE), ENTREGAR NA INFORMATICA DE CASCACEL PARA O MARCOS. OBS: ACORDO GERENCIAL MARLON CASAGRANDE OVSIANY E SERGIO FERREIRA DE LIMA."/>
    <s v="(Deborah) Micro entregue. Dayane relatou que já esta usando o computador pois volto hoje de ferias."/>
    <x v="0"/>
    <s v="20/01/2022 15:02:00"/>
    <s v="SD_CAMPO_CEL_AT"/>
    <s v="28/03/2022 11:15:19"/>
    <x v="3"/>
    <s v="Service Desk"/>
    <s v="-"/>
    <s v="-"/>
    <s v="Média"/>
    <s v="Média"/>
    <s v="-"/>
    <s v="-"/>
    <s v="-"/>
    <s v="CASCAVEL - CEL"/>
    <d v="1899-12-31T00:00:00"/>
    <n v="3"/>
    <d v="1900-03-10T19:07:00"/>
    <x v="1"/>
    <d v="1900-01-23T10:19:00"/>
    <s v="-"/>
    <s v="-"/>
    <s v="45 3232-1952 r. (124) 5593"/>
    <s v="-"/>
    <s v="dayane.szymanski@copel.com"/>
    <s v="GUARANIACU"/>
    <s v="-"/>
    <s v="Negócio"/>
    <s v="-"/>
    <s v="-"/>
    <n v="0"/>
  </r>
  <r>
    <n v="225886"/>
    <x v="0"/>
    <x v="16"/>
    <s v="Requisição"/>
    <s v="VALMIR CUNHA RAMOS"/>
    <s v="VALMIR CUNHA RAMOS"/>
    <x v="76"/>
    <d v="2022-04-03T12:37:24"/>
    <d v="1900-02-13T21:20:22"/>
    <d v="1899-12-30T00:00:00"/>
    <d v="1899-12-30T04:00:00"/>
    <s v="AT5 RECOLHIMENTO SOLICITO RECOLHER O THIN CLIENT - P445375 CLIENTE: C051490 JEANE KARIN DATHEIN AREA: UAPPNA - UN ATEND PRES PALOTINA ENDEREÇO:  AV PRESIDENTE KENNEDY 1892  - PALOTINA CONTATO: 44 3649-6520 r. (124) 5553  ou VIA TEAMS. OBS: DEVOLVER ESTE THIN CLIENT NA INFORMATICA DE CASCAVEL PARA O MARCOS JOSE DOS SANTOS."/>
    <s v="(Deborah) Recolhido."/>
    <x v="0"/>
    <d v="2022-04-03T13:22:00"/>
    <s v="SERV_DESK_CAMPO_CEL"/>
    <d v="2022-04-03T12:37:26"/>
    <x v="3"/>
    <s v="Portal"/>
    <s v="18/01/2022 09:31:03"/>
    <d v="2022-04-03T12:36:52"/>
    <s v="Alta"/>
    <s v="Alta"/>
    <s v="-"/>
    <s v="-"/>
    <s v="-"/>
    <s v="SERVICE DESK"/>
    <d v="1899-12-30T04:00:00"/>
    <n v="2"/>
    <d v="1899-12-30T00:00:00"/>
    <x v="0"/>
    <d v="1899-12-30T03:14:00"/>
    <s v="-"/>
    <s v="-"/>
    <s v="41 3331-4141 r. (120) 2650"/>
    <s v="-"/>
    <s v="valmircr@copel.com"/>
    <s v="CURITIBA"/>
    <s v="-"/>
    <s v="Negócio"/>
    <s v="-"/>
    <s v="-"/>
    <n v="0"/>
  </r>
  <r>
    <n v="225889"/>
    <x v="0"/>
    <x v="7"/>
    <s v="Requisição"/>
    <s v="JEANNE KARIN DATHEIN"/>
    <s v="VALMIR CUNHA RAMOS"/>
    <x v="77"/>
    <s v="18/02/2022 11:11:42"/>
    <d v="1900-01-30T19:50:46"/>
    <d v="1899-12-30T00:00:00"/>
    <d v="1899-12-31T00:00:00"/>
    <s v="ATUALIZAÇÃO TECNOLOGICA  PREPARAR E INSTALAR O MICRO DATEN P482674 (ESTA NA INFORMATICA DE CASCAVEL COM MARCOS JOSE DOS SANTOS) CLIENTE: C051490 JEANNE KARIN DATHEIN AREA: UAPPNA - UN ATEND PRES PALOTINA ENDEREÇO:  AV PRESIDENTE KENNEDY 1892  - PALOTINA CONTATO: 44 3649-6520 r. (124) 5553  ou VIA TEAMS. RECOLHER EQPTO:  THIN CLIENT P445477 (RECEPCIONISTA T290218), ENTREGAR NA INFORMATICA DE CASCACEL PARA O MARCOS. OBS: ACORDO GERENCIAL MARLON CASAGRANDE OVSIANY E SERGIO FERREIRA DE LIMA."/>
    <s v="(Deborah) Feito troca e recolhido."/>
    <x v="0"/>
    <s v="20/01/2022 15:20:00"/>
    <s v="SD_CAMPO_CEL_AT"/>
    <d v="2022-04-03T12:39:41"/>
    <x v="3"/>
    <s v="Service Desk"/>
    <s v="-"/>
    <s v="-"/>
    <s v="Média"/>
    <s v="Média"/>
    <s v="-"/>
    <s v="-"/>
    <s v="-"/>
    <s v="CASCAVEL - CEL"/>
    <d v="1899-12-31T00:00:00"/>
    <n v="3"/>
    <d v="1900-03-10T18:49:00"/>
    <x v="1"/>
    <d v="1900-01-18T02:29:00"/>
    <s v="-"/>
    <s v="-"/>
    <s v="44 3649-6520 r. (124) 5553"/>
    <s v="-"/>
    <s v="jeanne.dathein@copel.com"/>
    <s v="PALOTINA"/>
    <s v="-"/>
    <s v="Negócio"/>
    <s v="-"/>
    <s v="-"/>
    <n v="0"/>
  </r>
  <r>
    <n v="225895"/>
    <x v="0"/>
    <x v="7"/>
    <s v="Requisição"/>
    <s v="ANA CLAUDIA BRUGNARA SIMON"/>
    <s v="VALMIR CUNHA RAMOS"/>
    <x v="78"/>
    <s v="17/02/2022 14:21:19"/>
    <d v="1900-01-29T22:55:30"/>
    <d v="1899-12-30T00:00:00"/>
    <d v="1899-12-31T00:00:00"/>
    <s v="ATUALIZAÇÃO TECNOLOGICA  PREPARAR E INSTALAR O MICRO DATEN P482675 (ESTA NA INFORMATICA DE CASCAVEL COM MARCOS JOSE DOS SANTOS) CLIENTE: C052214 ANA CLAUDIA BRUGNARA SIMON AREA: UAPQDI - UN ATEND PRES QUEDAS IGUACU  ENDEREÇO:  TR AMOREIRA 158  - QUEDAS DO IGUAÇU CONTATO: 45 3220-2200 r. (126) 5909  ou VIA TEAMS. RECOLHER EQPTO:  THIN CLIENT P445384 (RECEPCIONISTA T277791), ENTREGAR NA INFORMATICA DE CASCACEL PARA O MARCOS. OBS: ACORDO GERENCIAL MARLON CASAGRANDE OVSIANY E SERGIO FERREIRA DE LIMA"/>
    <s v="(Deborah) Entregue e recolido thin clint da Ana Claudia."/>
    <x v="0"/>
    <s v="20/01/2022 15:25:00"/>
    <s v="SD_CAMPO_CEL_AT"/>
    <s v="21/03/2022 15:33:12"/>
    <x v="3"/>
    <s v="Service Desk"/>
    <s v="-"/>
    <s v="-"/>
    <s v="Média"/>
    <s v="Média"/>
    <s v="-"/>
    <s v="-"/>
    <s v="-"/>
    <s v="CASCAVEL - CEL"/>
    <d v="1899-12-31T00:00:00"/>
    <n v="3"/>
    <d v="1900-03-10T18:44:00"/>
    <x v="1"/>
    <d v="1900-01-21T16:11:00"/>
    <s v="-"/>
    <s v="-"/>
    <s v="45 3220-2200 r. (126) 5909"/>
    <s v="-"/>
    <s v="ana.brugnara@copel.com"/>
    <s v="QUEDAS DO IGUACU"/>
    <s v="-"/>
    <s v="Negócio"/>
    <s v="-"/>
    <s v="-"/>
    <n v="0"/>
  </r>
  <r>
    <n v="226267"/>
    <x v="0"/>
    <x v="19"/>
    <s v="Incidente"/>
    <s v="MARCOS VINICIOS PIANARO BARBOSA LIMA"/>
    <s v="MARCOS VINICIOS PIANARO BARBOSA LIMA"/>
    <x v="79"/>
    <s v="18/01/2022 08:50:40"/>
    <d v="1899-12-30T00:30:35"/>
    <d v="1899-12-30T00:00:00"/>
    <d v="1899-12-30T08:00:00"/>
    <s v="Notebook não esta iniciando o windows, para em uma tela azul de erro ao iniciar"/>
    <s v="(ANDRESSA) Conforme o solicitado maquina foi formatada."/>
    <x v="0"/>
    <s v="18/01/2022 16:52:00"/>
    <s v="SERV_DESK_CAMPO_CTA"/>
    <d v="2022-03-03T10:40:55"/>
    <x v="3"/>
    <s v="Portal"/>
    <s v="18/01/2022 17:06:38"/>
    <d v="2022-03-03T10:40:15"/>
    <s v="Média"/>
    <s v="Média"/>
    <s v="-"/>
    <s v="-"/>
    <s v="-"/>
    <s v="CURITIBA - CTA"/>
    <d v="1899-12-30T08:00:00"/>
    <n v="3"/>
    <d v="1900-03-12T17:17:00"/>
    <x v="1"/>
    <d v="1899-12-30T08:07:00"/>
    <s v="-"/>
    <s v="-"/>
    <s v="Não disponível."/>
    <s v="-"/>
    <s v="marcoslima@copel.com"/>
    <s v="CURITIBA"/>
    <s v="-"/>
    <s v="Negócio"/>
    <s v="-"/>
    <s v="-"/>
    <n v="0"/>
  </r>
  <r>
    <n v="226302"/>
    <x v="0"/>
    <x v="10"/>
    <s v="Requisição"/>
    <s v="CELLISE ANDREA DE BRITO"/>
    <s v="MARCOS AURELIO DO CARMO"/>
    <x v="80"/>
    <d v="2022-11-03T10:55:44"/>
    <d v="1900-02-20T02:12:56"/>
    <d v="1899-12-30T00:00:00"/>
    <d v="1900-01-01T00:00:00"/>
    <s v="  | Motivo  | ATUALIZAÇÃO TECNOLÓGICA HOL/COM (2021)  | Classificação  | Atualização Tecnológica Ouro  | Empregado  | CELLISE ANDREA DE BRITO  | Pat Novo  | 3020487120  | Pat Obsoleto  | P452418  | Equipamento Novo  | DESKTOP HP 600 G5  | Armazenamento  |  Polo Atuba  | O obsoleto será remanejado (cascata)  | (  ) SIM          (x ) NÃO  | Confirme o PAT referente ao e-mail recebido  | P452418  | Qual a localização do equipamento?  | KM 3 BLOCO A SALA DA DGE/ DPGG/VAGG TERREO  | Informe o ramal para contato  | 9681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PARA TROCA DO EQUIPAMENTO FUI ORIENTADA A INFORMAR QUE MEUS ARQUIVOS ESTAO EM \\SERVMIG\DADOS\P452418,  arquivo REDE/ D/ at6 equipamento pat452418  | Você faz uso de dois monitores?  | Não, tenho apenas um monitor  | Possui trava de segurança (cadeado) no equipamento a ser substituído?  | Não  | Você sabe a senha?  | Não  | *** Se o empregado não estiver de posse do equipamento obsoleto, acima citado,  favor abortar a entrega."/>
    <s v="(Renan) Cellise ja estava com um desktop HP novo do ticket 220190 que seria para Marcia Skoronski, porem saiu da empressa e ele foi remanejado para cellise, conforme orientação do Marcos Aurelio do Carma aborta a substituição e aguardar um novo ticket para esse equipamento."/>
    <x v="0"/>
    <s v="17/03/2022 09:04:00"/>
    <s v="SD_CAMPO_CTA_AT"/>
    <s v="17/03/2022 08:04:07"/>
    <x v="3"/>
    <s v="Service Desk"/>
    <d v="2022-11-03T16:06:20"/>
    <s v="17/03/2022 07:57:01"/>
    <s v="Baixa"/>
    <s v="Baixa"/>
    <s v="-"/>
    <s v="-"/>
    <s v="-"/>
    <s v="CURITIBA - CTA"/>
    <d v="1900-01-01T00:00:00"/>
    <n v="5"/>
    <d v="1900-01-14T01:05:00"/>
    <x v="1"/>
    <d v="1900-01-04T01:47:00"/>
    <s v="-"/>
    <s v="-"/>
    <s v="41 3230-8000 r. (120) 9681"/>
    <s v="-"/>
    <s v="cellise@copel.com"/>
    <s v="CURITIBA"/>
    <s v="-"/>
    <s v="Negócio"/>
    <s v="-"/>
    <s v="-"/>
    <n v="0"/>
  </r>
  <r>
    <n v="227462"/>
    <x v="0"/>
    <x v="7"/>
    <s v="Requisição"/>
    <s v="HAROLDO MOLETA"/>
    <s v="MARCOS AURELIO DO CARMO"/>
    <x v="81"/>
    <s v="19/01/2022 12:48:57"/>
    <d v="1899-12-30T03:27:03"/>
    <d v="1899-12-30T00:00:00"/>
    <d v="1899-12-31T00:00:00"/>
    <s v="  | Motivo  | ATUALIZAÇÃO TECNOLÓGICA HOL/COM (2021)  | Classificação  | Atualização Tecnológica Bronze  | Empregado  | HAROLDO MOLETA  | Pat Novo  | 9020000834  | Pat Obsoleto  | p471419  | Equipamento Novo  | DESKTOP HP 600 G5  | Armazenamento  |  Polo Atuba  | O obsoleto será remanejado (cascata)  | (  ) SIM          (x ) NÃO  | Confirme o PAT referente ao e-mail recebido  | p471419  | Qual a localização do equipamento?  | AUDITORIA  | Informe o ramal para contato  | AUDITORIA  | Este equipamento é compartilhado com outros usuários?  | Sim  | Informe o nome completo e registro do responsável pelo aceite da substituição do equipamento  | AUDITORIA  | Quantos usuários compartilham o equipamento?  | NÃO SEI INFORMAR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Pelo que conheço esse equipamento está sob responsabilidade da Auditoria Interna.     Favor entrar em contato com a Auditoria Interna para programação da substituição do equipamento.  | Você faz uso de dois monitores?  | Não, tenho apenas um monitor  | Possui trava de segurança (cadeado) no equipamento a ser substituído?  | Não  | Você sabe a senha?  | Não  | *** Se o empregado não estiver de posse do equipamento obsoleto, acima citado,  favor abortar a entrega."/>
    <s v="Tkt sendo encerrado conforme orientação do Sr. Marcos Aurélio do Carmo. Usuário não sabe onde se encontra o equipamento obsoleto p471419."/>
    <x v="0"/>
    <d v="2022-07-02T13:03:00"/>
    <s v="SD_CAMPO_CTA_AT"/>
    <d v="2022-02-03T14:30:17"/>
    <x v="3"/>
    <s v="Service Desk"/>
    <d v="2022-07-02T09:38:00"/>
    <d v="2022-02-03T14:18:05"/>
    <s v="Média"/>
    <s v="Média"/>
    <s v="-"/>
    <s v="-"/>
    <s v="-"/>
    <s v="CURITIBA - CTA"/>
    <d v="1899-12-31T00:00:00"/>
    <n v="3"/>
    <d v="1900-02-20T21:06:00"/>
    <x v="1"/>
    <d v="1900-01-03T11:06:00"/>
    <s v="-"/>
    <s v="-"/>
    <s v="41 3331-4141 r. (120) 2929"/>
    <s v="-"/>
    <s v="haroldo.moleta@copel.com"/>
    <s v="CURITIBA"/>
    <s v="-"/>
    <s v="Negócio"/>
    <s v="-"/>
    <s v="-"/>
    <n v="0"/>
  </r>
  <r>
    <n v="228462"/>
    <x v="0"/>
    <x v="7"/>
    <s v="Requisição"/>
    <s v="ALVARO THOMAS SEITENFUS"/>
    <s v="VALMIR CUNHA RAMOS"/>
    <x v="82"/>
    <s v="21/02/2022 14:19:50"/>
    <d v="1900-01-31T04:33:18"/>
    <d v="1899-12-30T00:00:00"/>
    <d v="1899-12-31T00:00:00"/>
    <s v="AT6 - ATUALIZAÇÃO TECNOLOGICA PREPARAR EQUIPAMENTO E INSTALAR: MICRO HP 600 P489442 .OBS: MICRO ESTA NA INFORMATICA DE CASCAVEL COM O MARCOS J. DOS SANTOS CLIENTE: C040829 ALVARO THOMAS SEITENFUS  ÁREA: STPCEL - ST PROJETOS CASCAVEL LOCAL DE INSTALAÇÃO: R VITORIA 105  CONTATO: 45 3220-2200 r. (124) 2173  ou VIA TEAMS RECOLHER EQPTO OBSOLETO: MICRO POSITIVO P471094 DEVOLVER PARA O MARCOS JOSE DOS SANTOS"/>
    <s v="(Deborah) Já foi entregue o micro."/>
    <x v="0"/>
    <s v="25/01/2022 09:46:00"/>
    <s v="SD_CAMPO_CEL_AT"/>
    <d v="2022-03-03T15:46:31"/>
    <x v="3"/>
    <s v="Service Desk"/>
    <s v="-"/>
    <s v="-"/>
    <s v="Média"/>
    <s v="Média"/>
    <s v="-"/>
    <s v="-"/>
    <s v="-"/>
    <s v="CASCAVEL - CEL"/>
    <d v="1899-12-31T00:00:00"/>
    <n v="3"/>
    <d v="1900-03-06T00:23:00"/>
    <x v="1"/>
    <d v="1900-01-16T16:33:00"/>
    <s v="-"/>
    <s v="-"/>
    <s v="45 3220-2200 r. (124) 2173"/>
    <s v="-"/>
    <s v="alvaro.seitenfus@copel.com"/>
    <s v="CASCAVEL"/>
    <s v="-"/>
    <s v="Negócio"/>
    <s v="-"/>
    <s v="-"/>
    <n v="0"/>
  </r>
  <r>
    <n v="228585"/>
    <x v="0"/>
    <x v="5"/>
    <s v="Incidente"/>
    <s v="EVERALDO GASPARETO"/>
    <s v="EVERALDO GASPARETO"/>
    <x v="83"/>
    <s v="20/01/2022 12:37:46"/>
    <d v="1899-12-30T01:25:21"/>
    <d v="1899-12-30T00:00:00"/>
    <d v="1899-12-30T04:00:00"/>
    <s v="Problemas na senha de acesso, computador travou e não libera acesso. É utilizado no monitoramento das descargas parciais. "/>
    <s v="(Deborah) Já foi resolvido."/>
    <x v="0"/>
    <s v="20/01/2022 15:12:00"/>
    <s v="SD_CAMPO_GVA"/>
    <d v="2022-07-03T11:48:11"/>
    <x v="3"/>
    <s v="Portal"/>
    <s v="20/01/2022 12:30:42"/>
    <d v="2022-07-03T11:47:51"/>
    <s v="Alta"/>
    <s v="Alta"/>
    <s v="-"/>
    <s v="-"/>
    <s v="-"/>
    <s v="SERVICE DESK"/>
    <d v="1899-12-30T04:00:00"/>
    <n v="2"/>
    <d v="1900-03-10T18:57:00"/>
    <x v="1"/>
    <d v="1900-01-05T05:06:00"/>
    <s v="-"/>
    <s v="-"/>
    <s v="42 3309-2200 r. (125) 2472"/>
    <s v="-"/>
    <s v="everaldo.gaspareto@copel.com"/>
    <s v="PINHAO"/>
    <s v="-"/>
    <s v="Negócio"/>
    <s v="-"/>
    <s v="-"/>
    <n v="0"/>
  </r>
  <r>
    <n v="230833"/>
    <x v="3"/>
    <x v="4"/>
    <s v="Incidente"/>
    <s v="JONAS HENRIQUE MOURA DE LIMA"/>
    <s v="JONAS HENRIQUE MOURA DE LIMA"/>
    <x v="84"/>
    <s v="24/01/2022 16:44:54"/>
    <d v="1899-12-30T02:14:47"/>
    <d v="1899-12-30T00:00:00"/>
    <d v="1899-12-30T03:00:00"/>
    <s v="Mouse não está funcionando no pc/ tentei 3 mouses e nenhum funciona no pc. Tentei em todas as entradas possíveis. "/>
    <s v="Jonas não esta mais no local. Me passou o contato do Carlos Eduardo no qual disse que precisava formatar o computador e abriu outro tkt."/>
    <x v="0"/>
    <s v="25/01/2022 08:30:00"/>
    <s v="SERV_DESK_CAMPO_MGA"/>
    <s v="29/03/2022 14:07:02"/>
    <x v="7"/>
    <s v="Portal"/>
    <s v="25/01/2022 14:53:48"/>
    <s v="29/03/2022 14:05:27"/>
    <s v="Alta"/>
    <s v="Alta"/>
    <s v="-"/>
    <s v="-"/>
    <s v="-"/>
    <s v="SERVICE DESK"/>
    <d v="1899-12-30T03:00:00"/>
    <n v="2"/>
    <d v="1900-03-06T01:39:00"/>
    <x v="1"/>
    <d v="1899-12-30T09:25:00"/>
    <s v="-"/>
    <s v="-"/>
    <s v="44 3293-5173 r. (123) 5173"/>
    <s v="-"/>
    <s v="jonas.lima@copel.com"/>
    <s v="MAMBORE"/>
    <s v="-"/>
    <s v="Negócio"/>
    <s v="-"/>
    <s v="-"/>
    <n v="0"/>
  </r>
  <r>
    <n v="231885"/>
    <x v="0"/>
    <x v="9"/>
    <s v="Requisição"/>
    <s v="NORBERTO JOSE POLSIN JUNIOR"/>
    <s v="ILAN DA SILVEIRA CASARTELLI"/>
    <x v="85"/>
    <s v="21/02/2022 14:52:03"/>
    <d v="1900-01-26T00:20:47"/>
    <d v="1899-12-30T00:00:00"/>
    <d v="1900-01-01T00:00:00"/>
    <s v=" | AT GET Desktop    | PAT do equipamento novo: P524365  | PAT do equipamento obsoleto: P517915  | Local do Equipamento Obsoleto: Sala s/n - Polo Usado apoio em subestação Pato branco - Itapejara do Oeste (UHE CIM)  | Empregado: 803344 - NORBERTO JOSE POLSIN JUNIOR  | Telefone/Ramal para contato: 1269460  | Equipamento está sendo utilizado em Home Office: Não  | Empregado é do grupo de risco COVID-19: 0  | Equipamento é de uso compartilhado: Como estação de trabalho com outro empregado;  | Empregado utiliza 2 monitores e está autorizado a disponibilização do adaptador: Não  | Será necessário guardar arquivos para utilização no equipamento novo: Sim  | Empregado possui espaço na rede para guardar os seus arquivos: Não preciso  | Empregado precisa guardar cópia local de Correio Notes: Não  | Software indicado pelo empregado que precisa estar instalado no momento da entrega: ProjectWise, Pacote Office 365, LOmni, "/>
    <s v="(Deborah) Entregue e recebido pelo Rafael."/>
    <x v="0"/>
    <d v="2022-03-02T15:51:00"/>
    <s v="SD_CAMPO_CEL_AT"/>
    <s v="15/03/2022 21:28:03"/>
    <x v="3"/>
    <s v="Service Desk"/>
    <s v="-"/>
    <s v="-"/>
    <s v="Baixa"/>
    <s v="Baixa"/>
    <s v="-"/>
    <s v="-"/>
    <s v="-"/>
    <s v="CASCAVEL - CEL"/>
    <d v="1900-01-01T00:00:00"/>
    <n v="5"/>
    <d v="1900-02-24T18:18:00"/>
    <x v="1"/>
    <d v="1900-01-16T08:09:00"/>
    <s v="-"/>
    <s v="-"/>
    <s v="46 3220-9460 r. (126) 9460"/>
    <s v="-"/>
    <s v="norberto.polsin@copel.com"/>
    <s v="ITAPEJARA DO OESTE"/>
    <s v="-"/>
    <s v="Negócio"/>
    <s v="-"/>
    <s v="-"/>
    <n v="0"/>
  </r>
  <r>
    <n v="232061"/>
    <x v="0"/>
    <x v="10"/>
    <s v="Requisição"/>
    <s v="MONICA SANT ANNA PELLEGRINI DE GEUS"/>
    <s v="MARCOS AURELIO DO CARMO"/>
    <x v="86"/>
    <s v="22/02/2022 14:07:42"/>
    <d v="1900-01-26T21:45:52"/>
    <d v="1899-12-30T00:00:00"/>
    <d v="1900-01-01T00:00:00"/>
    <s v="  | Motivo  | ATUALIZAÇÃO TECNOLÓGICA HOL/COM (2021)  | Classificação  | Atualização Tecnológica Ouro  | Empregado  | MONICA SANT ANNA PELLEGRINI DE GEUS  | Pat Novo  | 9020000837  | Pat Obsoleto  | P483344  | Equipamento Novo  | DESKTOP HP 600 G5  | Armazenamento  |  Polo Atuba  | O obsoleto será remanejado (cascata)  | (  ) SIM          (x ) NÃO  | Confirme o PAT referente ao e-mail recebido  | P483344  | Qual a localização do equipamento?  | KM3 - Bloco A, DGE (sala 01)  | Informe o ramal para contato  | 120 - 446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Não  | Registre um chamado para criação da pasta de rede no Portal de Serviços e informe o número.  | Ticket 230296  | Você precisa guardar cópia local de Correio Notes?  | Sim  | O equipamento novo será entregue com os softwares da cesta básica:  | Preciso do OFFICE 2016 que já tenho instalado na P483344  | Você faz uso de dois monitores?  | Não, tenho apenas um monitor  | Possui trava de segurança (cadeado) no equipamento a ser substituído?  | Sim  | Você sabe a senha?  | Sim  | *** Se o empregado não estiver de posse do equipamento obsoleto, acima citado,  favor abortar a entrega."/>
    <s v="(Renan) efetuado a troca do equipamento e recolhido o kit, monitor teclado e mouse."/>
    <x v="0"/>
    <d v="2022-07-03T11:31:00"/>
    <s v="SD_CAMPO_CTA_AT"/>
    <d v="2022-08-03T08:31:05"/>
    <x v="3"/>
    <s v="Service Desk"/>
    <d v="2022-07-03T11:07:59"/>
    <d v="2022-08-03T08:28:58"/>
    <s v="Baixa"/>
    <s v="Baixa"/>
    <s v="-"/>
    <s v="-"/>
    <s v="-"/>
    <s v="CURITIBA - CTA"/>
    <d v="1900-01-01T00:00:00"/>
    <n v="5"/>
    <d v="1900-01-23T22:38:00"/>
    <x v="1"/>
    <d v="1900-01-05T00:38:00"/>
    <s v="-"/>
    <s v="-"/>
    <s v="41 3331-4141 r. (120) 4468"/>
    <s v="-"/>
    <s v="monica.pelegrini@copel.com"/>
    <s v="CURITIBA"/>
    <s v="-"/>
    <s v="Negócio"/>
    <s v="-"/>
    <s v="-"/>
    <n v="0"/>
  </r>
  <r>
    <n v="233975"/>
    <x v="0"/>
    <x v="5"/>
    <s v="Incidente"/>
    <s v="REGINALDO APARECIDO FERNANDES"/>
    <s v="REGINALDO APARECIDO FERNANDES"/>
    <x v="87"/>
    <d v="2022-07-02T15:54:31"/>
    <d v="1900-01-10T06:01:16"/>
    <d v="1899-12-30T00:00:00"/>
    <d v="1899-12-30T04:00:00"/>
    <s v="Computador está travando, e volta e meia dá tela azul. está com HD SSD e 8 G de memória. Não está aceitando instalação do software Trax."/>
    <s v="(Deborah) Abrira o ticket quando tiver mais perto de entregar o notebook. A principio precisará trocar o cooler e reinstalar novamente o antivírus. "/>
    <x v="0"/>
    <s v="27/01/2022 13:53:00"/>
    <s v="SD_CAMPO_CEL_POLO"/>
    <s v="18/03/2022 10:02:01"/>
    <x v="3"/>
    <s v="Portal"/>
    <s v="-"/>
    <s v="-"/>
    <s v="Alta"/>
    <s v="Alta"/>
    <s v="-"/>
    <s v="-"/>
    <s v="-"/>
    <s v="CASCAVEL - CEL"/>
    <d v="1899-12-30T04:00:00"/>
    <n v="2"/>
    <d v="1900-03-03T20:16:00"/>
    <x v="1"/>
    <d v="1900-01-11T09:08:00"/>
    <s v="-"/>
    <s v="-"/>
    <s v="45 3220-2200 r. (124) 2213"/>
    <s v="-"/>
    <s v="reginaldo.fernandes@copel.com"/>
    <s v="CASCAVEL"/>
    <s v="-"/>
    <s v="Negócio"/>
    <s v="-"/>
    <s v="-"/>
    <n v="0"/>
  </r>
  <r>
    <n v="234567"/>
    <x v="0"/>
    <x v="20"/>
    <s v="Incidente"/>
    <s v="GEDERSON LUIZ CORAL"/>
    <s v="GEDERSON LUIZ CORAL"/>
    <x v="88"/>
    <s v="28/01/2022 07:56:49"/>
    <d v="1899-12-30T14:20:31"/>
    <d v="1899-12-30T00:00:00"/>
    <d v="1899-12-30T06:00:00"/>
    <s v="Computador com windows 7, instalar windows 10."/>
    <s v="(Renan) cancelado conforme orientado pelo usuario que a maquina seria de outro setor, aguardando eles abrirem o ticket."/>
    <x v="1"/>
    <s v="28/01/2022 14:00:00"/>
    <s v="SERV_DESK_CAMPO_CTA"/>
    <s v="23/03/2022 15:26:22"/>
    <x v="3"/>
    <s v="Portal"/>
    <s v="25/02/2022 09:07:56"/>
    <s v="23/03/2022 15:24:32"/>
    <s v="Média"/>
    <s v="Alta"/>
    <s v="-"/>
    <s v="-"/>
    <s v="-"/>
    <s v="CURITIBA - CTA"/>
    <d v="1899-12-30T06:00:00"/>
    <n v="3"/>
    <d v="1899-12-30T00:00:00"/>
    <x v="0"/>
    <d v="1900-01-06T13:09:00"/>
    <s v="-"/>
    <s v="-"/>
    <s v="41 3230-8401 r. (139) 8401"/>
    <s v="-"/>
    <s v="gederson.coral@copel.com"/>
    <s v="ANTONINA"/>
    <s v="-"/>
    <s v="Negócio"/>
    <s v="-"/>
    <s v="-"/>
    <n v="0"/>
  </r>
  <r>
    <n v="234710"/>
    <x v="0"/>
    <x v="13"/>
    <s v="Incidente"/>
    <s v="RAFAEL PADILHA LOPES"/>
    <s v="RAFAEL PADILHA LOPES"/>
    <x v="89"/>
    <s v="28/01/2022 10:10:28"/>
    <d v="1899-12-30T01:40:10"/>
    <d v="1899-12-30T00:00:00"/>
    <d v="1899-12-31T00:00:00"/>
    <s v="Equipamento estava ligado ao ir embora no dia 27/01/22. Utilizando 2 telas. Ao retornar pela manha do dia 28/01/22, o micro se encontrava desligado. Ao ligar, uma das telas não estava conectando, funcionando."/>
    <s v="(Leon) monitor estabilizado e funcionando."/>
    <x v="0"/>
    <d v="2022-09-03T15:38:00"/>
    <s v="SD_CAMPO_MGA_POLO"/>
    <d v="2022-07-03T11:23:32"/>
    <x v="8"/>
    <s v="Portal"/>
    <s v="28/01/2022 10:14:24"/>
    <d v="2022-07-03T11:22:52"/>
    <s v="Média"/>
    <s v="Baixa"/>
    <s v="-"/>
    <s v="-"/>
    <s v="-"/>
    <s v="SERVICE DESK"/>
    <d v="1899-12-31T00:00:00"/>
    <n v="4"/>
    <d v="1899-12-30T00:00:00"/>
    <x v="0"/>
    <d v="1899-12-30T01:44:00"/>
    <s v="-"/>
    <s v="-"/>
    <s v="44 3293-5100 r. (123) 5133"/>
    <s v="-"/>
    <s v="rafael.lopes@copel.com"/>
    <s v="MARINGA"/>
    <s v="-"/>
    <s v="Negócio"/>
    <s v="-"/>
    <s v="-"/>
    <n v="0"/>
  </r>
  <r>
    <n v="235279"/>
    <x v="0"/>
    <x v="21"/>
    <s v="Requisição"/>
    <s v="SOLANGE ALVES PERES"/>
    <s v="SOLANGE ALVES PERES"/>
    <x v="90"/>
    <s v="31/01/2022 09:13:42"/>
    <d v="1900-01-01T17:45:50"/>
    <d v="1899-12-30T00:00:00"/>
    <d v="1899-12-30T04:00:00"/>
    <s v="NOTEBOOK COM WINDOWS 7, NECESSÁRIO ATUALIZAÇÃO DO WINDOWS 10"/>
    <s v="Conversado via Teams, concluido instalação do windows 10, agente, antivirus, cs, ivante. Entregue para o Andre do almoxarifado."/>
    <x v="0"/>
    <s v="31/03/2022 11:46:00"/>
    <s v="SERV_DESK_CAMPO_MGA"/>
    <s v="31/03/2022 11:10:22"/>
    <x v="11"/>
    <s v="Portal"/>
    <s v="31/01/2022 09:54:57"/>
    <s v="31/03/2022 11:05:10"/>
    <s v="Alta"/>
    <s v="Alta"/>
    <s v="-"/>
    <s v="-"/>
    <s v="-"/>
    <s v="MARINGÁ - MGA"/>
    <d v="1899-12-30T04:00:00"/>
    <n v="2"/>
    <d v="1899-12-30T00:00:00"/>
    <x v="0"/>
    <d v="1899-12-30T03:24:00"/>
    <s v="-"/>
    <s v="-"/>
    <s v="(44) 9131-6727"/>
    <s v="-"/>
    <s v="solange.peres@copel.com"/>
    <s v="SAO JOAO DO CAIUA"/>
    <s v="-"/>
    <s v="Negócio"/>
    <s v="-"/>
    <s v="-"/>
    <n v="0"/>
  </r>
  <r>
    <n v="235292"/>
    <x v="4"/>
    <x v="11"/>
    <s v="Requisição"/>
    <s v="ALLEN E SCHINAIDER CARNEIRO"/>
    <s v="ALLEN E SCHINAIDER CARNEIRO"/>
    <x v="91"/>
    <s v="17/03/2022 16:39:59"/>
    <d v="1900-02-16T01:01:51"/>
    <d v="1899-12-30T00:00:00"/>
    <d v="1899-12-30T08:00:00"/>
    <s v="O PONTO QUE EXESTIA FOI USADO PARA O TOTEM - E A IMPRESSORA DISPTO10 FICOU INATIVA. JA TEM O CABO PASSADO E INSTALADO APENAS HABILITAR MAIS UMA PORTA NO SWITCH PARA CONECTAR. "/>
    <s v="(Deborah) Conectado cabo no swith e funcionando. "/>
    <x v="0"/>
    <s v="31/01/2022 14:38:00"/>
    <s v="SERV_DESK_CAMP_CEL_R"/>
    <s v="18/03/2022 14:23:48"/>
    <x v="3"/>
    <s v="Portal"/>
    <s v="-"/>
    <s v="-"/>
    <s v="Média"/>
    <s v="Média"/>
    <s v="-"/>
    <s v="-"/>
    <s v="-"/>
    <s v="CASCAVEL - CEL"/>
    <d v="1899-12-30T08:00:00"/>
    <n v="3"/>
    <d v="1900-02-27T19:31:00"/>
    <x v="1"/>
    <d v="1900-01-10T22:45:00"/>
    <s v="-"/>
    <s v="-"/>
    <s v="46 3220-9100 r. (126) 5144"/>
    <s v="-"/>
    <s v="allen.carneiro@copel.com"/>
    <s v="CHOPINZINHO"/>
    <s v="-"/>
    <s v="Negócio"/>
    <s v="-"/>
    <s v="-"/>
    <n v="0"/>
  </r>
  <r>
    <n v="235397"/>
    <x v="0"/>
    <x v="4"/>
    <s v="Requisição"/>
    <s v="ILAN DA SILVEIRA CASARTELLI"/>
    <s v="ILAN DA SILVEIRA CASARTELLI"/>
    <x v="92"/>
    <s v="28/01/2022 16:38:58"/>
    <d v="1899-12-30T00:02:00"/>
    <d v="1899-12-30T00:00:00"/>
    <d v="1899-12-30T04:00:00"/>
    <s v="Upgrade de equipamento GET   (ticket aberto pela TI GET)      Solicitamos a instalação de armazenamento SSD no equipamento P518774 (Desktop).      Favor instalar armazenamento SSD no equipamento P518774 e manter o HD original no computador.    Favor instalar a imagem do Windows 10 no SSD.    Favor configurar também para que a usuária T310617 - Glauce Emmanuelle Abrantes Soares consiga acessá-lo via VPN.    Local do SSD: Depósito do CSC Service Desk Padre Agostinho, Armário (técnico do Service Desk, Alipio, possui chave do armário)     Local do P518774: Berçário HOL - BLOCO D - KM3     Favor antes de realizar o atendimento, fazer contato com a Glauce, usuária do equipamento, para combinar data/hora para a realização da instalação do SSD.      Obrigado! "/>
    <s v="Máquina preparada com imagem padrão COPEL, drivers instalados, HD antigo continuou instalado na máquina, máquina respondendo e acessando a rede sem falhas através do SSD instalado, chamado finalizado."/>
    <x v="0"/>
    <s v="14/03/2022 10:20:00"/>
    <s v="SD_CAMPO_KM3"/>
    <s v="14/03/2022 08:15:58"/>
    <x v="10"/>
    <s v="Portal"/>
    <s v="31/01/2022 09:31:23"/>
    <s v="14/03/2022 08:14:52"/>
    <s v="Alta"/>
    <s v="Alta"/>
    <s v="-"/>
    <s v="-"/>
    <s v="-"/>
    <s v="CURITIBA - CTA"/>
    <d v="1899-12-30T04:00:00"/>
    <n v="2"/>
    <d v="1899-12-30T00:00:00"/>
    <x v="0"/>
    <d v="1899-12-30T01:55:00"/>
    <s v="-"/>
    <s v="-"/>
    <s v="41 3331-4141 r. (120) 4123"/>
    <s v="-"/>
    <s v="ilan.casartelli@copel.com"/>
    <s v="CURITIBA"/>
    <s v="-"/>
    <s v="Negócio"/>
    <s v="-"/>
    <s v="-"/>
    <n v="0"/>
  </r>
  <r>
    <n v="235408"/>
    <x v="0"/>
    <x v="4"/>
    <s v="Requisição"/>
    <s v="ILAN DA SILVEIRA CASARTELLI"/>
    <s v="ILAN DA SILVEIRA CASARTELLI"/>
    <x v="93"/>
    <s v="28/01/2022 16:56:22"/>
    <d v="1899-12-30T00:15:43"/>
    <d v="1899-12-30T00:00:00"/>
    <d v="1899-12-30T04:00:00"/>
    <s v="Upgrade de equipamento GET   (ticket aberto pela TI GET)      Solicitamos a instalação de armazenamento SSD no equipamento P518898 (Desktop).      Favor instalar armazenamento SSD no equipamento P518898 e manter o HD original no computador.    Favor instalar a imagem do Windows 10 no SSD.    Favor configurar também para que o usuário T308203 - Ernando Oliveira Santan consiga acessá-lo via VPN.    Local do SSD: Depósito do CSC Service Desk Padre Agostinho, Armário (técnico do Service Desk, Alipio, possui chave do armário)     Local do P518898: Berçário HOL - BLOCO D - KM3     Favor antes de realizar o atendimento, fazer contato com o Ernando, usuário do equipamento, para combinar data/hora para a realização da instalação do SSD.   Obrigado! "/>
    <s v="Realizado upgrade na máquina com sucesso, na mesma foi inserido o SSD como solicitado no chamado, a mesma encontra-se no berçário acessando e respondendo sem falhas, chamado finalizado."/>
    <x v="0"/>
    <d v="2022-10-03T08:41:00"/>
    <s v="SD_CAMPO_PAG"/>
    <d v="2022-09-03T15:32:43"/>
    <x v="10"/>
    <s v="Portal"/>
    <s v="31/01/2022 09:31:00"/>
    <d v="2022-09-03T15:31:38"/>
    <s v="Alta"/>
    <s v="Alta"/>
    <s v="-"/>
    <s v="-"/>
    <s v="-"/>
    <s v="CURITIBA - CTA"/>
    <d v="1899-12-30T04:00:00"/>
    <n v="2"/>
    <d v="1899-12-30T00:00:00"/>
    <x v="0"/>
    <d v="1899-12-30T01:51:00"/>
    <s v="-"/>
    <s v="-"/>
    <s v="41 3331-4141 r. (120) 4123"/>
    <s v="-"/>
    <s v="ilan.casartelli@copel.com"/>
    <s v="CURITIBA"/>
    <s v="-"/>
    <s v="Negócio"/>
    <s v="-"/>
    <s v="-"/>
    <n v="0"/>
  </r>
  <r>
    <n v="238478"/>
    <x v="0"/>
    <x v="13"/>
    <s v="Incidente"/>
    <s v="SILVIO LESTCHECEHN GOMES"/>
    <s v="SILVIO LESTCHECEHN GOMES"/>
    <x v="94"/>
    <d v="2022-02-02T08:43:15"/>
    <d v="1899-12-30T01:10:28"/>
    <d v="1899-12-30T00:00:00"/>
    <d v="1899-12-31T00:00:00"/>
    <s v="PC da estagiária - Inicialmente apresentou tela Azul, agora com tela preta."/>
    <s v="(DEBORAH) Já estou em Umuarama para resolver."/>
    <x v="0"/>
    <d v="2022-07-03T13:05:00"/>
    <s v="SERV_DESK_CAMPO_MGA"/>
    <d v="2022-04-03T12:41:24"/>
    <x v="3"/>
    <s v="Portal"/>
    <d v="2022-03-02T13:35:25"/>
    <d v="2022-04-03T12:40:43"/>
    <s v="Média"/>
    <s v="Baixa"/>
    <s v="-"/>
    <s v="-"/>
    <s v="-"/>
    <s v="SERVICE DESK"/>
    <d v="1899-12-31T00:00:00"/>
    <n v="4"/>
    <d v="1899-12-30T00:00:00"/>
    <x v="0"/>
    <d v="1899-12-30T14:36:00"/>
    <s v="-"/>
    <s v="-"/>
    <s v="44 3626-4583 r. (123) 4583"/>
    <s v="-"/>
    <s v="silvio.gomes@copel.com"/>
    <s v="UMUARAMA"/>
    <s v="-"/>
    <s v="Negócio"/>
    <s v="-"/>
    <s v="-"/>
    <n v="0"/>
  </r>
  <r>
    <n v="238974"/>
    <x v="0"/>
    <x v="4"/>
    <s v="Requisição"/>
    <s v="SIMONE ANDREA VICENTINI"/>
    <s v="SIMONE ANDREA VICENTINI"/>
    <x v="95"/>
    <d v="2022-02-02T12:59:39"/>
    <d v="1899-12-30T01:26:02"/>
    <d v="1899-12-30T00:00:00"/>
    <d v="1899-12-30T04:00:00"/>
    <s v="Instalar a a máquina nova, que foi entregue durante a pandemia"/>
    <s v="Equipamento instalado no dia 02/02. P524270;2022/02/02;13:38:13; 10. 64.113.209;Windows 6.2 / 1;;Intel Pentium Model 14;3000;2047;122833876;C025494;USER;STNGTD;LOGON IP: 10.64.113.209"/>
    <x v="0"/>
    <d v="2022-02-02T15:33:00"/>
    <s v="SD_CAMPO_KM3"/>
    <s v="15/03/2022 11:09:24"/>
    <x v="3"/>
    <s v="Portal"/>
    <d v="2022-11-03T09:00:00"/>
    <s v="14/03/2022 14:51:36"/>
    <s v="Alta"/>
    <s v="Alta"/>
    <s v="-"/>
    <s v="-"/>
    <s v="-"/>
    <s v="CURITIBA - CTA"/>
    <d v="1899-12-30T04:00:00"/>
    <n v="2"/>
    <d v="1900-02-25T18:36:00"/>
    <x v="1"/>
    <d v="1900-01-02T01:50:00"/>
    <s v="-"/>
    <s v="-"/>
    <s v="41 3331-4141 r. (120) 3137"/>
    <s v="-"/>
    <s v="simone.vicentini@copel.com"/>
    <s v="CURITIBA"/>
    <s v="-"/>
    <s v="Negócio"/>
    <s v="-"/>
    <s v="-"/>
    <n v="0"/>
  </r>
  <r>
    <n v="238979"/>
    <x v="0"/>
    <x v="16"/>
    <s v="Requisição"/>
    <s v="SIMONE ANDREA VICENTINI"/>
    <s v="SIMONE ANDREA VICENTINI"/>
    <x v="96"/>
    <d v="2022-02-02T11:41:27"/>
    <d v="1899-12-30T00:05:00"/>
    <d v="1899-12-30T00:00:00"/>
    <d v="1899-12-30T04:00:00"/>
    <s v="Recolher desktop"/>
    <s v="(Renan) equipamento recolhido e instalado o novo no Local."/>
    <x v="0"/>
    <s v="15/03/2022 16:49:00"/>
    <s v="SD_CAMPO_KM3"/>
    <s v="15/03/2022 16:48:18"/>
    <x v="3"/>
    <s v="Portal"/>
    <d v="2022-10-03T08:48:26"/>
    <s v="15/03/2022 16:47:25"/>
    <s v="Alta"/>
    <s v="Alta"/>
    <s v="-"/>
    <s v="-"/>
    <s v="-"/>
    <s v="SERVICE DESK"/>
    <d v="1899-12-30T04:00:00"/>
    <n v="2"/>
    <d v="1899-12-30T00:00:00"/>
    <x v="0"/>
    <d v="1899-12-30T03:59:00"/>
    <s v="-"/>
    <s v="-"/>
    <s v="41 3331-4141 r. (120) 3137"/>
    <s v="-"/>
    <s v="simone.vicentini@copel.com"/>
    <s v="CURITIBA"/>
    <s v="-"/>
    <s v="Negócio"/>
    <s v="-"/>
    <s v="-"/>
    <n v="0"/>
  </r>
  <r>
    <n v="239847"/>
    <x v="0"/>
    <x v="5"/>
    <s v="Incidente"/>
    <s v="ADILSON BILL HAINOSZ"/>
    <s v="ADILSON BILL HAINOSZ"/>
    <x v="97"/>
    <d v="2022-03-02T15:11:23"/>
    <d v="1899-12-30T05:13:17"/>
    <d v="1899-12-30T00:00:00"/>
    <d v="1899-12-30T04:00:00"/>
    <s v="Bom dia. Nossa DOCK STATION PAT 489849 precisa de manutenção, pois ela tem desligado com frequência e/ou a tela dela escurece e não temos como confirmar se as imagens estão &quot;baixando&quot;. Todos os dias precisamos desligar e religar a DOCK principal para que ela volte a funcionar na tela principal.  - Junto à DOCK principal está conectada a DOCK ESCRAVA PAT 488517 que também precisamos desconectar para que a DOCK principal fique em funcionamento por um tempo. Obrigado. Adilson Bill - AGCOB. SUGESTÂO para TICKET's aberto em canal indevido/incorreto. Possibilitar que ele seja direcionado ao canal correto, sem a necessidade de reabrir o serviço, caso possível..."/>
    <s v="dock formatada e inserida na rede, embalada para ser enviada novamente a curitiba"/>
    <x v="0"/>
    <d v="2022-03-02T13:58:00"/>
    <s v="SERV_DESK_CAMPO_CTA"/>
    <d v="2022-11-03T08:57:32"/>
    <x v="8"/>
    <s v="Portal"/>
    <d v="2022-08-02T16:01:02"/>
    <d v="2022-11-03T08:31:15"/>
    <s v="Alta"/>
    <s v="Alta"/>
    <s v="-"/>
    <s v="-"/>
    <s v="-"/>
    <s v="SERVICE DESK"/>
    <d v="1899-12-30T04:00:00"/>
    <n v="2"/>
    <d v="1900-02-24T20:11:00"/>
    <x v="1"/>
    <d v="1899-12-30T07:23:00"/>
    <s v="-"/>
    <s v="-"/>
    <s v="41 3234-6000 r. (120) 7853"/>
    <s v="-"/>
    <s v="adilson.bill@copel.com"/>
    <s v="COLOMBO"/>
    <s v="-"/>
    <s v="Negócio"/>
    <s v="-"/>
    <s v="-"/>
    <n v="0"/>
  </r>
  <r>
    <n v="240103"/>
    <x v="0"/>
    <x v="13"/>
    <s v="Incidente"/>
    <s v="ANDRE PEDRETTI"/>
    <s v="ANDRE PEDRETTI"/>
    <x v="98"/>
    <d v="2022-03-02T14:17:54"/>
    <d v="1899-12-30T01:58:07"/>
    <d v="1899-12-30T00:00:00"/>
    <d v="1899-12-31T00:00:00"/>
    <s v="Micro travou na noite de 02/02 para 03/02, documento de rede aberto não teve salvamento automático na pasta de rede. Havendo urgência para recuperação do arquivo de salvamento temporário, para atendimento a prazo de resposta ao TCE. A mensagem de erro em tela pode ser vista na imagem anexada."/>
    <s v="Maquina recolhida, foi solicitado à garantia a abertura do gabinete para retirada do SSD para realizar backup. Após autorização foi efetuado o backup e encaminhado para a Qualificar fazer a formatação do equipamento."/>
    <x v="0"/>
    <s v="29/03/2022 10:20:00"/>
    <s v="SD_CAMPO_KM3"/>
    <s v="25/03/2022 08:58:01"/>
    <x v="12"/>
    <s v="Portal"/>
    <s v="14/03/2022 10:17:56"/>
    <s v="25/03/2022 08:51:39"/>
    <s v="Média"/>
    <s v="Baixa"/>
    <s v="-"/>
    <s v="-"/>
    <s v="-"/>
    <s v="SERVICE DESK"/>
    <d v="1899-12-31T00:00:00"/>
    <n v="4"/>
    <d v="1899-12-30T00:00:00"/>
    <x v="0"/>
    <d v="1899-12-30T04:37:00"/>
    <s v="-"/>
    <s v="-"/>
    <s v="41 3331-4141 r. (120) 2349"/>
    <s v="-"/>
    <s v="andre.pedretti@copel.com"/>
    <s v="CURITIBA"/>
    <s v="-"/>
    <s v="Negócio"/>
    <s v="-"/>
    <s v="-"/>
    <n v="1"/>
  </r>
  <r>
    <n v="240412"/>
    <x v="4"/>
    <x v="4"/>
    <s v="Requisição"/>
    <s v="PRICILA REIKO NISHIURA DUBIELA"/>
    <s v="PRICILA REIKO NISHIURA DUBIELA"/>
    <x v="99"/>
    <d v="2022-04-02T09:49:50"/>
    <d v="1899-12-30T18:00:32"/>
    <d v="1899-12-30T00:00:00"/>
    <d v="1899-12-30T04:00:00"/>
    <s v="o ponto de rede não está funcionando para ligar micro na mesa do menor aprendiz,  obs: tem um cabo que liga o telefone (com viva voz) no micro,  nesta mesa não tem"/>
    <s v="verificado o ponto de rede e feito ajustes necessário para o funcionamento."/>
    <x v="0"/>
    <d v="2022-04-02T13:58:00"/>
    <s v="SERV_DESK_CAMP_CTA_R"/>
    <d v="2022-02-03T17:07:23"/>
    <x v="5"/>
    <s v="Portal"/>
    <s v="-"/>
    <s v="-"/>
    <s v="Alta"/>
    <s v="Alta"/>
    <s v="-"/>
    <s v="-"/>
    <s v="-"/>
    <s v="CURITIBA - CTA"/>
    <d v="1899-12-30T04:00:00"/>
    <n v="2"/>
    <d v="1900-02-23T20:11:00"/>
    <x v="1"/>
    <d v="1900-01-04T22:01:00"/>
    <s v="-"/>
    <s v="-"/>
    <s v="41 3310-5873 r. (120) 5873"/>
    <s v="-"/>
    <s v="pricila.dubiela@copel.com"/>
    <s v="MANDIRITUBA"/>
    <s v="-"/>
    <s v="Negócio"/>
    <s v="-"/>
    <s v="-"/>
    <n v="0"/>
  </r>
  <r>
    <n v="240741"/>
    <x v="3"/>
    <x v="22"/>
    <s v="Incidente"/>
    <s v="AGENOR JOSE GOMES"/>
    <s v="AGENOR JOSE GOMES"/>
    <x v="100"/>
    <d v="2022-04-02T14:06:23"/>
    <d v="1899-12-30T06:18:58"/>
    <d v="1899-12-30T00:00:00"/>
    <d v="1899-12-30T03:00:00"/>
    <s v="Monitor não liga."/>
    <s v="(Deborah) Conversado com o Silvio disse que os monitores estão normais. "/>
    <x v="0"/>
    <d v="2022-04-02T11:00:00"/>
    <s v="SERV_DESK_CAMPO_MGA"/>
    <d v="2022-03-03T13:30:26"/>
    <x v="3"/>
    <s v="Portal"/>
    <d v="2022-07-02T09:47:06"/>
    <d v="2022-03-03T13:29:48"/>
    <s v="Alta"/>
    <s v="Alta"/>
    <s v="-"/>
    <s v="-"/>
    <s v="-"/>
    <s v="SERVICE DESK"/>
    <d v="1899-12-30T03:00:00"/>
    <n v="2"/>
    <d v="1900-02-23T23:09:00"/>
    <x v="1"/>
    <d v="1899-12-30T10:47:00"/>
    <s v="-"/>
    <s v="-"/>
    <s v="Não disponível."/>
    <s v="-"/>
    <s v="agenor.gomes@copel.com"/>
    <s v="UMUARAMA"/>
    <s v="-"/>
    <s v="Negócio"/>
    <s v="-"/>
    <s v="-"/>
    <n v="0"/>
  </r>
  <r>
    <n v="241417"/>
    <x v="0"/>
    <x v="5"/>
    <s v="Incidente"/>
    <s v="VINICIUS OSSAMU BELINI"/>
    <s v="VINICIUS OSSAMU BELINI"/>
    <x v="101"/>
    <d v="2022-04-02T13:58:27"/>
    <d v="1899-12-30T00:14:34"/>
    <d v="1899-12-30T00:00:00"/>
    <d v="1899-12-30T04:00:00"/>
    <s v="DOCKSTATION COM PROBLEMA NO SISTEMA OPERACIONAL. IMAGEM DO PROBLEMA EM ANEXO. SOLICITO ORIENTAÇÃO SOBRE O QUE FAZER COM ESTA DOCKSTATION."/>
    <s v="Maquina Retornou hoje de Londrina, entregue ao usuário, verificar acompanhamento de como se comporta durante o dia."/>
    <x v="0"/>
    <s v="21/03/2022 15:29:00"/>
    <s v="SD_CAMPO_SQUITERIA"/>
    <s v="21/03/2022 14:39:56"/>
    <x v="2"/>
    <s v="Portal"/>
    <d v="2022-05-02T13:41:09"/>
    <s v="21/03/2022 14:38:46"/>
    <s v="Alta"/>
    <s v="Alta"/>
    <s v="-"/>
    <s v="-"/>
    <s v="-"/>
    <s v="SERVICE DESK"/>
    <d v="1899-12-30T04:00:00"/>
    <n v="2"/>
    <d v="1899-12-30T00:00:00"/>
    <x v="0"/>
    <d v="1899-12-30T03:10:00"/>
    <s v="-"/>
    <s v="-"/>
    <s v="41 3331-4141 r. (120) 2874"/>
    <s v="-"/>
    <s v="vinicius.belini@copel.com"/>
    <s v="CURITIBA"/>
    <s v="-"/>
    <s v="Negócio"/>
    <s v="-"/>
    <s v="-"/>
    <n v="1"/>
  </r>
  <r>
    <n v="241941"/>
    <x v="0"/>
    <x v="5"/>
    <s v="Incidente"/>
    <s v="LUIZ E DA R BORNANCIN FILHO"/>
    <s v="LUIZ E DA R BORNANCIN FILHO"/>
    <x v="102"/>
    <d v="2022-07-02T08:58:15"/>
    <d v="1899-12-31T17:00:41"/>
    <d v="1899-12-30T00:00:00"/>
    <d v="1899-12-30T04:00:00"/>
    <s v="Equipamento não faz logon na rede, necessário atualizar para w10."/>
    <s v="equipamento formatado e atualizado para o Windows 10."/>
    <x v="0"/>
    <d v="2022-07-02T12:00:00"/>
    <s v="SD_CAMPO_CTA_LITORAL"/>
    <s v="30/03/2022 08:12:16"/>
    <x v="9"/>
    <s v="Portal"/>
    <d v="2022-07-02T14:01:01"/>
    <s v="30/03/2022 08:11:28"/>
    <s v="Alta"/>
    <s v="Alta"/>
    <s v="-"/>
    <s v="-"/>
    <s v="-"/>
    <s v="SERVICE DESK"/>
    <d v="1899-12-30T04:00:00"/>
    <n v="2"/>
    <d v="1900-02-20T22:09:00"/>
    <x v="1"/>
    <d v="1899-12-30T05:03:00"/>
    <s v="-"/>
    <s v="-"/>
    <s v="41 3230-8401 r. (139) 8401"/>
    <s v="-"/>
    <s v="luiz.bornancin.filho@copel.com"/>
    <s v="ANTONINA"/>
    <s v="-"/>
    <s v="Negócio"/>
    <s v="-"/>
    <s v="-"/>
    <n v="0"/>
  </r>
  <r>
    <n v="242172"/>
    <x v="0"/>
    <x v="13"/>
    <s v="Incidente"/>
    <s v="MARCELO MARTINS PERUCCI"/>
    <s v="MARCELO MARTINS PERUCCI"/>
    <x v="103"/>
    <d v="2022-07-02T08:49:33"/>
    <d v="1899-12-30T00:33:18"/>
    <d v="1899-12-30T00:00:00"/>
    <d v="1899-12-31T00:00:00"/>
    <s v="conforme ticket que não consigo consultar numero 238504, DOC station não liga, para contato usar Teams ou celular 41-99114-9812,  "/>
    <s v="(Renan) maquina enviada para a Londrina, e está com o Djalma para o concerto, efetuando o fechamento desse ticket e acompanhando com o ticket 328504 que está aberto ."/>
    <x v="0"/>
    <d v="2022-09-02T14:16:00"/>
    <s v="SD_CAMPO_CTA_LITORAL"/>
    <s v="17/03/2022 11:13:24"/>
    <x v="3"/>
    <s v="Portal"/>
    <s v="23/02/2022 17:45:20"/>
    <s v="17/03/2022 11:07:30"/>
    <s v="Média"/>
    <s v="Baixa"/>
    <s v="-"/>
    <s v="-"/>
    <s v="-"/>
    <s v="SERVICE DESK"/>
    <d v="1899-12-31T00:00:00"/>
    <n v="4"/>
    <d v="1900-02-18T19:53:00"/>
    <x v="1"/>
    <d v="1900-01-03T20:49:00"/>
    <s v="-"/>
    <s v="-"/>
    <s v="41 3453-3232 r. (138) 5043"/>
    <s v="-"/>
    <s v="marcelo.perucci@copel.com"/>
    <s v="MATINHOS"/>
    <s v="-"/>
    <s v="Negócio"/>
    <s v="-"/>
    <s v="-"/>
    <n v="0"/>
  </r>
  <r>
    <n v="242410"/>
    <x v="0"/>
    <x v="5"/>
    <s v="Incidente"/>
    <s v="SALOMAO SUTIL DE OLIVEIRA JR"/>
    <s v="SALOMAO SUTIL DE OLIVEIRA JR"/>
    <x v="104"/>
    <s v="15/02/2022 14:44:33"/>
    <d v="1900-01-07T05:20:53"/>
    <d v="1899-12-30T00:00:00"/>
    <d v="1899-12-30T04:00:00"/>
    <s v="Solicito conserto do áudio do meu desktop. Está com o icone de audio desativado e só com administrador que habilita. Obs: No final do ano passado, a TI tentou alterar para habilitado mas não obteve sucesso. Informaram que teria que ter alguem fisicamente no meu PC para corrigir este problema. "/>
    <s v="Equipamento formatado e instalado o windows 10."/>
    <x v="0"/>
    <d v="2022-04-03T11:16:00"/>
    <s v="SERV_DESK_CAMPO_PGO"/>
    <d v="2022-03-03T20:03:28"/>
    <x v="6"/>
    <s v="Portal"/>
    <s v="16/02/2022 08:23:20"/>
    <d v="2022-03-03T20:01:57"/>
    <s v="Alta"/>
    <s v="Alta"/>
    <s v="-"/>
    <s v="-"/>
    <s v="-"/>
    <s v="SERVICE DESK"/>
    <d v="1899-12-30T04:00:00"/>
    <n v="2"/>
    <d v="1899-12-30T00:00:00"/>
    <x v="0"/>
    <d v="1899-12-30T00:44:00"/>
    <s v="-"/>
    <s v="-"/>
    <s v="42 3220-2000 r. (121) 2324"/>
    <s v="-"/>
    <s v="salomao.sutil@copel.com"/>
    <s v="PONTA GROSSA"/>
    <s v="-"/>
    <s v="Negócio"/>
    <s v="-"/>
    <s v="-"/>
    <n v="0"/>
  </r>
  <r>
    <n v="242559"/>
    <x v="0"/>
    <x v="5"/>
    <s v="Incidente"/>
    <s v="THAIS LISBOA FURQUIM"/>
    <s v="THAIS LISBOA FURQUIM"/>
    <x v="105"/>
    <d v="2022-07-02T10:30:37"/>
    <d v="1899-12-30T00:10:33"/>
    <d v="1899-12-30T00:00:00"/>
    <d v="1899-12-30T04:00:00"/>
    <s v="COMPUTADOR NÃO LIGA A TELA, FAVOR VERIFICAR. "/>
    <s v="maquina formatada e mesmo assim não foi possível iniciar o vídeo, a técnica estava com o PAT  P474370  recolhido na AT tkt 186444 e após autorização da SI foi instalada no lugar  do P478262 no tkt 269034 "/>
    <x v="1"/>
    <s v="29/03/2022 14:54:00"/>
    <s v="SERV_DESK_CAMPO_MGA"/>
    <s v="29/03/2022 12:16:04"/>
    <x v="4"/>
    <s v="Portal"/>
    <d v="2022-07-02T11:44:19"/>
    <s v="29/03/2022 12:15:02"/>
    <s v="Alta"/>
    <s v="Alta"/>
    <s v="Indisponibilidade ou recursos de TI"/>
    <s v="-"/>
    <s v="Solução definitiva"/>
    <s v="SERVICE DESK"/>
    <d v="1899-12-30T04:00:00"/>
    <n v="2"/>
    <d v="1899-12-30T00:00:00"/>
    <x v="0"/>
    <d v="1899-12-30T01:22:00"/>
    <s v="-"/>
    <s v="-"/>
    <s v="44 3543-1946 r. (124) 5523"/>
    <s v="-"/>
    <s v="thais.furquim@copel.com"/>
    <s v="UBIRATA"/>
    <s v="-"/>
    <s v="Negócio"/>
    <s v="-"/>
    <s v="-"/>
    <n v="0"/>
  </r>
  <r>
    <n v="242595"/>
    <x v="4"/>
    <x v="6"/>
    <s v="Requisição"/>
    <s v="RENATA APARECIDA DOS SANTOS"/>
    <s v="RENATA APARECIDA DOS SANTOS"/>
    <x v="106"/>
    <d v="2022-07-02T15:35:13"/>
    <d v="1899-12-30T04:53:16"/>
    <d v="1899-12-30T00:00:00"/>
    <d v="1899-12-30T08:00:00"/>
    <s v="liberar link de internet da UAPMRI - sem rede no local pois havia fechado atendimento por causa da terceirização, mas CCV rescindiu contrato e precisamos atender no local novamente"/>
    <s v="rede reconfigurada pela bordeaux e testada no equipamento antigo"/>
    <x v="0"/>
    <d v="2022-03-03T11:08:00"/>
    <s v="SERV_DESK_CAMPO_LNA"/>
    <d v="2022-02-03T16:09:31"/>
    <x v="8"/>
    <s v="Portal"/>
    <d v="2022-07-02T15:34:54"/>
    <d v="2022-02-03T16:09:10"/>
    <s v="Média"/>
    <s v="Média"/>
    <s v="-"/>
    <s v="-"/>
    <s v="-"/>
    <s v="LONDRINA - LNA"/>
    <d v="1899-12-30T08:00:00"/>
    <n v="3"/>
    <d v="1899-12-30T00:00:00"/>
    <x v="0"/>
    <d v="1899-12-30T04:52:00"/>
    <s v="-"/>
    <s v="-"/>
    <s v="43 3293-2000 r. (122) 2260"/>
    <s v="-"/>
    <s v="renata.aparecida@copel.com"/>
    <s v="SANTO ANTONIO DA PLATINA"/>
    <s v="-"/>
    <s v="Negócio"/>
    <s v="-"/>
    <s v="-"/>
    <n v="0"/>
  </r>
  <r>
    <n v="243018"/>
    <x v="0"/>
    <x v="5"/>
    <s v="Incidente"/>
    <s v="SILVIO LESTCHECEHN GOMES"/>
    <s v="SILVIO LESTCHECEHN GOMES"/>
    <x v="107"/>
    <d v="2022-07-02T15:58:13"/>
    <d v="1899-12-30T00:57:47"/>
    <d v="1899-12-30T00:00:00"/>
    <d v="1899-12-30T04:00:00"/>
    <s v="Inicialmente aparelho apresentou tela azul, agora tela preta. Equipamento essencial para estagiária montar pasta de processo e disponibilizar para execução."/>
    <s v="(DEBORAH) Já estou em Umuarama para resolver."/>
    <x v="0"/>
    <d v="2022-04-03T14:50:00"/>
    <s v="SERV_DESK_CAMPO_MGA"/>
    <d v="2022-04-03T12:41:47"/>
    <x v="3"/>
    <s v="Portal"/>
    <d v="2022-07-02T17:22:45"/>
    <d v="2022-04-03T12:40:26"/>
    <s v="Alta"/>
    <s v="Alta"/>
    <s v="-"/>
    <s v="-"/>
    <s v="-"/>
    <s v="SERVICE DESK"/>
    <d v="1899-12-30T04:00:00"/>
    <n v="2"/>
    <d v="1899-12-30T00:00:00"/>
    <x v="0"/>
    <d v="1899-12-30T01:51:00"/>
    <s v="-"/>
    <s v="-"/>
    <s v="44 3626-4583 r. (123) 4583"/>
    <s v="-"/>
    <s v="silvio.gomes@copel.com"/>
    <s v="UMUARAMA"/>
    <s v="-"/>
    <s v="Negócio"/>
    <s v="-"/>
    <s v="-"/>
    <n v="0"/>
  </r>
  <r>
    <n v="243501"/>
    <x v="0"/>
    <x v="23"/>
    <s v="Incidente"/>
    <s v="DEBORA APARECIDA PEREIRA GONCHE"/>
    <s v="MARCOS JOSE DOS SANTOS"/>
    <x v="108"/>
    <d v="2022-08-02T07:48:42"/>
    <d v="1899-12-30T00:00:25"/>
    <d v="1899-12-30T00:00:00"/>
    <d v="1899-12-31T00:00:00"/>
    <s v="Teclado esta com defeito nas duas teclas CTRL. "/>
    <s v="Herval Soluções Corporativas - Grupo Herval (HT Solutions), enviou novo teclado para atendimento através de transportadora. Teclado instalado para solicitante e retirado teclado backup."/>
    <x v="0"/>
    <s v="14/03/2022 14:51:00"/>
    <s v="SERV_DESK_CAMPO_CEL"/>
    <d v="2022-10-03T08:53:30"/>
    <x v="1"/>
    <s v="Service Desk"/>
    <d v="2022-08-02T07:50:56"/>
    <d v="2022-10-03T08:51:18"/>
    <s v="Média"/>
    <s v="Baixa"/>
    <s v="-"/>
    <s v="Herval Soluções Corporativas - Grupo Herval (HT Solutions), enviou novo teclado para atendimento através de transportadora. Teclado instalado para solicitante e retirado teclado backup."/>
    <s v="-"/>
    <s v="CASCAVEL - CEL"/>
    <d v="1899-12-31T00:00:00"/>
    <n v="4"/>
    <d v="1899-12-30T00:00:00"/>
    <x v="0"/>
    <d v="1899-12-30T00:02:00"/>
    <s v="-"/>
    <s v="-"/>
    <s v="45 3220-2200 r. (124) 2226"/>
    <s v="-"/>
    <s v="debora.gonche@copel.com"/>
    <s v="CASCAVEL"/>
    <s v="-"/>
    <s v="Negócio"/>
    <s v="-"/>
    <s v="-"/>
    <n v="0"/>
  </r>
  <r>
    <n v="245927"/>
    <x v="0"/>
    <x v="19"/>
    <s v="Incidente"/>
    <s v="LUCINEI MARASCA BARRIONUEVO"/>
    <s v="LUCINEI MARASCA BARRIONUEVO"/>
    <x v="109"/>
    <d v="2022-10-02T09:19:29"/>
    <d v="1899-12-30T01:28:37"/>
    <d v="1899-12-30T00:00:00"/>
    <d v="1899-12-30T08:00:00"/>
    <s v="Computador com muita lentidão, já foi trocado o cabo da rede pelo Sr. Curttis, porém não resolveu. Não sei se a tela anexa ajuda em algo, mas na comparação com outros micros, o Disco não está como 100%."/>
    <s v="( LEON ) Houve troca do equipamento e equipamento antigo foi recolhido para garantia."/>
    <x v="0"/>
    <d v="2022-10-02T16:00:00"/>
    <s v="SERV_DESK_CAMPO_MGA"/>
    <d v="2022-04-03T10:29:25"/>
    <x v="8"/>
    <s v="Portal"/>
    <s v="-"/>
    <s v="-"/>
    <s v="Média"/>
    <s v="Média"/>
    <s v="-"/>
    <s v="-"/>
    <s v="-"/>
    <s v="MARINGÁ - MGA"/>
    <d v="1899-12-30T08:00:00"/>
    <n v="3"/>
    <d v="1900-02-17T18:09:00"/>
    <x v="1"/>
    <d v="1900-01-02T22:32:00"/>
    <s v="-"/>
    <s v="-"/>
    <s v="44 3293-5488 r. (123) 5488"/>
    <s v="-"/>
    <s v="lucinei.barrionuevo@copel.com"/>
    <s v="MARINGA"/>
    <s v="-"/>
    <s v="Negócio"/>
    <s v="-"/>
    <s v="-"/>
    <n v="1"/>
  </r>
  <r>
    <n v="246810"/>
    <x v="0"/>
    <x v="5"/>
    <s v="Incidente"/>
    <s v="ALDECIR DE OLIVEIRA"/>
    <s v="ALDECIR DE OLIVEIRA"/>
    <x v="110"/>
    <s v="16/02/2022 17:10:28"/>
    <d v="1900-01-05T00:30:34"/>
    <d v="1899-12-30T00:00:00"/>
    <d v="1899-12-30T04:00:00"/>
    <s v="DILVA F SANTOS - 44 99921 6037 FUNDAÇÃO COPEL Sem acesso ao sistema ( VDI ), desde 09 de Fevereiro em Cianorte, sem acesso novamente hoje dia 10 de Fevereiro em Campo Mourão. TI Fundação Copel - Orientou abrir chamado á COPEL"/>
    <s v="Usuário está acessando sem problemas"/>
    <x v="0"/>
    <d v="2022-11-02T11:39:00"/>
    <s v="SERV_DESK_CAMPO_MGA"/>
    <s v="14/03/2022 23:58:08"/>
    <x v="8"/>
    <s v="Portal"/>
    <d v="2022-07-03T11:32:00"/>
    <s v="14/03/2022 23:57:12"/>
    <s v="Alta"/>
    <s v="Alta"/>
    <s v="-"/>
    <s v="-"/>
    <s v="-"/>
    <s v="SERVICE DESK"/>
    <d v="1899-12-30T04:00:00"/>
    <n v="2"/>
    <d v="1900-02-16T22:30:00"/>
    <x v="1"/>
    <d v="1900-01-04T00:52:00"/>
    <s v="-"/>
    <s v="-"/>
    <s v="44 3518-2214 r. (123) 2214"/>
    <s v="-"/>
    <s v="aldecir.oliveira@copel.com"/>
    <s v="CAMPO MOURAO"/>
    <s v="-"/>
    <s v="Negócio"/>
    <s v="-"/>
    <s v="-"/>
    <n v="0"/>
  </r>
  <r>
    <n v="247059"/>
    <x v="0"/>
    <x v="5"/>
    <s v="Incidente"/>
    <s v="MARCOS SPISILA"/>
    <s v="MARCOS SPISILA"/>
    <x v="111"/>
    <d v="2022-11-02T08:29:26"/>
    <d v="1899-12-30T00:37:25"/>
    <d v="1899-12-30T00:00:00"/>
    <d v="1899-12-30T04:00:00"/>
    <s v="Foi aberto o ticket 244806 O micro HP PRODESK apresenta download de 0.1 Mbps e upload de mais de 40 Mbps. Na segunda-feira (07) ligou e acessou outlook e teams normalmente, porém faz dois dias que não abre outlook e teams. Para reiniciar demora uma eternidade. Para acessar qualquer pasta da rede também demora. Foi realizado teste em outro ponto de rede e o problema é no computador. Parece que existe um &quot;bloqueio&quot;, talvez pelo antivírus. Resposta: (Renan) Ticket fechado pois efetuado todos os teste com cabo novos , cabo direto do swith ao desktop, colocado equipamento em outro lugar na CO WORKING estacao do Qualificar e funcionou normalmente, o equipamento esta com problema na rede, devera ser aberto um novo chamado em redes.  Parece que o switch aqui do STLAME está &quot;bloqueando&quot; o endereço IP da micro P488817."/>
    <s v="foi verificado o problema da lentidão , devido a um controle de tráfego no equipamento , após a retirada do controle ficou funcionando normal."/>
    <x v="0"/>
    <d v="2022-11-02T12:00:00"/>
    <s v="SERV_DESK_CAMP_CTA_R"/>
    <d v="2022-02-03T17:06:00"/>
    <x v="5"/>
    <s v="Portal"/>
    <s v="-"/>
    <s v="-"/>
    <s v="Alta"/>
    <s v="Alta"/>
    <s v="-"/>
    <s v="-"/>
    <s v="-"/>
    <s v="SERVICE DESK"/>
    <d v="1899-12-30T04:00:00"/>
    <n v="2"/>
    <d v="1900-02-16T22:09:00"/>
    <x v="1"/>
    <d v="1900-01-03T03:00:00"/>
    <s v="-"/>
    <s v="-"/>
    <s v="41 3367-9440 r. (120) 6123"/>
    <s v="-"/>
    <s v="marcos.spisila@copel.com"/>
    <s v="CURITIBA"/>
    <s v="-"/>
    <s v="Negócio"/>
    <s v="-"/>
    <s v="-"/>
    <n v="0"/>
  </r>
  <r>
    <n v="247504"/>
    <x v="7"/>
    <x v="24"/>
    <s v="Requisição"/>
    <s v="CELSO LOUZADA LEMOS"/>
    <s v="CELSO LOUZADA LEMOS"/>
    <x v="112"/>
    <d v="2022-11-02T15:04:07"/>
    <d v="1899-12-30T03:24:10"/>
    <d v="1899-12-30T00:00:00"/>
    <d v="1899-12-30T08:00:00"/>
    <s v="Motorola - moto g9 - Marcia entregará para o CSC"/>
    <s v="recebido equipamento e encaminhado para descarte pela operadora "/>
    <x v="0"/>
    <s v="15/03/2022 10:12:00"/>
    <s v="SD_CAMPO_KM3"/>
    <s v="14/03/2022 16:32:31"/>
    <x v="13"/>
    <s v="Portal"/>
    <d v="2022-11-02T17:03:23"/>
    <s v="14/03/2022 16:32:07"/>
    <s v="Média"/>
    <s v="Média"/>
    <s v="-"/>
    <s v="-"/>
    <s v="-"/>
    <s v="SERVICE DESK"/>
    <d v="1899-12-30T08:00:00"/>
    <n v="3"/>
    <d v="1899-12-30T00:00:00"/>
    <x v="0"/>
    <d v="1899-12-30T05:20:00"/>
    <s v="-"/>
    <s v="-"/>
    <s v="43 3293-2000 r. (122) 2123"/>
    <s v="-"/>
    <s v="lemos@copel.com"/>
    <s v="LONDRINA"/>
    <s v="-"/>
    <s v="Negócio"/>
    <s v="-"/>
    <s v="-"/>
    <n v="0"/>
  </r>
  <r>
    <n v="247556"/>
    <x v="7"/>
    <x v="24"/>
    <s v="Requisição"/>
    <s v="CELSO LOUZADA LEMOS"/>
    <s v="CELSO LOUZADA LEMOS"/>
    <x v="113"/>
    <d v="2022-11-02T15:04:09"/>
    <d v="1899-12-30T03:07:52"/>
    <d v="1899-12-30T00:00:00"/>
    <d v="1899-12-30T08:00:00"/>
    <s v="APARELHO DE EMPREGADO DESLIGADO "/>
    <s v="recebido equipamento e encaminhado para descarte pela operadora "/>
    <x v="0"/>
    <s v="15/03/2022 10:28:00"/>
    <s v="SD_CAMPO_KM3"/>
    <s v="14/03/2022 16:31:26"/>
    <x v="13"/>
    <s v="Portal"/>
    <d v="2022-11-02T17:03:11"/>
    <s v="14/03/2022 16:31:01"/>
    <s v="Média"/>
    <s v="Média"/>
    <s v="-"/>
    <s v="-"/>
    <s v="-"/>
    <s v="SERVICE DESK"/>
    <d v="1899-12-30T08:00:00"/>
    <n v="3"/>
    <d v="1899-12-30T00:00:00"/>
    <x v="0"/>
    <d v="1899-12-30T05:04:00"/>
    <s v="-"/>
    <s v="-"/>
    <s v="43 3293-2000 r. (122) 2123"/>
    <s v="-"/>
    <s v="lemos@copel.com"/>
    <s v="LONDRINA"/>
    <s v="-"/>
    <s v="Negócio"/>
    <s v="-"/>
    <s v="-"/>
    <n v="0"/>
  </r>
  <r>
    <n v="247563"/>
    <x v="7"/>
    <x v="24"/>
    <s v="Requisição"/>
    <s v="CELSO LOUZADA LEMOS"/>
    <s v="CELSO LOUZADA LEMOS"/>
    <x v="114"/>
    <d v="2022-11-02T15:04:07"/>
    <d v="1899-12-30T03:05:04"/>
    <d v="1899-12-30T00:00:00"/>
    <d v="1899-12-30T08:00:00"/>
    <s v="APARELHO NOVO PARA SUBSTITUIÇÃO EM PERÍODO DE DESLIGAMENTO DE EMPREGADO."/>
    <s v="recebido equipamento e encaminhado para descarte pela operadora "/>
    <x v="0"/>
    <s v="15/03/2022 10:30:00"/>
    <s v="SD_CAMPO_KM3"/>
    <s v="14/03/2022 16:30:50"/>
    <x v="13"/>
    <s v="Portal"/>
    <d v="2022-11-02T17:03:00"/>
    <s v="14/03/2022 16:30:25"/>
    <s v="Média"/>
    <s v="Média"/>
    <s v="-"/>
    <s v="-"/>
    <s v="-"/>
    <s v="SERVICE DESK"/>
    <d v="1899-12-30T08:00:00"/>
    <n v="3"/>
    <d v="1899-12-30T00:00:00"/>
    <x v="0"/>
    <d v="1899-12-30T05:01:00"/>
    <s v="-"/>
    <s v="-"/>
    <s v="43 3293-2000 r. (122) 2123"/>
    <s v="-"/>
    <s v="lemos@copel.com"/>
    <s v="LONDRINA"/>
    <s v="-"/>
    <s v="Negócio"/>
    <s v="-"/>
    <s v="-"/>
    <n v="0"/>
  </r>
  <r>
    <n v="247569"/>
    <x v="7"/>
    <x v="24"/>
    <s v="Requisição"/>
    <s v="CELSO LOUZADA LEMOS"/>
    <s v="CELSO LOUZADA LEMOS"/>
    <x v="115"/>
    <d v="2022-11-02T15:04:06"/>
    <d v="1899-12-30T03:03:17"/>
    <d v="1899-12-30T00:00:00"/>
    <d v="1899-12-30T08:00:00"/>
    <s v="J6+ ANTIGO SUBSTITUÍDO PELO MOTO G9"/>
    <s v="recebido equipamento e encaminhado para descarte pela operadora "/>
    <x v="0"/>
    <s v="15/03/2022 10:32:00"/>
    <s v="SD_CAMPO_KM3"/>
    <s v="14/03/2022 16:31:55"/>
    <x v="13"/>
    <s v="Portal"/>
    <d v="2022-11-02T17:02:50"/>
    <s v="14/03/2022 16:31:37"/>
    <s v="Média"/>
    <s v="Média"/>
    <s v="-"/>
    <s v="-"/>
    <s v="-"/>
    <s v="SERVICE DESK"/>
    <d v="1899-12-30T08:00:00"/>
    <n v="3"/>
    <d v="1899-12-30T00:00:00"/>
    <x v="0"/>
    <d v="1899-12-30T04:59:00"/>
    <s v="-"/>
    <s v="-"/>
    <s v="43 3293-2000 r. (122) 2123"/>
    <s v="-"/>
    <s v="lemos@copel.com"/>
    <s v="LONDRINA"/>
    <s v="-"/>
    <s v="Negócio"/>
    <s v="-"/>
    <s v="-"/>
    <n v="0"/>
  </r>
  <r>
    <n v="247819"/>
    <x v="0"/>
    <x v="13"/>
    <s v="Incidente"/>
    <s v="THAIS LISBOA FURQUIM"/>
    <s v="THAIS LISBOA FURQUIM"/>
    <x v="116"/>
    <s v="16/02/2022 17:10:27"/>
    <d v="1900-01-04T01:49:50"/>
    <d v="1899-12-30T00:00:00"/>
    <d v="1899-12-31T00:00:00"/>
    <s v="O EQUIPAMENTO NÃO LIGA A TELA. JÁ TROCAMOS A TELA E NÃO FUNCIONA,  FAVOR VERIFICAR. "/>
    <s v="maquina formatada e mesmo assim não foi possivel iniciar o video, a tecnica estava com o PAT  P474370  recolhido na AT tkt 186444 e apos autorização da SI foi instalada no lugar  do P478262 no tkt 269034"/>
    <x v="1"/>
    <s v="16/02/2022 12:20:00"/>
    <s v="SERV_DESK_CAMPO_MGA"/>
    <s v="29/03/2022 12:13:42"/>
    <x v="4"/>
    <s v="Portal"/>
    <s v="23/02/2022 08:45:47"/>
    <s v="29/03/2022 12:08:45"/>
    <s v="Média"/>
    <s v="Baixa"/>
    <s v="Indisponibilidade ou recursos de TI"/>
    <s v="-"/>
    <s v="Solução definitiva"/>
    <s v="SERVICE DESK"/>
    <d v="1899-12-31T00:00:00"/>
    <n v="4"/>
    <d v="1899-12-30T00:00:00"/>
    <x v="0"/>
    <d v="1900-01-01T17:30:00"/>
    <s v="-"/>
    <s v="-"/>
    <s v="44 3543-1946 r. (124) 5523"/>
    <s v="-"/>
    <s v="thais.furquim@copel.com"/>
    <s v="UBIRATA"/>
    <s v="-"/>
    <s v="Negócio"/>
    <s v="-"/>
    <s v="-"/>
    <n v="0"/>
  </r>
  <r>
    <n v="248430"/>
    <x v="2"/>
    <x v="25"/>
    <s v="Requisição"/>
    <s v="FABIO CRISTIANO LIRA"/>
    <s v="FABIO CRISTIANO LIRA"/>
    <x v="117"/>
    <s v="14/02/2022 09:42:07"/>
    <d v="1899-12-30T00:59:53"/>
    <d v="1899-12-30T00:00:00"/>
    <d v="1899-12-30T04:00:00"/>
    <s v="FAVOR CONFIGURAR APLICATIVO PARA CONECTAR AO EQUIPAMENTO VIA PORTA USB"/>
    <s v="(Renan) equipamento com problema  no conector RS232 com a conexão RJ9, programas instalado e configurados da maneira correta. "/>
    <x v="0"/>
    <s v="15/02/2022 08:11:00"/>
    <s v="SERV_DESK_CAMPO_CTA"/>
    <s v="14/03/2022 13:57:51"/>
    <x v="3"/>
    <s v="Portal"/>
    <s v="16/02/2022 16:05:40"/>
    <s v="14/03/2022 13:56:38"/>
    <s v="Alta"/>
    <s v="Alta"/>
    <s v="-"/>
    <s v="-"/>
    <s v="-"/>
    <s v="SERVICE DESK"/>
    <d v="1899-12-30T04:00:00"/>
    <n v="2"/>
    <d v="1900-02-13T01:58:00"/>
    <x v="1"/>
    <d v="1899-12-30T20:56:00"/>
    <s v="-"/>
    <s v="-"/>
    <s v="41 3234-7871 r. (120) 7871"/>
    <s v="-"/>
    <s v="fabio.lira@copel.com"/>
    <s v="CURITIBA"/>
    <s v="-"/>
    <s v="Negócio"/>
    <s v="-"/>
    <s v="-"/>
    <n v="0"/>
  </r>
  <r>
    <n v="248737"/>
    <x v="4"/>
    <x v="11"/>
    <s v="Requisição"/>
    <s v="PAULO HENRIQUE SOARES SILVA"/>
    <s v="PAULO HENRIQUE SOARES SILVA"/>
    <x v="118"/>
    <s v="16/02/2022 14:18:57"/>
    <d v="1900-01-01T03:16:34"/>
    <d v="1899-12-30T00:00:00"/>
    <d v="1899-12-30T08:00:00"/>
    <s v="Por gentileza fazer as pontas dos cabos e a conexão com a internet para os dois pontos de rede para colocação dos ramais VOIPs na unidade."/>
    <s v="(Deborah) Já esta certo as ponteiras."/>
    <x v="0"/>
    <s v="15/02/2022 10:02:00"/>
    <s v="SERV_DESK_CAMPO_MGA"/>
    <d v="2022-03-03T17:10:23"/>
    <x v="3"/>
    <s v="Portal"/>
    <s v="-"/>
    <s v="-"/>
    <s v="Média"/>
    <s v="Média"/>
    <s v="-"/>
    <s v="-"/>
    <s v="-"/>
    <s v="MARINGÁ - MGA"/>
    <d v="1899-12-30T08:00:00"/>
    <n v="3"/>
    <d v="1900-02-13T00:07:00"/>
    <x v="1"/>
    <d v="1900-01-02T23:57:00"/>
    <s v="-"/>
    <s v="-"/>
    <s v="44 3626-4535 r. (123) 4535"/>
    <s v="-"/>
    <s v="paulohenrique.soares@copel.com"/>
    <s v="UMUARAMA"/>
    <s v="-"/>
    <s v="Negócio"/>
    <s v="-"/>
    <s v="-"/>
    <n v="0"/>
  </r>
  <r>
    <n v="249507"/>
    <x v="0"/>
    <x v="19"/>
    <s v="Incidente"/>
    <s v="ANDREA CROZATTI ROCHA"/>
    <s v="ANDREA CROZATTI ROCHA"/>
    <x v="119"/>
    <s v="15/02/2022 12:17:00"/>
    <d v="1899-12-30T04:12:07"/>
    <d v="1899-12-30T00:00:00"/>
    <d v="1899-12-30T08:00:00"/>
    <s v="máquina lenta pra ligar, excel travando, não consigo visualizar atualizações de pastas salvas na rede. Conexão caí constantemente quando estou no remoto (já verificado computador de casa)."/>
    <s v="( LEON ) Computador estabilizador e conexão estabilizada."/>
    <x v="0"/>
    <d v="2022-04-03T10:31:00"/>
    <s v="SERV_DESK_CAMPO_MGA"/>
    <d v="2022-04-03T10:22:40"/>
    <x v="8"/>
    <s v="Portal"/>
    <s v="17/02/2022 16:51:22"/>
    <d v="2022-04-03T10:21:22"/>
    <s v="Média"/>
    <s v="Média"/>
    <s v="-"/>
    <s v="-"/>
    <s v="-"/>
    <s v="MARINGÁ - MGA"/>
    <d v="1899-12-30T08:00:00"/>
    <n v="3"/>
    <d v="1899-12-30T00:00:00"/>
    <x v="0"/>
    <d v="1899-12-30T07:51:00"/>
    <s v="-"/>
    <s v="-"/>
    <s v="44 3293-5100 r. (123) 5120"/>
    <s v="-"/>
    <s v="andrea.crozatti@copel.com"/>
    <s v="MARINGA"/>
    <s v="-"/>
    <s v="Negócio"/>
    <s v="-"/>
    <s v="-"/>
    <n v="1"/>
  </r>
  <r>
    <n v="249635"/>
    <x v="0"/>
    <x v="5"/>
    <s v="Incidente"/>
    <s v="CELIO ROBERTO FURST"/>
    <s v="CELIO ROBERTO FURST"/>
    <x v="120"/>
    <s v="15/02/2022 10:10:36"/>
    <d v="1899-12-30T00:41:49"/>
    <d v="1899-12-30T00:00:00"/>
    <d v="1899-12-30T04:00:00"/>
    <s v="Prezado, o PC de PAT 3020477877, não esta respondendo ao ligar. Fica rodando e não acessa a rede. "/>
    <s v="Equipamento ficou em monitoramento de rede, foi realizado atualização do sistema operacional e configuração do iprelease. o equipamento se encontra conectado e acessível."/>
    <x v="0"/>
    <s v="14/03/2022 10:10:00"/>
    <s v="SERV_DESK_CAMPO_PGO"/>
    <d v="2022-11-03T15:38:45"/>
    <x v="6"/>
    <s v="Portal"/>
    <s v="15/02/2022 10:46:49"/>
    <d v="2022-11-03T15:32:34"/>
    <s v="Alta"/>
    <s v="Alta"/>
    <s v="-"/>
    <s v="equipamento travando os aplicativos, foi encontrado instabilidade na rede."/>
    <s v="-"/>
    <s v="SERVICE DESK"/>
    <d v="1899-12-30T04:00:00"/>
    <n v="2"/>
    <d v="1899-12-30T00:00:00"/>
    <x v="0"/>
    <d v="1899-12-30T00:28:00"/>
    <s v="-"/>
    <s v="-"/>
    <s v="42 3521-2600 r. (121) 2609"/>
    <s v="-"/>
    <s v="celio.furst@copel.com"/>
    <s v="UNIAO DA VITORIA"/>
    <s v="-"/>
    <s v="Negócio"/>
    <s v="-"/>
    <s v="-"/>
    <n v="2"/>
  </r>
  <r>
    <n v="249979"/>
    <x v="0"/>
    <x v="16"/>
    <s v="Requisição"/>
    <s v="LUCCAS OLIVEIRA BEZ"/>
    <s v="LUCCAS OLIVEIRA BEZ"/>
    <x v="121"/>
    <s v="15/02/2022 16:04:19"/>
    <d v="1899-12-30T02:08:22"/>
    <d v="1899-12-30T00:00:00"/>
    <d v="1899-12-30T04:00:00"/>
    <s v="Recolher Thin Client sem uso. Contato Via Teams."/>
    <s v="Equipamento Thin Client recolhido para o depósito da Padre Agostinho"/>
    <x v="0"/>
    <s v="16/02/2022 08:55:00"/>
    <s v="SD_CAMPO_PAG"/>
    <s v="18/03/2022 16:59:26"/>
    <x v="12"/>
    <s v="Portal"/>
    <s v="23/02/2022 16:30:35"/>
    <s v="18/03/2022 16:58:11"/>
    <s v="Alta"/>
    <s v="Alta"/>
    <s v="-"/>
    <s v="-"/>
    <s v="-"/>
    <s v="SERVICE DESK"/>
    <d v="1899-12-30T04:00:00"/>
    <n v="2"/>
    <d v="1900-02-12T01:14:00"/>
    <x v="1"/>
    <d v="1900-01-01T08:35:00"/>
    <s v="-"/>
    <s v="-"/>
    <s v="41 3331-4141 r. (120) 3000"/>
    <s v="-"/>
    <s v="luccas.bez@copel.com"/>
    <s v="CURITIBA"/>
    <s v="-"/>
    <s v="Negócio"/>
    <s v="-"/>
    <s v="-"/>
    <n v="0"/>
  </r>
  <r>
    <n v="250922"/>
    <x v="0"/>
    <x v="5"/>
    <s v="Incidente"/>
    <s v="RAFAEL ROSSITTO GALERANI"/>
    <s v="RAFAEL ROSSITTO GALERANI"/>
    <x v="122"/>
    <s v="16/02/2022 13:24:10"/>
    <d v="1899-12-30T01:10:16"/>
    <d v="1899-12-30T00:00:00"/>
    <d v="1899-12-30T04:00:00"/>
    <s v="Trabalho na DDN com Planejamento da Expansão e Análises Estratégicas do setor elétrico brasileiro. Para execução do trabalho utilizo um software de BI chamado Tableau. Com a utilização do Windows 10 nos novos computadores a demanda do sistema por memória RAM aumentou significativamente, prejudicando o desempenho do Tableau e tornando a utilização do software quase impraticável. Em função do problema relatado acima,  solicito a instalação de mais memória RAM, desejável 32Gb e no mínimo 16gb, no PC P524306. Segue requisitos de equipamento do site do Tableau. Obrigado"/>
    <s v="Conforme conversa via teams, tkt sendo encerrado, quando tiver os pentes para realizar o upgrade o usuário ira abrir outro tkt."/>
    <x v="0"/>
    <s v="14/03/2022 13:04:00"/>
    <s v="SD_CAMPO_KM3"/>
    <s v="14/03/2022 11:42:32"/>
    <x v="3"/>
    <s v="Portal"/>
    <s v="16/02/2022 13:57:09"/>
    <s v="14/03/2022 09:39:29"/>
    <s v="Alta"/>
    <s v="Alta"/>
    <s v="-"/>
    <s v="-"/>
    <s v="-"/>
    <s v="SERVICE DESK"/>
    <d v="1899-12-30T04:00:00"/>
    <n v="2"/>
    <d v="1899-12-30T00:00:00"/>
    <x v="0"/>
    <d v="1899-12-30T02:38:00"/>
    <s v="-"/>
    <s v="-"/>
    <s v="41 3230-8000 r. (120) 9677"/>
    <s v="-"/>
    <s v="rafael.galerani@copel.com"/>
    <s v="CURITIBA"/>
    <s v="-"/>
    <s v="Negócio"/>
    <s v="-"/>
    <s v="-"/>
    <n v="1"/>
  </r>
  <r>
    <n v="250928"/>
    <x v="0"/>
    <x v="5"/>
    <s v="Incidente"/>
    <s v="VINICIUS UARTHE DECKER"/>
    <s v="VINICIUS UARTHE DECKER"/>
    <x v="123"/>
    <s v="16/02/2022 13:24:23"/>
    <d v="1899-12-30T01:00:52"/>
    <d v="1899-12-30T00:00:00"/>
    <d v="1899-12-30T04:00:00"/>
    <s v="Trabalho na DDN com Planejamento da Expansão e Análises Estratégicas do setor elétrico brasileiro. Para execução do trabalho utilizamos o software de BI Tableau. Com a utilização do Windows 10 nos novos computadores a demanda do sistema por memória RAM aumentou significativamente, prejudicando o desempenho do Tableau e tornando a utilização do software quase impraticável em função da perda de desempenho e de eventuais erros com fechamento do programa por falta de memória. Em função do problema relatado acima, solicito a instalação de mais memória RAM, desejável 32Gb e no mínimo 16gb, no PC P524303, conforme requisitos recomendados pela própria Tableau e que foram anexados ao pedido."/>
    <s v="Conforme conversa via teams com usuário, foi orientado o mesmo que assim que fosse adquirido os pentes de memoria  abrir outro tkt para o atendimento."/>
    <x v="0"/>
    <s v="14/03/2022 11:25:00"/>
    <s v="SD_CAMPO_KM3"/>
    <d v="2022-11-03T17:13:22"/>
    <x v="3"/>
    <s v="Portal"/>
    <s v="16/02/2022 13:58:31"/>
    <d v="2022-11-03T17:06:21"/>
    <s v="Alta"/>
    <s v="Alta"/>
    <s v="-"/>
    <s v="-"/>
    <s v="-"/>
    <s v="SERVICE DESK"/>
    <d v="1899-12-30T04:00:00"/>
    <n v="2"/>
    <d v="1899-12-30T00:00:00"/>
    <x v="0"/>
    <d v="1899-12-30T00:35:00"/>
    <s v="-"/>
    <s v="-"/>
    <s v="41 3331-4141 r. (120) 4962"/>
    <s v="-"/>
    <s v="vinicius.decker@copel.com"/>
    <s v="CURITIBA"/>
    <s v="-"/>
    <s v="Negócio"/>
    <s v="-"/>
    <s v="-"/>
    <n v="1"/>
  </r>
  <r>
    <n v="251183"/>
    <x v="3"/>
    <x v="22"/>
    <s v="Incidente"/>
    <s v="RODRIGO EDUARDO DO NASCIMENTO"/>
    <s v="RODRIGO EDUARDO DO NASCIMENTO"/>
    <x v="124"/>
    <s v="16/02/2022 17:06:45"/>
    <d v="1899-12-30T00:37:23"/>
    <d v="1899-12-30T00:00:00"/>
    <d v="1899-12-30T03:00:00"/>
    <s v="Fornecimento de teclado e monitor."/>
    <s v="empregado retirou equipamentos na sala da TI GVA"/>
    <x v="0"/>
    <s v="31/03/2022 13:15:00"/>
    <s v="SD_CAMPO_GVA_POLO"/>
    <s v="31/03/2022 10:47:12"/>
    <x v="14"/>
    <s v="Portal"/>
    <s v="16/02/2022 17:21:46"/>
    <s v="31/03/2022 10:45:24"/>
    <s v="Alta"/>
    <s v="Alta"/>
    <s v="-"/>
    <s v="-"/>
    <s v="-"/>
    <s v="SERVICE DESK"/>
    <d v="1899-12-30T03:00:00"/>
    <n v="2"/>
    <d v="1899-12-30T00:00:00"/>
    <x v="0"/>
    <d v="1899-12-30T00:32:00"/>
    <s v="-"/>
    <s v="-"/>
    <s v="42 3220-2000 r. (121) 2333"/>
    <s v="-"/>
    <s v="rodrigoe.nascimento@copel.com"/>
    <s v="CURITIBA"/>
    <s v="-"/>
    <s v="Negócio"/>
    <s v="-"/>
    <s v="-"/>
    <n v="0"/>
  </r>
  <r>
    <n v="251595"/>
    <x v="0"/>
    <x v="13"/>
    <s v="Incidente"/>
    <s v="RAFAEL TIAGO VENDRAMIN"/>
    <s v="RAFAEL TIAGO VENDRAMIN"/>
    <x v="125"/>
    <s v="21/02/2022 11:45:23"/>
    <d v="1900-01-03T02:03:25"/>
    <d v="1899-12-30T00:00:00"/>
    <d v="1899-12-31T00:00:00"/>
    <s v="O equipamento está funcionando entretanto a tela fica piscando e na maior parte do tempo preta."/>
    <s v="(Andressa) Conforme o solicitado foi feito o update dos drivers de vídeo da máquina."/>
    <x v="0"/>
    <s v="22/02/2022 09:36:00"/>
    <s v="SERV_DESK_CAMPO_CTA"/>
    <d v="2022-03-03T14:02:52"/>
    <x v="3"/>
    <s v="Portal"/>
    <d v="2022-03-03T13:12:19"/>
    <d v="2022-03-03T14:01:40"/>
    <s v="Média"/>
    <s v="Baixa"/>
    <s v="-"/>
    <s v="-"/>
    <s v="-"/>
    <s v="SERVICE DESK"/>
    <d v="1899-12-31T00:00:00"/>
    <n v="4"/>
    <d v="1900-02-06T00:33:00"/>
    <x v="1"/>
    <d v="1899-12-31T01:56:00"/>
    <s v="-"/>
    <s v="-"/>
    <s v="41 3230-9898 r. (120) 9898"/>
    <s v="-"/>
    <s v="rafael.vendramin@copel.com"/>
    <s v="COLIDER"/>
    <s v="-"/>
    <s v="Negócio"/>
    <s v="-"/>
    <s v="-"/>
    <n v="0"/>
  </r>
  <r>
    <n v="251978"/>
    <x v="0"/>
    <x v="5"/>
    <s v="Incidente"/>
    <s v="FERNANDO VIANA"/>
    <s v="FERNANDO VIANA"/>
    <x v="126"/>
    <s v="17/02/2022 15:02:30"/>
    <d v="1899-12-30T00:11:10"/>
    <d v="1899-12-30T00:00:00"/>
    <d v="1899-12-30T04:00:00"/>
    <s v="Portas USB na parte de trás do computador estão com problema de mal contato, são 4 portas e as duas centrais só funcionam se encontar na lateral do cabo. favor retirar o computador para manutenção na quinta-feira quando não estou em Home office, maquina encontra-se na agência de São José dos Pinhais, segundo andar."/>
    <s v="Cfe. conversa com Luciana o que ela passou com relação ao laudo do técnico da HP via WhatsApp, com imagens anexada. Levei o equipamento para o Usuário, testado o fone e a web do mesmo, fone funcionou normalmente, porem a web não funciona testado com site on-line para teste de web o mesmo não funcionou. trocado a web do funcionário a mesma subiu normalmente, usuário efetuou teste e funcionou perfeitamente. cfe. imagens anexadas, cfe usuario respondeu via teams: [10:49] Fernando Viana Oi julio, ficou funcionando tudo certinho, estou fazendo ligações de video no Teams  [10:49] Fernando Viana tudo funcionando [10:50] Julio Cesar Ramos De Arruda Posso fechar o chamado entao? [10:55] Fernando Viana pode sim  [10:56] Fernando Viana obrigado (menssagem enviada por luciana via whassap)Foram testadas todas as portas usb's utilizando teclado e pen drive, não apresentando nenhum problema. (no pen drive houve mensagens do antivírus)."/>
    <x v="0"/>
    <s v="24/03/2022 12:40:00"/>
    <s v="SERV_DESK_CAMPO_CTA"/>
    <s v="24/03/2022 10:57:57"/>
    <x v="2"/>
    <s v="Portal"/>
    <s v="18/02/2022 16:25:10"/>
    <s v="24/03/2022 10:40:20"/>
    <s v="Alta"/>
    <s v="Alta"/>
    <s v="-"/>
    <s v="-"/>
    <s v="-"/>
    <s v="SERVICE DESK"/>
    <d v="1899-12-30T04:00:00"/>
    <n v="2"/>
    <d v="1899-12-30T00:00:00"/>
    <x v="0"/>
    <d v="1899-12-30T02:18:00"/>
    <s v="-"/>
    <s v="-"/>
    <s v="41 3310-5050 r. (120) 5298"/>
    <s v="-"/>
    <s v="fernando.viana@copel.com"/>
    <s v="CURITIBA"/>
    <s v="-"/>
    <s v="Negócio"/>
    <s v="-"/>
    <s v="-"/>
    <n v="5"/>
  </r>
  <r>
    <n v="253925"/>
    <x v="0"/>
    <x v="5"/>
    <s v="Incidente"/>
    <s v="ILAN DA SILVEIRA CASARTELLI"/>
    <s v="ILAN DA SILVEIRA CASARTELLI"/>
    <x v="127"/>
    <s v="21/02/2022 08:44:58"/>
    <d v="1899-12-30T00:35:47"/>
    <d v="1899-12-30T00:00:00"/>
    <d v="1899-12-30T04:00:00"/>
    <s v="Preparação de equipamento GET  (ticket aberto pela TI GET)    Solicito a preparação do equipamento P524029.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s v="(Renan) equipamento preparado , com drivers atualizados e entregue para o Luis Fernando Reckelberg"/>
    <x v="0"/>
    <s v="14/03/2022 16:46:00"/>
    <s v="SD_CAMPO_ATUBA"/>
    <s v="14/03/2022 15:45:03"/>
    <x v="3"/>
    <s v="Portal"/>
    <s v="21/02/2022 11:11:36"/>
    <s v="14/03/2022 15:43:12"/>
    <s v="Alta"/>
    <s v="Alta"/>
    <s v="-"/>
    <s v="-"/>
    <s v="-"/>
    <s v="SERVICE DESK"/>
    <d v="1899-12-30T04:00:00"/>
    <n v="2"/>
    <d v="1899-12-30T00:00:00"/>
    <x v="0"/>
    <d v="1899-12-30T02:59:00"/>
    <s v="-"/>
    <s v="-"/>
    <s v="41 3331-4141 r. (120) 4123"/>
    <s v="-"/>
    <s v="ilan.casartelli@copel.com"/>
    <s v="CURITIBA"/>
    <s v="-"/>
    <s v="Negócio"/>
    <s v="-"/>
    <s v="-"/>
    <n v="0"/>
  </r>
  <r>
    <n v="253929"/>
    <x v="0"/>
    <x v="5"/>
    <s v="Incidente"/>
    <s v="ILAN DA SILVEIRA CASARTELLI"/>
    <s v="ILAN DA SILVEIRA CASARTELLI"/>
    <x v="128"/>
    <s v="21/02/2022 08:51:28"/>
    <d v="1899-12-30T00:40:59"/>
    <d v="1899-12-30T00:00:00"/>
    <d v="1899-12-30T04:00:00"/>
    <s v="Preparação de equipamento GET  (ticket aberto pela TI GET)    Solicito a preparação do equipamento P524030.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s v="(Renan) equipamento preparado, com drivers atualizados e entregue para o Luis Fernando Reckelberg"/>
    <x v="0"/>
    <s v="15/03/2022 08:01:00"/>
    <s v="SD_CAMPO_ATUBA"/>
    <s v="14/03/2022 15:45:42"/>
    <x v="3"/>
    <s v="Portal"/>
    <s v="21/02/2022 11:10:35"/>
    <s v="14/03/2022 15:45:27"/>
    <s v="Alta"/>
    <s v="Alta"/>
    <s v="-"/>
    <s v="-"/>
    <s v="-"/>
    <s v="SERVICE DESK"/>
    <d v="1899-12-30T04:00:00"/>
    <n v="2"/>
    <d v="1899-12-30T00:00:00"/>
    <x v="0"/>
    <d v="1899-12-30T02:44:00"/>
    <s v="-"/>
    <s v="-"/>
    <s v="41 3331-4141 r. (120) 4123"/>
    <s v="-"/>
    <s v="ilan.casartelli@copel.com"/>
    <s v="CURITIBA"/>
    <s v="-"/>
    <s v="Negócio"/>
    <s v="-"/>
    <s v="-"/>
    <n v="0"/>
  </r>
  <r>
    <n v="253936"/>
    <x v="0"/>
    <x v="5"/>
    <s v="Incidente"/>
    <s v="ILAN DA SILVEIRA CASARTELLI"/>
    <s v="ILAN DA SILVEIRA CASARTELLI"/>
    <x v="129"/>
    <s v="21/02/2022 08:55:54"/>
    <d v="1899-12-30T00:44:01"/>
    <d v="1899-12-30T00:00:00"/>
    <d v="1899-12-30T04:00:00"/>
    <s v="Preparação de equipamento GET  (ticket aberto pela TI GET)    Solicito a preparação do equipamento P524031.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05:00"/>
    <s v="SD_CAMPO_ATUBA"/>
    <s v="14/03/2022 15:46:17"/>
    <x v="3"/>
    <s v="Portal"/>
    <s v="21/02/2022 11:09:54"/>
    <s v="14/03/2022 15:46:04"/>
    <s v="Alta"/>
    <s v="Alta"/>
    <s v="-"/>
    <s v="-"/>
    <s v="-"/>
    <s v="SERVICE DESK"/>
    <d v="1899-12-30T04:00:00"/>
    <n v="2"/>
    <d v="1899-12-30T00:00:00"/>
    <x v="0"/>
    <d v="1899-12-30T02:42:00"/>
    <s v="-"/>
    <s v="-"/>
    <s v="41 3331-4141 r. (120) 4123"/>
    <s v="-"/>
    <s v="ilan.casartelli@copel.com"/>
    <s v="CURITIBA"/>
    <s v="-"/>
    <s v="Negócio"/>
    <s v="-"/>
    <s v="-"/>
    <n v="0"/>
  </r>
  <r>
    <n v="253937"/>
    <x v="0"/>
    <x v="5"/>
    <s v="Incidente"/>
    <s v="ILAN DA SILVEIRA CASARTELLI"/>
    <s v="ILAN DA SILVEIRA CASARTELLI"/>
    <x v="130"/>
    <s v="21/02/2022 08:56:41"/>
    <d v="1899-12-30T00:43:24"/>
    <d v="1899-12-30T00:00:00"/>
    <d v="1899-12-30T04:00:00"/>
    <s v="Preparação de equipamento GET  (ticket aberto pela TI GET)    Solicito a preparação do equipamento P524032.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06:00"/>
    <s v="SD_CAMPO_ATUBA"/>
    <s v="14/03/2022 15:47:02"/>
    <x v="3"/>
    <s v="Portal"/>
    <s v="21/02/2022 11:09:20"/>
    <s v="14/03/2022 15:46:40"/>
    <s v="Alta"/>
    <s v="Alta"/>
    <s v="-"/>
    <s v="-"/>
    <s v="-"/>
    <s v="SERVICE DESK"/>
    <d v="1899-12-30T04:00:00"/>
    <n v="2"/>
    <d v="1899-12-30T00:00:00"/>
    <x v="0"/>
    <d v="1899-12-30T02:40:00"/>
    <s v="-"/>
    <s v="-"/>
    <s v="41 3331-4141 r. (120) 4123"/>
    <s v="-"/>
    <s v="ilan.casartelli@copel.com"/>
    <s v="CURITIBA"/>
    <s v="-"/>
    <s v="Negócio"/>
    <s v="-"/>
    <s v="-"/>
    <n v="0"/>
  </r>
  <r>
    <n v="253943"/>
    <x v="0"/>
    <x v="5"/>
    <s v="Incidente"/>
    <s v="ILAN DA SILVEIRA CASARTELLI"/>
    <s v="ILAN DA SILVEIRA CASARTELLI"/>
    <x v="131"/>
    <s v="21/02/2022 08:59:45"/>
    <d v="1899-12-30T00:44:43"/>
    <d v="1899-12-30T00:00:00"/>
    <d v="1899-12-30T04:00:00"/>
    <s v="Preparação de equipamento GET  (ticket aberto pela TI GET)    Solicito a preparação do equipamento P524033.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11:00"/>
    <s v="SD_CAMPO_ATUBA"/>
    <s v="14/03/2022 15:48:13"/>
    <x v="3"/>
    <s v="Portal"/>
    <s v="21/02/2022 11:08:52"/>
    <s v="14/03/2022 15:47:53"/>
    <s v="Alta"/>
    <s v="Alta"/>
    <s v="-"/>
    <s v="-"/>
    <s v="-"/>
    <s v="SERVICE DESK"/>
    <d v="1899-12-30T04:00:00"/>
    <n v="2"/>
    <d v="1899-12-30T00:00:00"/>
    <x v="0"/>
    <d v="1899-12-30T02:36:00"/>
    <s v="-"/>
    <s v="-"/>
    <s v="41 3331-4141 r. (120) 4123"/>
    <s v="-"/>
    <s v="ilan.casartelli@copel.com"/>
    <s v="CURITIBA"/>
    <s v="-"/>
    <s v="Negócio"/>
    <s v="-"/>
    <s v="-"/>
    <n v="0"/>
  </r>
  <r>
    <n v="253947"/>
    <x v="0"/>
    <x v="5"/>
    <s v="Incidente"/>
    <s v="ILAN DA SILVEIRA CASARTELLI"/>
    <s v="ILAN DA SILVEIRA CASARTELLI"/>
    <x v="132"/>
    <s v="21/02/2022 09:00:35"/>
    <d v="1899-12-30T00:44:00"/>
    <d v="1899-12-30T00:00:00"/>
    <d v="1899-12-30T04:00:00"/>
    <s v="Preparação de equipamento GET  (ticket aberto pela TI GET)    Solicito a preparação do equipamento P524182.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13:00"/>
    <s v="SD_CAMPO_ATUBA"/>
    <s v="14/03/2022 15:48:50"/>
    <x v="3"/>
    <s v="Portal"/>
    <s v="21/02/2022 11:08:34"/>
    <s v="14/03/2022 15:48:36"/>
    <s v="Alta"/>
    <s v="Alta"/>
    <s v="-"/>
    <s v="-"/>
    <s v="-"/>
    <s v="SERVICE DESK"/>
    <d v="1899-12-30T04:00:00"/>
    <n v="2"/>
    <d v="1899-12-30T00:00:00"/>
    <x v="0"/>
    <d v="1899-12-30T02:35:00"/>
    <s v="-"/>
    <s v="-"/>
    <s v="41 3331-4141 r. (120) 4123"/>
    <s v="-"/>
    <s v="ilan.casartelli@copel.com"/>
    <s v="CURITIBA"/>
    <s v="-"/>
    <s v="Negócio"/>
    <s v="-"/>
    <s v="-"/>
    <n v="0"/>
  </r>
  <r>
    <n v="253949"/>
    <x v="0"/>
    <x v="5"/>
    <s v="Incidente"/>
    <s v="ILAN DA SILVEIRA CASARTELLI"/>
    <s v="ILAN DA SILVEIRA CASARTELLI"/>
    <x v="133"/>
    <s v="21/02/2022 09:03:16"/>
    <d v="1899-12-30T00:45:38"/>
    <d v="1899-12-30T00:00:00"/>
    <d v="1899-12-30T04:00:00"/>
    <s v="Preparação de equipamento GET  (ticket aberto pela TI GET)    Solicito a preparação do equipamento P524183.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22/02/2022 12:54:00"/>
    <s v="SD_CAMPO_ATUBA"/>
    <s v="14/03/2022 15:49:34"/>
    <x v="3"/>
    <s v="Portal"/>
    <s v="24/02/2022 14:39:07"/>
    <s v="14/03/2022 15:49:13"/>
    <s v="Alta"/>
    <s v="Alta"/>
    <s v="-"/>
    <s v="-"/>
    <s v="-"/>
    <s v="SERVICE DESK"/>
    <d v="1899-12-30T04:00:00"/>
    <n v="2"/>
    <d v="1900-02-05T21:15:00"/>
    <x v="1"/>
    <d v="1899-12-30T23:46:00"/>
    <s v="-"/>
    <s v="-"/>
    <s v="41 3331-4141 r. (120) 4123"/>
    <s v="-"/>
    <s v="ilan.casartelli@copel.com"/>
    <s v="CURITIBA"/>
    <s v="-"/>
    <s v="Negócio"/>
    <s v="-"/>
    <s v="-"/>
    <n v="0"/>
  </r>
  <r>
    <n v="253951"/>
    <x v="0"/>
    <x v="5"/>
    <s v="Incidente"/>
    <s v="ILAN DA SILVEIRA CASARTELLI"/>
    <s v="ILAN DA SILVEIRA CASARTELLI"/>
    <x v="134"/>
    <s v="21/02/2022 09:06:15"/>
    <d v="1899-12-30T00:47:48"/>
    <d v="1899-12-30T00:00:00"/>
    <d v="1899-12-30T04:00:00"/>
    <s v="Preparação de equipamento GET  (ticket aberto pela TI GET)    Solicito a preparação do equipamento P524184.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19:00"/>
    <s v="SD_CAMPO_ATUBA"/>
    <s v="14/03/2022 15:50:30"/>
    <x v="3"/>
    <s v="Portal"/>
    <s v="21/02/2022 11:07:47"/>
    <s v="14/03/2022 15:50:11"/>
    <s v="Alta"/>
    <s v="Alta"/>
    <s v="-"/>
    <s v="-"/>
    <s v="-"/>
    <s v="SERVICE DESK"/>
    <d v="1899-12-30T04:00:00"/>
    <n v="2"/>
    <d v="1899-12-30T00:00:00"/>
    <x v="0"/>
    <d v="1899-12-30T02:32:00"/>
    <s v="-"/>
    <s v="-"/>
    <s v="41 3331-4141 r. (120) 4123"/>
    <s v="-"/>
    <s v="ilan.casartelli@copel.com"/>
    <s v="CURITIBA"/>
    <s v="-"/>
    <s v="Negócio"/>
    <s v="-"/>
    <s v="-"/>
    <n v="0"/>
  </r>
  <r>
    <n v="253954"/>
    <x v="0"/>
    <x v="5"/>
    <s v="Incidente"/>
    <s v="ILAN DA SILVEIRA CASARTELLI"/>
    <s v="ILAN DA SILVEIRA CASARTELLI"/>
    <x v="135"/>
    <s v="21/02/2022 09:11:01"/>
    <d v="1899-12-30T00:51:18"/>
    <d v="1899-12-30T00:00:00"/>
    <d v="1899-12-30T04:00:00"/>
    <s v="Preparação de equipamento GET  (ticket aberto pela TI GET)    Solicito a preparação do equipamento P524185.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20:00"/>
    <s v="SD_CAMPO_ATUBA"/>
    <s v="14/03/2022 15:51:48"/>
    <x v="3"/>
    <s v="Portal"/>
    <s v="21/02/2022 11:07:24"/>
    <s v="14/03/2022 15:50:54"/>
    <s v="Alta"/>
    <s v="Alta"/>
    <s v="-"/>
    <s v="-"/>
    <s v="-"/>
    <s v="SERVICE DESK"/>
    <d v="1899-12-30T04:00:00"/>
    <n v="2"/>
    <d v="1899-12-30T00:00:00"/>
    <x v="0"/>
    <d v="1899-12-30T02:31:00"/>
    <s v="-"/>
    <s v="-"/>
    <s v="41 3331-4141 r. (120) 4123"/>
    <s v="-"/>
    <s v="ilan.casartelli@copel.com"/>
    <s v="CURITIBA"/>
    <s v="-"/>
    <s v="Negócio"/>
    <s v="-"/>
    <s v="-"/>
    <n v="0"/>
  </r>
  <r>
    <n v="253956"/>
    <x v="0"/>
    <x v="5"/>
    <s v="Incidente"/>
    <s v="ILAN DA SILVEIRA CASARTELLI"/>
    <s v="ILAN DA SILVEIRA CASARTELLI"/>
    <x v="136"/>
    <s v="21/02/2022 09:11:01"/>
    <d v="1899-12-30T00:50:29"/>
    <d v="1899-12-30T00:00:00"/>
    <d v="1899-12-30T04:00:00"/>
    <s v="Preparação de equipamento GET  (ticket aberto pela TI GET)    Solicito a preparação do equipamento P524186.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22/02/2022 14:37:00"/>
    <s v="SD_CAMPO_ATUBA"/>
    <s v="14/03/2022 15:52:25"/>
    <x v="3"/>
    <s v="Portal"/>
    <s v="24/02/2022 14:37:50"/>
    <s v="14/03/2022 15:52:11"/>
    <s v="Alta"/>
    <s v="Alta"/>
    <s v="-"/>
    <s v="-"/>
    <s v="-"/>
    <s v="SERVICE DESK"/>
    <d v="1899-12-30T04:00:00"/>
    <n v="2"/>
    <d v="1900-02-05T19:32:00"/>
    <x v="1"/>
    <d v="1899-12-30T22:01:00"/>
    <s v="-"/>
    <s v="-"/>
    <s v="41 3331-4141 r. (120) 4123"/>
    <s v="-"/>
    <s v="ilan.casartelli@copel.com"/>
    <s v="CURITIBA"/>
    <s v="-"/>
    <s v="Negócio"/>
    <s v="-"/>
    <s v="-"/>
    <n v="0"/>
  </r>
  <r>
    <n v="253958"/>
    <x v="0"/>
    <x v="5"/>
    <s v="Incidente"/>
    <s v="ILAN DA SILVEIRA CASARTELLI"/>
    <s v="ILAN DA SILVEIRA CASARTELLI"/>
    <x v="137"/>
    <s v="21/02/2022 09:11:02"/>
    <d v="1899-12-30T00:49:27"/>
    <d v="1899-12-30T00:00:00"/>
    <d v="1899-12-30T04:00:00"/>
    <s v="Preparação de equipamento GET  (ticket aberto pela TI GET)    Solicito a preparação do equipamento P524187.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24:00"/>
    <s v="SD_CAMPO_ATUBA"/>
    <s v="14/03/2022 15:53:12"/>
    <x v="3"/>
    <s v="Portal"/>
    <s v="21/02/2022 11:06:42"/>
    <s v="14/03/2022 15:53:00"/>
    <s v="Alta"/>
    <s v="Alta"/>
    <s v="-"/>
    <s v="-"/>
    <s v="-"/>
    <s v="SERVICE DESK"/>
    <d v="1899-12-30T04:00:00"/>
    <n v="2"/>
    <d v="1899-12-30T00:00:00"/>
    <x v="0"/>
    <d v="1899-12-30T02:28:00"/>
    <s v="-"/>
    <s v="-"/>
    <s v="41 3331-4141 r. (120) 4123"/>
    <s v="-"/>
    <s v="ilan.casartelli@copel.com"/>
    <s v="CURITIBA"/>
    <s v="-"/>
    <s v="Negócio"/>
    <s v="-"/>
    <s v="-"/>
    <n v="0"/>
  </r>
  <r>
    <n v="253961"/>
    <x v="0"/>
    <x v="5"/>
    <s v="Incidente"/>
    <s v="ILAN DA SILVEIRA CASARTELLI"/>
    <s v="ILAN DA SILVEIRA CASARTELLI"/>
    <x v="138"/>
    <s v="21/02/2022 09:11:02"/>
    <d v="1899-12-30T00:48:31"/>
    <d v="1899-12-30T00:00:00"/>
    <d v="1899-12-30T04:00:00"/>
    <s v="Preparação de equipamento GET  (ticket aberto pela TI GET)    Solicito a preparação do equipamento P524188.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22/02/2022 14:15:00"/>
    <s v="SD_CAMPO_ATUBA"/>
    <s v="14/03/2022 15:53:53"/>
    <x v="3"/>
    <s v="Portal"/>
    <s v="24/02/2022 14:38:25"/>
    <s v="14/03/2022 15:53:36"/>
    <s v="Alta"/>
    <s v="Alta"/>
    <s v="-"/>
    <s v="-"/>
    <s v="-"/>
    <s v="SERVICE DESK"/>
    <d v="1899-12-30T04:00:00"/>
    <n v="2"/>
    <d v="1900-02-05T19:54:00"/>
    <x v="1"/>
    <d v="1899-12-30T22:24:00"/>
    <s v="-"/>
    <s v="-"/>
    <s v="41 3331-4141 r. (120) 4123"/>
    <s v="-"/>
    <s v="ilan.casartelli@copel.com"/>
    <s v="CURITIBA"/>
    <s v="-"/>
    <s v="Negócio"/>
    <s v="-"/>
    <s v="-"/>
    <n v="0"/>
  </r>
  <r>
    <n v="254154"/>
    <x v="0"/>
    <x v="5"/>
    <s v="Incidente"/>
    <s v="ADRIANO APARECIDO DOS SANTOS"/>
    <s v="CURTTIS NUNES FERNANDES"/>
    <x v="139"/>
    <s v="21/02/2022 09:56:25"/>
    <d v="1899-12-30T00:23:13"/>
    <d v="1899-12-30T00:00:00"/>
    <d v="1899-12-30T04:00:00"/>
    <s v="Computador P477885, não inicializa, não acessa o Windows. Deixado na Sala de informática."/>
    <s v="Técnico da Positivo, esteve aqui ontem a tarde, e substituiu novamente a placa mãe. Instalado e configurado imagem. Devolvido equipamento para o usuário."/>
    <x v="0"/>
    <s v="23/02/2022 14:58:00"/>
    <s v="SD_CAMPO_MGA_POLO"/>
    <s v="24/03/2022 08:29:52"/>
    <x v="11"/>
    <s v="WhatsApp"/>
    <s v="21/02/2022 10:00:23"/>
    <s v="23/02/2022 11:25:16"/>
    <s v="Alta"/>
    <s v="Alta"/>
    <s v="-"/>
    <s v="-"/>
    <s v="-"/>
    <s v="SERVICE DESK"/>
    <d v="1899-12-30T04:00:00"/>
    <n v="2"/>
    <d v="1900-02-04T19:11:00"/>
    <x v="1"/>
    <d v="1900-01-04T01:22:00"/>
    <s v="-"/>
    <s v="-"/>
    <s v="44 3293-5100 r. (123) 5561"/>
    <s v="-"/>
    <s v="adriano.aparecido@copel.com"/>
    <s v="MARINGA"/>
    <s v="Peguei o ticket já vencido."/>
    <s v="Negócio"/>
    <s v="-"/>
    <s v="-"/>
    <n v="0"/>
  </r>
  <r>
    <n v="254185"/>
    <x v="4"/>
    <x v="8"/>
    <s v="Incidente"/>
    <s v="ERIK GUSTAVO PIORNEDA ARAUJO"/>
    <s v="ERIK GUSTAVO PIORNEDA ARAUJO"/>
    <x v="140"/>
    <s v="21/02/2022 09:58:10"/>
    <d v="1899-12-30T00:13:11"/>
    <d v="1899-12-30T00:00:00"/>
    <d v="1899-12-30T08:00:00"/>
    <s v="Conexão está muito lenta, não sendo possível realizar as atividades inerentes ao trabalho."/>
    <s v="(LEON) Usuário informa que conexão esta estável."/>
    <x v="0"/>
    <s v="22/02/2022 08:44:00"/>
    <s v="SERV_DESK_CAMPO_MGA"/>
    <d v="2022-04-03T11:37:18"/>
    <x v="8"/>
    <s v="Portal"/>
    <s v="23/02/2022 08:26:53"/>
    <d v="2022-04-03T11:34:30"/>
    <s v="Média"/>
    <s v="Média"/>
    <s v="-"/>
    <s v="-"/>
    <s v="-"/>
    <s v="MARINGÁ - MGA"/>
    <d v="1899-12-30T08:00:00"/>
    <n v="3"/>
    <d v="1900-02-06T01:25:00"/>
    <x v="1"/>
    <d v="1899-12-30T16:44:00"/>
    <s v="-"/>
    <s v="-"/>
    <s v="44 3293-5525 r. (123) 5525"/>
    <s v="-"/>
    <s v="erik.araujo@copel.com"/>
    <s v="MARINGA"/>
    <s v="-"/>
    <s v="Negócio"/>
    <s v="-"/>
    <s v="-"/>
    <n v="1"/>
  </r>
  <r>
    <n v="254203"/>
    <x v="0"/>
    <x v="5"/>
    <s v="Incidente"/>
    <s v="MARCIA AKEMI MUKAI GOMES"/>
    <s v="MARCIA AKEMI MUKAI GOMES"/>
    <x v="141"/>
    <s v="21/02/2022 10:24:23"/>
    <d v="1899-12-30T00:28:36"/>
    <d v="1899-12-30T00:00:00"/>
    <d v="1899-12-30T04:00:00"/>
    <s v="Irei trocar de micro:     De: P478165     Para: P482748 (micro com William Sultowski)  Gostaria de agendar o serviço para o período que estarei em férias (de 03/03 a 18/03). Peço que copiem todo o DRIVE D: E os aplicativos. Muito obrigada!"/>
    <s v="Conforme solicitação foi realizada a troca dos equipamentos."/>
    <x v="0"/>
    <d v="2022-07-03T10:53:00"/>
    <s v="SD_CAMPO_PGO_POLO"/>
    <d v="2022-04-03T23:11:18"/>
    <x v="6"/>
    <s v="Portal"/>
    <s v="21/02/2022 11:13:44"/>
    <d v="2022-04-03T23:10:12"/>
    <s v="Alta"/>
    <s v="Alta"/>
    <s v="-"/>
    <s v="-"/>
    <s v="-"/>
    <s v="SERVICE DESK"/>
    <d v="1899-12-30T04:00:00"/>
    <n v="2"/>
    <d v="1899-12-30T00:00:00"/>
    <x v="0"/>
    <d v="1899-12-30T01:07:00"/>
    <s v="-"/>
    <s v="-"/>
    <s v="42 3220-2000 r. (121) 2136"/>
    <s v="-"/>
    <s v="marcia.gomes@copel.com"/>
    <s v="PONTA GROSSA"/>
    <s v="-"/>
    <s v="Negócio"/>
    <s v="-"/>
    <s v="-"/>
    <n v="0"/>
  </r>
  <r>
    <n v="254807"/>
    <x v="5"/>
    <x v="4"/>
    <s v="Requisição"/>
    <s v="ITAMARA PATRICIA DOS SANTOS"/>
    <s v="ITAMARA PATRICIA DOS SANTOS"/>
    <x v="142"/>
    <s v="22/02/2022 08:16:24"/>
    <d v="1899-12-30T16:06:53"/>
    <d v="1899-12-30T00:00:00"/>
    <d v="1899-12-30T04:00:00"/>
    <s v="Solicito o cadastro do email pra conseguir digitalizar n ploter \\plotprint3\getkm391 e enviar no email"/>
    <s v="Foi orientada a usuária a utilizar o pendrive para a digitalização dos documentos, visto que por email e nem pela rede foi possível.  O Sr. Djalma nos ajudou a tentar resolver o problema do envio via rede/email. Com o pendrive foi possível realizar a digitalização do arquivo que a usuária precisa. "/>
    <x v="0"/>
    <s v="22/02/2022 11:18:00"/>
    <s v="SERV_DESK_CAMPO_CTA"/>
    <d v="2022-11-03T14:47:35"/>
    <x v="3"/>
    <s v="Portal"/>
    <s v="25/02/2022 09:02:39"/>
    <d v="2022-11-03T14:37:30"/>
    <s v="Alta"/>
    <s v="Alta"/>
    <s v="-"/>
    <s v="-"/>
    <s v="-"/>
    <s v="CURITIBA - CTA"/>
    <d v="1899-12-30T04:00:00"/>
    <n v="2"/>
    <d v="1900-02-05T22:51:00"/>
    <x v="1"/>
    <d v="1899-12-31T04:53:00"/>
    <s v="-"/>
    <s v="-"/>
    <s v="41 3331-4141 r. (120) 3802"/>
    <s v="-"/>
    <s v="itamara.santos@copel.com"/>
    <s v="CURITIBA"/>
    <s v="-"/>
    <s v="Negócio"/>
    <s v="-"/>
    <s v="-"/>
    <n v="0"/>
  </r>
  <r>
    <n v="255110"/>
    <x v="0"/>
    <x v="13"/>
    <s v="Incidente"/>
    <s v="RAFAEL TIAGO VENDRAMIN"/>
    <s v="LUCIANA B R A ARAUJO"/>
    <x v="143"/>
    <s v="21/02/2022 11:45:23"/>
    <s v="-21:00:-32"/>
    <d v="1899-12-30T00:00:00"/>
    <d v="1899-12-31T00:00:00"/>
    <s v="O equipamento está funcionando entretanto a tela fica piscando e na maior parte do tempo preta."/>
    <s v="(Andressa) Conforme o solicitado foi feito o update dos drivers de vídeo da máquina."/>
    <x v="0"/>
    <s v="22/02/2022 09:36:00"/>
    <s v="SERV_DESK_CAMPO_CTA"/>
    <d v="2022-03-03T14:02:52"/>
    <x v="3"/>
    <s v="Centro de Operações de TI"/>
    <s v="-"/>
    <s v="-"/>
    <s v="Média"/>
    <s v="Baixa"/>
    <s v="-"/>
    <s v="-"/>
    <s v="-"/>
    <s v="SERVICE DESK"/>
    <d v="1899-12-31T00:00:00"/>
    <n v="4"/>
    <d v="1900-02-06T00:33:00"/>
    <x v="1"/>
    <d v="1899-12-31T01:56:00"/>
    <s v="-"/>
    <s v="-"/>
    <s v="41 3230-9898 r. (120) 9898"/>
    <s v="-"/>
    <s v="rafael.vendramin@copel.com"/>
    <s v="COLIDER"/>
    <s v="-"/>
    <s v="Negócio"/>
    <n v="251595"/>
    <s v="-"/>
    <n v="0"/>
  </r>
  <r>
    <n v="255161"/>
    <x v="0"/>
    <x v="5"/>
    <s v="Incidente"/>
    <s v="CARLOS EDUARDO PORTO"/>
    <s v="CARLOS EDUARDO PORTO"/>
    <x v="144"/>
    <s v="22/02/2022 09:45:43"/>
    <d v="1899-12-30T00:36:05"/>
    <d v="1899-12-30T00:00:00"/>
    <d v="1899-12-30T04:00:00"/>
    <s v="equipamento não conecta a rede - internet - copel. OBS: consta informação sem acesso a intert."/>
    <s v="Drivers e bios atualizados. problema resolvido! [16:27] Elton Oliveira Costa De Souza Boa tarde Carlos [16:28] Elton Oliveira Costa De Souza Confirma a retirada do seu notebook por gentileza [16:36] Carlos Eduardo Porto Ok [16:37] Carlos Eduardo Porto Realizei a retirada hoje as 16:00 hrs [16:37] Elton Oliveira Costa De Souza Ok, obrigado  [16:38] Carlos Eduardo Porto"/>
    <x v="0"/>
    <d v="2022-11-03T09:16:00"/>
    <s v="SD_CAMPO_KM3"/>
    <d v="2022-10-03T16:41:02"/>
    <x v="15"/>
    <s v="Portal"/>
    <s v="22/02/2022 11:42:53"/>
    <d v="2022-10-03T16:38:16"/>
    <s v="Alta"/>
    <s v="Alta"/>
    <s v="-"/>
    <s v="-"/>
    <s v="-"/>
    <s v="SERVICE DESK"/>
    <d v="1899-12-30T04:00:00"/>
    <n v="2"/>
    <d v="1899-12-30T00:00:00"/>
    <x v="0"/>
    <d v="1899-12-30T02:25:00"/>
    <s v="-"/>
    <s v="-"/>
    <s v="41 3331-4141 r. (120) 4869"/>
    <s v="-"/>
    <s v="carlos.porto@copel.com"/>
    <s v="CURITIBA"/>
    <s v="-"/>
    <s v="Negócio"/>
    <s v="-"/>
    <s v="-"/>
    <n v="0"/>
  </r>
  <r>
    <n v="255526"/>
    <x v="0"/>
    <x v="5"/>
    <s v="Incidente"/>
    <s v="VICTOR THIAGO C ANTONIASSI"/>
    <s v="VICTOR THIAGO C ANTONIASSI"/>
    <x v="145"/>
    <s v="22/02/2022 14:16:12"/>
    <d v="1899-12-30T00:47:35"/>
    <d v="1899-12-30T00:00:00"/>
    <d v="1899-12-30T04:00:00"/>
    <s v="Windows do PC do totem de senhas nao inicializa, tentado todas as verificações do Windows mas nenhuma resultou em sucesso. "/>
    <s v="Garantia do equipamento foi acionada pela gestora do contrato, fechando a pedido do Djalma"/>
    <x v="0"/>
    <d v="2022-04-03T09:28:00"/>
    <s v="SERV_DESK_CAMPO_LNA"/>
    <d v="2022-04-03T09:21:48"/>
    <x v="8"/>
    <s v="Portal"/>
    <s v="23/02/2022 08:21:38"/>
    <d v="2022-04-03T09:21:10"/>
    <s v="Alta"/>
    <s v="Alta"/>
    <s v="-"/>
    <s v="-"/>
    <s v="-"/>
    <s v="SERVICE DESK"/>
    <d v="1899-12-30T04:00:00"/>
    <n v="2"/>
    <d v="1899-12-30T00:00:00"/>
    <x v="0"/>
    <d v="1899-12-30T03:53:00"/>
    <s v="-"/>
    <s v="-"/>
    <s v="43 3293-2000 r. (122) 5022"/>
    <s v="-"/>
    <s v="victor.antoniassi@copel.com"/>
    <s v="ARAPONGAS"/>
    <s v="-"/>
    <s v="Negócio"/>
    <s v="-"/>
    <s v="-"/>
    <n v="0"/>
  </r>
  <r>
    <n v="255787"/>
    <x v="0"/>
    <x v="5"/>
    <s v="Incidente"/>
    <s v="PAULO VICTOR GALVAO CAVATORTA"/>
    <s v="PAULO VICTOR GALVAO CAVATORTA"/>
    <x v="146"/>
    <s v="23/02/2022 09:09:18"/>
    <d v="1899-12-30T16:40:31"/>
    <d v="1899-12-30T00:00:00"/>
    <d v="1899-12-30T04:00:00"/>
    <s v="migrar o NB 3000453583 do sistema operacional Win7 para o Win10"/>
    <s v="notebook atualizado para windows 10"/>
    <x v="0"/>
    <d v="2022-04-03T14:35:00"/>
    <s v="SERV_DESK_CAMPO_LNA"/>
    <d v="2022-04-03T11:23:39"/>
    <x v="8"/>
    <s v="Portal"/>
    <s v="23/02/2022 09:38:28"/>
    <d v="2022-04-03T11:23:22"/>
    <s v="Alta"/>
    <s v="Alta"/>
    <s v="-"/>
    <s v="-"/>
    <s v="-"/>
    <s v="SERVICE DESK"/>
    <d v="1899-12-30T04:00:00"/>
    <n v="2"/>
    <d v="1899-12-30T00:00:00"/>
    <x v="0"/>
    <d v="1899-12-30T00:49:00"/>
    <s v="-"/>
    <s v="-"/>
    <s v="43 3472-2477 r. (122) 4016"/>
    <s v="-"/>
    <s v="paulo.cavatorta@copel.com"/>
    <s v="IVAIPORA"/>
    <s v="-"/>
    <s v="Negócio"/>
    <s v="-"/>
    <s v="-"/>
    <n v="0"/>
  </r>
  <r>
    <n v="255831"/>
    <x v="0"/>
    <x v="13"/>
    <s v="Incidente"/>
    <s v="RAQUEL TWARDOWSKY R RABELLO"/>
    <s v="RAQUEL TWARDOWSKY R RABELLO"/>
    <x v="147"/>
    <s v="22/02/2022 17:38:17"/>
    <d v="1899-12-30T00:37:00"/>
    <d v="1899-12-30T00:00:00"/>
    <d v="1899-12-31T00:00:00"/>
    <s v="Computador não reconhece a rede. Não está funcionando a rede."/>
    <s v="Acionado a garantia efetuado testes a maquina nao entrava na rede, trocado placa mãe, efetuado troca de memoria e sem sucesso, resetado a bios e nada, deixado a mesma fora da rede desligada, a mesma conectou e esta funcionando normalemnte."/>
    <x v="0"/>
    <s v="15/03/2022 13:24:00"/>
    <s v="SD_CAMPO_SQUITERIA"/>
    <d v="2022-10-03T16:25:57"/>
    <x v="2"/>
    <s v="Portal"/>
    <s v="22/02/2022 17:47:22"/>
    <d v="2022-10-03T16:24:09"/>
    <s v="Média"/>
    <s v="Baixa"/>
    <s v="-"/>
    <s v="-"/>
    <s v="-"/>
    <s v="SERVICE DESK"/>
    <d v="1899-12-31T00:00:00"/>
    <n v="4"/>
    <d v="1899-12-30T00:00:00"/>
    <x v="0"/>
    <d v="1899-12-30T00:01:00"/>
    <s v="-"/>
    <s v="-"/>
    <s v="41 3367-9440 r. (120) 5172"/>
    <s v="-"/>
    <s v="raquel.rabello@copel.com"/>
    <s v="CURITIBA"/>
    <s v="-"/>
    <s v="Negócio"/>
    <s v="-"/>
    <s v="-"/>
    <n v="0"/>
  </r>
  <r>
    <n v="255837"/>
    <x v="1"/>
    <x v="26"/>
    <s v="Requisição"/>
    <s v="AUREA DA C SILVA DE OLIVEIRA"/>
    <s v="AUREA DA C SILVA DE OLIVEIRA"/>
    <x v="148"/>
    <s v="23/02/2022 07:25:09"/>
    <d v="1899-12-30T14:19:23"/>
    <d v="1899-12-30T00:00:00"/>
    <d v="1899-12-30T08:00:00"/>
    <s v="Gentileza fornecer e instalar projetor na Sala de reunião 014 ( DDN 02-Roxo)"/>
    <s v="Montado televisao na sala de reuniao 02 da DDN"/>
    <x v="0"/>
    <s v="23/03/2022 08:17:00"/>
    <s v="SD_CAMPO_KM3"/>
    <s v="22/03/2022 13:41:34"/>
    <x v="16"/>
    <s v="Portal"/>
    <s v="23/02/2022 13:08:21"/>
    <s v="22/03/2022 13:40:55"/>
    <s v="Média"/>
    <s v="Média"/>
    <s v="-"/>
    <s v="-"/>
    <s v="-"/>
    <s v="SERVICE DESK"/>
    <d v="1899-12-30T08:00:00"/>
    <n v="3"/>
    <d v="1899-12-30T00:00:00"/>
    <x v="0"/>
    <d v="1899-12-30T04:24:00"/>
    <s v="-"/>
    <s v="-"/>
    <s v="41 3331-4141 r. (120) 5114"/>
    <s v="-"/>
    <s v="aurea.oliveira@copel.com"/>
    <s v="CURITIBA"/>
    <s v="-"/>
    <s v="Negócio"/>
    <s v="-"/>
    <s v="-"/>
    <n v="0"/>
  </r>
  <r>
    <n v="255843"/>
    <x v="8"/>
    <x v="27"/>
    <s v="Requisição"/>
    <s v="AUREA DA C SILVA DE OLIVEIRA"/>
    <s v="AUREA DA C SILVA DE OLIVEIRA"/>
    <x v="149"/>
    <s v="23/02/2022 08:03:42"/>
    <d v="1899-12-30T14:56:44"/>
    <d v="1899-12-30T00:00:00"/>
    <d v="1899-12-30T08:00:00"/>
    <s v="Gentileza fornecer e instalar equipamento de videoconferência e TV (no mínimo 55 Pol.)  na Sala de reunião 014 ( DDN 02-Roxo)"/>
    <s v="Disponibilizado camera para reuniões, "/>
    <x v="0"/>
    <s v="23/03/2022 11:28:00"/>
    <s v="SD_CAMPO_KM3"/>
    <s v="22/03/2022 13:42:00"/>
    <x v="16"/>
    <s v="Portal"/>
    <s v="23/02/2022 09:57:30"/>
    <s v="22/03/2022 13:41:00"/>
    <s v="Média"/>
    <s v="Média"/>
    <s v="-"/>
    <s v="-"/>
    <s v="-"/>
    <s v="SERVICE DESK"/>
    <d v="1899-12-30T08:00:00"/>
    <n v="3"/>
    <d v="1899-12-30T00:00:00"/>
    <x v="0"/>
    <d v="1899-12-30T01:13:00"/>
    <s v="-"/>
    <s v="-"/>
    <s v="41 3331-4141 r. (120) 5114"/>
    <s v="-"/>
    <s v="aurea.oliveira@copel.com"/>
    <s v="CURITIBA"/>
    <s v="-"/>
    <s v="Negócio"/>
    <s v="-"/>
    <s v="-"/>
    <n v="0"/>
  </r>
  <r>
    <n v="256068"/>
    <x v="3"/>
    <x v="28"/>
    <s v="Incidente"/>
    <s v="LEONARDO MOTTA DE VASCONSELOS"/>
    <s v="LEONARDO MOTTA DE VASCONSELOS"/>
    <x v="150"/>
    <s v="23/02/2022 09:34:46"/>
    <d v="1899-12-30T00:58:24"/>
    <d v="1899-12-30T00:00:00"/>
    <d v="1899-12-30T03:00:00"/>
    <s v="Favor substituir monitor marca Positivo (segundo monitor da estação de patrimônio 3020489272)  O mesmo perde a qualidade de sua imagem criando imagens desfocadas... Sem que isso possa ser revertido com ajustes do menu.... onde as vezes... apenas desligando a máquina e ligando novamente (o computador) o problema é corrigido mas com frequência volta a perder o foco. Essa situação acaba prejudicando minha rotina de trabalho uma vez que preciso desligar o computador... as vezes até duas vezes seguidas.. para que o problema se corrija. Ou seja, favor substituir o mesmo. Estarei em férias de segunda-feira dia 28 até dia 20/03. Favor efetuar substituição ou reparo no mesmo nesse período. Obrigado"/>
    <s v="(Deborah) Feito substituição de monitor."/>
    <x v="0"/>
    <s v="23/02/2022 11:45:00"/>
    <s v="SD_CAMPO_CEL_POLO"/>
    <d v="2022-02-03T14:18:47"/>
    <x v="3"/>
    <s v="Portal"/>
    <s v="23/02/2022 17:43:56"/>
    <d v="2022-02-03T14:18:14"/>
    <s v="Alta"/>
    <s v="Alta"/>
    <s v="-"/>
    <s v="-"/>
    <s v="-"/>
    <s v="CASCAVEL - CEL"/>
    <d v="1899-12-30T03:00:00"/>
    <n v="2"/>
    <d v="1900-02-04T22:24:00"/>
    <x v="1"/>
    <d v="1899-12-30T08:14:00"/>
    <s v="-"/>
    <s v="-"/>
    <s v="45 3220-2200 r. (124) 2054"/>
    <s v="-"/>
    <s v="leonardo.motta@copel.com"/>
    <s v="CASCAVEL"/>
    <s v="-"/>
    <s v="Negócio"/>
    <s v="-"/>
    <s v="-"/>
    <n v="1"/>
  </r>
  <r>
    <n v="256354"/>
    <x v="0"/>
    <x v="5"/>
    <s v="Incidente"/>
    <s v="GUSTAVO AFONSO CABRAL TABOR"/>
    <s v="GUSTAVO AFONSO CABRAL TABOR"/>
    <x v="151"/>
    <s v="23/02/2022 11:41:56"/>
    <d v="1899-12-30T00:21:41"/>
    <d v="1899-12-30T00:00:00"/>
    <d v="1899-12-30T04:00:00"/>
    <s v="Favor atualizar o domínio da maquina de p473359 para P501421 que foi solicitado pela contabilidade e atualizar com urgência o sistema operacional para o windows 10 ."/>
    <s v="Equipamento formatado e instalado o windows 10."/>
    <x v="0"/>
    <d v="2022-04-03T08:02:00"/>
    <s v="SD_CAMPO_PGO_POLO"/>
    <d v="2022-03-03T20:12:27"/>
    <x v="6"/>
    <s v="Portal"/>
    <s v="23/02/2022 15:23:49"/>
    <d v="2022-03-03T20:09:29"/>
    <s v="Alta"/>
    <s v="Alta"/>
    <s v="-"/>
    <s v="-"/>
    <s v="-"/>
    <s v="SERVICE DESK"/>
    <d v="1899-12-30T04:00:00"/>
    <n v="2"/>
    <d v="1899-12-30T00:00:00"/>
    <x v="0"/>
    <d v="1899-12-30T03:58:00"/>
    <s v="-"/>
    <s v="-"/>
    <s v="42 3220-2000 r. (121) 2064"/>
    <s v="-"/>
    <s v="gustavo.tabor@copel.com"/>
    <s v="PONTA GROSSA"/>
    <s v="-"/>
    <s v="Negócio"/>
    <s v="-"/>
    <s v="-"/>
    <n v="0"/>
  </r>
  <r>
    <n v="256475"/>
    <x v="4"/>
    <x v="11"/>
    <s v="Requisição"/>
    <s v="AUGUSTO MARTINS JUNIOR"/>
    <s v="AUGUSTO MARTINS JUNIOR"/>
    <x v="152"/>
    <s v="23/02/2022 14:06:19"/>
    <d v="1899-12-30T00:43:14"/>
    <d v="1899-12-30T00:00:00"/>
    <d v="1899-12-30T08:00:00"/>
    <s v="Trata-se de ponto de rede para atender nova Console de rádio VHF do Centro de Crise NRT."/>
    <s v="foi instalado um novo switch para descongestionar o antigo, e nele foram configuradas as portas 22 e 23 para uso do equipamento de VHF"/>
    <x v="0"/>
    <d v="2022-03-03T12:32:00"/>
    <s v="SERV_DESK_CAMPO_LNA"/>
    <d v="2022-02-03T16:11:12"/>
    <x v="8"/>
    <s v="Portal"/>
    <s v="23/02/2022 16:51:08"/>
    <d v="2022-02-03T16:09:56"/>
    <s v="Média"/>
    <s v="Média"/>
    <s v="-"/>
    <s v="-"/>
    <s v="-"/>
    <s v="LONDRINA - LNA"/>
    <d v="1899-12-30T08:00:00"/>
    <n v="3"/>
    <d v="1899-12-30T00:00:00"/>
    <x v="0"/>
    <d v="1899-12-30T03:28:00"/>
    <s v="-"/>
    <s v="-"/>
    <s v="43 3293-2152 r. (122) 2152"/>
    <s v="-"/>
    <s v="augusto.martins@copel.com"/>
    <s v="LONDRINA"/>
    <s v="-"/>
    <s v="Negócio"/>
    <s v="-"/>
    <s v="-"/>
    <n v="0"/>
  </r>
  <r>
    <n v="256694"/>
    <x v="4"/>
    <x v="11"/>
    <s v="Requisição"/>
    <s v="RENATA CARDOSO"/>
    <s v="RENATA CARDOSO"/>
    <x v="153"/>
    <s v="23/02/2022 15:52:07"/>
    <d v="1899-12-30T00:14:24"/>
    <d v="1899-12-30T00:00:00"/>
    <d v="1899-12-30T08:00:00"/>
    <s v="ADEQUAÇÃO DE 2 PONTOS DE REDES E ENERGIA PARA INSTALÇÃO DE APRELHOS VOIPS NA UN D EATENDIMENTO DE IRATI"/>
    <s v="encerrando atendimento, após a chegada no novo switch se faz necessário a abertura de um novo ticket para atendimento."/>
    <x v="0"/>
    <s v="18/03/2022 09:36:00"/>
    <s v="SERV_DESK_CAMPO_PGO"/>
    <s v="17/03/2022 10:57:55"/>
    <x v="6"/>
    <s v="Portal"/>
    <s v="23/02/2022 15:58:53"/>
    <s v="17/03/2022 10:57:24"/>
    <s v="Média"/>
    <s v="Média"/>
    <s v="-"/>
    <s v="-"/>
    <s v="-"/>
    <s v="PONTA GROSSA - PGO"/>
    <d v="1899-12-30T08:00:00"/>
    <n v="3"/>
    <d v="1899-12-30T00:00:00"/>
    <x v="0"/>
    <d v="1899-12-30T00:21:00"/>
    <s v="-"/>
    <s v="-"/>
    <s v="42 3220-2000 r. (121) 2092"/>
    <s v="-"/>
    <s v="renata.cardoso@copel.com"/>
    <s v="PONTA GROSSA"/>
    <s v="-"/>
    <s v="Negócio"/>
    <s v="-"/>
    <s v="-"/>
    <n v="0"/>
  </r>
  <r>
    <n v="256862"/>
    <x v="0"/>
    <x v="13"/>
    <s v="Incidente"/>
    <s v="MARIANA OLIVEIRA DA SILVA"/>
    <s v="MARIANA OLIVEIRA DA SILVA"/>
    <x v="154"/>
    <s v="24/02/2022 07:46:42"/>
    <d v="1899-12-30T14:30:02"/>
    <d v="1899-12-30T00:00:00"/>
    <d v="1899-12-31T00:00:00"/>
    <s v="Micro p483499 não repsonde a ping, Parece desligado."/>
    <s v="(ANDRESSA) Conforme o solicitado foi verificado e estava normalizado."/>
    <x v="0"/>
    <d v="2022-03-03T14:13:00"/>
    <s v="SD_CAMPO_KM3"/>
    <d v="2022-03-03T10:53:44"/>
    <x v="3"/>
    <s v="Portal"/>
    <s v="-"/>
    <s v="-"/>
    <s v="Média"/>
    <s v="Baixa"/>
    <s v="-"/>
    <s v="-"/>
    <s v="-"/>
    <s v="SERVICE DESK"/>
    <d v="1899-12-31T00:00:00"/>
    <n v="4"/>
    <d v="1899-12-30T00:00:00"/>
    <x v="0"/>
    <d v="1899-12-30T20:39:00"/>
    <s v="-"/>
    <s v="-"/>
    <s v="41 3331-4141 r. (120) 3067"/>
    <s v="-"/>
    <s v="mariana.silva@copel.com"/>
    <s v="CURITIBA"/>
    <s v="-"/>
    <s v="Negócio"/>
    <s v="-"/>
    <s v="-"/>
    <n v="0"/>
  </r>
  <r>
    <n v="257132"/>
    <x v="0"/>
    <x v="5"/>
    <s v="Incidente"/>
    <s v="EDUARDO TADEU SOARES"/>
    <s v="EDUARDO TADEU SOARES"/>
    <x v="155"/>
    <s v="24/02/2022 10:00:22"/>
    <d v="1899-12-30T00:42:25"/>
    <d v="1899-12-30T00:00:00"/>
    <d v="1899-12-30T04:00:00"/>
    <s v="Bom dia! Precisamos que seja atualizado o Windows deste micro.  Equipamento ficou desligado por um longo período devido ao afastamento durante a pandemia, e ao ligá-lo apareceu uma mensagem pedindo que atualizasse para WIndows 10 (agora está o WIndows 7). Obrigado!!"/>
    <s v="Equipamento formatado e instalado o windows 10."/>
    <x v="0"/>
    <d v="2022-08-03T10:54:00"/>
    <s v="SD_CAMPO_PGO_POLO"/>
    <d v="2022-07-03T21:04:44"/>
    <x v="6"/>
    <s v="Portal"/>
    <s v="24/02/2022 10:24:41"/>
    <d v="2022-07-03T17:34:45"/>
    <s v="Alta"/>
    <s v="Alta"/>
    <s v="-"/>
    <s v="-"/>
    <s v="-"/>
    <s v="SERVICE DESK"/>
    <d v="1899-12-30T04:00:00"/>
    <n v="2"/>
    <d v="1899-12-30T00:00:00"/>
    <x v="0"/>
    <d v="1899-12-30T01:06:00"/>
    <s v="-"/>
    <s v="-"/>
    <s v="42 3220-2000 r. (121) 2310"/>
    <s v="-"/>
    <s v="eduardo.soares@copel.com"/>
    <s v="PONTA GROSSA"/>
    <s v="-"/>
    <s v="Negócio"/>
    <s v="-"/>
    <s v="-"/>
    <n v="0"/>
  </r>
  <r>
    <n v="257212"/>
    <x v="3"/>
    <x v="4"/>
    <s v="Incidente"/>
    <s v="RAPHAEL NOVICKI"/>
    <s v="RAPHAEL NOVICKI"/>
    <x v="156"/>
    <s v="24/02/2022 10:56:17"/>
    <d v="1899-12-30T00:51:24"/>
    <d v="1899-12-30T00:00:00"/>
    <d v="1899-12-30T04:00:00"/>
    <s v="PAINEL DE SENHA NAO FUNCIONA, ENVIADO ADAPTADOR HDMI/VGA PELO COLABORADOR VALMIR CUNHA RAMOS, FOI SOLICITADO UM ADAPTADOR HDMI PARA DISPLAY PORT, POREM SEGUNDO O VALMIR, É ESSE ADAPTADOR, ENTAO SOLICITO APOIO DA TI PARA COLOCAR O PAINEL DE SENHAS PARA FUNCIONAR. (EMAIL DO VALMIR) &quot;Este adaptador da certo sim, você liga o cabo HDMI em um monitor e no outro monitor você liga com um cabo VGA (aquele azul) e com o adaptador Display port. Caso não consiga peça ajuda ao pessoal da informatica da região.&quot;"/>
    <s v="Televisão do atendimento não tem suporte ao emparelhamento de monitores em cascata, precisa ser ligada direto no pc"/>
    <x v="0"/>
    <s v="24/02/2022 14:04:00"/>
    <s v="SERV_DESK_CAMPO_LNA"/>
    <d v="2022-02-03T16:28:46"/>
    <x v="8"/>
    <s v="Portal"/>
    <s v="-"/>
    <s v="-"/>
    <s v="Alta"/>
    <s v="Alta"/>
    <s v="-"/>
    <s v="-"/>
    <s v="-"/>
    <s v="LONDRINA - LNA"/>
    <d v="1899-12-30T04:00:00"/>
    <n v="2"/>
    <d v="1900-02-03T20:05:00"/>
    <x v="1"/>
    <d v="1899-12-30T15:55:00"/>
    <s v="-"/>
    <s v="-"/>
    <s v="43 3420-5024 r. (122) 5024"/>
    <s v="-"/>
    <s v="raphael.novicki@copel.com"/>
    <s v="ARAPONGAS"/>
    <s v="-"/>
    <s v="Negócio"/>
    <s v="-"/>
    <s v="-"/>
    <n v="0"/>
  </r>
  <r>
    <n v="257247"/>
    <x v="3"/>
    <x v="22"/>
    <s v="Incidente"/>
    <s v="LARISSA YARA FIALA"/>
    <s v="LARISSA YARA FIALA"/>
    <x v="157"/>
    <s v="24/02/2022 10:41:42"/>
    <d v="1899-12-30T00:15:53"/>
    <d v="1899-12-30T00:00:00"/>
    <d v="1899-12-31T12:00:00"/>
    <s v="Solicito substituição do mouse, o atual está com defeito. Obrigada"/>
    <s v="Como solicitado, realizado a troca do mouse com problema, entregue mãos, 100% funcional, chamado finalizado."/>
    <x v="0"/>
    <d v="2022-09-03T11:38:00"/>
    <s v="SD_CAMPO_KM3"/>
    <d v="2022-03-03T16:00:28"/>
    <x v="10"/>
    <s v="Portal"/>
    <s v="24/02/2022 14:47:22"/>
    <d v="2022-03-03T15:59:40"/>
    <s v="Alta"/>
    <s v="Alta"/>
    <s v="-"/>
    <s v="-"/>
    <s v="-"/>
    <s v="SERVICE DESK"/>
    <d v="1899-12-31T12:00:00"/>
    <n v="2"/>
    <d v="1899-12-30T00:00:00"/>
    <x v="0"/>
    <d v="1899-12-30T04:22:00"/>
    <s v="-"/>
    <s v="-"/>
    <s v="41 3230-9107 r. (120) 9107"/>
    <s v="-"/>
    <s v="larissa.fiala@copel.com"/>
    <s v="CURITIBA"/>
    <s v="-"/>
    <s v="Negócio"/>
    <s v="-"/>
    <s v="-"/>
    <n v="0"/>
  </r>
  <r>
    <n v="257270"/>
    <x v="0"/>
    <x v="13"/>
    <s v="Incidente"/>
    <s v="LURDES SILMARI TOREZIN"/>
    <s v="LURDES SILMARI TOREZIN"/>
    <x v="158"/>
    <s v="24/02/2022 11:23:58"/>
    <d v="1899-12-30T00:43:55"/>
    <d v="1899-12-30T00:00:00"/>
    <d v="1899-12-31T00:00:00"/>
    <s v="Computador do ramal/PA 7139 não liga e fica apitando"/>
    <s v="Acionado a garantia, a terceirizada veio e afirmou que era problema de fonte, informei que não era a fonte mas mesmo assim pediram a fonte para a hp, a fonte chegou e a maquina não ligou o técnico da hp viu que era placa mãe, placa chegou hj 11/03, trocada a mesma subiu normalmente."/>
    <x v="0"/>
    <s v="16/03/2022 11:51:00"/>
    <s v="SD_CAMPO_SQUITERIA"/>
    <d v="2022-11-03T15:38:11"/>
    <x v="2"/>
    <s v="Portal"/>
    <s v="24/02/2022 11:24:50"/>
    <d v="2022-11-03T15:35:57"/>
    <s v="Média"/>
    <s v="Baixa"/>
    <s v="-"/>
    <s v="-"/>
    <s v="-"/>
    <s v="SERVICE DESK"/>
    <d v="1899-12-31T00:00:00"/>
    <n v="4"/>
    <d v="1899-12-30T00:00:00"/>
    <x v="0"/>
    <d v="1899-12-30T00:46:00"/>
    <s v="-"/>
    <s v="-"/>
    <s v="Não disponível."/>
    <s v="-"/>
    <s v="lurdes.torezin@copel.com"/>
    <s v="CURITIBA"/>
    <s v="-"/>
    <s v="Negócio"/>
    <s v="-"/>
    <s v="-"/>
    <n v="0"/>
  </r>
  <r>
    <n v="257386"/>
    <x v="0"/>
    <x v="13"/>
    <s v="Incidente"/>
    <s v="SINGRA DO ESPIRITO SANTO SOUZ"/>
    <s v="EVERSON MAURO GALON"/>
    <x v="159"/>
    <s v="24/02/2022 11:52:18"/>
    <d v="1899-12-30T00:00:29"/>
    <d v="1899-12-30T00:00:00"/>
    <d v="1899-12-31T00:00:00"/>
    <s v="Atualizar versão do windows para o w10"/>
    <s v="Resolvido o problema da ativação, efetuado baixa de imagem e configurado placa de vídeo e pct básico."/>
    <x v="0"/>
    <d v="2022-07-03T13:59:00"/>
    <s v="SD_CAMPO_SMART"/>
    <d v="2022-02-03T16:55:22"/>
    <x v="2"/>
    <s v="Service Desk"/>
    <s v="24/02/2022 11:52:55"/>
    <d v="2022-02-03T16:54:38"/>
    <s v="Média"/>
    <s v="Baixa"/>
    <s v="-"/>
    <s v="-"/>
    <s v="-"/>
    <s v="SERVICE DESK"/>
    <d v="1899-12-31T00:00:00"/>
    <n v="4"/>
    <d v="1899-12-30T00:00:00"/>
    <x v="0"/>
    <d v="1899-12-30T00:01:00"/>
    <s v="-"/>
    <s v="-"/>
    <s v="41 3234-6381 r. (120) 6381"/>
    <s v="-"/>
    <s v="singra.souza@copel.com"/>
    <s v="CURITIBA"/>
    <s v="-"/>
    <s v="Negócio"/>
    <s v="-"/>
    <s v="-"/>
    <n v="0"/>
  </r>
  <r>
    <n v="257432"/>
    <x v="0"/>
    <x v="13"/>
    <s v="Incidente"/>
    <s v="ROMILDO TRISTANTE"/>
    <s v="ROMILDO TRISTANTE"/>
    <x v="160"/>
    <s v="24/02/2022 14:24:25"/>
    <d v="1899-12-30T01:27:30"/>
    <d v="1899-12-30T00:00:00"/>
    <d v="1899-12-31T00:00:00"/>
    <s v="computador desligando várias vezes ao dia, e as vezes não liga novamente."/>
    <s v="Máquina recolhida ao laboratório, aberta, realizado troca de pasta térmica, por se tratar de uma maquina Itautec, realizado a limpeza total da máquina, colocado um suporte com ventilação para manter a mesma ligada. Chamado finalizado."/>
    <x v="0"/>
    <d v="2022-07-03T09:27:00"/>
    <s v="SD_CAMPO_KM3"/>
    <d v="2022-02-03T16:36:47"/>
    <x v="10"/>
    <s v="Portal"/>
    <s v="25/02/2022 15:46:32"/>
    <d v="2022-02-03T16:35:50"/>
    <s v="Média"/>
    <s v="Baixa"/>
    <s v="-"/>
    <s v="-"/>
    <s v="-"/>
    <s v="SERVICE DESK"/>
    <d v="1899-12-31T00:00:00"/>
    <n v="4"/>
    <d v="1899-12-30T00:00:00"/>
    <x v="0"/>
    <d v="1899-12-30T04:33:00"/>
    <s v="-"/>
    <s v="-"/>
    <s v="41 3331-4141 r. (120) 4893"/>
    <s v="-"/>
    <s v="romildo.tristante@copel.com"/>
    <s v="CURITIBA"/>
    <s v="-"/>
    <s v="Negócio"/>
    <s v="-"/>
    <s v="-"/>
    <n v="0"/>
  </r>
  <r>
    <n v="257655"/>
    <x v="0"/>
    <x v="7"/>
    <s v="Requisição"/>
    <s v="MARCO ANTONIO RUCINSKI"/>
    <s v="VALMIR CUNHA RAMOS"/>
    <x v="161"/>
    <s v="24/02/2022 16:11:49"/>
    <d v="1899-12-30T00:58:10"/>
    <d v="1899-12-30T00:00:00"/>
    <d v="1899-12-31T00:00:00"/>
    <s v="   | Confirme o PAT referente ao e-mail recebido  | P475375  | DEVOLVER P/ VALMIR - (QUALIFICAR KM3 ou ATUBA) | Qual a localização do equipamento?  | km3 - Bloco C - Piso Inferior  - Sala 34  | | Informe o ramal para contato  | 1202696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Não tenho situação excepcional.  | | TICKET:  | BRONZE  | | TROCAR POR MICRO HP 600:  | 3020489611  | | OBS:  | MICRO NOVO ESTA NA INF DO ATUBA SALA CO-WORKING  | "/>
    <s v="(Renan) efetuado a troca do equipamento obsoleto e recolhido o Pat antigo junto com Monitor LG."/>
    <x v="0"/>
    <d v="2022-08-03T11:02:00"/>
    <s v="SD_CAMPO_CTA_AT"/>
    <d v="2022-04-03T09:44:25"/>
    <x v="3"/>
    <s v="Service Desk"/>
    <s v="24/02/2022 16:12:03"/>
    <d v="2022-03-03T12:19:58"/>
    <s v="Média"/>
    <s v="Média"/>
    <s v="-"/>
    <s v="-"/>
    <s v="-"/>
    <s v="CURITIBA - CTA"/>
    <d v="1899-12-31T00:00:00"/>
    <n v="3"/>
    <d v="1900-01-22T23:07:00"/>
    <x v="1"/>
    <d v="1899-12-31T20:29:00"/>
    <s v="-"/>
    <s v="-"/>
    <s v="41 3331-4141 r. (120) 2696"/>
    <s v="-"/>
    <s v="rucinski@copel.com"/>
    <s v="CURITIBA"/>
    <s v="-"/>
    <s v="Negócio"/>
    <s v="-"/>
    <s v="-"/>
    <n v="0"/>
  </r>
  <r>
    <n v="257664"/>
    <x v="2"/>
    <x v="3"/>
    <s v="Incidente"/>
    <s v="DANILO ZANELLI LONGO"/>
    <s v="DANILO ZANELLI LONGO"/>
    <x v="162"/>
    <s v="24/02/2022 15:23:07"/>
    <d v="1899-12-30T00:05:24"/>
    <d v="1899-12-30T00:00:00"/>
    <d v="1899-12-31T00:00:00"/>
    <s v="O computador não está reconhecendo meu microfone, na verdade parece ser o software que controla o dispositivo de áudio. Na barra inferior onde fica o ícone do áudio, tem uma X vermelho e quando eu clico pedi senha do administrador. O fone eu testei em outro PC e está ok, também testei outro fone na minha maquina e também não deu certo."/>
    <s v="Estive no local, o próprio Danilo conseguiu resolver o problema."/>
    <x v="1"/>
    <d v="2022-04-03T12:17:00"/>
    <s v="SERV_DESK_CAMPO_MGA"/>
    <d v="2022-04-03T09:20:31"/>
    <x v="11"/>
    <s v="Portal"/>
    <s v="-"/>
    <s v="-"/>
    <s v="Média"/>
    <s v="Baixa"/>
    <s v="-"/>
    <s v="-"/>
    <s v="-"/>
    <s v="SERVICE DESK"/>
    <d v="1899-12-31T00:00:00"/>
    <n v="4"/>
    <d v="1899-12-30T00:00:00"/>
    <x v="0"/>
    <d v="1899-12-30T21:02:00"/>
    <s v="-"/>
    <s v="-"/>
    <s v="44 3293-5126 r. (123) 5126"/>
    <s v="-"/>
    <s v="danilo.longo@copel.com"/>
    <s v="MARINGA"/>
    <s v="-"/>
    <s v="Negócio"/>
    <s v="-"/>
    <s v="-"/>
    <n v="0"/>
  </r>
  <r>
    <n v="257712"/>
    <x v="0"/>
    <x v="5"/>
    <s v="Incidente"/>
    <s v="CLAUDEMIR JAIR RIBEIRO"/>
    <s v="CLAUDEMIR JAIR RIBEIRO"/>
    <x v="163"/>
    <s v="24/02/2022 16:56:39"/>
    <d v="1899-12-30T01:14:15"/>
    <d v="1899-12-30T00:00:00"/>
    <d v="1899-12-30T04:00:00"/>
    <s v="Por favor efetuar a troca do sistema operacional Windows7 para o Windows10"/>
    <s v="equipamento formatado e instalado o windows 10, aguardando retirada conforme informações anexadas acima, foi realizada solicitação de de desbloqueio como Djalma. equipamentos 458043 e 451972 estão como Marcos Vier em PGO."/>
    <x v="0"/>
    <s v="23/03/2022 10:47:00"/>
    <s v="SERV_DESK_CAMPO_PGO"/>
    <s v="22/03/2022 17:05:12"/>
    <x v="6"/>
    <s v="Portal"/>
    <s v="24/02/2022 23:36:12"/>
    <s v="22/03/2022 16:53:39"/>
    <s v="Alta"/>
    <s v="Alta"/>
    <s v="-"/>
    <s v="equipamento utilizando windows 7."/>
    <s v="-"/>
    <s v="SERVICE DESK"/>
    <d v="1899-12-30T04:00:00"/>
    <n v="2"/>
    <d v="1899-12-30T00:00:00"/>
    <x v="0"/>
    <d v="1899-12-30T01:12:00"/>
    <s v="-"/>
    <s v="-"/>
    <s v="42 3521-2697 r. (121) 2697"/>
    <s v="-"/>
    <s v="claudemir.ribeiro@copel.com"/>
    <s v="UNIAO DA VITORIA"/>
    <s v="-"/>
    <s v="Negócio"/>
    <s v="-"/>
    <s v="-"/>
    <n v="0"/>
  </r>
  <r>
    <n v="257786"/>
    <x v="0"/>
    <x v="5"/>
    <s v="Incidente"/>
    <s v="SAVANA B GOLIN MARTINI"/>
    <s v="SAVANA B GOLIN MARTINI"/>
    <x v="164"/>
    <s v="24/02/2022 16:57:30"/>
    <d v="1899-12-30T00:27:23"/>
    <d v="1899-12-30T00:00:00"/>
    <d v="1899-12-30T04:00:00"/>
    <s v="Notebook está em uso em home office - necessário atualização do Sistema operacional para Windows 10 para este equipamento."/>
    <s v="Tentativa de realizar o upgrade da máquina sem sucesso, sistema trava, sendo assim, máquina foi formatada, entregue a notificadora. Chamado finalizado."/>
    <x v="0"/>
    <d v="2022-07-03T08:52:00"/>
    <s v="SD_CAMPO_KM3"/>
    <d v="2022-04-03T14:21:57"/>
    <x v="10"/>
    <s v="Portal"/>
    <s v="25/02/2022 07:42:10"/>
    <d v="2022-04-03T14:21:04"/>
    <s v="Alta"/>
    <s v="Alta"/>
    <s v="-"/>
    <s v="-"/>
    <s v="-"/>
    <s v="SERVICE DESK"/>
    <d v="1899-12-30T04:00:00"/>
    <n v="2"/>
    <d v="1899-12-30T00:00:00"/>
    <x v="0"/>
    <d v="1899-12-30T00:30:00"/>
    <s v="-"/>
    <s v="-"/>
    <s v="41 3234-6000 r. (120) 6968"/>
    <s v="-"/>
    <s v="savana@copel.com"/>
    <s v="CURITIBA"/>
    <s v="-"/>
    <s v="Negócio"/>
    <s v="-"/>
    <s v="-"/>
    <n v="0"/>
  </r>
  <r>
    <n v="258037"/>
    <x v="0"/>
    <x v="13"/>
    <s v="Incidente"/>
    <s v="MARCOS ANTONIO MEZETTE"/>
    <s v="MARCOS ANTONIO MEZETTE"/>
    <x v="165"/>
    <s v="25/02/2022 08:16:55"/>
    <d v="1899-12-30T00:30:42"/>
    <d v="1899-12-30T00:00:00"/>
    <d v="1899-12-31T00:00:00"/>
    <s v="O 2º MONITOR NÃO FUNCIONA. FOI CORRIGIDO ERRO POR ACESSO REMOTO ONTEM, FUNCIONOU POR ALGUMAS HORAS, NO FINAL DA TARDE APRESENTOU DEFEITO (COMEÇOU A PISCAR), HOJE AO LIGAR O COMPUTADOR NÃO VOLTOU A LIGAR."/>
    <s v="(Leon) TKT sera atendido pelo TKT 251858"/>
    <x v="1"/>
    <d v="2022-04-03T14:00:00"/>
    <s v="SERV_DESK_CAMPO_MGA"/>
    <d v="2022-07-03T10:11:36"/>
    <x v="8"/>
    <s v="Portal"/>
    <s v="-"/>
    <s v="-"/>
    <s v="Média"/>
    <s v="Baixa"/>
    <s v="-"/>
    <s v="-"/>
    <s v="-"/>
    <s v="SERVICE DESK"/>
    <d v="1899-12-31T00:00:00"/>
    <n v="4"/>
    <d v="1899-12-30T00:00:00"/>
    <x v="0"/>
    <d v="1899-12-31T05:11:00"/>
    <s v="-"/>
    <s v="-"/>
    <s v="Não disponível."/>
    <s v="-"/>
    <s v="marcos.mezette@copel.com"/>
    <s v="CAMPO MOURAO"/>
    <s v="-"/>
    <s v="Negócio"/>
    <s v="-"/>
    <s v="-"/>
    <n v="0"/>
  </r>
  <r>
    <n v="258045"/>
    <x v="4"/>
    <x v="8"/>
    <s v="Incidente"/>
    <s v="MARCIA BORGES DA ROSA"/>
    <s v="MARCIA BORGES DA ROSA"/>
    <x v="166"/>
    <s v="25/02/2022 08:35:16"/>
    <d v="1899-12-30T00:43:32"/>
    <d v="1899-12-30T00:00:00"/>
    <d v="1899-12-30T08:00:00"/>
    <s v="Erro de conexão de rede, sem internet, dificuldade em abrir Solman, erro no SAP, perde conexão com a rede o tempo todo. Já verifiquei os cabos mas não resolveu. Registrei chamado na ultima sexta feira, mas o problema persiste. Em home office não tive problemas de conexão."/>
    <s v="(Renan) efetuada a troca do cabo de rede, junto com o ponto remanejado para o local mais próximo a mesa ."/>
    <x v="0"/>
    <d v="2022-03-03T12:27:00"/>
    <s v="SERV_DESK_CAMP_CTA_R"/>
    <d v="2022-03-03T08:27:41"/>
    <x v="3"/>
    <s v="Portal"/>
    <s v="25/02/2022 10:50:37"/>
    <s v="25/02/2022 13:12:24"/>
    <s v="Média"/>
    <s v="Média"/>
    <s v="-"/>
    <s v="-"/>
    <s v="-"/>
    <s v="CURITIBA - CTA"/>
    <d v="1899-12-30T08:00:00"/>
    <n v="3"/>
    <d v="1899-12-30T00:00:00"/>
    <x v="0"/>
    <d v="1899-12-30T03:32:00"/>
    <s v="-"/>
    <s v="-"/>
    <s v="41 3345-3939 r. (120) 5906"/>
    <s v="-"/>
    <s v="marcia.rosa@copel.com"/>
    <s v="CURITIBA"/>
    <s v="-"/>
    <s v="Negócio"/>
    <s v="-"/>
    <s v="-"/>
    <n v="0"/>
  </r>
  <r>
    <n v="258061"/>
    <x v="0"/>
    <x v="5"/>
    <s v="Incidente"/>
    <s v="ABRANCHES AFONSO DA C TAQUES"/>
    <s v="ABRANCHES AFONSO DA C TAQUES"/>
    <x v="167"/>
    <s v="25/02/2022 08:19:05"/>
    <d v="1899-12-30T00:11:40"/>
    <d v="1899-12-30T00:00:00"/>
    <d v="1899-12-30T04:00:00"/>
    <s v="Migração do Sistema Operacional de Windows 7 para Windows 10 de Notebook utilizado para atendimento de Plantão"/>
    <s v="(Renan) Notebook formatado para imagem padrão da Copel com o Windows, efetuado o Acréscimo de Memoria RAM para 8 GB e feita a troca da Pasta térmica. "/>
    <x v="0"/>
    <d v="2022-03-03T11:56:00"/>
    <s v="SD_CAMPO_KM3"/>
    <d v="2022-02-03T16:14:36"/>
    <x v="3"/>
    <s v="Portal"/>
    <s v="25/02/2022 08:21:49"/>
    <d v="2022-02-03T16:11:15"/>
    <s v="Alta"/>
    <s v="Alta"/>
    <s v="-"/>
    <s v="-"/>
    <s v="-"/>
    <s v="SERVICE DESK"/>
    <d v="1899-12-30T04:00:00"/>
    <n v="2"/>
    <d v="1899-12-30T00:00:00"/>
    <x v="0"/>
    <d v="1899-12-30T00:04:00"/>
    <s v="-"/>
    <s v="-"/>
    <s v="41 3331-4141 r. (120) 5982"/>
    <s v="-"/>
    <s v="abranche@copel.com"/>
    <s v="CURITIBA"/>
    <s v="-"/>
    <s v="Negócio"/>
    <s v="-"/>
    <s v="-"/>
    <n v="0"/>
  </r>
  <r>
    <n v="258321"/>
    <x v="0"/>
    <x v="5"/>
    <s v="Incidente"/>
    <s v="FABIANO FABRICIO DE CARVALHO"/>
    <s v="FABIANO FABRICIO DE CARVALHO"/>
    <x v="168"/>
    <s v="25/02/2022 10:59:50"/>
    <d v="1899-12-30T00:13:12"/>
    <d v="1899-12-30T00:00:00"/>
    <d v="1899-12-30T04:00:00"/>
    <s v="Por gentileza, atualizar versão do Windows 7 para Windows 10."/>
    <s v="Efetuado baixa de imagem win 10 21H2, configurado placa de vídeo e pct básico."/>
    <x v="0"/>
    <d v="2022-08-03T09:15:00"/>
    <s v="SD_CAMPO_SMART"/>
    <d v="2022-07-03T16:14:49"/>
    <x v="2"/>
    <s v="Portal"/>
    <s v="25/02/2022 13:03:57"/>
    <d v="2022-07-03T16:14:09"/>
    <s v="Alta"/>
    <s v="Alta"/>
    <s v="-"/>
    <s v="-"/>
    <s v="-"/>
    <s v="SERVICE DESK"/>
    <d v="1899-12-30T04:00:00"/>
    <n v="2"/>
    <d v="1899-12-30T00:00:00"/>
    <x v="0"/>
    <d v="1899-12-30T02:00:00"/>
    <s v="-"/>
    <s v="-"/>
    <s v="41 3234-6307 r. (120) 6307"/>
    <s v="-"/>
    <s v="fabiano.carvalho@copel.com"/>
    <s v="CURITIBA"/>
    <s v="-"/>
    <s v="Negócio"/>
    <s v="-"/>
    <s v="-"/>
    <n v="0"/>
  </r>
  <r>
    <n v="258371"/>
    <x v="0"/>
    <x v="5"/>
    <s v="Incidente"/>
    <s v="CRISTIANO V R LOUREIRO"/>
    <s v="CRISTIANO V R LOUREIRO"/>
    <x v="169"/>
    <s v="25/02/2022 11:30:39"/>
    <d v="1899-12-30T00:10:38"/>
    <d v="1899-12-30T00:00:00"/>
    <d v="1899-12-30T04:00:00"/>
    <s v="Instalar HD SSD para melhorar a performance do computador. Computador está demorando muito para iniciar o Windows, apresentando lentidão na execução de alguns programas e travamentos constantes. "/>
    <s v="Chamado encerrado conforme solicitação do usuário  [11:13] Elton Oliveira Costa De Souza Bom dia Cristiano  [11:14] Elton Oliveira Costa De Souza novidades referente ao ssd? [11:16] Cristiano Valter Rossdeutscher Loureiro bom dia... [11:17] Cristiano Valter Rossdeutscher Loureiro acho melhor encerrar o chamado... o processo para compra é um pouco demorado... [11:17] Cristiano Valter Rossdeutscher Loureiro qdo estiver em mãos o ssd abro novo chamado [11:17] Cristiano Valter Rossdeutscher Loureiro obrigado... e desculpa pelo incômodo [11:18] Elton Oliveira Costa De Souza Opa, sem problemas  [11:18] Elton Oliveira Costa De Souza Qualquer coisa fico a disposição   like 1"/>
    <x v="0"/>
    <d v="2022-04-03T14:22:00"/>
    <s v="SD_CAMPO_KM3"/>
    <d v="2022-04-03T11:20:10"/>
    <x v="15"/>
    <s v="Portal"/>
    <s v="25/02/2022 12:20:17"/>
    <d v="2022-04-03T11:18:41"/>
    <s v="Alta"/>
    <s v="Alta"/>
    <s v="-"/>
    <s v="-"/>
    <s v="-"/>
    <s v="SERVICE DESK"/>
    <d v="1899-12-30T04:00:00"/>
    <n v="2"/>
    <d v="1899-12-30T00:00:00"/>
    <x v="0"/>
    <d v="1899-12-30T00:57:00"/>
    <s v="-"/>
    <s v="-"/>
    <s v="41 3331-2365 r. (120) 2365"/>
    <s v="-"/>
    <s v="cristiano.loureiro@copel.com"/>
    <s v="CURITIBA"/>
    <s v="-"/>
    <s v="Negócio"/>
    <s v="-"/>
    <s v="-"/>
    <n v="0"/>
  </r>
  <r>
    <n v="258497"/>
    <x v="0"/>
    <x v="13"/>
    <s v="Incidente"/>
    <s v="LUIS CARLOS ABLEVITZ"/>
    <s v="LUIS CARLOS ABLEVITZ"/>
    <x v="170"/>
    <s v="25/02/2022 13:32:58"/>
    <d v="1899-12-30T00:02:10"/>
    <d v="1899-12-30T00:00:00"/>
    <d v="1899-12-31T00:00:00"/>
    <s v="computador não tem som, não consigo participar de reuniões."/>
    <s v="(Renan) equipamento formatado e efetuado backup dos arquivos para solucionar o problema de Áudio que era problema do Windows nao do drive de Audio."/>
    <x v="0"/>
    <s v="16/03/2022 13:10:00"/>
    <s v="SD_CAMPO_KM3"/>
    <s v="14/03/2022 16:10:06"/>
    <x v="3"/>
    <s v="Portal"/>
    <d v="2022-09-03T12:50:03"/>
    <s v="14/03/2022 16:09:16"/>
    <s v="Média"/>
    <s v="Baixa"/>
    <s v="-"/>
    <s v="-"/>
    <s v="-"/>
    <s v="SERVICE DESK"/>
    <d v="1899-12-31T00:00:00"/>
    <n v="4"/>
    <d v="1899-12-30T00:00:00"/>
    <x v="0"/>
    <d v="1899-12-30T09:00:00"/>
    <s v="-"/>
    <s v="-"/>
    <s v="41 3367-9440 r. (120) 2430"/>
    <s v="-"/>
    <s v="luis.ablevitz@copel.com"/>
    <s v="CURITIBA"/>
    <s v="-"/>
    <s v="Negócio"/>
    <s v="-"/>
    <s v="-"/>
    <n v="0"/>
  </r>
  <r>
    <n v="258565"/>
    <x v="0"/>
    <x v="5"/>
    <s v="Incidente"/>
    <s v="SILVIO LESTCHECEHN GOMES"/>
    <s v="SILVIO LESTCHECEHN GOMES"/>
    <x v="171"/>
    <s v="25/02/2022 15:13:53"/>
    <d v="1899-12-30T01:04:38"/>
    <d v="1899-12-30T00:00:00"/>
    <d v="1899-12-30T04:00:00"/>
    <s v="Aberto tickets, 243018 e 238478, para conserto do micro da estagiária, os dois estão suspensos e não foram atendidos, favor não suspender até que seja sanado o defeito, caso ocorra estarei emitindo um novo ticket."/>
    <s v="(Deborah) Reinstalando a imagem. "/>
    <x v="0"/>
    <d v="2022-03-03T09:24:00"/>
    <s v="SERV_DESK_CAMPO_MGA"/>
    <d v="2022-04-03T15:07:48"/>
    <x v="3"/>
    <s v="Portal"/>
    <s v="-"/>
    <s v="-"/>
    <s v="Alta"/>
    <s v="Alta"/>
    <s v="-"/>
    <s v="-"/>
    <s v="-"/>
    <s v="SERVICE DESK"/>
    <d v="1899-12-30T04:00:00"/>
    <n v="2"/>
    <d v="1900-01-28T00:45:00"/>
    <x v="1"/>
    <d v="1899-12-30T18:43:00"/>
    <s v="-"/>
    <s v="-"/>
    <s v="44 3626-4583 r. (123) 4583"/>
    <s v="-"/>
    <s v="silvio.gomes@copel.com"/>
    <s v="UMUARAMA"/>
    <s v="-"/>
    <s v="Negócio"/>
    <s v="-"/>
    <s v="-"/>
    <n v="0"/>
  </r>
  <r>
    <n v="258668"/>
    <x v="0"/>
    <x v="13"/>
    <s v="Incidente"/>
    <s v="NILZO NUNES PERES"/>
    <s v="NILZO NUNES PERES"/>
    <x v="172"/>
    <s v="25/02/2022 15:16:15"/>
    <d v="1899-12-30T00:15:08"/>
    <d v="1899-12-30T00:00:00"/>
    <d v="1899-12-31T00:00:00"/>
    <s v="Atualizar sistema oper."/>
    <s v="Efetuado baixa de imagem win 10 1H2, configurado pct basico e permissões, maquina testada e aprovada "/>
    <x v="0"/>
    <d v="2022-11-03T10:21:00"/>
    <s v="SERV_DESK_CAMPO_CTA"/>
    <d v="2022-08-03T13:43:35"/>
    <x v="2"/>
    <s v="Portal"/>
    <d v="2022-08-03T13:16:13"/>
    <d v="2022-08-03T13:42:54"/>
    <s v="Média"/>
    <s v="Baixa"/>
    <s v="-"/>
    <s v="-"/>
    <s v="-"/>
    <s v="SERVICE DESK"/>
    <d v="1899-12-31T00:00:00"/>
    <n v="4"/>
    <d v="1899-12-30T00:00:00"/>
    <x v="0"/>
    <d v="1899-12-30T00:22:00"/>
    <s v="-"/>
    <s v="-"/>
    <s v="41 3234-6000 r. (120) 7315"/>
    <s v="-"/>
    <s v="nilzo.peres@copel.com"/>
    <s v="CURITIBA"/>
    <s v="-"/>
    <s v="Negócio"/>
    <s v="-"/>
    <s v="-"/>
    <n v="0"/>
  </r>
  <r>
    <n v="258715"/>
    <x v="3"/>
    <x v="22"/>
    <s v="Incidente"/>
    <s v="HELENA NUNES MORI GARCIA"/>
    <s v="HELENA NUNES MORI GARCIA"/>
    <x v="173"/>
    <s v="25/02/2022 15:42:19"/>
    <d v="1899-12-30T00:13:41"/>
    <d v="1899-12-30T00:00:00"/>
    <d v="1899-12-30T03:00:00"/>
    <s v="Meu teclado do meu micro PAT 4020001039 come;ou hoje a n'ao digitar o  acento circunflexo, o til e o c cedilha, isso que eu vi at[e agora... as chaves est'ao  trocadas de lado tamb[em... vc digita direita, ela tecla esquerda, digital til, digita  [[, ta feia a coisa...  os  dois pontos  tamb[em  digita outra coisa, enfim... os caracteres estao todos errados"/>
    <s v="(efetuado a troca do teclado e equipamento voltou a funcionar normalmente."/>
    <x v="0"/>
    <d v="2022-03-03T14:13:00"/>
    <s v="SD_CAMPO_ATUBA"/>
    <d v="2022-03-03T12:25:40"/>
    <x v="3"/>
    <s v="Portal"/>
    <s v="25/02/2022 16:40:23"/>
    <d v="2022-03-03T12:22:39"/>
    <s v="Alta"/>
    <s v="Alta"/>
    <s v="-"/>
    <s v="-"/>
    <s v="-"/>
    <s v="SERVICE DESK"/>
    <d v="1899-12-30T03:00:00"/>
    <n v="2"/>
    <d v="1899-12-30T00:00:00"/>
    <x v="0"/>
    <d v="1899-12-30T01:12:00"/>
    <s v="-"/>
    <s v="-"/>
    <s v="41 3234-6000 r. (120) 6155"/>
    <s v="-"/>
    <s v="helena.garcia@copel.com"/>
    <s v="CURITIBA"/>
    <s v="-"/>
    <s v="Negócio"/>
    <s v="-"/>
    <s v="-"/>
    <n v="0"/>
  </r>
  <r>
    <n v="259083"/>
    <x v="3"/>
    <x v="22"/>
    <s v="Incidente"/>
    <s v="NILCEU ROMERO SILVA"/>
    <s v="NILCEU ROMERO SILVA"/>
    <x v="174"/>
    <d v="2022-02-03T12:55:04"/>
    <d v="1900-01-03T19:33:47"/>
    <d v="1899-12-30T00:00:00"/>
    <d v="1899-12-30T03:00:00"/>
    <s v="Substituição de monitor e teclado que estão ruins e aquisição de mouse."/>
    <s v="Como solicitado, realizado a troca de monitor e teclado. Fornecido um novo mouse para utilização, chamado finalizado"/>
    <x v="0"/>
    <d v="2022-07-03T09:01:00"/>
    <s v="SD_CAMPO_KM3"/>
    <d v="2022-04-03T15:03:25"/>
    <x v="10"/>
    <s v="Portal"/>
    <d v="2022-02-03T13:03:48"/>
    <d v="2022-04-03T15:01:28"/>
    <s v="Alta"/>
    <s v="Alta"/>
    <s v="-"/>
    <s v="-"/>
    <s v="-"/>
    <s v="SERVICE DESK"/>
    <d v="1899-12-30T03:00:00"/>
    <n v="2"/>
    <d v="1899-12-30T00:00:00"/>
    <x v="0"/>
    <d v="1899-12-30T00:01:00"/>
    <s v="-"/>
    <s v="-"/>
    <s v="41 3331-4141 r. (120) 2363"/>
    <s v="-"/>
    <s v="nilceu@copel.com"/>
    <s v="CURITIBA"/>
    <s v="-"/>
    <s v="Negócio"/>
    <s v="-"/>
    <s v="-"/>
    <n v="0"/>
  </r>
  <r>
    <n v="259115"/>
    <x v="4"/>
    <x v="18"/>
    <s v="Incidente"/>
    <s v="LDAPuser"/>
    <s v="LDAPuser"/>
    <x v="175"/>
    <d v="2022-02-03T11:21:03"/>
    <d v="1900-01-03T17:43:39"/>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Efetuado teste equipamento operando normalmente."/>
    <x v="0"/>
    <d v="2022-03-03T14:00:00"/>
    <s v="SERV_DESK_CAMP_CTA_R"/>
    <d v="2022-02-03T11:21:16"/>
    <x v="2"/>
    <s v="Service Desk"/>
    <s v="-"/>
    <s v="-"/>
    <s v="Média"/>
    <s v="Alta"/>
    <s v="-"/>
    <s v="-"/>
    <s v="-"/>
    <s v="CURITIBA - CTA"/>
    <d v="1899-12-30T06:00:00"/>
    <n v="3"/>
    <d v="1899-12-30T00:00:00"/>
    <x v="0"/>
    <d v="1899-12-30T00:00:00"/>
    <s v="-"/>
    <s v="-"/>
    <n v="4133312600"/>
    <s v="-"/>
    <s v="ldapuser@copel.com"/>
    <s v="CURITIBA"/>
    <s v="-"/>
    <s v="Negócio"/>
    <s v="-"/>
    <s v="-"/>
    <n v="0"/>
  </r>
  <r>
    <n v="259361"/>
    <x v="0"/>
    <x v="13"/>
    <s v="Incidente"/>
    <s v="FABRICIO AUGUSTO DE SOUZA"/>
    <s v="FABRICIO AUGUSTO DE SOUZA"/>
    <x v="176"/>
    <d v="2022-02-03T13:08:16"/>
    <d v="1900-01-03T01:20:25"/>
    <d v="1899-12-30T00:00:00"/>
    <d v="1899-12-31T00:00:00"/>
    <s v="Notebook aquece demais e desliga. Obs.: informado o Sr. Felipe Borges Linares e o mesmo irá providenciar a regularização."/>
    <s v="Hardware antigo substituído, aguardando testes do usuário"/>
    <x v="0"/>
    <d v="2022-07-03T14:00:00"/>
    <s v="SD_CAMPO_LNA_POLO"/>
    <d v="2022-03-03T15:44:26"/>
    <x v="8"/>
    <s v="Portal"/>
    <s v="-"/>
    <s v="-"/>
    <s v="Média"/>
    <s v="Baixa"/>
    <s v="-"/>
    <s v="-"/>
    <s v="-"/>
    <s v="SERVICE DESK"/>
    <d v="1899-12-31T00:00:00"/>
    <n v="4"/>
    <d v="1899-12-30T00:00:00"/>
    <x v="0"/>
    <d v="1899-12-30T00:00:00"/>
    <s v="-"/>
    <s v="-"/>
    <s v="43 3293-2000 r. (122) 2144"/>
    <s v="-"/>
    <s v="fabricio.souza@copel.com"/>
    <s v="LONDRINA"/>
    <s v="-"/>
    <s v="Negócio"/>
    <s v="-"/>
    <s v="-"/>
    <n v="0"/>
  </r>
  <r>
    <n v="259509"/>
    <x v="4"/>
    <x v="18"/>
    <s v="Incidente"/>
    <s v="LDAPuser"/>
    <s v="LDAPuser"/>
    <x v="177"/>
    <d v="2022-02-03T13:23:48"/>
    <d v="1900-01-01T05:35:34"/>
    <d v="1899-12-30T00:00:00"/>
    <d v="1899-12-30T06:00:00"/>
    <s v="SWITCH: slan1-tap-pa IP: 10.226.192.101 Cidade: Tapira Local: PA TAPIRA Contato: COI - 120 2600 SI: COR Região: Noroeste Causa: Status do Switch: Down 3 Médio - Switch PA TAPIRA | Metrics with problems: Percent Packet Loss (Exceeded Critical threshold) ---102---1856"/>
    <s v="Posto de Atendimento desativado, vai ser CCV."/>
    <x v="0"/>
    <d v="2022-04-03T14:39:00"/>
    <s v="SERV_DESK_CAMPO_MGA"/>
    <d v="2022-04-03T08:40:32"/>
    <x v="11"/>
    <s v="Service Desk"/>
    <d v="2022-02-03T14:51:26"/>
    <d v="2022-04-03T08:39:49"/>
    <s v="Alta"/>
    <s v="Alta"/>
    <s v="-"/>
    <s v="-"/>
    <s v="-"/>
    <s v="MARINGÁ - MGA"/>
    <d v="1899-12-30T06:00:00"/>
    <n v="2"/>
    <d v="1899-12-30T00:00:00"/>
    <x v="0"/>
    <d v="1899-12-30T00:00:00"/>
    <s v="-"/>
    <s v="-"/>
    <n v="4133312600"/>
    <s v="-"/>
    <s v="ldapuser@copel.com"/>
    <s v="CURITIBA"/>
    <s v="-"/>
    <s v="Negócio"/>
    <s v="-"/>
    <s v="-"/>
    <n v="0"/>
  </r>
  <r>
    <n v="259514"/>
    <x v="4"/>
    <x v="18"/>
    <s v="Incidente"/>
    <s v="LDAPuser"/>
    <s v="LDAPuser"/>
    <x v="178"/>
    <d v="2022-02-03T17:02:59"/>
    <d v="1900-01-01T08:44:45"/>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3:08"/>
    <x v="5"/>
    <s v="Service Desk"/>
    <s v="-"/>
    <s v="-"/>
    <s v="Média"/>
    <s v="Alta"/>
    <s v="-"/>
    <s v="-"/>
    <s v="-"/>
    <s v="CURITIBA - CTA"/>
    <d v="1899-12-30T06:00:00"/>
    <n v="3"/>
    <d v="1899-12-30T00:00:00"/>
    <x v="0"/>
    <d v="1899-12-30T00:00:00"/>
    <s v="-"/>
    <s v="-"/>
    <n v="4133312600"/>
    <s v="-"/>
    <s v="ldapuser@copel.com"/>
    <s v="CURITIBA"/>
    <s v="-"/>
    <s v="Negócio"/>
    <s v="-"/>
    <s v="-"/>
    <n v="0"/>
  </r>
  <r>
    <n v="259515"/>
    <x v="4"/>
    <x v="18"/>
    <s v="Incidente"/>
    <s v="LDAPuser"/>
    <s v="LDAPuser"/>
    <x v="179"/>
    <d v="2022-02-03T11:18:36"/>
    <d v="1900-01-01T02:50:20"/>
    <d v="1899-12-30T00:00:00"/>
    <d v="1899-12-30T06:00:00"/>
    <s v="SWITCH: slan3-irt-ud IP: 10.238.16.103 Cidade: Irati Local: UD Irati Contato: UD Irati - Sala dos Eletricistas SI: COR Região: Centro-Sul Causa: Status do Switch: Down 2 Alto - Switch UD Irati | Metrics with problems: Percent Packet Loss (Exceeded Critical threshold) ---54---1856"/>
    <s v="Efetuado teste equipamento operando normalmente."/>
    <x v="0"/>
    <d v="2022-03-03T14:00:00"/>
    <s v="SERV_DESK_CAMP_CTA_R"/>
    <d v="2022-02-03T11:18:48"/>
    <x v="2"/>
    <s v="Service Desk"/>
    <s v="-"/>
    <s v="-"/>
    <s v="Média"/>
    <s v="Alta"/>
    <s v="-"/>
    <s v="-"/>
    <s v="-"/>
    <s v="CURITIBA - CTA"/>
    <d v="1899-12-30T06:00:00"/>
    <n v="3"/>
    <d v="1899-12-30T00:00:00"/>
    <x v="0"/>
    <d v="1899-12-30T00:00:00"/>
    <s v="-"/>
    <s v="-"/>
    <n v="4133312600"/>
    <s v="-"/>
    <s v="ldapuser@copel.com"/>
    <s v="CURITIBA"/>
    <s v="-"/>
    <s v="Negócio"/>
    <s v="-"/>
    <s v="-"/>
    <n v="0"/>
  </r>
  <r>
    <n v="259523"/>
    <x v="4"/>
    <x v="18"/>
    <s v="Incidente"/>
    <s v="LDAPuser"/>
    <s v="LDAPuser"/>
    <x v="180"/>
    <d v="2022-02-03T17:02:36"/>
    <d v="1900-01-01T07:54:19"/>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2:46"/>
    <x v="5"/>
    <s v="Service Desk"/>
    <s v="-"/>
    <s v="-"/>
    <s v="Média"/>
    <s v="Alta"/>
    <s v="-"/>
    <s v="-"/>
    <s v="-"/>
    <s v="CURITIBA - CTA"/>
    <d v="1899-12-30T06:00:00"/>
    <n v="3"/>
    <d v="1899-12-30T00:00:00"/>
    <x v="0"/>
    <d v="1899-12-30T00:00:00"/>
    <s v="-"/>
    <s v="-"/>
    <n v="4133312600"/>
    <s v="-"/>
    <s v="ldapuser@copel.com"/>
    <s v="CURITIBA"/>
    <s v="-"/>
    <s v="Negócio"/>
    <s v="-"/>
    <s v="-"/>
    <n v="0"/>
  </r>
  <r>
    <n v="259526"/>
    <x v="4"/>
    <x v="18"/>
    <s v="Incidente"/>
    <s v="LDAPuser"/>
    <s v="LDAPuser"/>
    <x v="181"/>
    <d v="2022-02-03T11:15:55"/>
    <d v="1900-01-01T01:47:59"/>
    <d v="1899-12-30T00:00:00"/>
    <d v="1899-12-30T06:00:00"/>
    <s v="SWITCH: slan4-uvi-ud IP: 10.237.64.104 Cidade: União da Vitória Local: UD Uniao da Vitoria Contato: UD UVI - Agencia SI: COR Região: Centro-Sul Causa: Status do Switch: Down 2 Alto - Switch UD Uniao da Vitoria | Metrics with problems: Percent Packet Loss (Exceeded Critical threshold) Child entities with problems: swp27 (Interface in Unknown state) ---54---1856"/>
    <s v="Efetuado teste equipamento operando normalmente."/>
    <x v="0"/>
    <d v="2022-03-03T14:00:00"/>
    <s v="SERV_DESK_CAMP_CTA_R"/>
    <d v="2022-02-03T11:16:07"/>
    <x v="2"/>
    <s v="Service Desk"/>
    <s v="-"/>
    <s v="-"/>
    <s v="Média"/>
    <s v="Alta"/>
    <s v="-"/>
    <s v="-"/>
    <s v="-"/>
    <s v="CURITIBA - CTA"/>
    <d v="1899-12-30T06:00:00"/>
    <n v="3"/>
    <d v="1899-12-30T00:00:00"/>
    <x v="0"/>
    <d v="1899-12-30T00:00:00"/>
    <s v="-"/>
    <s v="-"/>
    <n v="4133312600"/>
    <s v="-"/>
    <s v="ldapuser@copel.com"/>
    <s v="CURITIBA"/>
    <s v="-"/>
    <s v="Negócio"/>
    <s v="-"/>
    <s v="-"/>
    <n v="0"/>
  </r>
  <r>
    <n v="259527"/>
    <x v="4"/>
    <x v="18"/>
    <s v="Incidente"/>
    <s v="LDAPuser"/>
    <s v="LDAPuser"/>
    <x v="182"/>
    <d v="2022-02-03T11:15:00"/>
    <d v="1900-01-01T01:46:59"/>
    <d v="1899-12-30T00:00:00"/>
    <d v="1899-12-30T06:00:00"/>
    <s v="SWITCH: slan2-uvi-ud IP: 10.237.64.102 Cidade: União da Vitória Local: UD Uniao da Vitoria Contato: COI - 120 2600 - pat 432864 SI: COR Região: Centro-Sul Causa: Status do Switch: Down 2 Alto - Switch UD Uniao da Vitoria | Metrics with problems: Percent Packet Loss (Exceeded Critical threshold) Child entities with problems: Port 1/0/25 · Unit: 1 Slot: 0 Port: 25 Gigabit - Level (Interface in Unknown state) ---54---1856"/>
    <s v="Efetuado teste equipamento operando normalmente."/>
    <x v="0"/>
    <d v="2022-03-03T14:00:00"/>
    <s v="SERV_DESK_CAMP_CTA_R"/>
    <d v="2022-02-03T11:15:12"/>
    <x v="2"/>
    <s v="Service Desk"/>
    <s v="-"/>
    <s v="-"/>
    <s v="Média"/>
    <s v="Alta"/>
    <s v="-"/>
    <s v="-"/>
    <s v="-"/>
    <s v="CURITIBA - CTA"/>
    <d v="1899-12-30T06:00:00"/>
    <n v="3"/>
    <d v="1899-12-30T00:00:00"/>
    <x v="0"/>
    <d v="1899-12-30T00:00:00"/>
    <s v="-"/>
    <s v="-"/>
    <n v="4133312600"/>
    <s v="-"/>
    <s v="ldapuser@copel.com"/>
    <s v="CURITIBA"/>
    <s v="-"/>
    <s v="Negócio"/>
    <s v="-"/>
    <s v="-"/>
    <n v="0"/>
  </r>
  <r>
    <n v="259528"/>
    <x v="4"/>
    <x v="18"/>
    <s v="Incidente"/>
    <s v="LDAPuser"/>
    <s v="LDAPuser"/>
    <x v="183"/>
    <d v="2022-02-03T11:13:51"/>
    <d v="1900-01-01T01:45:34"/>
    <d v="1899-12-30T00:00:00"/>
    <d v="1899-12-30T06:00:00"/>
    <s v="SWITCH: slan1-pto-ud IP: 10.216.192.100 Cidade: Pato Branco Local: UD Pato Branco Contato: 445302;263705000106;UD Pato Branco - Sala TI SI: COR Região: Oeste Causa: Status do Switch: Critical 2 Alto - Switch UD Pato Branco | Metrics with problems: Percent Packet Loss (Exceeded Critical threshold) ---53---1856"/>
    <s v="Efetuado teste equipamento operando normalmente."/>
    <x v="0"/>
    <d v="2022-03-03T14:00:00"/>
    <s v="SERV_DESK_CAMP_CEL_R"/>
    <d v="2022-02-03T11:14:03"/>
    <x v="2"/>
    <s v="Service Desk"/>
    <s v="-"/>
    <s v="-"/>
    <s v="Média"/>
    <s v="Alta"/>
    <s v="-"/>
    <s v="-"/>
    <s v="-"/>
    <s v="CASCAVEL - CEL"/>
    <d v="1899-12-30T06:00:00"/>
    <n v="3"/>
    <d v="1899-12-30T00:00:00"/>
    <x v="0"/>
    <d v="1899-12-30T00:00:00"/>
    <s v="-"/>
    <s v="-"/>
    <n v="4133312600"/>
    <s v="-"/>
    <s v="ldapuser@copel.com"/>
    <s v="CURITIBA"/>
    <s v="-"/>
    <s v="Negócio"/>
    <s v="-"/>
    <s v="-"/>
    <n v="0"/>
  </r>
  <r>
    <n v="259529"/>
    <x v="4"/>
    <x v="18"/>
    <s v="Incidente"/>
    <s v="LDAPuser"/>
    <s v="LDAPuser"/>
    <x v="184"/>
    <d v="2022-02-03T10:53:38"/>
    <d v="1900-01-01T01:25:17"/>
    <d v="1899-12-30T00:00:00"/>
    <d v="1899-12-30T06:00:00"/>
    <s v="SWITCH: slan1-gva-ag IP: 10.238.48.101 Cidade: Guarapuava Local: Agencia Guarapuava Contato: 482136;AG Guarapuava SI: COR Região: Centro-Sul Causa: Status do Switch: Down 2 Alto - Switch Agencia Guarapuava | Metrics with problems: Percent Packet Loss (Exceeded Critical threshold) ---54---1856"/>
    <s v="Efetuado teste equipamento operando normalmente."/>
    <x v="0"/>
    <d v="2022-03-03T14:00:00"/>
    <s v="SERV_DESK_CAMP_CTA_R"/>
    <d v="2022-02-03T10:53:57"/>
    <x v="2"/>
    <s v="Service Desk"/>
    <s v="-"/>
    <s v="-"/>
    <s v="Média"/>
    <s v="Alta"/>
    <s v="-"/>
    <s v="-"/>
    <s v="-"/>
    <s v="CURITIBA - CTA"/>
    <d v="1899-12-30T06:00:00"/>
    <n v="3"/>
    <d v="1899-12-30T00:00:00"/>
    <x v="0"/>
    <d v="1899-12-30T00:00:00"/>
    <s v="-"/>
    <s v="-"/>
    <n v="4133312600"/>
    <s v="-"/>
    <s v="ldapuser@copel.com"/>
    <s v="CURITIBA"/>
    <s v="-"/>
    <s v="Negócio"/>
    <s v="-"/>
    <s v="-"/>
    <n v="0"/>
  </r>
  <r>
    <n v="259530"/>
    <x v="4"/>
    <x v="18"/>
    <s v="Incidente"/>
    <s v="LDAPuser"/>
    <s v="LDAPuser"/>
    <x v="185"/>
    <d v="2022-02-03T10:52:44"/>
    <d v="1900-01-01T01:24:19"/>
    <d v="1899-12-30T00:00:00"/>
    <d v="1899-12-30T06:00:00"/>
    <s v="SWITCH: slan3-gva-get IP: 10.31.144.103 Cidade: Guarapuava Local: GET-GVA Contato: Polo GET Guarapuava - 1o piso SI: COR Região: Centro-Sul Causa: Status do Switch: Down 3 Médio - Switch GET-GVA | Metrics with problems: Percent Packet Loss (Exceeded Critical threshold) ---54---1856"/>
    <s v="Efetuado teste equipamento operando normalmente."/>
    <x v="0"/>
    <d v="2022-03-03T14:00:00"/>
    <s v="SERV_DESK_CAMP_CTA_R"/>
    <d v="2022-02-03T10:52:45"/>
    <x v="2"/>
    <s v="Service Desk"/>
    <s v="-"/>
    <s v="-"/>
    <s v="Média"/>
    <s v="Alta"/>
    <s v="-"/>
    <s v="-"/>
    <s v="-"/>
    <s v="CURITIBA - CTA"/>
    <d v="1899-12-30T06:00:00"/>
    <n v="3"/>
    <d v="1899-12-30T00:00:00"/>
    <x v="0"/>
    <d v="1899-12-30T00:00:00"/>
    <s v="-"/>
    <s v="-"/>
    <n v="4133312600"/>
    <s v="-"/>
    <s v="ldapuser@copel.com"/>
    <s v="CURITIBA"/>
    <s v="-"/>
    <s v="Negócio"/>
    <s v="-"/>
    <s v="-"/>
    <n v="0"/>
  </r>
  <r>
    <n v="259531"/>
    <x v="4"/>
    <x v="18"/>
    <s v="Incidente"/>
    <s v="LDAPuser"/>
    <s v="LDAPuser"/>
    <x v="186"/>
    <d v="2022-02-03T11:12:55"/>
    <d v="1900-01-01T01:44:26"/>
    <d v="1899-12-30T00:00:00"/>
    <d v="1899-12-30T06:00:00"/>
    <s v="SWITCH: slan1-pit-ag IP: 10.238.112.101 Cidade: Pitanga Local: AG Pitanga Contato: AG Pitanga SI: COR Região: Centro-Sul Causa: Status do Switch: Down 2 Alto - Switch AG Pitanga | Metrics with problems: Percent Packet Loss (Exceeded Critical threshold) ---54---1856"/>
    <s v="Efetuado teste equipamento operando normalmente."/>
    <x v="0"/>
    <d v="2022-03-03T14:00:00"/>
    <s v="SERV_DESK_CAMP_CTA_R"/>
    <d v="2022-02-03T11:13:08"/>
    <x v="2"/>
    <s v="Service Desk"/>
    <s v="-"/>
    <s v="-"/>
    <s v="Média"/>
    <s v="Alta"/>
    <s v="-"/>
    <s v="-"/>
    <s v="-"/>
    <s v="CURITIBA - CTA"/>
    <d v="1899-12-30T06:00:00"/>
    <n v="3"/>
    <d v="1899-12-30T00:00:00"/>
    <x v="0"/>
    <d v="1899-12-30T00:00:00"/>
    <s v="-"/>
    <s v="-"/>
    <n v="4133312600"/>
    <s v="-"/>
    <s v="ldapuser@copel.com"/>
    <s v="CURITIBA"/>
    <s v="-"/>
    <s v="Negócio"/>
    <s v="-"/>
    <s v="-"/>
    <n v="0"/>
  </r>
  <r>
    <n v="259535"/>
    <x v="4"/>
    <x v="18"/>
    <s v="Incidente"/>
    <s v="LDAPuser"/>
    <s v="LDAPuser"/>
    <x v="187"/>
    <d v="2022-02-03T11:12:02"/>
    <d v="1900-01-01T01:34:04"/>
    <d v="1899-12-30T00:00:00"/>
    <d v="1899-12-30T06:00:00"/>
    <s v="SWITCH: slan3-uvi-ud IP: 10.237.64.103 Cidade: União da Vitória Local: UD Uniao da Vitoria Contato: COI - 120 2600 - pat 432873 SI: COR Região: Centro-Sul Causa: Status do Switch: Down 2 Alto - Switch UD Uniao da Vitoria | Metrics with problems: Percent Packet Loss (Exceeded Critical threshold) ---54---1856"/>
    <s v="Efetuado teste equipamento operando normalmente."/>
    <x v="0"/>
    <d v="2022-03-03T14:00:00"/>
    <s v="SERV_DESK_CAMP_CTA_R"/>
    <d v="2022-02-03T11:12:16"/>
    <x v="2"/>
    <s v="Service Desk"/>
    <s v="-"/>
    <s v="-"/>
    <s v="Média"/>
    <s v="Alta"/>
    <s v="-"/>
    <s v="-"/>
    <s v="-"/>
    <s v="CURITIBA - CTA"/>
    <d v="1899-12-30T06:00:00"/>
    <n v="3"/>
    <d v="1899-12-30T00:00:00"/>
    <x v="0"/>
    <d v="1899-12-30T00:00:00"/>
    <s v="-"/>
    <s v="-"/>
    <n v="4133312600"/>
    <s v="-"/>
    <s v="ldapuser@copel.com"/>
    <s v="CURITIBA"/>
    <s v="-"/>
    <s v="Negócio"/>
    <s v="-"/>
    <s v="-"/>
    <n v="0"/>
  </r>
  <r>
    <n v="259536"/>
    <x v="4"/>
    <x v="18"/>
    <s v="Incidente"/>
    <s v="LDAPuser"/>
    <s v="LDAPuser"/>
    <x v="188"/>
    <d v="2022-02-03T11:11:09"/>
    <d v="1900-01-01T01:33:06"/>
    <d v="1899-12-30T00:00:00"/>
    <d v="1899-12-30T06:00:00"/>
    <s v="SWITCH: slan1-fdc-re IP: 10.204.64.101 Cidade: Pinhão Local: RE Faxinal do Ceu Contato: Faxinal do Ceu - Administracao SI: GET Região: Usinas Causa: Status do Switch: Down 2 Alto - Switch RE Faxinal do Ceu | Metrics with problems: Percent Packet Loss (Exceeded Critical threshold) ---54---1856"/>
    <s v="Efetuado teste equipamento operando normalmente."/>
    <x v="0"/>
    <d v="2022-03-03T14:00:00"/>
    <s v="SERV_DESK_CAMP_CTA_R"/>
    <d v="2022-02-03T11:11:20"/>
    <x v="2"/>
    <s v="Service Desk"/>
    <s v="-"/>
    <s v="-"/>
    <s v="Média"/>
    <s v="Alta"/>
    <s v="-"/>
    <s v="-"/>
    <s v="-"/>
    <s v="CURITIBA - CTA"/>
    <d v="1899-12-30T06:00:00"/>
    <n v="3"/>
    <d v="1899-12-30T00:00:00"/>
    <x v="0"/>
    <d v="1899-12-30T00:00:00"/>
    <s v="-"/>
    <s v="-"/>
    <n v="4133312600"/>
    <s v="-"/>
    <s v="ldapuser@copel.com"/>
    <s v="CURITIBA"/>
    <s v="-"/>
    <s v="Negócio"/>
    <s v="-"/>
    <s v="-"/>
    <n v="0"/>
  </r>
  <r>
    <n v="259537"/>
    <x v="4"/>
    <x v="18"/>
    <s v="Incidente"/>
    <s v="LDAPuser"/>
    <s v="LDAPuser"/>
    <x v="189"/>
    <d v="2022-02-03T11:10:19"/>
    <d v="1900-01-01T01:32:10"/>
    <d v="1899-12-30T00:00:00"/>
    <d v="1899-12-30T06:00:00"/>
    <s v="SWITCH: slan1-gnb-hot IP: 10.232.128.102 Cidade: Reserva do Iguaçu Local: Usina GNB - Segredo Contato: US Segredo GNB - Hospedaria SI: GET Região: Usinas Causa: Status do Switch: Unreachable 2 Alto - Switch Usina GNB - Segredo | Metrics with problems: Percent Packet Loss (Exceeded Critical threshold) ---54---1856"/>
    <s v="Efetuado teste equipamento operando normalmente."/>
    <x v="0"/>
    <d v="2022-03-03T14:00:00"/>
    <s v="SERV_DESK_CAMP_CTA_R"/>
    <d v="2022-02-03T11:10:31"/>
    <x v="2"/>
    <s v="Service Desk"/>
    <s v="-"/>
    <s v="-"/>
    <s v="Média"/>
    <s v="Alta"/>
    <s v="-"/>
    <s v="-"/>
    <s v="-"/>
    <s v="CURITIBA - CTA"/>
    <d v="1899-12-30T06:00:00"/>
    <n v="3"/>
    <d v="1899-12-30T00:00:00"/>
    <x v="0"/>
    <d v="1899-12-30T00:00:00"/>
    <s v="-"/>
    <s v="-"/>
    <n v="4133312600"/>
    <s v="-"/>
    <s v="ldapuser@copel.com"/>
    <s v="CURITIBA"/>
    <s v="-"/>
    <s v="Negócio"/>
    <s v="-"/>
    <s v="-"/>
    <n v="0"/>
  </r>
  <r>
    <n v="259542"/>
    <x v="4"/>
    <x v="18"/>
    <s v="Incidente"/>
    <s v="LDAPuser"/>
    <s v="LDAPuser"/>
    <x v="190"/>
    <d v="2022-02-03T11:09:27"/>
    <d v="1900-01-01T01:21:24"/>
    <d v="1899-12-30T00:00:00"/>
    <d v="1899-12-30T06:00:00"/>
    <s v="SWITCH: slan-uvi-ud IP: 10.237.64.100 Cidade: União da Vitória Local: UD Uniao da Vitoria Contato: COI - 120 2600 SI: COR Região: Centro-Sul Causa: Status do Switch: Down 1 Crítico - Switch UD Uniao da Vitoria | Metrics with problems: Percent Packet Loss (Exceeded Critical threshold) ---54---1856"/>
    <s v="Efetuado teste equipamento operando normalmente."/>
    <x v="0"/>
    <d v="2022-03-03T14:00:00"/>
    <s v="SERV_DESK_CAMP_CTA_R"/>
    <d v="2022-02-03T11:09:39"/>
    <x v="2"/>
    <s v="Service Desk"/>
    <s v="-"/>
    <s v="-"/>
    <s v="Média"/>
    <s v="Alta"/>
    <s v="-"/>
    <s v="-"/>
    <s v="-"/>
    <s v="CURITIBA - CTA"/>
    <d v="1899-12-30T06:00:00"/>
    <n v="3"/>
    <d v="1899-12-30T00:00:00"/>
    <x v="0"/>
    <d v="1899-12-30T00:00:00"/>
    <s v="-"/>
    <s v="-"/>
    <n v="4133312600"/>
    <s v="-"/>
    <s v="ldapuser@copel.com"/>
    <s v="CURITIBA"/>
    <s v="-"/>
    <s v="Negócio"/>
    <s v="-"/>
    <s v="-"/>
    <n v="0"/>
  </r>
  <r>
    <n v="259543"/>
    <x v="4"/>
    <x v="18"/>
    <s v="Incidente"/>
    <s v="LDAPuser"/>
    <s v="LDAPuser"/>
    <x v="191"/>
    <d v="2022-02-03T11:08:23"/>
    <d v="1900-01-01T01:20:04"/>
    <d v="1899-12-30T00:00:00"/>
    <d v="1899-12-30T06:00:00"/>
    <s v="SWITCH: slan4-uvi-ud IP: 10.237.64.104 Cidade: União da Vitória Local: UD Uniao da Vitoria Contato: UD UVI - Agencia SI: COR Região: Centro-Sul Causa: Status do Switch: Down 2 Alto - Switch UD Uniao da Vitoria | Metrics with problems: Percent Packet Loss (Exceeded Critical threshold) ---54---1856"/>
    <s v="Efetuado teste equipamento operando normalmente."/>
    <x v="0"/>
    <d v="2022-03-03T14:00:00"/>
    <s v="SERV_DESK_CAMP_CTA_R"/>
    <d v="2022-02-03T11:08:39"/>
    <x v="2"/>
    <s v="Service Desk"/>
    <s v="-"/>
    <s v="-"/>
    <s v="Média"/>
    <s v="Alta"/>
    <s v="-"/>
    <s v="-"/>
    <s v="-"/>
    <s v="CURITIBA - CTA"/>
    <d v="1899-12-30T06:00:00"/>
    <n v="3"/>
    <d v="1899-12-30T00:00:00"/>
    <x v="0"/>
    <d v="1899-12-30T00:00:00"/>
    <s v="-"/>
    <s v="-"/>
    <n v="4133312600"/>
    <s v="-"/>
    <s v="ldapuser@copel.com"/>
    <s v="CURITIBA"/>
    <s v="-"/>
    <s v="Negócio"/>
    <s v="-"/>
    <s v="-"/>
    <n v="0"/>
  </r>
  <r>
    <n v="259545"/>
    <x v="4"/>
    <x v="18"/>
    <s v="Incidente"/>
    <s v="LDAPuser"/>
    <s v="LDAPuser"/>
    <x v="192"/>
    <d v="2022-02-03T11:07:00"/>
    <d v="1900-01-01T01:08:41"/>
    <d v="1899-12-30T00:00:00"/>
    <d v="1899-12-30T06:00:00"/>
    <s v="SWITCH: slan8-sdl IP: 10.100.129.8 Cidade: Curitiba Local: Regional SDL - Bloco C Contato: Bloco C - Terreo SI: COR Região: Leste Causa: Status do Switch: Warning 2 Alto - Switch Regional SDL - Bloco C | Metrics with problems: Percent Packet Loss (Exceeded Critical threshold) ---54---1856"/>
    <s v="Efetuado teste equipamento operando normalmente."/>
    <x v="0"/>
    <d v="2022-03-03T14:00:00"/>
    <s v="SERV_DESK_CAMP_CTA_R"/>
    <d v="2022-02-03T11:07:13"/>
    <x v="2"/>
    <s v="Service Desk"/>
    <s v="-"/>
    <s v="-"/>
    <s v="Média"/>
    <s v="Alta"/>
    <s v="-"/>
    <s v="-"/>
    <s v="-"/>
    <s v="CURITIBA - CTA"/>
    <d v="1899-12-30T06:00:00"/>
    <n v="3"/>
    <d v="1899-12-30T00:00:00"/>
    <x v="0"/>
    <d v="1899-12-30T00:00:00"/>
    <s v="-"/>
    <s v="-"/>
    <n v="4133312600"/>
    <s v="-"/>
    <s v="ldapuser@copel.com"/>
    <s v="CURITIBA"/>
    <s v="-"/>
    <s v="Negócio"/>
    <s v="-"/>
    <s v="-"/>
    <n v="0"/>
  </r>
  <r>
    <n v="259546"/>
    <x v="4"/>
    <x v="18"/>
    <s v="Incidente"/>
    <s v="LDAPuser"/>
    <s v="LDAPuser"/>
    <x v="193"/>
    <d v="2022-02-03T11:06:04"/>
    <d v="1900-01-01T01:07:40"/>
    <d v="1899-12-30T00:00:00"/>
    <d v="1899-12-30T06:00:00"/>
    <s v="SWITCH: slan3-gnb-us IP: 10.232.64.103 Cidade: Reserva do Iguaçu Local: GNB-US - Segredo Contato: GNB-US - Almoxarifado SI: COR Região: Usinas Causa: Status do Switch: Up 3 Médio - Switch GNB-US - Segredo | Metrics with problems: Percent Packet Loss (Exceeded Critical threshold) ---54---1856"/>
    <s v="Efetuado teste equipamento operando normalmente."/>
    <x v="0"/>
    <d v="2022-03-03T14:00:00"/>
    <s v="SERV_DESK_CAMP_CTA_R"/>
    <d v="2022-02-03T11:06:14"/>
    <x v="2"/>
    <s v="Service Desk"/>
    <s v="-"/>
    <s v="-"/>
    <s v="Média"/>
    <s v="Alta"/>
    <s v="-"/>
    <s v="-"/>
    <s v="-"/>
    <s v="CURITIBA - CTA"/>
    <d v="1899-12-30T06:00:00"/>
    <n v="3"/>
    <d v="1899-12-30T00:00:00"/>
    <x v="0"/>
    <d v="1899-12-30T00:00:00"/>
    <s v="-"/>
    <s v="-"/>
    <n v="4133312600"/>
    <s v="-"/>
    <s v="ldapuser@copel.com"/>
    <s v="CURITIBA"/>
    <s v="-"/>
    <s v="Negócio"/>
    <s v="-"/>
    <s v="-"/>
    <n v="0"/>
  </r>
  <r>
    <n v="259547"/>
    <x v="4"/>
    <x v="18"/>
    <s v="Incidente"/>
    <s v="LDAPuser"/>
    <s v="LDAPuser"/>
    <x v="194"/>
    <d v="2022-02-03T11:04:26"/>
    <d v="1900-01-01T01:05:59"/>
    <d v="1899-12-30T00:00:00"/>
    <d v="1899-12-30T06:00:00"/>
    <s v="SWITCH: slan5-gnb-us IP: 10.232.64.105 Cidade: Reserva do Iguaçu Local: GNB-US - Segredo Contato: GNB-US - Administracao SI: COR Região: Usinas Causa: Status do Switch: Warning 3 Médio - Switch GNB-US - Segredo | Metrics with problems: Percent Packet Loss (Exceeded Critical threshold) ---54---1856"/>
    <s v="Efetuado teste equipamento operando normalmente."/>
    <x v="0"/>
    <d v="2022-03-03T14:00:00"/>
    <s v="SERV_DESK_CAMP_CTA_R"/>
    <d v="2022-02-03T11:04:44"/>
    <x v="2"/>
    <s v="Service Desk"/>
    <s v="-"/>
    <s v="-"/>
    <s v="Média"/>
    <s v="Alta"/>
    <s v="-"/>
    <s v="-"/>
    <s v="-"/>
    <s v="CURITIBA - CTA"/>
    <d v="1899-12-30T06:00:00"/>
    <n v="3"/>
    <d v="1899-12-30T00:00:00"/>
    <x v="0"/>
    <d v="1899-12-30T00:00:00"/>
    <s v="-"/>
    <s v="-"/>
    <n v="4133312600"/>
    <s v="-"/>
    <s v="ldapuser@copel.com"/>
    <s v="CURITIBA"/>
    <s v="-"/>
    <s v="Negócio"/>
    <s v="-"/>
    <s v="-"/>
    <n v="0"/>
  </r>
  <r>
    <n v="259548"/>
    <x v="4"/>
    <x v="18"/>
    <s v="Incidente"/>
    <s v="LDAPuser"/>
    <s v="LDAPuser"/>
    <x v="195"/>
    <d v="2022-02-03T11:03:38"/>
    <d v="1900-01-01T01:05:06"/>
    <d v="1899-12-30T00:00:00"/>
    <d v="1899-12-30T06:00:00"/>
    <s v="SWITCH: slan2-gnb-us IP: 10.232.64.102 Cidade: Reserva do Iguaçu Local: GNB-US - Segredo Contato: GNB-US - Almoxarifado SI: COR Região: Usinas Causa: Status do Switch: Up 3 Médio - Switch GNB-US - Segredo | Metrics with problems: Percent Packet Loss (Exceeded Critical threshold) ---54---1856"/>
    <s v="Efetuado teste equipamento operando normalmente."/>
    <x v="0"/>
    <d v="2022-03-03T14:00:00"/>
    <s v="SERV_DESK_CAMP_CTA_R"/>
    <d v="2022-02-03T11:03:49"/>
    <x v="2"/>
    <s v="Service Desk"/>
    <s v="-"/>
    <s v="-"/>
    <s v="Média"/>
    <s v="Alta"/>
    <s v="-"/>
    <s v="-"/>
    <s v="-"/>
    <s v="CURITIBA - CTA"/>
    <d v="1899-12-30T06:00:00"/>
    <n v="3"/>
    <d v="1899-12-30T00:00:00"/>
    <x v="0"/>
    <d v="1899-12-30T00:00:00"/>
    <s v="-"/>
    <s v="-"/>
    <n v="4133312600"/>
    <s v="-"/>
    <s v="ldapuser@copel.com"/>
    <s v="CURITIBA"/>
    <s v="-"/>
    <s v="Negócio"/>
    <s v="-"/>
    <s v="-"/>
    <n v="0"/>
  </r>
  <r>
    <n v="259549"/>
    <x v="4"/>
    <x v="18"/>
    <s v="Incidente"/>
    <s v="LDAPuser"/>
    <s v="LDAPuser"/>
    <x v="196"/>
    <d v="2022-02-03T11:02:47"/>
    <d v="1900-01-01T01:04:12"/>
    <d v="1899-12-30T00:00:00"/>
    <d v="1899-12-30T06:00:00"/>
    <s v="SWITCH: slan7-gnb-us IP: 10.232.64.107 Cidade: Reserva do Iguaçu Local: GNB-US - Segredo Contato: GNB-US - Sala Operacao SI: COR Região: Usinas Causa: Status do Switch: Warning 3 Médio - Switch GNB-US - Segredo | Metrics with problems: Percent Packet Loss (Exceeded Critical threshold) ---54---1856"/>
    <s v="Efetuado teste equipamento operando normalmente."/>
    <x v="0"/>
    <d v="2022-03-03T14:00:00"/>
    <s v="SERV_DESK_CAMP_CTA_R"/>
    <d v="2022-02-03T11:02:59"/>
    <x v="2"/>
    <s v="Service Desk"/>
    <s v="-"/>
    <s v="-"/>
    <s v="Média"/>
    <s v="Alta"/>
    <s v="-"/>
    <s v="-"/>
    <s v="-"/>
    <s v="CURITIBA - CTA"/>
    <d v="1899-12-30T06:00:00"/>
    <n v="3"/>
    <d v="1899-12-30T00:00:00"/>
    <x v="0"/>
    <d v="1899-12-30T00:00:00"/>
    <s v="-"/>
    <s v="-"/>
    <n v="4133312600"/>
    <s v="-"/>
    <s v="ldapuser@copel.com"/>
    <s v="CURITIBA"/>
    <s v="-"/>
    <s v="Negócio"/>
    <s v="-"/>
    <s v="-"/>
    <n v="0"/>
  </r>
  <r>
    <n v="259550"/>
    <x v="4"/>
    <x v="18"/>
    <s v="Incidente"/>
    <s v="LDAPuser"/>
    <s v="LDAPuser"/>
    <x v="197"/>
    <d v="2022-02-03T11:01:38"/>
    <d v="1900-01-01T01:03:00"/>
    <d v="1899-12-30T00:00:00"/>
    <d v="1899-12-30T06:00:00"/>
    <s v="SWITCH: slan1-gbm-us IP: 10.204.192.101 Cidade: Pinhão Local: US-GBM - Foz do Areia Contato: US-GBM - Sala de comunicacao SI: COR Região: Usinas Causa: Status do Switch: Up 3 Médio - Switch US-GBM - Foz do Areia | Metrics with problems: Percent Packet Loss (Exceeded Critical threshold) ---54---1856"/>
    <s v="Efetuado teste equipamento operando normalmente."/>
    <x v="0"/>
    <d v="2022-03-03T14:00:00"/>
    <s v="SERV_DESK_CAMP_CTA_R"/>
    <d v="2022-02-03T11:01:56"/>
    <x v="2"/>
    <s v="Service Desk"/>
    <s v="-"/>
    <s v="-"/>
    <s v="Média"/>
    <s v="Alta"/>
    <s v="-"/>
    <s v="-"/>
    <s v="-"/>
    <s v="CURITIBA - CTA"/>
    <d v="1899-12-30T06:00:00"/>
    <n v="3"/>
    <d v="1899-12-30T00:00:00"/>
    <x v="0"/>
    <d v="1899-12-30T00:00:00"/>
    <s v="-"/>
    <s v="-"/>
    <n v="4133312600"/>
    <s v="-"/>
    <s v="ldapuser@copel.com"/>
    <s v="CURITIBA"/>
    <s v="-"/>
    <s v="Negócio"/>
    <s v="-"/>
    <s v="-"/>
    <n v="0"/>
  </r>
  <r>
    <n v="259551"/>
    <x v="0"/>
    <x v="13"/>
    <s v="Incidente"/>
    <s v="DIONIZIO RIBEIRO AMBROZIO"/>
    <s v="DIONIZIO RIBEIRO AMBROZIO"/>
    <x v="198"/>
    <s v="28/02/2022 14:51:59"/>
    <d v="1899-12-30T04:53:21"/>
    <d v="1899-12-30T00:00:00"/>
    <d v="1899-12-31T00:00:00"/>
    <s v="Favor realizar BKP dos arquivos constantes no NB PAT 452493, que atualmente está com WIN7, pois há informações sensíveis para a área salvas nesse equipamento. Após a realização do BKP, já é possível entregar o equipamento ao Sr. Valmir cunha Ramos para efetuar a baixa do ativo. Obrigado."/>
    <s v="Bkp realizado, hd encontra-se guardado no SQT BL C SL 01, notebook separado para Valmir recolher."/>
    <x v="0"/>
    <d v="2022-08-03T14:00:00"/>
    <s v="SD_CAMPO_SMART"/>
    <d v="2022-03-03T17:55:56"/>
    <x v="2"/>
    <s v="Portal"/>
    <s v="28/02/2022 14:52:55"/>
    <d v="2022-03-03T17:54:39"/>
    <s v="Média"/>
    <s v="Baixa"/>
    <s v="-"/>
    <s v="-"/>
    <s v="-"/>
    <s v="SERVICE DESK"/>
    <d v="1899-12-31T00:00:00"/>
    <n v="4"/>
    <d v="1899-12-30T00:00:00"/>
    <x v="0"/>
    <d v="1899-12-30T00:00:00"/>
    <s v="-"/>
    <s v="-"/>
    <s v="41 3234-0000 r. (120) 6400"/>
    <s v="-"/>
    <s v="dionizio.ambrozio@copel.com"/>
    <s v="CURITIBA"/>
    <s v="-"/>
    <s v="Negócio"/>
    <s v="-"/>
    <s v="-"/>
    <n v="0"/>
  </r>
  <r>
    <n v="259552"/>
    <x v="4"/>
    <x v="18"/>
    <s v="Incidente"/>
    <s v="LDAPuser"/>
    <s v="LDAPuser"/>
    <x v="199"/>
    <d v="2022-02-03T11:00:31"/>
    <d v="1900-01-01T01:01:49"/>
    <d v="1899-12-30T00:00:00"/>
    <d v="1899-12-30T06:00:00"/>
    <s v="SWITCH: slan3-uvi-ud IP: 10.237.64.103 Cidade: União da Vitória Local: UD Uniao da Vitoria Contato: COI - 120 2600 - pat 432873 SI: COR Região: Centro-Sul Causa: Status do Switch: Down 2 Alto - Switch UD Uniao da Vitoria | Metrics with problems: Percent Packet Loss (Exceeded Critical threshold) ---54---1856"/>
    <s v="Efetuado teste equipamento operando normalmente."/>
    <x v="0"/>
    <d v="2022-03-03T14:00:00"/>
    <s v="SERV_DESK_CAMP_CTA_R"/>
    <d v="2022-02-03T11:00:43"/>
    <x v="2"/>
    <s v="Service Desk"/>
    <s v="-"/>
    <s v="-"/>
    <s v="Média"/>
    <s v="Alta"/>
    <s v="-"/>
    <s v="-"/>
    <s v="-"/>
    <s v="CURITIBA - CTA"/>
    <d v="1899-12-30T06:00:00"/>
    <n v="3"/>
    <d v="1899-12-30T00:00:00"/>
    <x v="0"/>
    <d v="1899-12-30T00:00:00"/>
    <s v="-"/>
    <s v="-"/>
    <n v="4133312600"/>
    <s v="-"/>
    <s v="ldapuser@copel.com"/>
    <s v="CURITIBA"/>
    <s v="-"/>
    <s v="Negócio"/>
    <s v="-"/>
    <s v="-"/>
    <n v="0"/>
  </r>
  <r>
    <n v="259553"/>
    <x v="4"/>
    <x v="18"/>
    <s v="Incidente"/>
    <s v="LDAPuser"/>
    <s v="LDAPuser"/>
    <x v="200"/>
    <d v="2022-02-03T10:58:59"/>
    <d v="1900-01-01T01:00:13"/>
    <d v="1899-12-30T00:00:00"/>
    <d v="1899-12-30T06:00:00"/>
    <s v="SWITCH: slan1-pto-ud IP: 10.216.192.100 Cidade: Pato Branco Local: UD Pato Branco Contato: 445302;263705000106;UD Pato Branco - Sala TI SI: COR Região: Oeste Causa: Status do Switch: Down 2 Alto - Switch UD Pato Branco | Metrics with problems: Percent Packet Loss (Exceeded Critical threshold) ---53---1856"/>
    <s v="Efetuado teste equipamento operando normalmente."/>
    <x v="0"/>
    <d v="2022-03-03T14:00:00"/>
    <s v="SERV_DESK_CAMP_CEL_R"/>
    <d v="2022-02-03T10:59:11"/>
    <x v="2"/>
    <s v="Service Desk"/>
    <s v="-"/>
    <s v="-"/>
    <s v="Média"/>
    <s v="Alta"/>
    <s v="-"/>
    <s v="-"/>
    <s v="-"/>
    <s v="CASCAVEL - CEL"/>
    <d v="1899-12-30T06:00:00"/>
    <n v="3"/>
    <d v="1899-12-30T00:00:00"/>
    <x v="0"/>
    <d v="1899-12-30T00:00:00"/>
    <s v="-"/>
    <s v="-"/>
    <n v="4133312600"/>
    <s v="-"/>
    <s v="ldapuser@copel.com"/>
    <s v="CURITIBA"/>
    <s v="-"/>
    <s v="Negócio"/>
    <s v="-"/>
    <s v="-"/>
    <n v="0"/>
  </r>
  <r>
    <n v="259554"/>
    <x v="4"/>
    <x v="18"/>
    <s v="Incidente"/>
    <s v="LDAPuser"/>
    <s v="LDAPuser"/>
    <x v="201"/>
    <d v="2022-02-03T10:57:57"/>
    <d v="1900-01-01T00:59:06"/>
    <d v="1899-12-30T00:00:00"/>
    <d v="1899-12-30T06:00:00"/>
    <s v="SWITCH: slan2-uvi-ud IP: 10.237.64.102 Cidade: União da Vitória Local: UD Uniao da Vitoria Contato: COI - 120 2600 - pat 432864 SI: COR Região: Centro-Sul Causa: Status do Switch: Down 2 Alto - Switch UD Uniao da Vitoria | Metrics with problems: Percent Packet Loss (Exceeded Critical threshold) ---54---1856"/>
    <s v="Efetuado teste equipamento operando normalmente."/>
    <x v="0"/>
    <d v="2022-03-03T14:00:00"/>
    <s v="SERV_DESK_CAMP_CTA_R"/>
    <d v="2022-02-03T10:58:09"/>
    <x v="2"/>
    <s v="Service Desk"/>
    <s v="-"/>
    <s v="-"/>
    <s v="Média"/>
    <s v="Alta"/>
    <s v="-"/>
    <s v="-"/>
    <s v="-"/>
    <s v="CURITIBA - CTA"/>
    <d v="1899-12-30T06:00:00"/>
    <n v="3"/>
    <d v="1899-12-30T00:00:00"/>
    <x v="0"/>
    <d v="1899-12-30T00:00:00"/>
    <s v="-"/>
    <s v="-"/>
    <n v="4133312600"/>
    <s v="-"/>
    <s v="ldapuser@copel.com"/>
    <s v="CURITIBA"/>
    <s v="-"/>
    <s v="Negócio"/>
    <s v="-"/>
    <s v="-"/>
    <n v="0"/>
  </r>
  <r>
    <n v="259555"/>
    <x v="4"/>
    <x v="18"/>
    <s v="Incidente"/>
    <s v="LDAPuser"/>
    <s v="LDAPuser"/>
    <x v="202"/>
    <d v="2022-02-03T10:56:53"/>
    <d v="1900-01-01T00:57:57"/>
    <d v="1899-12-30T00:00:00"/>
    <d v="1899-12-30T06:00:00"/>
    <s v="SWITCH: slan6-uvi-ud IP: 10.237.64.106 Cidade: União da Vitória Local: UD Uniao da Vitoria Contato: COI - 120 2600 SI: COR Região: Centro-Sul Causa: Status do Switch: Down 2 Alto - Switch UD Uniao da Vitoria | Metrics with problems: Percent Packet Loss (Exceeded Critical threshold) ---54---1856"/>
    <s v="Efetuado teste equipamento operando normalmente."/>
    <x v="0"/>
    <d v="2022-03-03T14:00:00"/>
    <s v="SERV_DESK_CAMP_CTA_R"/>
    <d v="2022-02-03T10:57:04"/>
    <x v="2"/>
    <s v="Service Desk"/>
    <s v="-"/>
    <s v="-"/>
    <s v="Média"/>
    <s v="Alta"/>
    <s v="-"/>
    <s v="-"/>
    <s v="-"/>
    <s v="CURITIBA - CTA"/>
    <d v="1899-12-30T06:00:00"/>
    <n v="3"/>
    <d v="1899-12-30T00:00:00"/>
    <x v="0"/>
    <d v="1899-12-30T00:00:00"/>
    <s v="-"/>
    <s v="-"/>
    <n v="4133312600"/>
    <s v="-"/>
    <s v="ldapuser@copel.com"/>
    <s v="CURITIBA"/>
    <s v="-"/>
    <s v="Negócio"/>
    <s v="-"/>
    <s v="-"/>
    <n v="0"/>
  </r>
  <r>
    <n v="259556"/>
    <x v="4"/>
    <x v="18"/>
    <s v="Incidente"/>
    <s v="LDAPuser"/>
    <s v="LDAPuser"/>
    <x v="203"/>
    <d v="2022-02-03T10:56:01"/>
    <d v="1900-01-01T00:57:01"/>
    <d v="1899-12-30T00:00:00"/>
    <d v="1899-12-30T06:00:00"/>
    <s v="SWITCH: slan4-fdc-vi IP: 10.109.80.104 Cidade: Pinhão Local: Vila Faxinal do Ceu Contato: Faxinal do Ceu - Hot-Refeitorio SI: GET Região: Usinas Causa: Status do Switch: Critical 4 Baixo - Switch Vila Faxinal do Ceu | Metrics with problems: Percent Packet Loss (Exceeded Critical threshold) ---54---1856"/>
    <s v="Efetuado teste equipamento operando normalmente."/>
    <x v="0"/>
    <d v="2022-03-03T14:00:00"/>
    <s v="SERV_DESK_CAMP_CTA_R"/>
    <d v="2022-02-03T10:56:14"/>
    <x v="2"/>
    <s v="Service Desk"/>
    <s v="-"/>
    <s v="-"/>
    <s v="Média"/>
    <s v="Alta"/>
    <s v="-"/>
    <s v="-"/>
    <s v="-"/>
    <s v="CURITIBA - CTA"/>
    <d v="1899-12-30T06:00:00"/>
    <n v="3"/>
    <d v="1899-12-30T00:00:00"/>
    <x v="0"/>
    <d v="1899-12-30T00:00:00"/>
    <s v="-"/>
    <s v="-"/>
    <n v="4133312600"/>
    <s v="-"/>
    <s v="ldapuser@copel.com"/>
    <s v="CURITIBA"/>
    <s v="-"/>
    <s v="Negócio"/>
    <s v="-"/>
    <s v="-"/>
    <n v="0"/>
  </r>
  <r>
    <n v="259557"/>
    <x v="4"/>
    <x v="18"/>
    <s v="Incidente"/>
    <s v="LDAPuser"/>
    <s v="LDAPuser"/>
    <x v="204"/>
    <d v="2022-02-03T10:54:41"/>
    <d v="1900-01-01T00:55:37"/>
    <d v="1899-12-30T00:00:00"/>
    <d v="1899-12-30T06:00:00"/>
    <s v="SWITCH: slan1-fdc-re IP: 10.204.64.101 Cidade: Pinhão Local: RE Faxinal do Ceu Contato: Faxinal do Ceu - Administracao SI: GET Região: Usinas Causa: Status do Switch: Critical 2 Alto - Switch RE Faxinal do Ceu | Metrics with problems: Percent Packet Loss (Exceeded Critical threshold) ---54---1856"/>
    <s v="Efetuado teste equipamento operando normalmente."/>
    <x v="0"/>
    <d v="2022-03-03T14:00:00"/>
    <s v="SERV_DESK_CAMP_CTA_R"/>
    <d v="2022-02-03T10:54:58"/>
    <x v="2"/>
    <s v="Service Desk"/>
    <s v="-"/>
    <s v="-"/>
    <s v="Média"/>
    <s v="Alta"/>
    <s v="-"/>
    <s v="-"/>
    <s v="-"/>
    <s v="CURITIBA - CTA"/>
    <d v="1899-12-30T06:00:00"/>
    <n v="3"/>
    <d v="1899-12-30T00:00:00"/>
    <x v="0"/>
    <d v="1899-12-30T00:00:00"/>
    <s v="-"/>
    <s v="-"/>
    <n v="4133312600"/>
    <s v="-"/>
    <s v="ldapuser@copel.com"/>
    <s v="CURITIBA"/>
    <s v="-"/>
    <s v="Negócio"/>
    <s v="-"/>
    <s v="-"/>
    <n v="0"/>
  </r>
  <r>
    <n v="259558"/>
    <x v="4"/>
    <x v="18"/>
    <s v="Incidente"/>
    <s v="LDAPuser"/>
    <s v="LDAPuser"/>
    <x v="205"/>
    <d v="2022-02-03T11:23:52"/>
    <d v="1900-01-01T01:24:44"/>
    <d v="1899-12-30T00:00:00"/>
    <d v="1899-12-30T06:00:00"/>
    <s v="SWITCH: slan1-sgd-vi IP: 10.232.128.101 Cidade: Reserva do Iguaçu Local: Usina GNB - Segredo Contato: Usina Segredo - Vila SI: GET Região: Usinas Causa: Status do Switch: Critical 2 Alto - Switch Usina GNB - Segredo | Metrics with problems: Percent Packet Loss (Exceeded Critical threshold) ---54---1856"/>
    <s v="Efetuado teste equipamento operando normalmente."/>
    <x v="0"/>
    <d v="2022-03-03T14:00:00"/>
    <s v="SERV_DESK_CAMP_CTA_R"/>
    <d v="2022-02-03T11:24:03"/>
    <x v="2"/>
    <s v="Service Desk"/>
    <s v="-"/>
    <s v="-"/>
    <s v="Média"/>
    <s v="Alta"/>
    <s v="-"/>
    <s v="-"/>
    <s v="-"/>
    <s v="CURITIBA - CTA"/>
    <d v="1899-12-30T06:00:00"/>
    <n v="3"/>
    <d v="1899-12-30T00:00:00"/>
    <x v="0"/>
    <d v="1899-12-30T00:00:00"/>
    <s v="-"/>
    <s v="-"/>
    <n v="4133312600"/>
    <s v="-"/>
    <s v="ldapuser@copel.com"/>
    <s v="CURITIBA"/>
    <s v="-"/>
    <s v="Negócio"/>
    <s v="-"/>
    <s v="-"/>
    <n v="0"/>
  </r>
  <r>
    <n v="259559"/>
    <x v="4"/>
    <x v="18"/>
    <s v="Incidente"/>
    <s v="LDAPuser"/>
    <s v="LDAPuser"/>
    <x v="206"/>
    <d v="2022-02-03T11:24:39"/>
    <d v="1900-01-01T01:25:26"/>
    <d v="1899-12-30T00:00:00"/>
    <d v="1899-12-30T06:00:00"/>
    <s v="SWITCH: slan1-sgd-mu IP: 10.26.144.101 Cidade: Reserva do Iguaçu Local: Usina GNB - Segredo Contato: US-GNB Vila - Museu do Iguacu SI: GET Região: Usinas Causa: Status do Switch: Critical 2 Alto - Switch Usina GNB - Segredo | Metrics with problems: Percent Packet Loss (Exceeded Critical threshold) ---54---1856"/>
    <s v="Efetuado teste equipamento operando normalmente."/>
    <x v="0"/>
    <d v="2022-03-03T14:00:00"/>
    <s v="SERV_DESK_CAMP_CTA_R"/>
    <d v="2022-02-03T11:24:50"/>
    <x v="2"/>
    <s v="Service Desk"/>
    <s v="-"/>
    <s v="-"/>
    <s v="Média"/>
    <s v="Alta"/>
    <s v="-"/>
    <s v="-"/>
    <s v="-"/>
    <s v="CURITIBA - CTA"/>
    <d v="1899-12-30T06:00:00"/>
    <n v="3"/>
    <d v="1899-12-30T00:00:00"/>
    <x v="0"/>
    <d v="1899-12-30T00:00:00"/>
    <s v="-"/>
    <s v="-"/>
    <n v="4133312600"/>
    <s v="-"/>
    <s v="ldapuser@copel.com"/>
    <s v="CURITIBA"/>
    <s v="-"/>
    <s v="Negócio"/>
    <s v="-"/>
    <s v="-"/>
    <n v="0"/>
  </r>
  <r>
    <n v="259560"/>
    <x v="4"/>
    <x v="18"/>
    <s v="Incidente"/>
    <s v="LDAPuser"/>
    <s v="LDAPuser"/>
    <x v="207"/>
    <d v="2022-02-03T11:25:35"/>
    <d v="1900-01-01T01:26:19"/>
    <d v="1899-12-30T00:00:00"/>
    <d v="1899-12-30T06:00:00"/>
    <s v="SWITCH: slan3-sgd-vi IP: 10.37.112.101 Cidade: Reserva do Iguaçu Local: Usina GNB - Segredo Contato: US Segredo GNB - Meio Ambiente SI: GET Região: Usinas Causa: Status do Switch: Critical 4 Baixo - Switch Usina GNB - Segredo | Metrics with problems: Percent Packet Loss (Exceeded Critical threshold) ---54---1856"/>
    <s v="Efetuado teste equipamento operando normalmente."/>
    <x v="0"/>
    <d v="2022-03-03T14:00:00"/>
    <s v="SERV_DESK_CAMP_CTA_R"/>
    <d v="2022-02-03T11:25:47"/>
    <x v="2"/>
    <s v="Service Desk"/>
    <s v="-"/>
    <s v="-"/>
    <s v="Média"/>
    <s v="Alta"/>
    <s v="-"/>
    <s v="-"/>
    <s v="-"/>
    <s v="CURITIBA - CTA"/>
    <d v="1899-12-30T06:00:00"/>
    <n v="3"/>
    <d v="1899-12-30T00:00:00"/>
    <x v="0"/>
    <d v="1899-12-30T00:00:00"/>
    <s v="-"/>
    <s v="-"/>
    <n v="4133312600"/>
    <s v="-"/>
    <s v="ldapuser@copel.com"/>
    <s v="CURITIBA"/>
    <s v="-"/>
    <s v="Negócio"/>
    <s v="-"/>
    <s v="-"/>
    <n v="0"/>
  </r>
  <r>
    <n v="259561"/>
    <x v="4"/>
    <x v="18"/>
    <s v="Incidente"/>
    <s v="LDAPuser"/>
    <s v="LDAPuser"/>
    <x v="208"/>
    <d v="2022-02-03T11:26:27"/>
    <d v="1900-01-01T01:27:07"/>
    <d v="1899-12-30T00:00:00"/>
    <d v="1899-12-30T06:00:00"/>
    <s v="SWITCH: slan2-sgd-vi IP: 10.46.32.101 Cidade: Reserva do Iguaçu Local: Usina GNB - Segredo Contato: US Segredo GNB - C.Comunitario SI: GET Região: Usinas Causa: Status do Switch: Critical 3 Médio - Switch Usina GNB - Segredo | Metrics with problems: Percent Packet Loss (Exceeded Critical threshold) ---54---1856"/>
    <s v="Efetuado teste equipamento operando normalmente."/>
    <x v="0"/>
    <d v="2022-03-03T14:00:00"/>
    <s v="SERV_DESK_CAMP_CTA_R"/>
    <d v="2022-02-03T11:26:39"/>
    <x v="2"/>
    <s v="Service Desk"/>
    <s v="-"/>
    <s v="-"/>
    <s v="Média"/>
    <s v="Alta"/>
    <s v="-"/>
    <s v="-"/>
    <s v="-"/>
    <s v="CURITIBA - CTA"/>
    <d v="1899-12-30T06:00:00"/>
    <n v="3"/>
    <d v="1899-12-30T00:00:00"/>
    <x v="0"/>
    <d v="1899-12-30T00:00:00"/>
    <s v="-"/>
    <s v="-"/>
    <n v="4133312600"/>
    <s v="-"/>
    <s v="ldapuser@copel.com"/>
    <s v="CURITIBA"/>
    <s v="-"/>
    <s v="Negócio"/>
    <s v="-"/>
    <s v="-"/>
    <n v="0"/>
  </r>
  <r>
    <n v="259562"/>
    <x v="4"/>
    <x v="18"/>
    <s v="Incidente"/>
    <s v="LDAPuser"/>
    <s v="LDAPuser"/>
    <x v="209"/>
    <d v="2022-02-03T11:27:24"/>
    <d v="1900-01-01T01:28:00"/>
    <d v="1899-12-30T00:00:00"/>
    <d v="1899-12-30T06:00:00"/>
    <s v="SWITCH: slan1-sgd-al IP: 10.67.176.101 Cidade: Reserva do Iguaçu Local: Usina GNB - Segredo Contato: Almoxarifado Segredo - GNB SI: GET Região: Usinas Causa: Status do Switch: Critical 2 Alto - Switch Usina GNB - Segredo | Metrics with problems: Percent Packet Loss (Exceeded Critical threshold) ---54---1856"/>
    <s v="Efetuado teste equipamento operando normalmente."/>
    <x v="0"/>
    <d v="2022-03-03T14:00:00"/>
    <s v="SERV_DESK_CAMP_CTA_R"/>
    <d v="2022-02-03T11:27:35"/>
    <x v="2"/>
    <s v="Service Desk"/>
    <s v="-"/>
    <s v="-"/>
    <s v="Média"/>
    <s v="Alta"/>
    <s v="-"/>
    <s v="-"/>
    <s v="-"/>
    <s v="CURITIBA - CTA"/>
    <d v="1899-12-30T06:00:00"/>
    <n v="3"/>
    <d v="1899-12-30T00:00:00"/>
    <x v="0"/>
    <d v="1899-12-30T00:00:00"/>
    <s v="-"/>
    <s v="-"/>
    <n v="4133312600"/>
    <s v="-"/>
    <s v="ldapuser@copel.com"/>
    <s v="CURITIBA"/>
    <s v="-"/>
    <s v="Negócio"/>
    <s v="-"/>
    <s v="-"/>
    <n v="0"/>
  </r>
  <r>
    <n v="259567"/>
    <x v="4"/>
    <x v="18"/>
    <s v="Incidente"/>
    <s v="LDAPuser"/>
    <s v="LDAPuser"/>
    <x v="210"/>
    <d v="2022-02-03T11:28:18"/>
    <d v="1900-01-01T01:09:53"/>
    <d v="1899-12-30T00:00:00"/>
    <d v="1899-12-30T06:00:00"/>
    <s v="SWITCH: slan1-scl-us IP: 10.219.176.101 Cidade: Pinhão Local: US-SCL Contato: Usina Santa Clara SI: COR Região: Usinas Causa: Status do Switch: Critical 2 Alto - Switch US-SCL | Metrics with problems: Percent Packet Loss (Exceeded Critical threshold) ---54---1856"/>
    <s v="Efetuado teste equipamento operando normalmente."/>
    <x v="0"/>
    <d v="2022-03-03T14:00:00"/>
    <s v="SERV_DESK_CAMP_CTA_R"/>
    <d v="2022-02-03T11:28:32"/>
    <x v="2"/>
    <s v="Service Desk"/>
    <s v="-"/>
    <s v="-"/>
    <s v="Média"/>
    <s v="Alta"/>
    <s v="-"/>
    <s v="-"/>
    <s v="-"/>
    <s v="CURITIBA - CTA"/>
    <d v="1899-12-30T06:00:00"/>
    <n v="3"/>
    <d v="1899-12-30T00:00:00"/>
    <x v="0"/>
    <d v="1899-12-30T00:00:00"/>
    <s v="-"/>
    <s v="-"/>
    <n v="4133312600"/>
    <s v="-"/>
    <s v="ldapuser@copel.com"/>
    <s v="CURITIBA"/>
    <s v="-"/>
    <s v="Negócio"/>
    <s v="-"/>
    <s v="-"/>
    <n v="0"/>
  </r>
  <r>
    <n v="259594"/>
    <x v="4"/>
    <x v="18"/>
    <s v="Incidente"/>
    <s v="LDAPuser"/>
    <s v="LDAPuser"/>
    <x v="211"/>
    <d v="2022-02-03T17:02:01"/>
    <d v="1900-01-01T02:23:31"/>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2:11"/>
    <x v="5"/>
    <s v="Service Desk"/>
    <s v="-"/>
    <s v="-"/>
    <s v="Média"/>
    <s v="Alta"/>
    <s v="-"/>
    <s v="-"/>
    <s v="-"/>
    <s v="CURITIBA - CTA"/>
    <d v="1899-12-30T06:00:00"/>
    <n v="3"/>
    <d v="1899-12-30T00:00:00"/>
    <x v="0"/>
    <d v="1899-12-30T00:00:00"/>
    <s v="-"/>
    <s v="-"/>
    <n v="4133312600"/>
    <s v="-"/>
    <s v="ldapuser@copel.com"/>
    <s v="CURITIBA"/>
    <s v="-"/>
    <s v="Negócio"/>
    <s v="-"/>
    <s v="-"/>
    <n v="0"/>
  </r>
  <r>
    <n v="259596"/>
    <x v="4"/>
    <x v="18"/>
    <s v="Incidente"/>
    <s v="LDAPuser"/>
    <s v="LDAPuser"/>
    <x v="212"/>
    <d v="2022-02-03T11:30:43"/>
    <d v="1899-12-31T20:32:12"/>
    <d v="1899-12-30T00:00:00"/>
    <d v="1899-12-30T06:00:00"/>
    <s v="SWITCH: slan1-sjc-pa IP: 10.226.112.101 Cidade: São João do Caiua Local: PA Sao Joao do Caiua Contato: COI - 120 2600 SI: COR Região: Noroeste Causa: Status do Switch: Down 3 Médio - Switch PA Sao Joao do Caiua | Metrics with problems: Percent Packet Loss (Exceeded Critical threshold) ---102---1856"/>
    <s v="Efetuado teste equipamento operando normalmente."/>
    <x v="0"/>
    <d v="2022-03-03T14:00:00"/>
    <s v="SERV_DESK_CAMPO_MGA"/>
    <d v="2022-02-03T11:30:55"/>
    <x v="2"/>
    <s v="Service Desk"/>
    <s v="-"/>
    <s v="-"/>
    <s v="Alta"/>
    <s v="Alta"/>
    <s v="-"/>
    <s v="-"/>
    <s v="-"/>
    <s v="MARINGÁ - MGA"/>
    <d v="1899-12-30T06:00:00"/>
    <n v="2"/>
    <d v="1899-12-30T00:00:00"/>
    <x v="0"/>
    <d v="1899-12-30T00:00:00"/>
    <s v="-"/>
    <s v="-"/>
    <n v="4133312600"/>
    <s v="-"/>
    <s v="ldapuser@copel.com"/>
    <s v="CURITIBA"/>
    <s v="-"/>
    <s v="Negócio"/>
    <s v="-"/>
    <s v="-"/>
    <n v="0"/>
  </r>
  <r>
    <n v="259603"/>
    <x v="0"/>
    <x v="5"/>
    <s v="Incidente"/>
    <s v="CASSIA SCHIAVON DOS SANTOS"/>
    <s v="CASSIA SCHIAVON DOS SANTOS"/>
    <x v="213"/>
    <d v="2022-02-03T13:10:13"/>
    <d v="1899-12-31T20:23:31"/>
    <d v="1899-12-30T00:00:00"/>
    <d v="1899-12-30T04:00:00"/>
    <s v="Gostaria de solicitar a substituição da CPU por outra com PAT 483053 que ja se encontra comigo. Necessário adaptação para uso de 2 telas. Caso não me encontre no local, conversar com Fabio Vitoria no ramal 121 2218"/>
    <s v="Foi realizado a troca do equipamento conforme solicitação."/>
    <x v="0"/>
    <d v="2022-03-03T12:00:00"/>
    <s v="SD_CAMPO_PGO_POLO"/>
    <d v="2022-03-03T10:04:42"/>
    <x v="6"/>
    <s v="Portal"/>
    <s v="-"/>
    <s v="-"/>
    <s v="Alta"/>
    <s v="Alta"/>
    <s v="-"/>
    <s v="-"/>
    <s v="-"/>
    <s v="SERVICE DESK"/>
    <d v="1899-12-30T04:00:00"/>
    <n v="2"/>
    <d v="1899-12-30T00:00:00"/>
    <x v="0"/>
    <d v="1899-12-30T00:00:00"/>
    <s v="-"/>
    <s v="-"/>
    <s v="42 3220-2000 r. (121) 2013"/>
    <s v="-"/>
    <s v="cassia.schiavon@copel.com"/>
    <s v="PONTA GROSSA"/>
    <s v="-"/>
    <s v="Negócio"/>
    <s v="-"/>
    <s v="-"/>
    <n v="0"/>
  </r>
  <r>
    <n v="259662"/>
    <x v="4"/>
    <x v="18"/>
    <s v="Incidente"/>
    <s v="LDAPuser"/>
    <s v="LDAPuser"/>
    <x v="214"/>
    <d v="2022-02-03T17:01:39"/>
    <d v="1899-12-31T09:12:54"/>
    <d v="1899-12-30T00:00:00"/>
    <d v="1899-12-30T06:00:00"/>
    <s v="SWITCH: slan8-sdl IP: 10.100.129.8 Cidade: Curitiba Local: Regional SDL - Bloco C Contato: Bloco C - Terreo SI: COR Região: Leste Causa: Status do Switch: Warning 2 Alto - Switch Regional SDL - Bloco C | Metrics with problems: Percent Packet Loss (Exceeded Critical threshold) ---54---1856"/>
    <s v=" vou verificado o problema no switch e feito os reparos necessários. "/>
    <x v="0"/>
    <d v="2022-03-03T14:00:00"/>
    <s v="SERV_DESK_CAMP_CTA_R"/>
    <d v="2022-02-03T17:01:49"/>
    <x v="5"/>
    <s v="Service Desk"/>
    <s v="-"/>
    <s v="-"/>
    <s v="Média"/>
    <s v="Alta"/>
    <s v="-"/>
    <s v="-"/>
    <s v="-"/>
    <s v="CURITIBA - CTA"/>
    <d v="1899-12-30T06:00:00"/>
    <n v="3"/>
    <d v="1899-12-30T00:00:00"/>
    <x v="0"/>
    <d v="1899-12-30T00:00:00"/>
    <s v="-"/>
    <s v="-"/>
    <n v="4133312600"/>
    <s v="-"/>
    <s v="ldapuser@copel.com"/>
    <s v="CURITIBA"/>
    <s v="-"/>
    <s v="Negócio"/>
    <s v="-"/>
    <s v="-"/>
    <n v="0"/>
  </r>
  <r>
    <n v="259689"/>
    <x v="4"/>
    <x v="18"/>
    <s v="Incidente"/>
    <s v="LDAPuser"/>
    <s v="LDAPuser"/>
    <x v="215"/>
    <d v="2022-02-03T11:38:29"/>
    <d v="1899-12-31T00:39:39"/>
    <d v="1899-12-30T00:00:00"/>
    <d v="1899-12-30T06:00:00"/>
    <s v="SWITCH: slan8-sdl IP: 10.100.129.8 Cidade: Curitiba Local: Regional SDL - Bloco C Contato: Bloco C - Terreo SI: COR Região: Leste Causa: Status do Switch: Up 2 Alto - Switch Regional SDL - Bloco C | Metrics with problems: Percent Packet Loss (Exceeded Critical threshold) ---54---1856"/>
    <s v="Efetuado teste equipamento operando normalmente."/>
    <x v="0"/>
    <d v="2022-03-03T14:00:00"/>
    <s v="SERV_DESK_CAMP_CTA_R"/>
    <d v="2022-02-03T11:38:42"/>
    <x v="2"/>
    <s v="Service Desk"/>
    <s v="-"/>
    <s v="-"/>
    <s v="Média"/>
    <s v="Alta"/>
    <s v="-"/>
    <s v="-"/>
    <s v="-"/>
    <s v="CURITIBA - CTA"/>
    <d v="1899-12-30T06:00:00"/>
    <n v="3"/>
    <d v="1899-12-30T00:00:00"/>
    <x v="0"/>
    <d v="1899-12-30T00:00:00"/>
    <s v="-"/>
    <s v="-"/>
    <n v="4133312600"/>
    <s v="-"/>
    <s v="ldapuser@copel.com"/>
    <s v="CURITIBA"/>
    <s v="-"/>
    <s v="Negócio"/>
    <s v="-"/>
    <s v="-"/>
    <n v="0"/>
  </r>
  <r>
    <n v="259691"/>
    <x v="4"/>
    <x v="18"/>
    <s v="Incidente"/>
    <s v="LDAPuser"/>
    <s v="LDAPuser"/>
    <x v="216"/>
    <d v="2022-02-03T11:36:27"/>
    <d v="1899-12-30T23:37:36"/>
    <d v="1899-12-30T00:00:00"/>
    <d v="1899-12-30T06:00:00"/>
    <s v="SWITCH: slan8-sdl IP: 10.100.129.8 Cidade: Curitiba Local: Regional SDL - Bloco C Contato: Bloco C - Terreo SI: COR Região: Leste Causa: Status do Switch: Up 2 Alto - Switch Regional SDL - Bloco C | Metrics with problems: Percent Packet Loss (Exceeded Critical threshold) ---54---1856"/>
    <s v="Efetuado teste equipamento operando normalmente."/>
    <x v="0"/>
    <d v="2022-03-03T14:00:00"/>
    <s v="SERV_DESK_CAMP_CTA_R"/>
    <d v="2022-02-03T11:36:41"/>
    <x v="2"/>
    <s v="Service Desk"/>
    <s v="-"/>
    <s v="-"/>
    <s v="Média"/>
    <s v="Alta"/>
    <s v="-"/>
    <s v="-"/>
    <s v="-"/>
    <s v="CURITIBA - CTA"/>
    <d v="1899-12-30T06:00:00"/>
    <n v="3"/>
    <d v="1899-12-30T00:00:00"/>
    <x v="0"/>
    <d v="1899-12-30T00:00:00"/>
    <s v="-"/>
    <s v="-"/>
    <n v="4133312600"/>
    <s v="-"/>
    <s v="ldapuser@copel.com"/>
    <s v="CURITIBA"/>
    <s v="-"/>
    <s v="Negócio"/>
    <s v="-"/>
    <s v="-"/>
    <n v="0"/>
  </r>
  <r>
    <n v="259694"/>
    <x v="4"/>
    <x v="18"/>
    <s v="Incidente"/>
    <s v="LDAPuser"/>
    <s v="LDAPuser"/>
    <x v="217"/>
    <d v="2022-02-03T17:00:57"/>
    <d v="1899-12-31T04:32:05"/>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1:06"/>
    <x v="5"/>
    <s v="Service Desk"/>
    <s v="-"/>
    <s v="-"/>
    <s v="Média"/>
    <s v="Alta"/>
    <s v="-"/>
    <s v="-"/>
    <s v="-"/>
    <s v="CURITIBA - CTA"/>
    <d v="1899-12-30T06:00:00"/>
    <n v="3"/>
    <d v="1899-12-30T00:00:00"/>
    <x v="0"/>
    <d v="1899-12-30T00:00:00"/>
    <s v="-"/>
    <s v="-"/>
    <n v="4133312600"/>
    <s v="-"/>
    <s v="ldapuser@copel.com"/>
    <s v="CURITIBA"/>
    <s v="-"/>
    <s v="Negócio"/>
    <s v="-"/>
    <s v="-"/>
    <n v="0"/>
  </r>
  <r>
    <n v="259708"/>
    <x v="4"/>
    <x v="18"/>
    <s v="Incidente"/>
    <s v="LDAPuser"/>
    <s v="LDAPuser"/>
    <x v="218"/>
    <d v="2022-02-03T17:00:37"/>
    <d v="1899-12-31T03:01:43"/>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0:44"/>
    <x v="5"/>
    <s v="Service Desk"/>
    <s v="-"/>
    <s v="-"/>
    <s v="Média"/>
    <s v="Alta"/>
    <s v="-"/>
    <s v="-"/>
    <s v="-"/>
    <s v="CURITIBA - CTA"/>
    <d v="1899-12-30T06:00:00"/>
    <n v="3"/>
    <d v="1899-12-30T00:00:00"/>
    <x v="0"/>
    <d v="1899-12-30T00:00:00"/>
    <s v="-"/>
    <s v="-"/>
    <n v="4133312600"/>
    <s v="-"/>
    <s v="ldapuser@copel.com"/>
    <s v="CURITIBA"/>
    <s v="-"/>
    <s v="Negócio"/>
    <s v="-"/>
    <s v="-"/>
    <n v="0"/>
  </r>
  <r>
    <n v="259712"/>
    <x v="4"/>
    <x v="18"/>
    <s v="Incidente"/>
    <s v="LDAPuser"/>
    <s v="LDAPuser"/>
    <x v="219"/>
    <d v="2022-02-03T14:27:48"/>
    <d v="1899-12-30T23:58:54"/>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atendido por outro ticket."/>
    <x v="0"/>
    <d v="2022-03-03T14:00:00"/>
    <s v="SERV_DESK_CAMP_CTA_R"/>
    <d v="2022-02-03T14:28:14"/>
    <x v="5"/>
    <s v="Service Desk"/>
    <s v="-"/>
    <s v="-"/>
    <s v="Média"/>
    <s v="Alta"/>
    <s v="-"/>
    <s v="-"/>
    <s v="-"/>
    <s v="CURITIBA - CTA"/>
    <d v="1899-12-30T06:00:00"/>
    <n v="3"/>
    <d v="1899-12-30T00:00:00"/>
    <x v="0"/>
    <d v="1899-12-30T00:00:00"/>
    <s v="-"/>
    <s v="-"/>
    <n v="4133312600"/>
    <s v="-"/>
    <s v="ldapuser@copel.com"/>
    <s v="CURITIBA"/>
    <s v="-"/>
    <s v="Negócio"/>
    <s v="-"/>
    <s v="-"/>
    <n v="0"/>
  </r>
  <r>
    <n v="259713"/>
    <x v="4"/>
    <x v="18"/>
    <s v="Incidente"/>
    <s v="LDAPuser"/>
    <s v="LDAPuser"/>
    <x v="220"/>
    <d v="2022-02-03T13:23:32"/>
    <d v="1899-12-30T22:34:36"/>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Verificado equipamento 10.211.160.100. System Name | slan-lda-ag Up Time | 0 days, 21 hours, 9 minutes, and 52. 82 seconds"/>
    <x v="0"/>
    <d v="2022-03-03T14:00:00"/>
    <s v="SERV_DESK_CAMPO_MGA"/>
    <d v="2022-02-03T13:32:06"/>
    <x v="11"/>
    <s v="Service Desk"/>
    <s v="-"/>
    <s v="-"/>
    <s v="Alta"/>
    <s v="Alta"/>
    <s v="-"/>
    <s v="-"/>
    <s v="-"/>
    <s v="MARINGÁ - MGA"/>
    <d v="1899-12-30T06:00:00"/>
    <n v="2"/>
    <d v="1899-12-30T00:00:00"/>
    <x v="0"/>
    <d v="1899-12-30T00:00:00"/>
    <s v="-"/>
    <s v="-"/>
    <n v="4133312600"/>
    <s v="-"/>
    <s v="ldapuser@copel.com"/>
    <s v="CURITIBA"/>
    <s v="-"/>
    <s v="Negócio"/>
    <s v="-"/>
    <s v="-"/>
    <n v="0"/>
  </r>
  <r>
    <n v="259719"/>
    <x v="4"/>
    <x v="18"/>
    <s v="Incidente"/>
    <s v="LDAPuser"/>
    <s v="LDAPuser"/>
    <x v="221"/>
    <d v="2022-02-03T14:25:26"/>
    <d v="1899-12-30T22:55:58"/>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sendo verificado em outro ticket"/>
    <x v="0"/>
    <d v="2022-03-03T14:00:00"/>
    <s v="SERV_DESK_CAMP_CTA_R"/>
    <d v="2022-02-03T14:25:48"/>
    <x v="5"/>
    <s v="Service Desk"/>
    <s v="-"/>
    <s v="-"/>
    <s v="Média"/>
    <s v="Alta"/>
    <s v="-"/>
    <s v="-"/>
    <s v="-"/>
    <s v="CURITIBA - CTA"/>
    <d v="1899-12-30T06:00:00"/>
    <n v="3"/>
    <d v="1899-12-30T00:00:00"/>
    <x v="0"/>
    <d v="1899-12-30T00:00:00"/>
    <s v="-"/>
    <s v="-"/>
    <n v="4133312600"/>
    <s v="-"/>
    <s v="ldapuser@copel.com"/>
    <s v="CURITIBA"/>
    <s v="-"/>
    <s v="Negócio"/>
    <s v="-"/>
    <s v="-"/>
    <n v="0"/>
  </r>
  <r>
    <n v="259728"/>
    <x v="4"/>
    <x v="18"/>
    <s v="Incidente"/>
    <s v="LDAPuser"/>
    <s v="LDAPuser"/>
    <x v="222"/>
    <d v="2022-02-03T17:03:20"/>
    <d v="1899-12-31T00:24:22"/>
    <d v="1899-12-30T00:00:00"/>
    <d v="1899-12-30T06:00:00"/>
    <s v="SWITCH: slan2-km3-d IP: 10.130.38.11 Cidade: Curitiba Local: KM3 - Bloco D Contato: KM3 - Bloco D SI: COR Região: Leste Causa: Status do Switch: Down 2 Alto - Switch KM3 - Bloco D | Metrics with problems: Percent Packet Loss (Exceeded Critical threshold) ---54---1856"/>
    <s v="Oscilação do Switch"/>
    <x v="0"/>
    <d v="2022-03-03T14:00:00"/>
    <s v="SERV_DESK_CAMP_CTA_R"/>
    <d v="2022-02-03T17:03:21"/>
    <x v="17"/>
    <s v="Service Desk"/>
    <s v="-"/>
    <s v="-"/>
    <s v="Média"/>
    <s v="Alta"/>
    <s v="-"/>
    <s v="-"/>
    <s v="-"/>
    <s v="CURITIBA - CTA"/>
    <d v="1899-12-30T06:00:00"/>
    <n v="3"/>
    <d v="1899-12-30T00:00:00"/>
    <x v="0"/>
    <d v="1899-12-30T00:00:00"/>
    <s v="-"/>
    <s v="-"/>
    <n v="4133312600"/>
    <s v="-"/>
    <s v="ldapuser@copel.com"/>
    <s v="CURITIBA"/>
    <s v="-"/>
    <s v="Negócio"/>
    <s v="-"/>
    <s v="-"/>
    <n v="0"/>
  </r>
  <r>
    <n v="259766"/>
    <x v="0"/>
    <x v="5"/>
    <s v="Incidente"/>
    <s v="MARCIO SILVEIRA FABRICA"/>
    <s v="MARCIO SILVEIRA FABRICA"/>
    <x v="223"/>
    <d v="2022-02-03T13:18:56"/>
    <d v="1899-12-30T06:21:14"/>
    <d v="1899-12-30T00:00:00"/>
    <d v="1899-12-30T04:00:00"/>
    <s v="- Bom dia. Teclado micro PAT P469929 ( Base Apoio PGO ) Não está configurado."/>
    <s v="Problema não estava no teclado, micro estava sem antivírus, efetuado baixa de imagem configurado placa de vídeo e pct básico."/>
    <x v="0"/>
    <d v="2022-04-03T13:37:00"/>
    <s v="SD_CAMPO_SMART"/>
    <d v="2022-04-03T09:38:54"/>
    <x v="2"/>
    <s v="Portal"/>
    <d v="2022-02-03T13:19:49"/>
    <d v="2022-04-03T09:37:48"/>
    <s v="Alta"/>
    <s v="Alta"/>
    <s v="-"/>
    <s v="-"/>
    <s v="-"/>
    <s v="SERVICE DESK"/>
    <d v="1899-12-30T04:00:00"/>
    <n v="2"/>
    <d v="1899-12-30T00:00:00"/>
    <x v="0"/>
    <d v="1899-12-30T00:01:00"/>
    <s v="-"/>
    <s v="-"/>
    <s v="41 3234-6476 r. (120) 6476"/>
    <s v="-"/>
    <s v="marcio.fabrica@copel.com"/>
    <s v="CURITIBA"/>
    <s v="-"/>
    <s v="Negócio"/>
    <s v="-"/>
    <s v="-"/>
    <n v="0"/>
  </r>
  <r>
    <n v="259785"/>
    <x v="4"/>
    <x v="18"/>
    <s v="Incidente"/>
    <s v="LDAPuser"/>
    <s v="LDAPuser"/>
    <x v="224"/>
    <d v="2022-03-03T14:22:57"/>
    <d v="1899-12-31T06:33:47"/>
    <d v="1899-12-30T00:00:00"/>
    <d v="1899-12-30T06:00:00"/>
    <s v="SWITCH: slan-rbs-ag IP: 10.44.128.100 Cidade: Rio Branco do Sul Local: PA Rio Branco do Sul Contato: COI - 120 2600 SI: COR Região: Leste Causa: Status do Switch: Down 3 Médio - Switch PA Rio Branco do Sul | Metrics with problems: Percent Packet Loss (Exceeded Critical threshold) ---54---1856"/>
    <s v="Rio Branco do Sul Aberto chamado na Bordaux com a Jaqueline  Eletricista Tadeu (001241996766424) confirmou que esta sem rede na agencia e que tinha alguém passando cabo de rede em frente a agencia. Aberto GOS - 20220303-029867 Djalma - 03/03"/>
    <x v="0"/>
    <s v="16/03/2022 14:16:00"/>
    <s v="SERV_DESK_CAMP_CTA_R"/>
    <s v="16/03/2022 08:19:17"/>
    <x v="17"/>
    <s v="Service Desk"/>
    <d v="2022-03-03T14:23:34"/>
    <s v="16/03/2022 08:18:04"/>
    <s v="Média"/>
    <s v="Alta"/>
    <s v="-"/>
    <s v="-"/>
    <s v="-"/>
    <s v="CURITIBA - CTA"/>
    <d v="1899-12-30T06:00:00"/>
    <n v="3"/>
    <d v="1899-12-30T00:00:00"/>
    <x v="0"/>
    <d v="1899-12-30T00:03:00"/>
    <s v="-"/>
    <s v="-"/>
    <n v="4133312600"/>
    <s v="-"/>
    <s v="ldapuser@copel.com"/>
    <s v="CURITIBA"/>
    <s v="-"/>
    <s v="Negócio"/>
    <s v="-"/>
    <s v="-"/>
    <n v="0"/>
  </r>
  <r>
    <n v="259788"/>
    <x v="4"/>
    <x v="18"/>
    <s v="Incidente"/>
    <s v="LDAPuser"/>
    <s v="LDAPuser"/>
    <x v="225"/>
    <d v="2022-02-03T11:45:28"/>
    <d v="1899-12-30T03:26:46"/>
    <d v="1899-12-30T00:00:00"/>
    <d v="1899-12-30T06:00:00"/>
    <s v="SWITCH: slan20-sdl IP: 10.100.129.20 Cidade: Curitiba Local: Regional SDL - Bloco C Contato: Bloco C - Sala TI SI: COR Região: Leste Causa: Status do Switch: Critical 3 Médio - Switch Regional SDL - Bloco C | Metrics with problems: CPU Load (Exceeded Critical threshold) ---54---1856"/>
    <s v="Efetuado teste equipamento operando normalmente."/>
    <x v="0"/>
    <d v="2022-03-03T14:00:00"/>
    <s v="SERV_DESK_CAMP_CTA_R"/>
    <d v="2022-02-03T11:45:41"/>
    <x v="2"/>
    <s v="Service Desk"/>
    <s v="-"/>
    <s v="-"/>
    <s v="Média"/>
    <s v="Alta"/>
    <s v="-"/>
    <s v="-"/>
    <s v="-"/>
    <s v="CURITIBA - CTA"/>
    <d v="1899-12-30T06:00:00"/>
    <n v="3"/>
    <d v="1899-12-30T00:00:00"/>
    <x v="0"/>
    <d v="1899-12-30T00:00:00"/>
    <s v="-"/>
    <s v="-"/>
    <n v="4133312600"/>
    <s v="-"/>
    <s v="ldapuser@copel.com"/>
    <s v="CURITIBA"/>
    <s v="-"/>
    <s v="Negócio"/>
    <s v="-"/>
    <s v="-"/>
    <n v="0"/>
  </r>
  <r>
    <n v="259807"/>
    <x v="4"/>
    <x v="18"/>
    <s v="Incidente"/>
    <s v="LDAPuser"/>
    <s v="LDAPuser"/>
    <x v="226"/>
    <d v="2022-02-03T15:35:25"/>
    <d v="1899-12-30T06:16:14"/>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0:13"/>
    <x v="5"/>
    <s v="Service Desk"/>
    <s v="-"/>
    <s v="-"/>
    <s v="Média"/>
    <s v="Alta"/>
    <s v="-"/>
    <s v="-"/>
    <s v="-"/>
    <s v="CURITIBA - CTA"/>
    <d v="1899-12-30T06:00:00"/>
    <n v="3"/>
    <d v="1899-12-30T00:00:00"/>
    <x v="0"/>
    <d v="1899-12-30T00:00:00"/>
    <s v="-"/>
    <s v="-"/>
    <n v="4133312600"/>
    <s v="-"/>
    <s v="ldapuser@copel.com"/>
    <s v="CURITIBA"/>
    <s v="-"/>
    <s v="Negócio"/>
    <s v="-"/>
    <s v="-"/>
    <n v="0"/>
  </r>
  <r>
    <n v="259839"/>
    <x v="4"/>
    <x v="18"/>
    <s v="Incidente"/>
    <s v="LDAPuser"/>
    <s v="LDAPuser"/>
    <x v="227"/>
    <d v="2022-02-03T14:14:50"/>
    <d v="1899-12-30T02:46:02"/>
    <d v="1899-12-30T00:00:00"/>
    <d v="1899-12-30T06:00:00"/>
    <s v="SWITCH: slan20-sdl IP: 10.100.129.20 Cidade: Curitiba Local: Regional SDL - Bloco C Contato: Bloco C - Sala TI SI: COR Região: Leste Causa: Status do Switch: Critical 3 Médio - Switch Regional SDL - Bloco C | Metrics with problems: CPU Load (Exceeded Critical threshold) ---54---1856"/>
    <s v="verificado no sistema e está funcionando."/>
    <x v="0"/>
    <d v="2022-03-03T14:00:00"/>
    <s v="SERV_DESK_CAMP_CTA_R"/>
    <d v="2022-02-03T14:15:44"/>
    <x v="5"/>
    <s v="Service Desk"/>
    <s v="-"/>
    <s v="-"/>
    <s v="Média"/>
    <s v="Alta"/>
    <s v="-"/>
    <s v="-"/>
    <s v="-"/>
    <s v="CURITIBA - CTA"/>
    <d v="1899-12-30T06:00:00"/>
    <n v="3"/>
    <d v="1899-12-30T00:00:00"/>
    <x v="0"/>
    <d v="1899-12-30T00:00:00"/>
    <s v="-"/>
    <s v="-"/>
    <n v="4133312600"/>
    <s v="-"/>
    <s v="ldapuser@copel.com"/>
    <s v="CURITIBA"/>
    <s v="-"/>
    <s v="Negócio"/>
    <s v="-"/>
    <s v="-"/>
    <n v="0"/>
  </r>
  <r>
    <n v="259888"/>
    <x v="3"/>
    <x v="4"/>
    <s v="Incidente"/>
    <s v="SILMARA ASSUNCAO LAU"/>
    <s v="SILMARA ASSUNCAO LAU"/>
    <x v="228"/>
    <d v="2022-02-03T13:36:29"/>
    <d v="1899-12-30T00:30:28"/>
    <d v="1899-12-30T00:00:00"/>
    <d v="1899-12-30T04:00:00"/>
    <s v="Desejo receber um suporte para notebook. Estou na  CJU /CGCJ  - mesa 40 ( esquina / de frente para sala de superintendente DJR) ."/>
    <s v="Como solicitado, disponibilizado o suporte para notebook, chamado finalizado."/>
    <x v="0"/>
    <d v="2022-03-03T12:00:00"/>
    <s v="SD_CAMPO_KM3"/>
    <d v="2022-02-03T14:31:23"/>
    <x v="10"/>
    <s v="Portal"/>
    <s v="-"/>
    <s v="-"/>
    <s v="Alta"/>
    <s v="Alta"/>
    <s v="-"/>
    <s v="-"/>
    <s v="-"/>
    <s v="CURITIBA - CTA"/>
    <d v="1899-12-30T04:00:00"/>
    <n v="2"/>
    <d v="1899-12-30T00:00:00"/>
    <x v="0"/>
    <d v="1899-12-30T00:00:00"/>
    <s v="-"/>
    <s v="-"/>
    <s v="41 3331-4141 r. (120) 3410"/>
    <s v="-"/>
    <s v="silmara.lau@copel.com"/>
    <s v="CURITIBA"/>
    <s v="-"/>
    <s v="Negócio"/>
    <s v="-"/>
    <s v="-"/>
    <n v="0"/>
  </r>
  <r>
    <n v="259955"/>
    <x v="4"/>
    <x v="18"/>
    <s v="Incidente"/>
    <s v="LDAPuser"/>
    <s v="LDAPuser"/>
    <x v="229"/>
    <d v="2022-02-03T17:11:41"/>
    <d v="1899-12-30T03:42:25"/>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verificado no sistema e sistema voltou a funcionar."/>
    <x v="0"/>
    <d v="2022-03-03T14:00:00"/>
    <s v="SERV_DESK_CAMP_CTA_R"/>
    <d v="2022-02-03T17:12:16"/>
    <x v="5"/>
    <s v="Service Desk"/>
    <d v="2022-02-03T14:17:25"/>
    <d v="2022-02-03T17:11:38"/>
    <s v="Média"/>
    <s v="Alta"/>
    <s v="-"/>
    <s v="-"/>
    <s v="-"/>
    <s v="CURITIBA - CTA"/>
    <d v="1899-12-30T06:00:00"/>
    <n v="3"/>
    <d v="1899-12-30T00:00:00"/>
    <x v="0"/>
    <d v="1899-12-30T00:00:00"/>
    <s v="-"/>
    <s v="-"/>
    <n v="4133312600"/>
    <s v="-"/>
    <s v="ldapuser@copel.com"/>
    <s v="CURITIBA"/>
    <s v="-"/>
    <s v="Negócio"/>
    <s v="-"/>
    <s v="-"/>
    <n v="0"/>
  </r>
  <r>
    <n v="260005"/>
    <x v="0"/>
    <x v="13"/>
    <s v="Incidente"/>
    <s v="PAULO JAMBERS XAVIER"/>
    <s v="PAULO JAMBERS XAVIER"/>
    <x v="230"/>
    <d v="2022-02-03T13:55:40"/>
    <d v="1899-12-30T00:08:54"/>
    <d v="1899-12-30T00:00:00"/>
    <d v="1899-12-31T00:00:00"/>
    <s v="Computador nao liga."/>
    <s v="Máquina respondendo e acessando a rede sem falhas, Debora conectada a máquina sem falhas, chamado finalizado."/>
    <x v="0"/>
    <d v="2022-07-03T14:00:00"/>
    <s v="SD_CAMPO_KM3"/>
    <d v="2022-02-03T15:54:24"/>
    <x v="10"/>
    <s v="Portal"/>
    <s v="-"/>
    <s v="-"/>
    <s v="Média"/>
    <s v="Baixa"/>
    <s v="-"/>
    <s v="-"/>
    <s v="-"/>
    <s v="SERVICE DESK"/>
    <d v="1899-12-31T00:00:00"/>
    <n v="4"/>
    <d v="1899-12-30T00:00:00"/>
    <x v="0"/>
    <d v="1899-12-30T00:00:00"/>
    <s v="-"/>
    <s v="-"/>
    <s v="41 3331-4141 r. (120) 3644"/>
    <s v="-"/>
    <s v="paulo.jambers@copel.com"/>
    <s v="CURITIBA"/>
    <s v="-"/>
    <s v="Negócio"/>
    <s v="-"/>
    <s v="-"/>
    <n v="0"/>
  </r>
  <r>
    <n v="260014"/>
    <x v="0"/>
    <x v="13"/>
    <s v="Incidente"/>
    <s v="GENY LUCHMANN"/>
    <s v="GENY LUCHMANN"/>
    <x v="231"/>
    <d v="2022-02-03T13:54:51"/>
    <d v="1899-12-30T00:03:53"/>
    <d v="1899-12-30T00:00:00"/>
    <d v="1899-12-31T00:00:00"/>
    <s v="Desktop com falha de acesso à rede e internet. Chamado aberto em nome de Fabrício F Pereira - fone para contato 99632-0703"/>
    <s v="Máquina respondendo acessando, notificador conectado a máquina, chamado finalizado."/>
    <x v="0"/>
    <d v="2022-07-03T14:00:00"/>
    <s v="SD_CAMPO_KM3"/>
    <d v="2022-02-03T14:27:16"/>
    <x v="10"/>
    <s v="Portal"/>
    <s v="-"/>
    <s v="-"/>
    <s v="Média"/>
    <s v="Baixa"/>
    <s v="-"/>
    <s v="-"/>
    <s v="-"/>
    <s v="SERVICE DESK"/>
    <d v="1899-12-31T00:00:00"/>
    <n v="4"/>
    <d v="1899-12-30T00:00:00"/>
    <x v="0"/>
    <d v="1899-12-30T00:00:00"/>
    <s v="-"/>
    <s v="-"/>
    <s v="41 3310-5050 r. (120) 4146"/>
    <s v="-"/>
    <s v="geny.luchmann@copel.com"/>
    <s v="CURITIBA"/>
    <s v="-"/>
    <s v="Negócio"/>
    <s v="-"/>
    <s v="-"/>
    <n v="0"/>
  </r>
  <r>
    <n v="260032"/>
    <x v="0"/>
    <x v="13"/>
    <s v="Incidente"/>
    <s v="CARLOS EDUARDO DE OLIVEIRA"/>
    <s v="CARLOS EDUARDO DE OLIVEIRA"/>
    <x v="232"/>
    <d v="2022-02-03T14:37:01"/>
    <d v="1899-12-30T00:39:03"/>
    <d v="1899-12-30T00:00:00"/>
    <d v="1899-12-31T00:00:00"/>
    <s v="Computador não inicia o sistema operacional. Funcionário que é o usuário do equipamento está em home office."/>
    <s v="Após reiniciar o micro voltou ao normal funionamento."/>
    <x v="0"/>
    <d v="2022-07-03T14:00:00"/>
    <s v="SD_CAMPO_PGO_POLO"/>
    <d v="2022-03-03T09:05:50"/>
    <x v="6"/>
    <s v="Portal"/>
    <s v="-"/>
    <s v="-"/>
    <s v="Média"/>
    <s v="Baixa"/>
    <s v="-"/>
    <s v="-"/>
    <s v="-"/>
    <s v="SERVICE DESK"/>
    <d v="1899-12-31T00:00:00"/>
    <n v="4"/>
    <d v="1899-12-30T00:00:00"/>
    <x v="0"/>
    <d v="1899-12-30T00:00:00"/>
    <s v="-"/>
    <s v="-"/>
    <s v="42 3220-6331 r. (121) 6331"/>
    <s v="-"/>
    <s v="carlos.eoliveira@copel.com"/>
    <s v="PONTA GROSSA"/>
    <s v="-"/>
    <s v="Negócio"/>
    <s v="-"/>
    <s v="-"/>
    <n v="0"/>
  </r>
  <r>
    <n v="260054"/>
    <x v="0"/>
    <x v="13"/>
    <s v="Incidente"/>
    <s v="SINGRA DO ESPIRITO SANTO SOUZ"/>
    <s v="EVERSON MAURO GALON"/>
    <x v="233"/>
    <d v="2022-02-03T14:17:53"/>
    <d v="1899-12-30T00:13:12"/>
    <d v="1899-12-30T00:00:00"/>
    <d v="1899-12-31T00:00:00"/>
    <s v="Atualizar a versão do Windows para a versão 10.  P470004"/>
    <s v="Instalado Windows 10 ,configurado placa de vídeo e pct básico."/>
    <x v="0"/>
    <d v="2022-07-03T14:00:00"/>
    <s v="SD_CAMPO_SMART"/>
    <d v="2022-04-03T09:42:07"/>
    <x v="2"/>
    <s v="Service Desk"/>
    <s v="-"/>
    <s v="-"/>
    <s v="Média"/>
    <s v="Baixa"/>
    <s v="-"/>
    <s v="-"/>
    <s v="-"/>
    <s v="SERVICE DESK"/>
    <d v="1899-12-31T00:00:00"/>
    <n v="4"/>
    <d v="1899-12-30T00:00:00"/>
    <x v="0"/>
    <d v="1899-12-30T10:42:00"/>
    <s v="-"/>
    <s v="-"/>
    <s v="41 3234-6381 r. (120) 6381"/>
    <s v="-"/>
    <s v="singra.souza@copel.com"/>
    <s v="CURITIBA"/>
    <s v="-"/>
    <s v="Negócio"/>
    <s v="-"/>
    <s v="-"/>
    <n v="0"/>
  </r>
  <r>
    <n v="260060"/>
    <x v="0"/>
    <x v="13"/>
    <s v="Incidente"/>
    <s v="SINGRA DO ESPIRITO SANTO SOUZ"/>
    <s v="EVERSON MAURO GALON"/>
    <x v="234"/>
    <d v="2022-02-03T14:18:17"/>
    <d v="1899-12-30T00:12:28"/>
    <d v="1899-12-30T00:00:00"/>
    <d v="1899-12-31T00:00:00"/>
    <s v="Atualizar a versão do Windows para a versão 10.  P470008"/>
    <s v="Efetuado baixa de imagem Windows 10 21H1 configurado placa de vídeo e pct básico."/>
    <x v="0"/>
    <d v="2022-07-03T14:00:00"/>
    <s v="SD_CAMPO_SMART"/>
    <d v="2022-03-03T18:16:03"/>
    <x v="2"/>
    <s v="Service Desk"/>
    <s v="-"/>
    <s v="-"/>
    <s v="Média"/>
    <s v="Baixa"/>
    <s v="-"/>
    <s v="-"/>
    <s v="-"/>
    <s v="SERVICE DESK"/>
    <d v="1899-12-31T00:00:00"/>
    <n v="4"/>
    <d v="1899-12-30T00:00:00"/>
    <x v="0"/>
    <d v="1899-12-30T00:00:00"/>
    <s v="-"/>
    <s v="-"/>
    <s v="41 3234-6381 r. (120) 6381"/>
    <s v="-"/>
    <s v="singra.souza@copel.com"/>
    <s v="CURITIBA"/>
    <s v="-"/>
    <s v="Negócio"/>
    <s v="-"/>
    <s v="-"/>
    <n v="0"/>
  </r>
  <r>
    <n v="260065"/>
    <x v="0"/>
    <x v="13"/>
    <s v="Incidente"/>
    <s v="SINGRA DO ESPIRITO SANTO SOUZ"/>
    <s v="EVERSON MAURO GALON"/>
    <x v="235"/>
    <d v="2022-02-03T14:18:42"/>
    <d v="1899-12-30T00:11:41"/>
    <d v="1899-12-30T00:00:00"/>
    <d v="1899-12-31T00:00:00"/>
    <s v="Atualizar a versão do Windows para a versão 10.  P470032"/>
    <s v="Efetuado baixa de imagem, configurado pct básico e placa de vídeo."/>
    <x v="0"/>
    <d v="2022-07-03T14:00:00"/>
    <s v="SD_CAMPO_SMART"/>
    <d v="2022-04-03T09:40:50"/>
    <x v="2"/>
    <s v="Service Desk"/>
    <s v="-"/>
    <s v="-"/>
    <s v="Média"/>
    <s v="Baixa"/>
    <s v="-"/>
    <s v="-"/>
    <s v="-"/>
    <s v="SERVICE DESK"/>
    <d v="1899-12-31T00:00:00"/>
    <n v="4"/>
    <d v="1899-12-30T00:00:00"/>
    <x v="0"/>
    <d v="1899-12-30T10:40:00"/>
    <s v="-"/>
    <s v="-"/>
    <s v="41 3234-6381 r. (120) 6381"/>
    <s v="-"/>
    <s v="singra.souza@copel.com"/>
    <s v="CURITIBA"/>
    <s v="-"/>
    <s v="Negócio"/>
    <s v="-"/>
    <s v="-"/>
    <n v="0"/>
  </r>
  <r>
    <n v="260085"/>
    <x v="0"/>
    <x v="29"/>
    <s v="Requisição"/>
    <s v="KELLI ELIZABETH KUSS V. BOAS"/>
    <s v="LUCIANA B R A ARAUJO"/>
    <x v="236"/>
    <d v="2022-02-03T14:14:16"/>
    <d v="1899-12-30T00:00:23"/>
    <d v="1899-12-30T00:00:00"/>
    <d v="1899-12-30T01:00:00"/>
    <s v="Preparar Equipamento"/>
    <s v="(Renan) efetuado a atualização da imagem Copel junto com a ultima versão do Windows."/>
    <x v="0"/>
    <d v="2022-03-03T09:16:00"/>
    <s v="SD_CAMPO_CTA_AT"/>
    <d v="2022-03-03T08:17:11"/>
    <x v="3"/>
    <s v="Service Desk"/>
    <d v="2022-02-03T14:14:31"/>
    <d v="2022-03-03T08:16:34"/>
    <s v="Alta"/>
    <s v="Alta"/>
    <s v="-"/>
    <s v="-"/>
    <s v="-"/>
    <s v="CURITIBA - CTA"/>
    <d v="1899-12-30T01:00:00"/>
    <n v="2"/>
    <d v="1899-12-30T00:00:00"/>
    <x v="0"/>
    <d v="1899-12-30T00:01:00"/>
    <s v="-"/>
    <s v="-"/>
    <s v="41 3234-6000 r. (120) 6283"/>
    <s v="-"/>
    <s v="kelli.kuss@copel.com"/>
    <s v="CURITIBA"/>
    <s v="-"/>
    <s v="Negócio"/>
    <s v="-"/>
    <n v="222318"/>
    <n v="0"/>
  </r>
  <r>
    <n v="260094"/>
    <x v="3"/>
    <x v="22"/>
    <s v="Incidente"/>
    <s v="ROSICLEIA DE FATIMA B CORREA"/>
    <s v="ROSICLEIA DE FATIMA B CORREA"/>
    <x v="237"/>
    <d v="2022-02-03T14:27:02"/>
    <d v="1899-12-30T00:09:12"/>
    <d v="1899-12-30T00:00:00"/>
    <d v="1899-12-30T03:00:00"/>
    <s v="Por orientação do instalador do novo computador, pedido de adaptador DISPLAY PORT."/>
    <s v="(Deborah) Computador possuía duas telas, instalado adaptador para entrega."/>
    <x v="0"/>
    <d v="2022-03-03T11:00:00"/>
    <s v="SD_CAMPO_CEL_POLO"/>
    <d v="2022-02-03T14:27:35"/>
    <x v="3"/>
    <s v="Portal"/>
    <s v="-"/>
    <s v="-"/>
    <s v="Alta"/>
    <s v="Alta"/>
    <s v="-"/>
    <s v="-"/>
    <s v="-"/>
    <s v="SERVICE DESK"/>
    <d v="1899-12-30T03:00:00"/>
    <n v="2"/>
    <d v="1899-12-30T00:00:00"/>
    <x v="0"/>
    <d v="1899-12-30T00:00:00"/>
    <s v="-"/>
    <s v="-"/>
    <s v="45 3220-2200 r. (124) 2023"/>
    <s v="-"/>
    <s v="rosicleia.correa@copel.com"/>
    <s v="CURITIBA"/>
    <s v="-"/>
    <s v="Negócio"/>
    <s v="-"/>
    <s v="-"/>
    <n v="0"/>
  </r>
  <r>
    <n v="260099"/>
    <x v="0"/>
    <x v="19"/>
    <s v="Incidente"/>
    <s v="ADRIANO MARQUES DA SILVA"/>
    <s v="ADRIANO MARQUES DA SILVA"/>
    <x v="238"/>
    <d v="2022-02-03T15:35:48"/>
    <d v="1899-12-30T01:16:02"/>
    <d v="1899-12-30T00:00:00"/>
    <d v="1899-12-30T08:00:00"/>
    <s v="Equipamento apresentando muita lentidão no Windows, com demora extrema para abrir aplicativos. Se possível, peço a gentileza de que façam manutenção no sistema. Obrigado."/>
    <s v="Usuário não responde o teams, equipamento ligado e acessível."/>
    <x v="0"/>
    <d v="2022-03-03T16:00:00"/>
    <s v="SERV_DESK_CAMPO_PGO"/>
    <d v="2022-04-03T09:36:20"/>
    <x v="6"/>
    <s v="Portal"/>
    <s v="-"/>
    <s v="-"/>
    <s v="Média"/>
    <s v="Média"/>
    <s v="-"/>
    <s v="-"/>
    <s v="-"/>
    <s v="PONTA GROSSA - PGO"/>
    <d v="1899-12-30T08:00:00"/>
    <n v="3"/>
    <d v="1900-01-27T18:09:00"/>
    <x v="1"/>
    <d v="1899-12-30T09:22:00"/>
    <s v="-"/>
    <s v="-"/>
    <s v="42 3233-2891 r. (121) 5306"/>
    <s v="-"/>
    <s v="adriano.marques@copel.com"/>
    <s v="CASTRO"/>
    <s v="-"/>
    <s v="Negócio"/>
    <s v="-"/>
    <s v="-"/>
    <n v="1"/>
  </r>
  <r>
    <n v="260113"/>
    <x v="0"/>
    <x v="16"/>
    <s v="Requisição"/>
    <s v="NILO HUMBERTO SERENATO"/>
    <s v="NILO HUMBERTO SERENATO"/>
    <x v="239"/>
    <d v="2022-02-03T14:24:40"/>
    <d v="1899-12-30T00:01:11"/>
    <d v="1899-12-30T00:00:00"/>
    <d v="1899-12-30T04:00:00"/>
    <s v="Desktop não será mais utilizado pela área."/>
    <s v="(Renan) Desktop recolhido com P519545 junto ao monitor Positivo novo na caixa. "/>
    <x v="0"/>
    <d v="2022-03-03T12:00:00"/>
    <s v="SD_CAMPO_KM3"/>
    <d v="2022-02-03T14:44:41"/>
    <x v="3"/>
    <s v="Portal"/>
    <s v="-"/>
    <s v="-"/>
    <s v="Alta"/>
    <s v="Alta"/>
    <s v="-"/>
    <s v="-"/>
    <s v="-"/>
    <s v="SERVICE DESK"/>
    <d v="1899-12-30T04:00:00"/>
    <n v="2"/>
    <d v="1899-12-30T00:00:00"/>
    <x v="0"/>
    <d v="1899-12-30T00:00:00"/>
    <s v="-"/>
    <s v="-"/>
    <s v="41 3310-5050 r. (120) 4475"/>
    <s v="-"/>
    <s v="nilo.serenato@copel.com"/>
    <s v="CURITIBA"/>
    <s v="-"/>
    <s v="Negócio"/>
    <s v="-"/>
    <s v="-"/>
    <n v="0"/>
  </r>
  <r>
    <n v="260121"/>
    <x v="4"/>
    <x v="30"/>
    <s v="Incidente"/>
    <s v="ANDREIA CRISTINA G FRANCISCO"/>
    <s v="ANDREIA CRISTINA G FRANCISCO"/>
    <x v="240"/>
    <d v="2022-02-03T16:25:42"/>
    <d v="1899-12-30T01:59:56"/>
    <d v="1899-12-30T00:00:00"/>
    <d v="1899-12-30T08:00:00"/>
    <s v="Vários computadores sem acesso à internet e intranet"/>
    <s v="Micro reinserido na rede e testado"/>
    <x v="0"/>
    <d v="2022-03-03T16:00:00"/>
    <s v="SERV_DESK_CAMP_LNA_R"/>
    <d v="2022-02-03T16:25:53"/>
    <x v="8"/>
    <s v="Portal"/>
    <s v="-"/>
    <s v="-"/>
    <s v="Média"/>
    <s v="Média"/>
    <s v="-"/>
    <s v="-"/>
    <s v="-"/>
    <s v="COPEL - GERAL"/>
    <d v="1899-12-30T08:00:00"/>
    <n v="3"/>
    <d v="1899-12-30T00:00:00"/>
    <x v="0"/>
    <d v="1899-12-30T00:00:00"/>
    <s v="-"/>
    <s v="-"/>
    <s v="43 3293-2269 r. (122) 2269"/>
    <s v="-"/>
    <s v="andreia.gasperoni@copel.com"/>
    <s v="LONDRINA"/>
    <s v="-"/>
    <s v="Negócio"/>
    <s v="-"/>
    <s v="-"/>
    <n v="0"/>
  </r>
  <r>
    <n v="260139"/>
    <x v="0"/>
    <x v="16"/>
    <s v="Requisição"/>
    <s v="NILO HUMBERTO SERENATO"/>
    <s v="NILO HUMBERTO SERENATO"/>
    <x v="241"/>
    <d v="2022-02-03T14:29:46"/>
    <d v="1899-12-30T00:00:49"/>
    <d v="1899-12-30T00:00:00"/>
    <d v="1899-12-30T04:00:00"/>
    <s v="Notebook não será mais utilizado pela área."/>
    <s v="(Renan) efetuado o recolhimento do notebook P 512650 junto com carregador e cabo de rede. "/>
    <x v="0"/>
    <d v="2022-03-03T12:00:00"/>
    <s v="SD_CAMPO_KM3"/>
    <d v="2022-02-03T14:51:16"/>
    <x v="3"/>
    <s v="Portal"/>
    <s v="-"/>
    <s v="-"/>
    <s v="Alta"/>
    <s v="Alta"/>
    <s v="-"/>
    <s v="-"/>
    <s v="-"/>
    <s v="SERVICE DESK"/>
    <d v="1899-12-30T04:00:00"/>
    <n v="2"/>
    <d v="1899-12-30T00:00:00"/>
    <x v="0"/>
    <d v="1899-12-30T00:00:00"/>
    <s v="-"/>
    <s v="-"/>
    <s v="41 3310-5050 r. (120) 4475"/>
    <s v="-"/>
    <s v="nilo.serenato@copel.com"/>
    <s v="CURITIBA"/>
    <s v="-"/>
    <s v="Negócio"/>
    <s v="-"/>
    <s v="-"/>
    <n v="0"/>
  </r>
  <r>
    <n v="260192"/>
    <x v="3"/>
    <x v="4"/>
    <s v="Incidente"/>
    <s v="ADRIAN ROBERTO BARBOSA"/>
    <s v="ADRIAN ROBERTO BARBOSA"/>
    <x v="242"/>
    <s v="-"/>
    <s v="-"/>
    <d v="1899-12-30T00:00:00"/>
    <d v="1899-12-30T04:00:00"/>
    <s v="Solicito HUB USB para uso com mouse, teclado e agora headset USB."/>
    <s v="-"/>
    <x v="1"/>
    <d v="2022-03-03T12:00:00"/>
    <s v="SERV_DESK_CAMPO_MGA"/>
    <d v="2022-02-03T15:03:32"/>
    <x v="18"/>
    <s v="Portal"/>
    <s v="-"/>
    <s v="-"/>
    <s v="Alta"/>
    <s v="Alta"/>
    <s v="-"/>
    <s v="-"/>
    <s v="-"/>
    <s v="MARINGÁ - MGA"/>
    <d v="1899-12-30T04:00:00"/>
    <n v="2"/>
    <d v="1899-12-30T00:00:00"/>
    <x v="0"/>
    <d v="1899-12-30T00:00:00"/>
    <s v="-"/>
    <s v="-"/>
    <s v="44 3293-5100 r. (123) 5921"/>
    <s v="-"/>
    <s v="adrian.barbosa@copel.com"/>
    <s v="MARINGA"/>
    <s v="-"/>
    <s v="Negócio"/>
    <s v="-"/>
    <s v="-"/>
    <n v="0"/>
  </r>
  <r>
    <n v="260217"/>
    <x v="0"/>
    <x v="5"/>
    <s v="Incidente"/>
    <s v="ARISTIDES ROQUE VIAPIANA"/>
    <s v="MARCOS JOSE DOS SANTOS"/>
    <x v="243"/>
    <d v="2022-02-03T15:12:11"/>
    <d v="1899-12-30T00:14:46"/>
    <d v="1899-12-30T00:00:00"/>
    <d v="1899-12-30T04:00:00"/>
    <s v="Equipamento apresenta erro no momento de acesso ao Sistema Operacional."/>
    <s v="(Deborah) Reinstalado imagem e normalizado. "/>
    <x v="0"/>
    <d v="2022-03-03T12:00:00"/>
    <s v="SD_CAMPO_CEL_POLO"/>
    <d v="2022-02-03T16:46:24"/>
    <x v="3"/>
    <s v="Service Desk"/>
    <s v="-"/>
    <s v="-"/>
    <s v="Alta"/>
    <s v="Alta"/>
    <s v="-"/>
    <s v="-"/>
    <s v="-"/>
    <s v="SERVICE DESK"/>
    <d v="1899-12-30T04:00:00"/>
    <n v="2"/>
    <d v="1899-12-30T00:00:00"/>
    <x v="0"/>
    <d v="1899-12-30T00:00:00"/>
    <s v="-"/>
    <s v="-"/>
    <s v="45 3220-2200 r. (124) 4617"/>
    <s v="-"/>
    <s v="aristides.viapiana@copel.com"/>
    <s v="CASCAVEL"/>
    <s v="-"/>
    <s v="Negócio"/>
    <s v="-"/>
    <s v="-"/>
    <n v="0"/>
  </r>
  <r>
    <n v="260223"/>
    <x v="4"/>
    <x v="18"/>
    <s v="Incidente"/>
    <s v="LDAPuser"/>
    <s v="LDAPuser"/>
    <x v="244"/>
    <d v="2022-02-03T16:59:42"/>
    <d v="1899-12-30T02:00:23"/>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6:59:49"/>
    <x v="5"/>
    <s v="Service Desk"/>
    <s v="-"/>
    <s v="-"/>
    <s v="Média"/>
    <s v="Alta"/>
    <s v="-"/>
    <s v="-"/>
    <s v="-"/>
    <s v="CURITIBA - CTA"/>
    <d v="1899-12-30T06:00:00"/>
    <n v="3"/>
    <d v="1899-12-30T00:00:00"/>
    <x v="0"/>
    <d v="1899-12-30T00:00:00"/>
    <s v="-"/>
    <s v="-"/>
    <n v="4133312600"/>
    <s v="-"/>
    <s v="ldapuser@copel.com"/>
    <s v="CURITIBA"/>
    <s v="-"/>
    <s v="Negócio"/>
    <s v="-"/>
    <s v="-"/>
    <n v="0"/>
  </r>
  <r>
    <n v="260250"/>
    <x v="3"/>
    <x v="4"/>
    <s v="Incidente"/>
    <s v="MARTA MIKIE TAKEDA ODAHARA"/>
    <s v="MARTA MIKIE TAKEDA ODAHARA"/>
    <x v="245"/>
    <d v="2022-02-03T15:25:39"/>
    <d v="1899-12-30T00:14:38"/>
    <d v="1899-12-30T00:00:00"/>
    <d v="1899-12-30T04:00:00"/>
    <s v="Gentileza instalar adaptador DISPLEY PORT para uso do segundo monitor."/>
    <s v="(Deborah) Instalado adaptador para segunda tela."/>
    <x v="0"/>
    <d v="2022-03-03T12:00:00"/>
    <s v="SERV_DESK_CAMPO_CEL"/>
    <d v="2022-02-03T15:26:06"/>
    <x v="3"/>
    <s v="Portal"/>
    <s v="-"/>
    <s v="-"/>
    <s v="Alta"/>
    <s v="Alta"/>
    <s v="-"/>
    <s v="-"/>
    <s v="-"/>
    <s v="CASCAVEL - CEL"/>
    <d v="1899-12-30T04:00:00"/>
    <n v="2"/>
    <d v="1899-12-30T00:00:00"/>
    <x v="0"/>
    <d v="1899-12-30T00:00:00"/>
    <s v="-"/>
    <s v="-"/>
    <s v="45 3521-2700 r. (124) 2760"/>
    <s v="-"/>
    <s v="marta.takeda@copel.com"/>
    <s v="CASCAVEL"/>
    <s v="-"/>
    <s v="Negócio"/>
    <s v="-"/>
    <s v="-"/>
    <n v="0"/>
  </r>
  <r>
    <n v="260263"/>
    <x v="0"/>
    <x v="31"/>
    <s v="Incidente"/>
    <s v="DANIELLE SIMAO"/>
    <s v="MARCOS LUIZ VIER"/>
    <x v="246"/>
    <d v="2022-02-03T15:15:46"/>
    <d v="1899-12-30T00:00:10"/>
    <d v="1899-12-30T00:00:00"/>
    <d v="1899-12-30T04:00:00"/>
    <s v="Computador não está emitindo sinal ao ligar (urgente - jurídico). P513964."/>
    <s v="Atendido em regime de urgência - computador do jurídico com demanda de serviço junto à justiça. Tratava-se de problemas com a fonte de alimentação."/>
    <x v="0"/>
    <d v="2022-03-03T12:00:00"/>
    <s v="SERV_DESK_CAMPO_PGO"/>
    <d v="2022-02-03T15:15:50"/>
    <x v="0"/>
    <s v="Microsoft Teams"/>
    <s v="-"/>
    <s v="-"/>
    <s v="Alta"/>
    <s v="Alta"/>
    <s v="-"/>
    <s v="-"/>
    <s v="-"/>
    <s v="PONTA GROSSA - PGO"/>
    <d v="1899-12-30T04:00:00"/>
    <n v="2"/>
    <d v="1899-12-30T00:00:00"/>
    <x v="0"/>
    <d v="1899-12-30T00:00:00"/>
    <s v="-"/>
    <s v="-"/>
    <s v="42 3220-2000 r. (121) 2093"/>
    <s v="-"/>
    <s v="marcos@copel.com"/>
    <s v="PONTA GROSSA"/>
    <s v="-"/>
    <s v="Negócio"/>
    <s v="-"/>
    <s v="-"/>
    <n v="0"/>
  </r>
  <r>
    <n v="260276"/>
    <x v="0"/>
    <x v="16"/>
    <s v="Requisição"/>
    <s v="NILO HUMBERTO SERENATO"/>
    <s v="NILO HUMBERTO SERENATO"/>
    <x v="247"/>
    <d v="2022-02-03T15:50:46"/>
    <d v="1899-12-30T00:25:47"/>
    <d v="1899-12-30T00:00:00"/>
    <d v="1899-12-30T04:00:00"/>
    <s v="Bem não será mais utilizado pela área."/>
    <s v="(Renan) Notebook Infoway recolhido junto com cabo de rede e carregador. "/>
    <x v="0"/>
    <d v="2022-03-03T12:00:00"/>
    <s v="SD_CAMPO_KM3"/>
    <d v="2022-02-03T15:59:24"/>
    <x v="3"/>
    <s v="Portal"/>
    <s v="-"/>
    <s v="-"/>
    <s v="Alta"/>
    <s v="Alta"/>
    <s v="-"/>
    <s v="-"/>
    <s v="-"/>
    <s v="SERVICE DESK"/>
    <d v="1899-12-30T04:00:00"/>
    <n v="2"/>
    <d v="1899-12-30T00:00:00"/>
    <x v="0"/>
    <d v="1899-12-30T00:00:00"/>
    <s v="-"/>
    <s v="-"/>
    <s v="41 3310-5050 r. (120) 4475"/>
    <s v="-"/>
    <s v="nilo.serenato@copel.com"/>
    <s v="CURITIBA"/>
    <s v="-"/>
    <s v="Negócio"/>
    <s v="-"/>
    <s v="-"/>
    <n v="0"/>
  </r>
  <r>
    <n v="260278"/>
    <x v="0"/>
    <x v="13"/>
    <s v="Incidente"/>
    <s v="ANA LUCIA LYSENKI"/>
    <s v="ANA LUCIA LYSENKI"/>
    <x v="248"/>
    <d v="2022-02-03T15:40:35"/>
    <d v="1899-12-30T00:14:55"/>
    <d v="1899-12-30T00:00:00"/>
    <d v="1899-12-31T00:00:00"/>
    <s v="Voltei de férias hoje, acesso a VPN mas não consigo entrar na rede Copel. Colegas já reiniciaram meu micro duas vezes e o gerente confirma que ele está ligado. Falei com o Santine pelo Teams e ele disse que pode estar com problema com o ponto de rede ou sem rede. Favor verificar e resolver este problema, por favor."/>
    <s v="Cabo de rede mal conectado no telefone.  Teste efetuado, máquina respondendo e acessando a rede sem falhas."/>
    <x v="0"/>
    <d v="2022-07-03T14:00:00"/>
    <s v="SD_CAMPO_KM3"/>
    <d v="2022-02-03T17:49:28"/>
    <x v="15"/>
    <s v="Portal"/>
    <s v="-"/>
    <s v="-"/>
    <s v="Média"/>
    <s v="Baixa"/>
    <s v="-"/>
    <s v="-"/>
    <s v="-"/>
    <s v="SERVICE DESK"/>
    <d v="1899-12-31T00:00:00"/>
    <n v="4"/>
    <d v="1899-12-30T00:00:00"/>
    <x v="0"/>
    <d v="1899-12-30T00:00:00"/>
    <s v="-"/>
    <s v="-"/>
    <s v="41 3310-5050 r. (120) 3240"/>
    <s v="-"/>
    <s v="analucia@copel.com"/>
    <s v="CURITIBA"/>
    <s v="-"/>
    <s v="Negócio"/>
    <s v="-"/>
    <s v="-"/>
    <n v="0"/>
  </r>
  <r>
    <n v="260289"/>
    <x v="0"/>
    <x v="5"/>
    <s v="Incidente"/>
    <s v="FELIPE BORGES LINARES"/>
    <s v="FELIPE BORGES LINARES"/>
    <x v="249"/>
    <d v="2022-02-03T15:32:17"/>
    <d v="1899-12-30T00:01:29"/>
    <d v="1899-12-30T00:00:00"/>
    <d v="1899-12-30T04:00:00"/>
    <s v="Micro não reconhecendo rede após queda de energia (referente ao  260121 "/>
    <s v="reinserido na rede"/>
    <x v="0"/>
    <d v="2022-03-03T12:00:00"/>
    <s v="SD_CAMPO_LNA_POLO"/>
    <d v="2022-02-03T15:32:19"/>
    <x v="8"/>
    <s v="Portal"/>
    <s v="-"/>
    <s v="-"/>
    <s v="Alta"/>
    <s v="Alta"/>
    <s v="-"/>
    <s v="-"/>
    <s v="-"/>
    <s v="SERVICE DESK"/>
    <d v="1899-12-30T04:00:00"/>
    <n v="2"/>
    <d v="1899-12-30T00:00:00"/>
    <x v="0"/>
    <d v="1899-12-30T00:00:00"/>
    <s v="-"/>
    <s v="-"/>
    <s v="Não disponível."/>
    <s v="-"/>
    <s v="felipe.linares@copel.com"/>
    <s v="CURITIBA"/>
    <s v="-"/>
    <s v="Negócio"/>
    <s v="-"/>
    <s v="-"/>
    <n v="0"/>
  </r>
  <r>
    <n v="260330"/>
    <x v="0"/>
    <x v="5"/>
    <s v="Incidente"/>
    <s v="FELIPE BORGES LINARES"/>
    <s v="FELIPE BORGES LINARES"/>
    <x v="250"/>
    <d v="2022-02-03T15:43:35"/>
    <d v="1899-12-30T00:01:33"/>
    <d v="1899-12-30T00:00:00"/>
    <d v="1899-12-30T04:00:00"/>
    <s v="pc hp600 não da vídeo"/>
    <s v="driver de vídeo com problema, foi reinstalado e voltou ao normal"/>
    <x v="0"/>
    <d v="2022-03-03T12:00:00"/>
    <s v="SD_CAMPO_LNA_POLO"/>
    <d v="2022-02-03T15:43:36"/>
    <x v="8"/>
    <s v="Portal"/>
    <s v="-"/>
    <s v="-"/>
    <s v="Alta"/>
    <s v="Alta"/>
    <s v="-"/>
    <s v="-"/>
    <s v="-"/>
    <s v="SERVICE DESK"/>
    <d v="1899-12-30T04:00:00"/>
    <n v="2"/>
    <d v="1899-12-30T00:00:00"/>
    <x v="0"/>
    <d v="1899-12-30T00:00:00"/>
    <s v="-"/>
    <s v="-"/>
    <s v="Não disponível."/>
    <s v="-"/>
    <s v="felipe.linares@copel.com"/>
    <s v="CURITIBA"/>
    <s v="-"/>
    <s v="Negócio"/>
    <s v="-"/>
    <s v="-"/>
    <n v="1"/>
  </r>
  <r>
    <n v="260338"/>
    <x v="0"/>
    <x v="5"/>
    <s v="Incidente"/>
    <s v="FELIPE BORGES LINARES"/>
    <s v="FELIPE BORGES LINARES"/>
    <x v="251"/>
    <d v="2022-02-03T15:46:42"/>
    <d v="1899-12-30T00:01:01"/>
    <d v="1899-12-30T00:00:00"/>
    <d v="1899-12-30T04:00:00"/>
    <s v="Micro não acessa rede após o apagão (Lidiane, primeiro andar"/>
    <s v="reinserido na rede presencialmente (referente ao tkt 260121"/>
    <x v="0"/>
    <d v="2022-03-03T12:00:00"/>
    <s v="SD_CAMPO_LNA_POLO"/>
    <d v="2022-02-03T15:46:43"/>
    <x v="8"/>
    <s v="Portal"/>
    <s v="-"/>
    <s v="-"/>
    <s v="Alta"/>
    <s v="Alta"/>
    <s v="-"/>
    <s v="-"/>
    <s v="-"/>
    <s v="SERVICE DESK"/>
    <d v="1899-12-30T04:00:00"/>
    <n v="2"/>
    <d v="1899-12-30T00:00:00"/>
    <x v="0"/>
    <d v="1899-12-30T00:00:00"/>
    <s v="-"/>
    <s v="-"/>
    <s v="Não disponível."/>
    <s v="-"/>
    <s v="felipe.linares@copel.com"/>
    <s v="CURITIBA"/>
    <s v="-"/>
    <s v="Negócio"/>
    <s v="-"/>
    <s v="-"/>
    <n v="0"/>
  </r>
  <r>
    <n v="260355"/>
    <x v="0"/>
    <x v="5"/>
    <s v="Incidente"/>
    <s v="FELIPE BORGES LINARES"/>
    <s v="FELIPE BORGES LINARES"/>
    <x v="252"/>
    <d v="2022-02-03T15:50:04"/>
    <d v="1899-12-30T00:00:36"/>
    <d v="1899-12-30T00:00:00"/>
    <d v="1899-12-30T04:00:00"/>
    <s v="micro não reconhece rede após o apagão (referente ao tkt 260121"/>
    <s v="reinserido na rede presencialmente junto com o sr Ignacio Hartman"/>
    <x v="0"/>
    <d v="2022-03-03T12:00:00"/>
    <s v="SD_CAMPO_LNA_POLO"/>
    <d v="2022-02-03T15:50:05"/>
    <x v="8"/>
    <s v="Portal"/>
    <s v="-"/>
    <s v="-"/>
    <s v="Alta"/>
    <s v="Alta"/>
    <s v="-"/>
    <s v="-"/>
    <s v="-"/>
    <s v="SERVICE DESK"/>
    <d v="1899-12-30T04:00:00"/>
    <n v="2"/>
    <d v="1899-12-30T00:00:00"/>
    <x v="0"/>
    <d v="1899-12-30T00:00:00"/>
    <s v="-"/>
    <s v="-"/>
    <s v="Não disponível."/>
    <s v="-"/>
    <s v="felipe.linares@copel.com"/>
    <s v="CURITIBA"/>
    <s v="-"/>
    <s v="Negócio"/>
    <s v="-"/>
    <s v="-"/>
    <n v="0"/>
  </r>
  <r>
    <n v="260405"/>
    <x v="4"/>
    <x v="18"/>
    <s v="Incidente"/>
    <s v="LDAPuser"/>
    <s v="LDAPuser"/>
    <x v="253"/>
    <d v="2022-02-03T16:59:23"/>
    <d v="1899-12-30T00:50:03"/>
    <d v="1899-12-30T00:00:00"/>
    <d v="1899-12-30T06:00:00"/>
    <s v="SWITCH: slan8-sdl IP: 10.100.129.8 Cidade: Curitiba Local: Regional SDL - Bloco C Contato: Bloco C - Terreo SI: COR Região: Leste Causa: Status do Switch: Warning 2 Alto - Switch Regional SDL - Bloco C | Metrics with problems: Percent Packet Loss (Exceeded Critical threshold) ---54---1856"/>
    <s v=" vou verificado o problema no switch e feito os reparos necessários. "/>
    <x v="0"/>
    <d v="2022-03-03T14:00:00"/>
    <s v="SERV_DESK_CAMP_CTA_R"/>
    <d v="2022-02-03T16:59:32"/>
    <x v="5"/>
    <s v="Service Desk"/>
    <s v="-"/>
    <s v="-"/>
    <s v="Média"/>
    <s v="Alta"/>
    <s v="-"/>
    <s v="-"/>
    <s v="-"/>
    <s v="CURITIBA - CTA"/>
    <d v="1899-12-30T06:00:00"/>
    <n v="3"/>
    <d v="1899-12-30T00:00:00"/>
    <x v="0"/>
    <d v="1899-12-30T00:00:00"/>
    <s v="-"/>
    <s v="-"/>
    <n v="4133312600"/>
    <s v="-"/>
    <s v="ldapuser@copel.com"/>
    <s v="CURITIBA"/>
    <s v="-"/>
    <s v="Negócio"/>
    <s v="-"/>
    <s v="-"/>
    <n v="0"/>
  </r>
  <r>
    <n v="260412"/>
    <x v="0"/>
    <x v="9"/>
    <s v="Requisição"/>
    <s v="THIAGO RODRIGUES PUCHTA"/>
    <s v="VALMIR CUNHA RAMOS"/>
    <x v="254"/>
    <d v="2022-02-03T17:52:41"/>
    <d v="1899-12-30T01:41:14"/>
    <d v="1899-12-30T00:00:00"/>
    <d v="1900-01-01T00:00:00"/>
    <s v="| Confirme o PAT referente ao e-mail recebido  | P483142  | DEVOLVER P/ VALMIR - (QUALIFICAR KM3 ou ATUBA) | Qual a localização do equipamento?  | km3 - Bloco C - Ao lado da sala da Superintendência da SCD - mesa do DACD  | | Informe o ramal para contato  | 1204320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Sim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Pacote Office, Power B.I. e CIS Distribuição para gestão do DACD.  | | TICKET:  | PRATA  | | TROCAR POR MICRO HP 600:  | 3020489612  | | OBS:  | MICRO NOVO ESTA NA INF DO ATUBA SALA CO-WORKING  | "/>
    <s v="(Renan) equipamento entregue e recolhido equipamento obsoleto junto com Monitor."/>
    <x v="0"/>
    <s v="14/03/2022 09:59:00"/>
    <s v="SD_CAMPO_CTA_AT"/>
    <d v="2022-07-03T08:22:07"/>
    <x v="3"/>
    <s v="Service Desk"/>
    <d v="2022-04-03T10:53:42"/>
    <d v="2022-04-03T14:59:24"/>
    <s v="Baixa"/>
    <s v="Baixa"/>
    <s v="-"/>
    <s v="-"/>
    <s v="-"/>
    <s v="CURITIBA - CTA"/>
    <d v="1900-01-01T00:00:00"/>
    <n v="5"/>
    <d v="1899-12-30T00:00:00"/>
    <x v="0"/>
    <d v="1899-12-30T20:22:00"/>
    <s v="-"/>
    <s v="-"/>
    <s v="41 3331-4320 r. (120) 4320"/>
    <s v="-"/>
    <s v="thiago.puchta@copel.com"/>
    <s v="CURITIBA"/>
    <s v="-"/>
    <s v="Negócio"/>
    <s v="-"/>
    <s v="-"/>
    <n v="0"/>
  </r>
  <r>
    <n v="260426"/>
    <x v="0"/>
    <x v="5"/>
    <s v="Incidente"/>
    <s v="MARCIA BORGES DA ROSA"/>
    <s v="MARCIA BORGES DA ROSA"/>
    <x v="255"/>
    <d v="2022-02-03T16:43:41"/>
    <d v="1899-12-30T00:22:11"/>
    <d v="1899-12-30T00:00:00"/>
    <d v="1899-12-30T04:00:00"/>
    <s v="Foi trocado o cabo de rede na última sexta feira devido a oscilação na conexão da rede, depois disso não consegui mais conectar pela VPN, consultei o técnico Ednilson que disse que o computador não esta na rede. A mensagem que aparece é que o computador esta desligado."/>
    <s v="(Renan) efetuado a troca do cabo e voltou a funcionar a rede."/>
    <x v="0"/>
    <d v="2022-03-03T12:00:00"/>
    <s v="SD_CAMPO_KM3"/>
    <d v="2022-03-03T07:56:56"/>
    <x v="3"/>
    <s v="Portal"/>
    <d v="2022-02-03T16:46:59"/>
    <d v="2022-03-03T07:56:13"/>
    <s v="Alta"/>
    <s v="Alta"/>
    <s v="-"/>
    <s v="-"/>
    <s v="-"/>
    <s v="SERVICE DESK"/>
    <d v="1899-12-30T04:00:00"/>
    <n v="2"/>
    <d v="1899-12-30T00:00:00"/>
    <x v="0"/>
    <d v="1899-12-30T00:00:00"/>
    <s v="-"/>
    <s v="-"/>
    <s v="41 3345-3939 r. (120) 5906"/>
    <s v="-"/>
    <s v="marcia.rosa@copel.com"/>
    <s v="CURITIBA"/>
    <s v="-"/>
    <s v="Negócio"/>
    <s v="-"/>
    <s v="-"/>
    <n v="0"/>
  </r>
  <r>
    <n v="260430"/>
    <x v="0"/>
    <x v="13"/>
    <s v="Incidente"/>
    <s v="LUCIANE DAMBROS"/>
    <s v="LUCIANE DAMBROS"/>
    <x v="256"/>
    <d v="2022-02-03T16:30:37"/>
    <d v="1899-12-30T00:07:40"/>
    <d v="1899-12-30T00:00:00"/>
    <d v="1899-12-31T00:00:00"/>
    <s v="Equipamento não está acessível para acesso remoto. Necessário reiniciá-lo."/>
    <s v="[08:53] Luciane Dambros Reinaldo, bom dia! O terceiro, que utiliza a máquina, confirmou o acesso. Obrigada pela ajuda! [08:53]  Luciane Dambros fixou uma mensagem.  [08:53]  Luciane Dambros desafixou uma mensagem.  [08:53] Reinaldo C O Neto Bom dia...Que maravilha....Vou encerrar o chamado então  like 1 [08:54] Reinaldo C O Neto Agradeço o retorno... [08:54] Reinaldo C O Neto Ótimo dia"/>
    <x v="0"/>
    <d v="2022-07-03T14:00:00"/>
    <s v="SD_CAMPO_KM3"/>
    <d v="2022-03-03T08:54:32"/>
    <x v="10"/>
    <s v="Portal"/>
    <s v="-"/>
    <s v="-"/>
    <s v="Média"/>
    <s v="Baixa"/>
    <s v="-"/>
    <s v="-"/>
    <s v="-"/>
    <s v="SERVICE DESK"/>
    <d v="1899-12-31T00:00:00"/>
    <n v="4"/>
    <d v="1899-12-30T00:00:00"/>
    <x v="0"/>
    <d v="1899-12-30T00:00:00"/>
    <s v="-"/>
    <s v="-"/>
    <s v="41 3331-4141 r. (120) 4901"/>
    <s v="-"/>
    <s v="luciane.dambros@copel.com"/>
    <s v="CURITIBA"/>
    <s v="-"/>
    <s v="Negócio"/>
    <s v="-"/>
    <s v="-"/>
    <n v="0"/>
  </r>
  <r>
    <n v="260436"/>
    <x v="0"/>
    <x v="16"/>
    <s v="Requisição"/>
    <s v="SMEICI OURIQUES"/>
    <s v="SMEICI OURIQUES"/>
    <x v="257"/>
    <d v="2022-02-03T16:26:35"/>
    <d v="1899-12-30T00:02:19"/>
    <d v="1899-12-30T00:00:00"/>
    <d v="1899-12-30T04:00:00"/>
    <s v="Recolher Micro"/>
    <s v="Devolvido por desuso."/>
    <x v="0"/>
    <d v="2022-03-03T12:00:00"/>
    <s v="SD_CAMPO_PGO_POLO"/>
    <d v="2022-03-03T08:42:55"/>
    <x v="0"/>
    <s v="Portal"/>
    <s v="-"/>
    <s v="-"/>
    <s v="Alta"/>
    <s v="Alta"/>
    <s v="-"/>
    <s v="-"/>
    <s v="-"/>
    <s v="SERVICE DESK"/>
    <d v="1899-12-30T04:00:00"/>
    <n v="2"/>
    <d v="1899-12-30T00:00:00"/>
    <x v="0"/>
    <d v="1899-12-30T00:00:00"/>
    <s v="-"/>
    <s v="-"/>
    <s v="42 3220-2000 r. (121) 2192"/>
    <s v="-"/>
    <s v="smeici.ouriques@copel.com"/>
    <s v="PONTA GROSSA"/>
    <s v="-"/>
    <s v="Negócio"/>
    <s v="-"/>
    <s v="-"/>
    <n v="0"/>
  </r>
  <r>
    <n v="260439"/>
    <x v="0"/>
    <x v="5"/>
    <s v="Incidente"/>
    <s v="FATIMA MACHADO"/>
    <s v="FATIMA MACHADO"/>
    <x v="258"/>
    <d v="2022-02-03T16:45:36"/>
    <d v="1899-12-30T00:20:01"/>
    <d v="1899-12-30T00:00:00"/>
    <d v="1899-12-30T04:00:00"/>
    <s v="p487424, p478299, p482633, p482632,p482361 estão sem internet "/>
    <s v="pc reinserido na rede"/>
    <x v="0"/>
    <d v="2022-04-03T13:24:00"/>
    <s v="SD_CAMPO_LNA_POLO"/>
    <d v="2022-04-03T09:24:57"/>
    <x v="8"/>
    <s v="Portal"/>
    <d v="2022-03-03T11:25:23"/>
    <d v="2022-04-03T09:24:43"/>
    <s v="Alta"/>
    <s v="Alta"/>
    <s v="-"/>
    <s v="-"/>
    <s v="-"/>
    <s v="SERVICE DESK"/>
    <d v="1899-12-30T04:00:00"/>
    <n v="2"/>
    <d v="1899-12-30T00:00:00"/>
    <x v="0"/>
    <d v="1899-12-30T00:00:00"/>
    <s v="-"/>
    <s v="-"/>
    <s v="43 3293-2000 r. (122) 2351"/>
    <s v="-"/>
    <s v="fatima_machado@copel.com"/>
    <s v="LONDRINA"/>
    <s v="-"/>
    <s v="Negócio"/>
    <s v="-"/>
    <s v="-"/>
    <n v="0"/>
  </r>
  <r>
    <n v="260446"/>
    <x v="0"/>
    <x v="5"/>
    <s v="Incidente"/>
    <s v="REINALDO C O NETO"/>
    <s v="REINALDO C O NETO"/>
    <x v="259"/>
    <d v="2022-02-03T16:33:45"/>
    <d v="1899-12-30T00:04:51"/>
    <d v="1899-12-30T00:00:00"/>
    <d v="1899-12-30T04:00:00"/>
    <s v="Realizar preparação de equipamento para viagem COLIDER"/>
    <s v="Máquina preparada com imagem padrão COPEL em relação ao tkt 253949. Chamado finalizado."/>
    <x v="0"/>
    <d v="2022-03-03T12:00:00"/>
    <s v="SD_CAMPO_KM3"/>
    <d v="2022-02-03T16:33:46"/>
    <x v="10"/>
    <s v="Portal"/>
    <s v="-"/>
    <s v="-"/>
    <s v="Alta"/>
    <s v="Alta"/>
    <s v="-"/>
    <s v="-"/>
    <s v="-"/>
    <s v="SERVICE DESK"/>
    <d v="1899-12-30T04:00:00"/>
    <n v="2"/>
    <d v="1899-12-30T00:00:00"/>
    <x v="0"/>
    <d v="1899-12-30T00:00:00"/>
    <s v="-"/>
    <s v="-"/>
    <s v="Não disponível."/>
    <s v="-"/>
    <s v="reinaldo.c.neto@copel.com"/>
    <s v="CURITIBA"/>
    <s v="-"/>
    <s v="Negócio"/>
    <s v="-"/>
    <s v="-"/>
    <n v="0"/>
  </r>
  <r>
    <n v="260447"/>
    <x v="0"/>
    <x v="16"/>
    <s v="Requisição"/>
    <s v="SMEICI OURIQUES"/>
    <s v="SMEICI OURIQUES"/>
    <x v="260"/>
    <d v="2022-02-03T16:48:40"/>
    <d v="1899-12-30T00:19:18"/>
    <d v="1899-12-30T00:00:00"/>
    <d v="1899-12-30T04:00:00"/>
    <s v="Micro estava trancado em um armário pertencia a empregado que saiu no PDI a 2 anos"/>
    <s v="Devolvido por desuso."/>
    <x v="0"/>
    <d v="2022-03-03T12:00:00"/>
    <s v="SERV_DESK_CAMPO_PGO"/>
    <d v="2022-03-03T08:55:47"/>
    <x v="0"/>
    <s v="Portal"/>
    <s v="-"/>
    <s v="-"/>
    <s v="Alta"/>
    <s v="Alta"/>
    <s v="-"/>
    <s v="-"/>
    <s v="-"/>
    <s v="SERVICE DESK"/>
    <d v="1899-12-30T04:00:00"/>
    <n v="2"/>
    <d v="1899-12-30T00:00:00"/>
    <x v="0"/>
    <d v="1899-12-30T00:00:00"/>
    <s v="-"/>
    <s v="-"/>
    <s v="42 3220-2000 r. (121) 2192"/>
    <s v="-"/>
    <s v="smeici.ouriques@copel.com"/>
    <s v="PONTA GROSSA"/>
    <s v="-"/>
    <s v="Negócio"/>
    <s v="-"/>
    <s v="-"/>
    <n v="0"/>
  </r>
  <r>
    <n v="260448"/>
    <x v="0"/>
    <x v="5"/>
    <s v="Incidente"/>
    <s v="REINALDO C O NETO"/>
    <s v="REINALDO C O NETO"/>
    <x v="261"/>
    <d v="2022-02-03T16:34:12"/>
    <d v="1899-12-30T00:04:35"/>
    <d v="1899-12-30T00:00:00"/>
    <d v="1899-12-30T04:00:00"/>
    <s v="Realizar preparação de equipamento para viagem COLIDER"/>
    <s v="Máquina preparada com imagem padrão COPEL em relação ao tkt 253956. Chamado finalizado."/>
    <x v="0"/>
    <d v="2022-03-03T12:00:00"/>
    <s v="SD_CAMPO_KM3"/>
    <d v="2022-02-03T16:34:13"/>
    <x v="10"/>
    <s v="Portal"/>
    <s v="-"/>
    <s v="-"/>
    <s v="Alta"/>
    <s v="Alta"/>
    <s v="-"/>
    <s v="-"/>
    <s v="-"/>
    <s v="SERVICE DESK"/>
    <d v="1899-12-30T04:00:00"/>
    <n v="2"/>
    <d v="1899-12-30T00:00:00"/>
    <x v="0"/>
    <d v="1899-12-30T00:00:00"/>
    <s v="-"/>
    <s v="-"/>
    <s v="Não disponível."/>
    <s v="-"/>
    <s v="reinaldo.c.neto@copel.com"/>
    <s v="CURITIBA"/>
    <s v="-"/>
    <s v="Negócio"/>
    <s v="-"/>
    <s v="-"/>
    <n v="0"/>
  </r>
  <r>
    <n v="260472"/>
    <x v="4"/>
    <x v="18"/>
    <s v="Incidente"/>
    <s v="LDAPuser"/>
    <s v="LDAPuser"/>
    <x v="262"/>
    <d v="2022-02-03T16:59:11"/>
    <d v="1899-12-30T00:19:49"/>
    <d v="1899-12-30T00:00:00"/>
    <d v="1899-12-30T06:00:00"/>
    <s v="SWITCH: slan8-sdl IP: 10.100.129.8 Cidade: Curitiba Local: Regional SDL - Bloco C Contato: Bloco C - Terreo SI: COR Região: Leste Causa: Status do Switch: Up 2 Alto - Switch Regional SDL - Bloco C | Metrics with problems: Percent Packet Loss (Exceeded Critical threshold) ---54---1856"/>
    <s v=" vou verificado o problema no switch e feito os reparos necessários. "/>
    <x v="0"/>
    <d v="2022-03-03T14:00:00"/>
    <s v="SERV_DESK_CAMP_CTA_R"/>
    <d v="2022-02-03T16:59:12"/>
    <x v="5"/>
    <s v="Service Desk"/>
    <s v="-"/>
    <s v="-"/>
    <s v="Média"/>
    <s v="Alta"/>
    <s v="-"/>
    <s v="-"/>
    <s v="-"/>
    <s v="CURITIBA - CTA"/>
    <d v="1899-12-30T06:00:00"/>
    <n v="3"/>
    <d v="1899-12-30T00:00:00"/>
    <x v="0"/>
    <d v="1899-12-30T00:00:00"/>
    <s v="-"/>
    <s v="-"/>
    <n v="4133312600"/>
    <s v="-"/>
    <s v="ldapuser@copel.com"/>
    <s v="CURITIBA"/>
    <s v="-"/>
    <s v="Negócio"/>
    <s v="-"/>
    <s v="-"/>
    <n v="0"/>
  </r>
  <r>
    <n v="260486"/>
    <x v="0"/>
    <x v="16"/>
    <s v="Requisição"/>
    <s v="SMEICI OURIQUES"/>
    <s v="SMEICI OURIQUES"/>
    <x v="263"/>
    <d v="2022-02-03T16:47:51"/>
    <d v="1899-12-30T00:02:19"/>
    <d v="1899-12-30T00:00:00"/>
    <d v="1899-12-30T04:00:00"/>
    <s v="Micro sem reposição estagiário - Pertence Heimar"/>
    <s v="Computador devolvido por desuso."/>
    <x v="0"/>
    <d v="2022-03-03T12:00:00"/>
    <s v="SERV_DESK_CAMPO_PGO"/>
    <d v="2022-03-03T08:40:49"/>
    <x v="0"/>
    <s v="Portal"/>
    <s v="-"/>
    <s v="-"/>
    <s v="Alta"/>
    <s v="Alta"/>
    <s v="-"/>
    <s v="-"/>
    <s v="-"/>
    <s v="SERVICE DESK"/>
    <d v="1899-12-30T04:00:00"/>
    <n v="2"/>
    <d v="1899-12-30T00:00:00"/>
    <x v="0"/>
    <d v="1899-12-30T00:00:00"/>
    <s v="-"/>
    <s v="-"/>
    <s v="42 3220-2000 r. (121) 2192"/>
    <s v="-"/>
    <s v="smeici.ouriques@copel.com"/>
    <s v="PONTA GROSSA"/>
    <s v="-"/>
    <s v="Negócio"/>
    <s v="-"/>
    <s v="-"/>
    <n v="0"/>
  </r>
  <r>
    <n v="260494"/>
    <x v="0"/>
    <x v="16"/>
    <s v="Requisição"/>
    <s v="SMEICI OURIQUES"/>
    <s v="SMEICI OURIQUES"/>
    <x v="264"/>
    <d v="2022-02-03T16:48:18"/>
    <d v="1899-12-30T00:00:47"/>
    <d v="1899-12-30T00:00:00"/>
    <d v="1899-12-30T04:00:00"/>
    <s v="Micro empregado saido em PDI 2020 - Paulo afonso atual micro liberado"/>
    <s v="Computador devolvido por desuso."/>
    <x v="0"/>
    <d v="2022-03-03T12:00:00"/>
    <s v="SD_CAMPO_PGO_POLO"/>
    <d v="2022-03-03T08:38:07"/>
    <x v="0"/>
    <s v="Portal"/>
    <s v="-"/>
    <s v="-"/>
    <s v="Alta"/>
    <s v="Alta"/>
    <s v="-"/>
    <s v="-"/>
    <s v="-"/>
    <s v="SERVICE DESK"/>
    <d v="1899-12-30T04:00:00"/>
    <n v="2"/>
    <d v="1899-12-30T00:00:00"/>
    <x v="0"/>
    <d v="1899-12-30T00:00:00"/>
    <s v="-"/>
    <s v="-"/>
    <s v="42 3220-2000 r. (121) 2192"/>
    <s v="-"/>
    <s v="smeici.ouriques@copel.com"/>
    <s v="PONTA GROSSA"/>
    <s v="-"/>
    <s v="Negócio"/>
    <s v="-"/>
    <s v="-"/>
    <n v="0"/>
  </r>
  <r>
    <n v="260498"/>
    <x v="0"/>
    <x v="16"/>
    <s v="Requisição"/>
    <s v="SMEICI OURIQUES"/>
    <s v="SMEICI OURIQUES"/>
    <x v="265"/>
    <d v="2022-02-03T16:49:07"/>
    <d v="1899-12-30T00:00:34"/>
    <d v="1899-12-30T00:00:00"/>
    <d v="1899-12-30T04:00:00"/>
    <s v="Micro liberado era de empregado que saiu no PDI  2020 Atualmente carga paulo Afonso"/>
    <s v="Devolvido por desuso."/>
    <x v="0"/>
    <d v="2022-03-03T12:00:00"/>
    <s v="SD_CAMPO_PGO_POLO"/>
    <d v="2022-03-03T09:01:36"/>
    <x v="0"/>
    <s v="Portal"/>
    <s v="-"/>
    <s v="-"/>
    <s v="Alta"/>
    <s v="Alta"/>
    <s v="-"/>
    <s v="-"/>
    <s v="-"/>
    <s v="SERVICE DESK"/>
    <d v="1899-12-30T04:00:00"/>
    <n v="2"/>
    <d v="1899-12-30T00:00:00"/>
    <x v="0"/>
    <d v="1899-12-30T00:00:00"/>
    <s v="-"/>
    <s v="-"/>
    <s v="42 3220-2000 r. (121) 2192"/>
    <s v="-"/>
    <s v="smeici.ouriques@copel.com"/>
    <s v="PONTA GROSSA"/>
    <s v="-"/>
    <s v="Negócio"/>
    <s v="-"/>
    <s v="-"/>
    <n v="0"/>
  </r>
  <r>
    <n v="260506"/>
    <x v="0"/>
    <x v="16"/>
    <s v="Requisição"/>
    <s v="SMEICI OURIQUES"/>
    <s v="SMEICI OURIQUES"/>
    <x v="266"/>
    <d v="2022-02-03T17:14:00"/>
    <d v="1899-12-30T00:22:56"/>
    <d v="1899-12-30T00:00:00"/>
    <d v="1899-12-30T04:00:00"/>
    <s v="Micro sem uso era de estagiário não será reposto"/>
    <s v="Computador devolvido por desuso."/>
    <x v="0"/>
    <d v="2022-03-03T12:00:00"/>
    <s v="SERV_DESK_CAMPO_PGO"/>
    <d v="2022-03-03T08:32:33"/>
    <x v="0"/>
    <s v="Portal"/>
    <s v="-"/>
    <s v="-"/>
    <s v="Alta"/>
    <s v="Alta"/>
    <s v="-"/>
    <s v="-"/>
    <s v="-"/>
    <s v="SERVICE DESK"/>
    <d v="1899-12-30T04:00:00"/>
    <n v="2"/>
    <d v="1899-12-30T00:00:00"/>
    <x v="0"/>
    <d v="1899-12-30T00:00:00"/>
    <s v="-"/>
    <s v="-"/>
    <s v="42 3220-2000 r. (121) 2192"/>
    <s v="-"/>
    <s v="smeici.ouriques@copel.com"/>
    <s v="PONTA GROSSA"/>
    <s v="-"/>
    <s v="Negócio"/>
    <s v="-"/>
    <s v="-"/>
    <n v="0"/>
  </r>
  <r>
    <n v="260519"/>
    <x v="3"/>
    <x v="4"/>
    <s v="Incidente"/>
    <s v="SMEICI OURIQUES"/>
    <s v="SMEICI OURIQUES"/>
    <x v="267"/>
    <d v="2022-02-03T17:14:01"/>
    <d v="1899-12-30T00:20:32"/>
    <d v="1899-12-30T00:00:00"/>
    <d v="1899-12-30T04:00:00"/>
    <s v="recolher Scanner obsoleto equipamento de informatica"/>
    <s v="Scanner devolvido para baixa."/>
    <x v="0"/>
    <d v="2022-03-03T12:00:00"/>
    <s v="SERV_DESK_CAMPO_PGO"/>
    <d v="2022-03-03T08:26:27"/>
    <x v="0"/>
    <s v="Portal"/>
    <s v="-"/>
    <s v="-"/>
    <s v="Alta"/>
    <s v="Alta"/>
    <s v="-"/>
    <s v="-"/>
    <s v="-"/>
    <s v="PONTA GROSSA - PGO"/>
    <d v="1899-12-30T04:00:00"/>
    <n v="2"/>
    <d v="1899-12-30T00:00:00"/>
    <x v="0"/>
    <d v="1899-12-30T00:00:00"/>
    <s v="-"/>
    <s v="-"/>
    <s v="42 3220-2000 r. (121) 2192"/>
    <s v="-"/>
    <s v="smeici.ouriques@copel.com"/>
    <s v="PONTA GROSSA"/>
    <s v="-"/>
    <s v="Negócio"/>
    <s v="-"/>
    <s v="-"/>
    <n v="0"/>
  </r>
  <r>
    <n v="260616"/>
    <x v="0"/>
    <x v="21"/>
    <s v="Requisição"/>
    <s v="LEANDRO HENRIQUE M GUILHERME"/>
    <s v="LEANDRO HENRIQUE M GUILHERME"/>
    <x v="268"/>
    <d v="2022-03-03T08:26:36"/>
    <d v="1899-12-30T14:32:38"/>
    <d v="1899-12-30T00:00:00"/>
    <d v="1899-12-30T04:00:00"/>
    <s v="Favor formatar o micro para nova supervisora que atuará na área."/>
    <s v="micro formatado e reinserido na rede"/>
    <x v="0"/>
    <d v="2022-07-03T16:17:00"/>
    <s v="SD_CAMPO_LNA_POLO"/>
    <d v="2022-07-03T15:18:52"/>
    <x v="8"/>
    <s v="Portal"/>
    <d v="2022-03-03T11:25:58"/>
    <d v="2022-07-03T15:18:31"/>
    <s v="Alta"/>
    <s v="Alta"/>
    <s v="-"/>
    <s v="-"/>
    <s v="-"/>
    <s v="LONDRINA - LNA"/>
    <d v="1899-12-30T04:00:00"/>
    <n v="2"/>
    <d v="1899-12-30T00:00:00"/>
    <x v="0"/>
    <d v="1899-12-30T03:01:00"/>
    <s v="-"/>
    <s v="-"/>
    <s v="43 3293-2000 r. (122) 2343"/>
    <s v="-"/>
    <s v="leandro.guilherme@copel.com"/>
    <s v="LONDRINA"/>
    <s v="-"/>
    <s v="Negócio"/>
    <s v="-"/>
    <s v="-"/>
    <n v="0"/>
  </r>
  <r>
    <n v="260642"/>
    <x v="4"/>
    <x v="18"/>
    <s v="Incidente"/>
    <s v="LDAPuser"/>
    <s v="LDAPuser"/>
    <x v="269"/>
    <d v="2022-03-03T07:35:02"/>
    <d v="1899-12-30T12:47:20"/>
    <d v="1899-12-30T00:00:00"/>
    <d v="1899-12-30T06:00:00"/>
    <s v="SWITCH: SQT IP: 10.103.52.1 Cidade: Curitiba Local: Contato: SI: DIS Região: Leste Causa: Status do Switch: Warning 1 Crítico - Switch (ADMS) | Child entities with problems: Power Supply (Hardware Category (Node) in Critical state) S3148 PSU 1 (Hardware Sensor (Node) in Critical state) S3148 PSU 1 (Hardware Sensor (Node) in Critical state) Overall Hardware Status (Overall Hardware Status (Node) in Critical state) ---54---1856"/>
    <s v="Efetuado teste equipamento com ping estabilizado e operando normalmente."/>
    <x v="0"/>
    <d v="2022-03-03T14:00:00"/>
    <s v="SERV_DESK_CAMP_CTA_R"/>
    <d v="2022-03-03T07:35:37"/>
    <x v="2"/>
    <s v="Service Desk"/>
    <s v="-"/>
    <s v="-"/>
    <s v="Média"/>
    <s v="Alta"/>
    <s v="-"/>
    <s v="-"/>
    <s v="-"/>
    <s v="CURITIBA - CTA"/>
    <d v="1899-12-30T06:00:00"/>
    <n v="3"/>
    <d v="1899-12-30T00:00:00"/>
    <x v="0"/>
    <d v="1899-12-30T00:00:00"/>
    <s v="-"/>
    <s v="-"/>
    <n v="4133312600"/>
    <s v="-"/>
    <s v="ldapuser@copel.com"/>
    <s v="CURITIBA"/>
    <s v="-"/>
    <s v="Negócio"/>
    <s v="-"/>
    <s v="-"/>
    <n v="0"/>
  </r>
  <r>
    <n v="260700"/>
    <x v="3"/>
    <x v="22"/>
    <s v="Incidente"/>
    <s v="ERMESON JUSTEN"/>
    <s v="ERMESON JUSTEN"/>
    <x v="270"/>
    <d v="2022-03-03T08:08:21"/>
    <d v="1899-12-30T00:53:37"/>
    <d v="1899-12-30T00:00:00"/>
    <d v="1899-12-30T03:00:00"/>
    <s v="MONITOR NAO LIGA."/>
    <s v="(Deborah) Monitor trocado."/>
    <x v="0"/>
    <s v="15/03/2022 10:47:00"/>
    <s v="SERV_DESK_CAMPO_CEL"/>
    <s v="14/03/2022 17:36:13"/>
    <x v="3"/>
    <s v="Portal"/>
    <d v="2022-03-03T08:13:51"/>
    <s v="14/03/2022 17:35:34"/>
    <s v="Alta"/>
    <s v="Alta"/>
    <s v="-"/>
    <s v="-"/>
    <s v="-"/>
    <s v="SERVICE DESK"/>
    <d v="1899-12-30T03:00:00"/>
    <n v="2"/>
    <d v="1899-12-30T00:00:00"/>
    <x v="0"/>
    <d v="1899-12-30T00:13:00"/>
    <s v="-"/>
    <s v="-"/>
    <s v="46 3520-9600 r. (126) 9662"/>
    <s v="-"/>
    <s v="ermeson.justen@copel.com"/>
    <s v="FRANCISCO BELTRAO"/>
    <s v="-"/>
    <s v="Negócio"/>
    <s v="-"/>
    <s v="-"/>
    <n v="0"/>
  </r>
  <r>
    <n v="260732"/>
    <x v="4"/>
    <x v="18"/>
    <s v="Incidente"/>
    <s v="LDAPuser"/>
    <s v="LDAPuser"/>
    <x v="271"/>
    <d v="2022-03-03T13:43:12"/>
    <d v="1899-12-30T05:53:38"/>
    <d v="1899-12-30T00:00:00"/>
    <d v="1899-12-30T06:00:00"/>
    <s v="SWITCH: slan2-km3-d IP: 10.130.38.11 Cidade: Curitiba Local: KM3 - Bloco D Contato: KM3 - Bloco D SI: COR Região: Leste Causa: Status do Switch: Down 2 Alto - Switch KM3 - Bloco D | Metrics with problems: Percent Packet Loss (Exceeded Critical threshold) ---54---1856"/>
    <s v="Oscilao do Switch"/>
    <x v="0"/>
    <d v="2022-03-03T14:00:00"/>
    <s v="SERV_DESK_CAMP_CTA_R"/>
    <d v="2022-03-03T13:43:13"/>
    <x v="17"/>
    <s v="Service Desk"/>
    <s v="-"/>
    <s v="-"/>
    <s v="Média"/>
    <s v="Alta"/>
    <s v="-"/>
    <s v="-"/>
    <s v="-"/>
    <s v="CURITIBA - CTA"/>
    <d v="1899-12-30T06:00:00"/>
    <n v="3"/>
    <d v="1899-12-30T00:00:00"/>
    <x v="0"/>
    <d v="1899-12-30T05:43:00"/>
    <s v="-"/>
    <s v="-"/>
    <n v="4133312600"/>
    <s v="-"/>
    <s v="ldapuser@copel.com"/>
    <s v="CURITIBA"/>
    <s v="-"/>
    <s v="Negócio"/>
    <s v="-"/>
    <s v="-"/>
    <n v="0"/>
  </r>
  <r>
    <n v="260733"/>
    <x v="4"/>
    <x v="18"/>
    <s v="Incidente"/>
    <s v="LDAPuser"/>
    <s v="LDAPuser"/>
    <x v="272"/>
    <d v="2022-03-03T09:31:34"/>
    <d v="1899-12-30T01:41:56"/>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efetuado teste equipamento com ping estabilizado operando normalmente"/>
    <x v="0"/>
    <d v="2022-03-03T14:00:00"/>
    <s v="SERV_DESK_CAMP_CTA_R"/>
    <d v="2022-03-03T09:32:10"/>
    <x v="2"/>
    <s v="Service Desk"/>
    <s v="-"/>
    <s v="-"/>
    <s v="Média"/>
    <s v="Alta"/>
    <s v="-"/>
    <s v="-"/>
    <s v="-"/>
    <s v="CURITIBA - CTA"/>
    <d v="1899-12-30T06:00:00"/>
    <n v="3"/>
    <d v="1899-12-30T00:00:00"/>
    <x v="0"/>
    <d v="1899-12-30T01:32:00"/>
    <s v="-"/>
    <s v="-"/>
    <n v="4133312600"/>
    <s v="-"/>
    <s v="ldapuser@copel.com"/>
    <s v="CURITIBA"/>
    <s v="-"/>
    <s v="Negócio"/>
    <s v="-"/>
    <s v="-"/>
    <n v="0"/>
  </r>
  <r>
    <n v="260807"/>
    <x v="0"/>
    <x v="5"/>
    <s v="Incidente"/>
    <s v="LEANDRO STEIMACHER"/>
    <s v="LEANDRO STEIMACHER"/>
    <x v="273"/>
    <d v="2022-03-03T09:57:47"/>
    <d v="1899-12-30T01:36:25"/>
    <d v="1899-12-30T00:00:00"/>
    <d v="1899-12-30T04:00:00"/>
    <s v="Atualizar para Windows 10, e implantar a senha de administrador conforme solicitado anteriormente. No Windows 7 não conseguira acesso para implantar a senha de administrador."/>
    <s v="(Deborah) Atualização feita. "/>
    <x v="0"/>
    <d v="2022-07-03T14:45:00"/>
    <s v="SERV_DESK_CAMPO_CEL"/>
    <d v="2022-07-03T13:07:22"/>
    <x v="3"/>
    <s v="Portal"/>
    <d v="2022-03-03T10:42:23"/>
    <d v="2022-07-03T13:06:59"/>
    <s v="Alta"/>
    <s v="Alta"/>
    <s v="-"/>
    <s v="-"/>
    <s v="-"/>
    <s v="CASCAVEL - CEL"/>
    <d v="1899-12-30T04:00:00"/>
    <n v="2"/>
    <d v="1899-12-30T00:00:00"/>
    <x v="0"/>
    <d v="1899-12-30T02:21:00"/>
    <s v="-"/>
    <s v="-"/>
    <s v="45 3521-2793 r. (124) 2793"/>
    <s v="-"/>
    <s v="leandro.steimacher@copel.com"/>
    <s v="FOZ DO IGUACU"/>
    <s v="-"/>
    <s v="Negócio"/>
    <s v="-"/>
    <s v="-"/>
    <n v="0"/>
  </r>
  <r>
    <n v="260907"/>
    <x v="4"/>
    <x v="32"/>
    <s v="Requisição"/>
    <s v="SERGIO DRESSEL"/>
    <s v="SERGIO DRESSEL"/>
    <x v="274"/>
    <d v="2022-03-03T10:16:19"/>
    <d v="1899-12-30T01:24:21"/>
    <d v="1899-12-30T00:00:00"/>
    <d v="1899-12-30T08:00:00"/>
    <s v="Ponto de rede quebrado."/>
    <s v="Atividade atribuído para grupo executor incorreto e sem possibilidade de reclassificar."/>
    <x v="1"/>
    <d v="2022-03-03T16:51:00"/>
    <s v="SERV_DESK_CAMP_CEL_R"/>
    <d v="2022-03-03T11:16:32"/>
    <x v="19"/>
    <s v="Portal"/>
    <s v="-"/>
    <s v="-"/>
    <s v="Média"/>
    <s v="Média"/>
    <s v="-"/>
    <s v="-"/>
    <s v="-"/>
    <s v="COPEL - GERAL"/>
    <d v="1899-12-30T08:00:00"/>
    <n v="3"/>
    <d v="1899-12-30T00:00:00"/>
    <x v="0"/>
    <d v="1899-12-30T02:24:00"/>
    <s v="-"/>
    <s v="-"/>
    <s v="45 3327-7773 r. (124) 7773"/>
    <s v="-"/>
    <s v="dressel@copel.com"/>
    <s v="CAPITAO LEONIDAS MARQUES"/>
    <s v="-"/>
    <s v="Negócio"/>
    <s v="-"/>
    <s v="-"/>
    <n v="0"/>
  </r>
  <r>
    <n v="260920"/>
    <x v="0"/>
    <x v="13"/>
    <s v="Incidente"/>
    <s v="FERNANDO MARCHI"/>
    <s v="FERNANDO MARCHI"/>
    <x v="275"/>
    <d v="2022-03-03T09:22:57"/>
    <d v="1899-12-30T00:23:25"/>
    <d v="1899-12-30T00:00:00"/>
    <d v="1899-12-31T00:00:00"/>
    <s v="laptop HP não liga."/>
    <s v="Máquina recolhida ao laboratório, realizado procedimentos para tentativa de correção sem sucesso, aberto garantia, problema resolvido, máquina entregue ao notificador, chamado finalizado."/>
    <x v="0"/>
    <d v="2022-11-03T08:41:00"/>
    <s v="SD_CAMPO_KM3"/>
    <d v="2022-09-03T08:48:57"/>
    <x v="10"/>
    <s v="Portal"/>
    <d v="2022-03-03T15:06:57"/>
    <d v="2022-09-03T08:48:41"/>
    <s v="Média"/>
    <s v="Baixa"/>
    <s v="-"/>
    <s v="-"/>
    <s v="-"/>
    <s v="SERVICE DESK"/>
    <d v="1899-12-31T00:00:00"/>
    <n v="4"/>
    <d v="1899-12-30T00:00:00"/>
    <x v="0"/>
    <d v="1899-12-30T06:07:00"/>
    <s v="-"/>
    <s v="-"/>
    <s v="41 3331-4141 r. (120) 3202"/>
    <s v="-"/>
    <s v="fernando.marchi@copel.com"/>
    <s v="CURITIBA"/>
    <s v="-"/>
    <s v="Negócio"/>
    <s v="-"/>
    <s v="-"/>
    <n v="0"/>
  </r>
  <r>
    <n v="260922"/>
    <x v="3"/>
    <x v="22"/>
    <s v="Incidente"/>
    <s v="LEANDRO HARUO NAKAMURA"/>
    <s v="LEANDRO HARUO NAKAMURA"/>
    <x v="276"/>
    <d v="2022-03-03T09:23:16"/>
    <d v="1899-12-30T00:23:04"/>
    <d v="1899-12-30T00:00:00"/>
    <d v="1899-12-30T03:00:00"/>
    <s v="Solicito substituição do cabo VGA para um Display Port. O adaptador possivelmente está com problema e desfoca imagem. Testei com mais de um monitor."/>
    <s v="Fui até o local, realizei a troca de cabo vga e adaptador display port, o mesmo não mostrou desfocamento na imagem após troca, chamado finalizado."/>
    <x v="0"/>
    <d v="2022-03-03T12:41:00"/>
    <s v="SD_CAMPO_KM3"/>
    <d v="2022-03-03T12:02:15"/>
    <x v="10"/>
    <s v="Portal"/>
    <d v="2022-03-03T11:20:59"/>
    <d v="2022-03-03T12:01:10"/>
    <s v="Alta"/>
    <s v="Alta"/>
    <s v="-"/>
    <s v="-"/>
    <s v="-"/>
    <s v="SERVICE DESK"/>
    <d v="1899-12-30T03:00:00"/>
    <n v="2"/>
    <d v="1899-12-30T00:00:00"/>
    <x v="0"/>
    <d v="1899-12-30T02:21:00"/>
    <s v="-"/>
    <s v="-"/>
    <s v="41 3234-6000 r. (120) 6148"/>
    <s v="-"/>
    <s v="leandro.nakamura@copel.com"/>
    <s v="CURITIBA"/>
    <s v="-"/>
    <s v="Negócio"/>
    <s v="-"/>
    <s v="-"/>
    <n v="0"/>
  </r>
  <r>
    <n v="260973"/>
    <x v="4"/>
    <x v="30"/>
    <s v="Incidente"/>
    <s v="ELITON LACERDA"/>
    <s v="ELITON LACERDA"/>
    <x v="277"/>
    <d v="2022-03-03T10:55:58"/>
    <d v="1899-12-30T01:39:08"/>
    <d v="1899-12-30T00:00:00"/>
    <d v="1899-12-30T08:00:00"/>
    <s v="bom dia, estou abrindo, este chamado, ja abri vários, não resolve, unica entrar contato e depois so fechar ticket, ou seja, não resolve nada, a cultura  é so ficar fechando ticket sem resolver quando abro sobre lentidão, preciso que resolva, se for pra ficar fechando o chamado sem resolver repassar pra setor responsável ou outra pessoa que possa resolver problema de lentidão, pois preciso de  boa velocidade de internet pra atender clientes, o comuptador ontem fica travando e agora de manhã de novo, estou abrindo pela lentidão do meu micro que inclusive ja foi formatado mas fica travando preciso de solução e testes, repassar pra alguém possa resolver, não simplesmente entra contato e não resolve e fecha ticket. desde já agradeço. "/>
    <s v="foi feita uma manutenção no hd (chkdsk) e aparentemente voltou a funcionar melhor depois de isolar os bad blocks"/>
    <x v="0"/>
    <d v="2022-04-03T08:16:00"/>
    <s v="SERV_DESK_CAMP_LNA_R"/>
    <d v="2022-04-03T08:56:34"/>
    <x v="8"/>
    <s v="Portal"/>
    <d v="2022-04-03T08:29:26"/>
    <d v="2022-04-03T08:53:15"/>
    <s v="Média"/>
    <s v="Média"/>
    <s v="-"/>
    <s v="-"/>
    <s v="-"/>
    <s v="COPEL - GERAL"/>
    <d v="1899-12-30T08:00:00"/>
    <n v="3"/>
    <d v="1900-01-27T01:53:00"/>
    <x v="1"/>
    <d v="1899-12-30T08:15:00"/>
    <s v="-"/>
    <s v="-"/>
    <s v="44 3293-6176 r. (123) 6176"/>
    <s v="-"/>
    <s v="eliton.lacerda@copel.com"/>
    <s v="NOVA LONDRINA"/>
    <s v="-"/>
    <s v="Negócio"/>
    <s v="-"/>
    <s v="-"/>
    <n v="0"/>
  </r>
  <r>
    <n v="260979"/>
    <x v="3"/>
    <x v="22"/>
    <s v="Incidente"/>
    <s v="FERNANDO MARCHI"/>
    <s v="FERNANDO MARCHI"/>
    <x v="278"/>
    <d v="2022-03-03T09:23:34"/>
    <d v="1899-12-30T00:04:08"/>
    <d v="1899-12-30T00:00:00"/>
    <d v="1899-12-30T03:00:00"/>
    <s v="troca/substituição de monitor Sansung... está sem foco e escuro, já foi tentado melhorar suas configurações sem sucesso."/>
    <s v="Como solicitado, realizado a troca do segundo monitor, substituido por um monitor positivo, o monitor samsung, foi recolhido e entregue no laboratório. Chamado finalizado."/>
    <x v="0"/>
    <d v="2022-03-03T12:57:00"/>
    <s v="SD_CAMPO_KM3"/>
    <d v="2022-03-03T12:00:42"/>
    <x v="10"/>
    <s v="Portal"/>
    <d v="2022-03-03T11:21:31"/>
    <d v="2022-03-03T11:59:38"/>
    <s v="Alta"/>
    <s v="Alta"/>
    <s v="-"/>
    <s v="-"/>
    <s v="-"/>
    <s v="SERVICE DESK"/>
    <d v="1899-12-30T03:00:00"/>
    <n v="2"/>
    <d v="1899-12-30T00:00:00"/>
    <x v="0"/>
    <d v="1899-12-30T02:03:00"/>
    <s v="-"/>
    <s v="-"/>
    <s v="41 3331-4141 r. (120) 3202"/>
    <s v="-"/>
    <s v="fernando.marchi@copel.com"/>
    <s v="CURITIBA"/>
    <s v="-"/>
    <s v="Negócio"/>
    <s v="-"/>
    <s v="-"/>
    <n v="0"/>
  </r>
  <r>
    <n v="260993"/>
    <x v="3"/>
    <x v="22"/>
    <s v="Incidente"/>
    <s v="JOSIANE DO ROCIO SANTOS"/>
    <s v="JOSIANE DO ROCIO SANTOS"/>
    <x v="279"/>
    <d v="2022-03-03T09:36:24"/>
    <d v="1899-12-30T00:09:13"/>
    <d v="1899-12-30T00:00:00"/>
    <d v="1899-12-30T03:00:00"/>
    <s v="Solicito, por favor, um novo teclado, pois, o atual está quebrado."/>
    <s v="Troca do teclado efetuada. teste feito pelo usuário  Problema resolvido!"/>
    <x v="0"/>
    <d v="2022-03-03T12:27:00"/>
    <s v="SD_CAMPO_KM3"/>
    <d v="2022-03-03T10:59:58"/>
    <x v="15"/>
    <s v="Portal"/>
    <s v="-"/>
    <s v="-"/>
    <s v="Alta"/>
    <s v="Alta"/>
    <s v="-"/>
    <s v="-"/>
    <s v="-"/>
    <s v="SERVICE DESK"/>
    <d v="1899-12-30T03:00:00"/>
    <n v="2"/>
    <d v="1899-12-30T00:00:00"/>
    <x v="0"/>
    <d v="1899-12-30T01:32:00"/>
    <s v="-"/>
    <s v="-"/>
    <s v="41 3331-4141 r. (120) 2237"/>
    <s v="-"/>
    <s v="josiane.santos@copel.com"/>
    <s v="CURITIBA"/>
    <s v="-"/>
    <s v="Negócio"/>
    <s v="-"/>
    <s v="-"/>
    <n v="0"/>
  </r>
  <r>
    <n v="260996"/>
    <x v="0"/>
    <x v="16"/>
    <s v="Requisição"/>
    <s v="MARCOS AURELIO DO CARMO"/>
    <s v="MARCOS AURELIO DO CARMO"/>
    <x v="280"/>
    <d v="2022-03-03T09:44:19"/>
    <d v="1899-12-30T00:15:49"/>
    <d v="1899-12-30T00:00:00"/>
    <d v="1899-12-30T04:00:00"/>
    <s v="  | ATIVIDADE  | ENCAMINHAR PARA DEPÓSITO NO ATUBA  AO LADO DA CANTINA JUNTAMENTE COM OS EQUIPAMENTO HP NOVOS  | HOST  | P030284  | PATRIMÔNIO  | 5000030284  | OBJETO  | NOTEBOOK HP 640  | Qual a localização do equipamento?  | Retirar com  ALIPIO BARBOSA DE ALMEIDA (DGE/CSC/DOSF/STGATI)  | Endereço  | R JOSE IZIDORO BIAZETTO 158 (BL A) - CEP: 81200-240  BL &quot;A&quot; INFERIOR"/>
    <s v="Equipamento levado ao deposito do Atuba (Luciano Abreu), guardado conforme solicitação "/>
    <x v="0"/>
    <d v="2022-09-03T11:23:00"/>
    <s v="SD_CAMPO_KM3"/>
    <d v="2022-09-03T10:39:20"/>
    <x v="3"/>
    <s v="Portal"/>
    <d v="2022-03-03T12:44:56"/>
    <d v="2022-09-03T10:39:04"/>
    <s v="Alta"/>
    <s v="Alta"/>
    <s v="-"/>
    <s v="-"/>
    <s v="-"/>
    <s v="SERVICE DESK"/>
    <d v="1899-12-30T04:00:00"/>
    <n v="2"/>
    <d v="1899-12-30T00:00:00"/>
    <x v="0"/>
    <d v="1899-12-30T03:16:00"/>
    <s v="-"/>
    <s v="-"/>
    <s v="41 3331-4141 r. (120) 4809"/>
    <s v="-"/>
    <s v="mcarmo@copel.com"/>
    <s v="CURITIBA"/>
    <s v="-"/>
    <s v="Negócio"/>
    <s v="-"/>
    <s v="-"/>
    <n v="0"/>
  </r>
  <r>
    <n v="261001"/>
    <x v="0"/>
    <x v="16"/>
    <s v="Requisição"/>
    <s v="MARCOS AURELIO DO CARMO"/>
    <s v="MARCOS AURELIO DO CARMO"/>
    <x v="281"/>
    <d v="2022-03-03T09:45:07"/>
    <d v="1899-12-30T00:14:51"/>
    <d v="1899-12-30T00:00:00"/>
    <d v="1899-12-30T04:00:00"/>
    <s v="  | ATIVIDADE  | ENCAMINHAR PARA DEPÓSITO NO ATUBA  AO LADO DA CANTINA JUNTAMENTE COM OS EQUIPAMENTO HP NOVOS  | HOST  | P030250  | PATRIMÔNIO  | 5000030250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1:00"/>
    <s v="SD_CAMPO_KM3"/>
    <d v="2022-09-03T10:36:21"/>
    <x v="3"/>
    <s v="Portal"/>
    <d v="2022-03-03T12:44:39"/>
    <d v="2022-09-03T10:35:57"/>
    <s v="Alta"/>
    <s v="Alta"/>
    <s v="-"/>
    <s v="-"/>
    <s v="-"/>
    <s v="SERVICE DESK"/>
    <d v="1899-12-30T04:00:00"/>
    <n v="2"/>
    <d v="1899-12-30T00:00:00"/>
    <x v="0"/>
    <d v="1899-12-30T03:14:00"/>
    <s v="-"/>
    <s v="-"/>
    <s v="41 3331-4141 r. (120) 4809"/>
    <s v="-"/>
    <s v="mcarmo@copel.com"/>
    <s v="CURITIBA"/>
    <s v="-"/>
    <s v="Negócio"/>
    <s v="-"/>
    <s v="-"/>
    <n v="0"/>
  </r>
  <r>
    <n v="261004"/>
    <x v="0"/>
    <x v="16"/>
    <s v="Requisição"/>
    <s v="MARCOS AURELIO DO CARMO"/>
    <s v="MARCOS AURELIO DO CARMO"/>
    <x v="282"/>
    <d v="2022-03-03T09:44:57"/>
    <d v="1899-12-30T00:13:46"/>
    <d v="1899-12-30T00:00:00"/>
    <d v="1899-12-30T04:00:00"/>
    <s v="  | ATIVIDADE  | ENCAMINHAR PARA DEPÓSITO NO ATUBA  AO LADO DA CANTINA JUNTAMENTE COM OS EQUIPAMENTO HP NOVOS  | HOST  | P030055  | PATRIMÔNIO  | 5000030055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6:00"/>
    <s v="SD_CAMPO_KM3"/>
    <d v="2022-09-03T10:38:28"/>
    <x v="3"/>
    <s v="Portal"/>
    <d v="2022-03-03T12:44:02"/>
    <d v="2022-09-03T10:38:11"/>
    <s v="Alta"/>
    <s v="Alta"/>
    <s v="-"/>
    <s v="-"/>
    <s v="-"/>
    <s v="SERVICE DESK"/>
    <d v="1899-12-30T04:00:00"/>
    <n v="2"/>
    <d v="1899-12-30T00:00:00"/>
    <x v="0"/>
    <d v="1899-12-30T03:13:00"/>
    <s v="-"/>
    <s v="-"/>
    <s v="41 3331-4141 r. (120) 4809"/>
    <s v="-"/>
    <s v="mcarmo@copel.com"/>
    <s v="CURITIBA"/>
    <s v="-"/>
    <s v="Negócio"/>
    <s v="-"/>
    <s v="-"/>
    <n v="0"/>
  </r>
  <r>
    <n v="261008"/>
    <x v="0"/>
    <x v="16"/>
    <s v="Requisição"/>
    <s v="MARCOS AURELIO DO CARMO"/>
    <s v="MARCOS AURELIO DO CARMO"/>
    <x v="283"/>
    <d v="2022-03-03T09:44:43"/>
    <d v="1899-12-30T00:12:27"/>
    <d v="1899-12-30T00:00:00"/>
    <d v="1899-12-30T04:00:00"/>
    <s v="  | ATIVIDADE  | ENCAMINHAR PARA DEPÓSITO NO ATUBA  AO LADO DA CANTINA JUNTAMENTE COM OS EQUIPAMENTO HP NOVOS  | HOST  | P030074  | PATRIMÔNIO  | 5000030074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6:00"/>
    <s v="SD_CAMPO_KM3"/>
    <d v="2022-09-03T10:37:35"/>
    <x v="3"/>
    <s v="Portal"/>
    <d v="2022-03-03T12:43:39"/>
    <d v="2022-09-03T10:37:18"/>
    <s v="Alta"/>
    <s v="Alta"/>
    <s v="-"/>
    <s v="-"/>
    <s v="-"/>
    <s v="SERVICE DESK"/>
    <d v="1899-12-30T04:00:00"/>
    <n v="2"/>
    <d v="1899-12-30T00:00:00"/>
    <x v="0"/>
    <d v="1899-12-30T03:11:00"/>
    <s v="-"/>
    <s v="-"/>
    <s v="41 3331-4141 r. (120) 4809"/>
    <s v="-"/>
    <s v="mcarmo@copel.com"/>
    <s v="CURITIBA"/>
    <s v="-"/>
    <s v="Negócio"/>
    <s v="-"/>
    <s v="-"/>
    <n v="0"/>
  </r>
  <r>
    <n v="261010"/>
    <x v="0"/>
    <x v="16"/>
    <s v="Requisição"/>
    <s v="MARCOS AURELIO DO CARMO"/>
    <s v="MARCOS AURELIO DO CARMO"/>
    <x v="284"/>
    <d v="2022-03-03T09:44:33"/>
    <d v="1899-12-30T00:11:30"/>
    <d v="1899-12-30T00:00:00"/>
    <d v="1899-12-30T04:00:00"/>
    <s v="  | ATIVIDADE  | ENCAMINHAR PARA DEPÓSITO NO ATUBA  AO LADO DA CANTINA JUNTAMENTE COM OS EQUIPAMENTO HP NOVOS  | HOST  | P030054  | PATRIMÔNIO  | 5000030054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4:00"/>
    <s v="SD_CAMPO_KM3"/>
    <d v="2022-09-03T10:35:19"/>
    <x v="3"/>
    <s v="Portal"/>
    <d v="2022-03-03T12:43:24"/>
    <d v="2022-09-03T10:34:01"/>
    <s v="Alta"/>
    <s v="Alta"/>
    <s v="-"/>
    <s v="-"/>
    <s v="-"/>
    <s v="SERVICE DESK"/>
    <d v="1899-12-30T04:00:00"/>
    <n v="2"/>
    <d v="1899-12-30T00:00:00"/>
    <x v="0"/>
    <d v="1899-12-30T03:11:00"/>
    <s v="-"/>
    <s v="-"/>
    <s v="41 3331-4141 r. (120) 4809"/>
    <s v="-"/>
    <s v="mcarmo@copel.com"/>
    <s v="CURITIBA"/>
    <s v="-"/>
    <s v="Negócio"/>
    <s v="-"/>
    <s v="-"/>
    <n v="0"/>
  </r>
  <r>
    <n v="261013"/>
    <x v="4"/>
    <x v="30"/>
    <s v="Incidente"/>
    <s v="MARIA APARECIDA DE F ARRAES"/>
    <s v="MARIA APARECIDA DE F ARRAES"/>
    <x v="285"/>
    <d v="2022-03-03T10:55:56"/>
    <d v="1899-12-30T01:20:52"/>
    <d v="1899-12-30T00:00:00"/>
    <d v="1899-12-30T08:00:00"/>
    <s v="Não consigo acessar o PROJUDI e PROJURIS  após terem caído. Parece que firewall está bloqueando. Por favor, podem verificar?"/>
    <s v="Estava-mos com problemas na rede ontem, voltou a funcionar "/>
    <x v="0"/>
    <d v="2022-04-03T08:35:00"/>
    <s v="SERV_DESK_CAMP_LNA_R"/>
    <d v="2022-04-03T08:27:22"/>
    <x v="8"/>
    <s v="Portal"/>
    <s v="-"/>
    <s v="-"/>
    <s v="Média"/>
    <s v="Média"/>
    <s v="-"/>
    <s v="-"/>
    <s v="-"/>
    <s v="COPEL - GERAL"/>
    <d v="1899-12-30T08:00:00"/>
    <n v="3"/>
    <d v="1899-12-30T00:00:00"/>
    <x v="0"/>
    <d v="1899-12-30T07:52:00"/>
    <s v="-"/>
    <s v="-"/>
    <s v="43 3293-2569 r. (122) 2569"/>
    <s v="-"/>
    <s v="maria.arraes@copel.com"/>
    <s v="LONDRINA"/>
    <s v="-"/>
    <s v="Negócio"/>
    <s v="-"/>
    <s v="-"/>
    <n v="0"/>
  </r>
  <r>
    <n v="261055"/>
    <x v="4"/>
    <x v="32"/>
    <s v="Requisição"/>
    <s v="CASSIANO ROBERTO CERVANTES"/>
    <s v="CASSIANO ROBERTO CERVANTES"/>
    <x v="286"/>
    <s v="-"/>
    <s v="-"/>
    <d v="1899-12-30T00:00:00"/>
    <d v="1899-12-30T08:00:00"/>
    <s v="teste"/>
    <s v="-"/>
    <x v="1"/>
    <d v="2022-04-03T08:54:00"/>
    <s v="SERV_DESK_CAMPO_CEL"/>
    <d v="2022-03-03T09:54:42"/>
    <x v="19"/>
    <s v="Portal"/>
    <s v="-"/>
    <s v="-"/>
    <s v="Média"/>
    <s v="Média"/>
    <s v="-"/>
    <s v="-"/>
    <s v="-"/>
    <s v="COPEL - GERAL"/>
    <d v="1899-12-30T08:00:00"/>
    <n v="3"/>
    <d v="1899-12-30T00:00:00"/>
    <x v="0"/>
    <d v="1899-12-30T00:00:00"/>
    <s v="-"/>
    <s v="-"/>
    <s v="45 3220-2200 r. (124) 2262"/>
    <s v="-"/>
    <s v="cassiano.cervantes@copel.com"/>
    <s v="CASCAVEL"/>
    <s v="-"/>
    <s v="Negócio"/>
    <s v="-"/>
    <s v="-"/>
    <n v="0"/>
  </r>
  <r>
    <n v="261059"/>
    <x v="4"/>
    <x v="30"/>
    <s v="Incidente"/>
    <s v="SILVIA CRISTINA DE O DA ROCHA"/>
    <s v="SILVIA CRISTINA DE O DA ROCHA"/>
    <x v="287"/>
    <d v="2022-03-03T09:56:42"/>
    <d v="1899-12-30T00:01:49"/>
    <d v="1899-12-30T00:00:00"/>
    <d v="1899-12-30T08:00:00"/>
    <s v="solicito verificação, já reiniciei 2 vezes, e o teams está instável, e on drive não abre e dá a seguinte msg  &quot;O servidor que vc está tentando acessar está usando um protocolo de autenticação que não tem suporte nessa versão do Office&quot;"/>
    <s v="[10:01] Reinaldo C O Neto Bom dia Silvia, tudo bem? Estou com seu chamado de instabilidade, porém não é um caso que está acontecendo só contigo...Em toda rede COPEL está com esse problema....Guarapuava, Londrina, Cascavel também passando pela mesma situação. [10:01] Silvia Cristina De Oliveira Da Rocha opa, [10:01] Silvia Cristina De Oliveira Da Rocha perguntei ali para os colegas do presencial [10:02] Silvia Cristina De Oliveira Da Rocha sugeriram abrir pq acharam ser pontual [10:02] Reinaldo C O Neto Vou encerrar o chamado porém acompanharei junto ao pessoal que cuida da rede a respeito da situação, desde ontem o problema na rede da COPEL vem afetando nosso trabalho. Se não é lentidão, é instabilidade"/>
    <x v="0"/>
    <d v="2022-04-03T08:54:00"/>
    <s v="SD_CAMPO_KM3"/>
    <d v="2022-03-03T10:03:18"/>
    <x v="10"/>
    <s v="Portal"/>
    <s v="-"/>
    <s v="-"/>
    <s v="Média"/>
    <s v="Média"/>
    <s v="-"/>
    <s v="-"/>
    <s v="-"/>
    <s v="COPEL - GERAL"/>
    <d v="1899-12-30T08:00:00"/>
    <n v="3"/>
    <d v="1899-12-30T00:00:00"/>
    <x v="0"/>
    <d v="1899-12-30T00:08:00"/>
    <s v="-"/>
    <s v="-"/>
    <s v="41 3234-6000 r. (120) 6017"/>
    <s v="-"/>
    <s v="scrocha@copel.com"/>
    <s v="CURITIBA"/>
    <s v="-"/>
    <s v="Negócio"/>
    <s v="-"/>
    <s v="-"/>
    <n v="0"/>
  </r>
  <r>
    <n v="261064"/>
    <x v="3"/>
    <x v="22"/>
    <s v="Incidente"/>
    <s v="ALVARO THOMAS SEITENFUS"/>
    <s v="ALVARO THOMAS SEITENFUS"/>
    <x v="288"/>
    <d v="2022-03-03T10:05:59"/>
    <d v="1899-12-30T00:10:00"/>
    <d v="1899-12-30T00:00:00"/>
    <d v="1899-12-30T03:00:00"/>
    <s v="*** CONTATO PREFERENCIALMENTE VIA TEAMS *** * NESTE COMPUTADOR NECESSITO A UTILIZAÇÃO DE DOIS MONITORES, ENTRETANTO O EQUIPAMENTO FORNECIDO DISPÕE DE DUAS SAIDAS DE VÍDEO SOMENTE NO PADRÃO &quot;DISPLAY-PORT - DP&quot; E APENAS UM MONITOR FOI FORNECIDO COM O CONJUNTO. * OS OUTROS MONITORES SOBRESSALENTES DISPONÍVEIS NA ÁREA NÃO SÃO COMPATÍVEIS COM ESTE PADRÃO DE CONEXÃO, QUE, PARA SUA UTILIZAÇÃO, REQUEREM UM &quot;ADAPTADOR&quot;. * ESTOU TENTANDO UTILIZAR ESTE ADAPTADOR, PORÉM, O MESMO FOI DISPONIBILIZADO PARA CONVERSÃO DO PADRÃO &quot;DP&quot;, DE QUALIDADE DE IMAGEM ÓTIMA, PARA &quot;VGA&quot;, DE QUALIDADE IMAGEM NÃO TÃO BOA, QUE FREQUENTEMENTE APRESENTA PROBLEMAS DE COMPATIBILIDADE, MAU-CONTATO, ENTRE OUTROS, QUE É O CASO QUE ESTÁ OCORRENDO, TORNANDO A EXPERIÊNCIA DE UTILIZAÇÃO PÉSSIMA, CAUSANDO EMBAÇAMENTO DA VISÃO, CANSAÇO VISUAL E DOR DE CABEÇA, DEVIDO A SOBREPOSIÇÃO DE IMAGENS NA SAÍDA DO MONITOR. * SOLICITO A SUBSTITUIÇÃO DO MONITOR PARA UM QUE TENHA CONEXÃO COPATÍVEL COM O COMPUTADOR FORNECIDO (CONEXÃO &quot;DISPLAY-PORT&quot;), OU, O FORNECIMENTO DE UM CABO COM CONEXÕES COMPATÍVEL COM A SAÍDA DE VÍDEO DO COMPUTADOR E A ENTRADA DO MONITOR, PREFERENCIALMENTE DO PADRÃO &quot;DISPLAY-PORT&quot; PARA &quot;HDMI&quot;, SUPORTADO PELO MONITOR, SEM UTILIZAÇÃO DE ADAPTADOR. *** PEREBI QUE ESTE PROBLEMA OCORRE COM TODOS OS EQUIPAMENTOS QUE UTILIZAM ESTE TIPO DE ADAPTADOR. ***"/>
    <s v="(Deborah) Não quis aceitar a proposta que demos e foi aconselhado a pedir para o departamento responsavel."/>
    <x v="0"/>
    <d v="2022-07-03T15:43:00"/>
    <s v="SD_CAMPO_CEL_POLO"/>
    <d v="2022-07-03T14:01:17"/>
    <x v="3"/>
    <s v="Portal"/>
    <d v="2022-03-03T11:12:00"/>
    <d v="2022-07-03T13:59:09"/>
    <s v="Alta"/>
    <s v="Alta"/>
    <s v="-"/>
    <s v="-"/>
    <s v="-"/>
    <s v="SERVICE DESK"/>
    <d v="1899-12-30T03:00:00"/>
    <n v="2"/>
    <d v="1899-12-30T00:00:00"/>
    <x v="0"/>
    <d v="1899-12-30T01:18:00"/>
    <s v="-"/>
    <s v="-"/>
    <s v="45 3220-2200 r. (124) 2173"/>
    <s v="-"/>
    <s v="alvaro.seitenfus@copel.com"/>
    <s v="CASCAVEL"/>
    <s v="-"/>
    <s v="Negócio"/>
    <s v="-"/>
    <s v="-"/>
    <n v="0"/>
  </r>
  <r>
    <n v="261178"/>
    <x v="0"/>
    <x v="5"/>
    <s v="Incidente"/>
    <s v="MARCIA AKEMI MUKAI GOMES"/>
    <s v="DENER CARDOSO DE REZENDE"/>
    <x v="289"/>
    <d v="2022-03-03T11:00:06"/>
    <d v="1899-12-30T00:22:01"/>
    <d v="1899-12-30T00:00:00"/>
    <d v="1899-12-30T04:00:00"/>
    <s v="Realizar backup da unidade D: ticket referencia 254203."/>
    <s v="foi realizado a copia dos arquivos da unidade D:"/>
    <x v="0"/>
    <d v="2022-03-03T14:38:00"/>
    <s v="SERV_DESK_CAMPO_PGO"/>
    <d v="2022-03-03T11:00:47"/>
    <x v="6"/>
    <s v="Service Desk"/>
    <s v="-"/>
    <s v="-"/>
    <s v="Alta"/>
    <s v="Alta"/>
    <s v="-"/>
    <s v="-"/>
    <s v="-"/>
    <s v="SERVICE DESK"/>
    <d v="1899-12-30T04:00:00"/>
    <n v="2"/>
    <d v="1899-12-30T00:00:00"/>
    <x v="0"/>
    <d v="1899-12-30T00:22:00"/>
    <s v="-"/>
    <s v="-"/>
    <s v="42 3220-2000 r. (121) 2136"/>
    <s v="-"/>
    <s v="marcia.gomes@copel.com"/>
    <s v="PONTA GROSSA"/>
    <s v="-"/>
    <s v="Negócio"/>
    <s v="-"/>
    <n v="254203"/>
    <n v="0"/>
  </r>
  <r>
    <n v="261240"/>
    <x v="4"/>
    <x v="32"/>
    <s v="Requisição"/>
    <s v="CASSIANO ROBERTO CERVANTES"/>
    <s v="CASSIANO ROBERTO CERVANTES"/>
    <x v="290"/>
    <d v="2022-03-03T11:02:56"/>
    <d v="1899-12-30T00:01:36"/>
    <d v="1899-12-30T00:00:00"/>
    <d v="1899-12-30T08:00:00"/>
    <s v="teste"/>
    <s v="teste."/>
    <x v="1"/>
    <d v="2022-04-03T10:01:00"/>
    <s v="SERV_DESK_CAMPO_CEL"/>
    <d v="2022-03-03T11:17:18"/>
    <x v="19"/>
    <s v="Portal"/>
    <s v="-"/>
    <s v="-"/>
    <s v="Média"/>
    <s v="Média"/>
    <s v="-"/>
    <s v="-"/>
    <s v="-"/>
    <s v="COPEL - GERAL"/>
    <d v="1899-12-30T08:00:00"/>
    <n v="3"/>
    <d v="1899-12-30T00:00:00"/>
    <x v="0"/>
    <d v="1899-12-30T00:15:00"/>
    <s v="-"/>
    <s v="-"/>
    <s v="45 3220-2200 r. (124) 2262"/>
    <s v="-"/>
    <s v="cassiano.cervantes@copel.com"/>
    <s v="CASCAVEL"/>
    <s v="-"/>
    <s v="Negócio"/>
    <s v="-"/>
    <s v="-"/>
    <n v="0"/>
  </r>
  <r>
    <n v="261248"/>
    <x v="0"/>
    <x v="16"/>
    <s v="Requisição"/>
    <s v="LUCIANA B R A ARAUJO"/>
    <s v="LUCIANA B R A ARAUJO"/>
    <x v="291"/>
    <d v="2022-03-03T11:12:29"/>
    <d v="1899-12-30T00:09:42"/>
    <d v="1899-12-30T00:00:00"/>
    <d v="1899-12-30T04:00:00"/>
    <s v="Recolher equipamento p023141"/>
    <s v="Como solicitado, equipamento recolhido e entregue a Luciana da Qualificar."/>
    <x v="0"/>
    <d v="2022-03-03T15:02:00"/>
    <s v="SD_CAMPO_KM3"/>
    <d v="2022-03-03T11:19:09"/>
    <x v="10"/>
    <s v="Portal"/>
    <s v="-"/>
    <s v="-"/>
    <s v="Alta"/>
    <s v="Alta"/>
    <s v="-"/>
    <s v="-"/>
    <s v="-"/>
    <s v="SERVICE DESK"/>
    <d v="1899-12-30T04:00:00"/>
    <n v="2"/>
    <d v="1899-12-30T00:00:00"/>
    <x v="0"/>
    <d v="1899-12-30T00:16:00"/>
    <s v="-"/>
    <s v="-"/>
    <s v="Não disponível."/>
    <s v="-"/>
    <s v="luciana.araujo@copel.com"/>
    <s v="CURITIBA"/>
    <s v="-"/>
    <s v="Negócio"/>
    <s v="-"/>
    <s v="-"/>
    <n v="0"/>
  </r>
  <r>
    <n v="261252"/>
    <x v="0"/>
    <x v="16"/>
    <s v="Requisição"/>
    <s v="LUCIANA B R A ARAUJO"/>
    <s v="LUCIANA B R A ARAUJO"/>
    <x v="292"/>
    <d v="2022-03-03T11:12:44"/>
    <d v="1899-12-30T00:08:54"/>
    <d v="1899-12-30T00:00:00"/>
    <d v="1899-12-30T04:00:00"/>
    <s v="Recolher equipamento p023169"/>
    <s v="Como solicitado, equipamento recolhido e entregue a Luciana da Qualificar."/>
    <x v="0"/>
    <d v="2022-03-03T15:03:00"/>
    <s v="SD_CAMPO_KM3"/>
    <d v="2022-03-03T11:18:25"/>
    <x v="10"/>
    <s v="Portal"/>
    <s v="-"/>
    <s v="-"/>
    <s v="Alta"/>
    <s v="Alta"/>
    <s v="-"/>
    <s v="-"/>
    <s v="-"/>
    <s v="SERVICE DESK"/>
    <d v="1899-12-30T04:00:00"/>
    <n v="2"/>
    <d v="1899-12-30T00:00:00"/>
    <x v="0"/>
    <d v="1899-12-30T00:14:00"/>
    <s v="-"/>
    <s v="-"/>
    <s v="Não disponível."/>
    <s v="-"/>
    <s v="luciana.araujo@copel.com"/>
    <s v="CURITIBA"/>
    <s v="-"/>
    <s v="Negócio"/>
    <s v="-"/>
    <s v="-"/>
    <n v="0"/>
  </r>
  <r>
    <n v="261253"/>
    <x v="0"/>
    <x v="16"/>
    <s v="Requisição"/>
    <s v="LUCIANA B R A ARAUJO"/>
    <s v="LUCIANA B R A ARAUJO"/>
    <x v="293"/>
    <d v="2022-03-03T11:34:22"/>
    <d v="1899-12-30T00:29:56"/>
    <d v="1899-12-30T00:00:00"/>
    <d v="1899-12-30T04:00:00"/>
    <s v="Recolher equipamento p010485"/>
    <s v="Equipamento recolhido aguardando responsável da SI"/>
    <x v="0"/>
    <d v="2022-03-03T15:04:00"/>
    <s v="SD_CAMPO_KM3"/>
    <d v="2022-03-03T11:34:24"/>
    <x v="3"/>
    <s v="Portal"/>
    <s v="-"/>
    <s v="-"/>
    <s v="Alta"/>
    <s v="Alta"/>
    <s v="-"/>
    <s v="-"/>
    <s v="-"/>
    <s v="SERVICE DESK"/>
    <d v="1899-12-30T04:00:00"/>
    <n v="2"/>
    <d v="1899-12-30T00:00:00"/>
    <x v="0"/>
    <d v="1899-12-30T00:29:00"/>
    <s v="-"/>
    <s v="-"/>
    <s v="Não disponível."/>
    <s v="-"/>
    <s v="luciana.araujo@copel.com"/>
    <s v="CURITIBA"/>
    <s v="-"/>
    <s v="Negócio"/>
    <s v="-"/>
    <s v="-"/>
    <n v="0"/>
  </r>
  <r>
    <n v="261259"/>
    <x v="0"/>
    <x v="16"/>
    <s v="Requisição"/>
    <s v="LUCIANA B R A ARAUJO"/>
    <s v="LUCIANA B R A ARAUJO"/>
    <x v="294"/>
    <d v="2022-03-03T11:33:52"/>
    <d v="1899-12-30T00:25:47"/>
    <d v="1899-12-30T00:00:00"/>
    <d v="1899-12-30T04:00:00"/>
    <s v="Recolher equipamento p022606"/>
    <s v="Equipamento recolhido aguardando responsável da SI"/>
    <x v="0"/>
    <d v="2022-03-03T15:08:00"/>
    <s v="SD_CAMPO_KM3"/>
    <d v="2022-03-03T11:33:53"/>
    <x v="3"/>
    <s v="Portal"/>
    <s v="-"/>
    <s v="-"/>
    <s v="Alta"/>
    <s v="Alta"/>
    <s v="-"/>
    <s v="-"/>
    <s v="-"/>
    <s v="SERVICE DESK"/>
    <d v="1899-12-30T04:00:00"/>
    <n v="2"/>
    <d v="1899-12-30T00:00:00"/>
    <x v="0"/>
    <d v="1899-12-30T00:25:00"/>
    <s v="-"/>
    <s v="-"/>
    <s v="Não disponível."/>
    <s v="-"/>
    <s v="luciana.araujo@copel.com"/>
    <s v="CURITIBA"/>
    <s v="-"/>
    <s v="Negócio"/>
    <s v="-"/>
    <s v="-"/>
    <n v="0"/>
  </r>
  <r>
    <n v="261269"/>
    <x v="0"/>
    <x v="16"/>
    <s v="Requisição"/>
    <s v="LUCIANA B R A ARAUJO"/>
    <s v="LUCIANA B R A ARAUJO"/>
    <x v="295"/>
    <d v="2022-03-03T11:15:14"/>
    <d v="1899-12-30T00:03:32"/>
    <d v="1899-12-30T00:00:00"/>
    <d v="1899-12-30T04:00:00"/>
    <s v="Recolher equipamento p023103"/>
    <s v="Equipamento recolhido aguardando responsável da SI"/>
    <x v="0"/>
    <d v="2022-03-03T15:11:00"/>
    <s v="SD_CAMPO_KM3"/>
    <d v="2022-03-03T11:33:11"/>
    <x v="3"/>
    <s v="Portal"/>
    <s v="-"/>
    <s v="-"/>
    <s v="Alta"/>
    <s v="Alta"/>
    <s v="-"/>
    <s v="-"/>
    <s v="-"/>
    <s v="SERVICE DESK"/>
    <d v="1899-12-30T04:00:00"/>
    <n v="2"/>
    <d v="1899-12-30T00:00:00"/>
    <x v="0"/>
    <d v="1899-12-30T00:21:00"/>
    <s v="-"/>
    <s v="-"/>
    <s v="Não disponível."/>
    <s v="-"/>
    <s v="luciana.araujo@copel.com"/>
    <s v="CURITIBA"/>
    <s v="-"/>
    <s v="Negócio"/>
    <s v="-"/>
    <s v="-"/>
    <n v="0"/>
  </r>
  <r>
    <n v="261272"/>
    <x v="0"/>
    <x v="13"/>
    <s v="Incidente"/>
    <s v="JOSE ECLAIR GOMES"/>
    <s v="JOSE ECLAIR GOMES"/>
    <x v="296"/>
    <d v="2022-03-03T11:13:14"/>
    <d v="1899-12-30T00:01:23"/>
    <d v="1899-12-30T00:00:00"/>
    <d v="1899-12-31T00:00:00"/>
    <s v="Laptop não Liga; Já aberto chamado  na chave de outro colega  ticket 260920 - Contato ligar 41 99147- 4198 ou Teams  Jose Eclair Gomes"/>
    <s v="Máquina recolhida ao laboratório, realizado procedimentos para tentativa de correção sem sucesso, aberto garantia, problema resolvido, máquina entregue ao notificador, chamado finalizado."/>
    <x v="0"/>
    <d v="2022-11-03T10:53:00"/>
    <s v="SD_CAMPO_KM3"/>
    <d v="2022-09-03T08:48:23"/>
    <x v="10"/>
    <s v="Portal"/>
    <d v="2022-03-03T15:06:14"/>
    <d v="2022-09-03T08:47:18"/>
    <s v="Média"/>
    <s v="Baixa"/>
    <s v="-"/>
    <s v="-"/>
    <s v="-"/>
    <s v="SERVICE DESK"/>
    <d v="1899-12-31T00:00:00"/>
    <n v="4"/>
    <d v="1899-12-30T00:00:00"/>
    <x v="0"/>
    <d v="1899-12-30T03:55:00"/>
    <s v="-"/>
    <s v="-"/>
    <s v="41 3331-4141 r. (120) 3068"/>
    <s v="-"/>
    <s v="jose.gomes@copel.com"/>
    <s v="CURITIBA"/>
    <s v="-"/>
    <s v="Negócio"/>
    <s v="-"/>
    <s v="-"/>
    <n v="0"/>
  </r>
  <r>
    <n v="261282"/>
    <x v="0"/>
    <x v="16"/>
    <s v="Requisição"/>
    <s v="REINALDO C O NETO"/>
    <s v="REINALDO C O NETO"/>
    <x v="297"/>
    <d v="2022-03-03T11:18:52"/>
    <d v="1899-12-30T00:03:06"/>
    <d v="1899-12-30T00:00:00"/>
    <d v="1899-12-30T04:00:00"/>
    <s v="Recolher equipamento P436523"/>
    <s v="Como solicitado, equipamento recolhido e entregue a Luciana da Qualificar."/>
    <x v="0"/>
    <d v="2022-03-03T15:15:00"/>
    <s v="SD_CAMPO_KM3"/>
    <d v="2022-03-03T11:18:54"/>
    <x v="10"/>
    <s v="Portal"/>
    <s v="-"/>
    <s v="-"/>
    <s v="Alta"/>
    <s v="Alta"/>
    <s v="-"/>
    <s v="-"/>
    <s v="-"/>
    <s v="SERVICE DESK"/>
    <d v="1899-12-30T04:00:00"/>
    <n v="2"/>
    <d v="1899-12-30T00:00:00"/>
    <x v="0"/>
    <d v="1899-12-30T00:03:00"/>
    <s v="-"/>
    <s v="-"/>
    <s v="N/A"/>
    <s v="-"/>
    <s v="reinaldo.c.neto@copel.com"/>
    <s v="CURITIBA"/>
    <s v="-"/>
    <s v="Negócio"/>
    <s v="-"/>
    <s v="-"/>
    <n v="0"/>
  </r>
  <r>
    <n v="261283"/>
    <x v="0"/>
    <x v="16"/>
    <s v="Requisição"/>
    <s v="LUCIANA B R A ARAUJO"/>
    <s v="LUCIANA B R A ARAUJO"/>
    <x v="298"/>
    <d v="2022-03-03T11:32:37"/>
    <d v="1899-12-30T00:16:47"/>
    <d v="1899-12-30T00:00:00"/>
    <d v="1899-12-30T04:00:00"/>
    <s v="Recolher equipamento p010486"/>
    <s v="Equipamento recolhido aguardando responsável da SI"/>
    <x v="0"/>
    <d v="2022-03-03T15:15:00"/>
    <s v="SD_CAMPO_KM3"/>
    <d v="2022-03-03T11:32:38"/>
    <x v="3"/>
    <s v="Portal"/>
    <s v="-"/>
    <s v="-"/>
    <s v="Alta"/>
    <s v="Alta"/>
    <s v="-"/>
    <s v="-"/>
    <s v="-"/>
    <s v="SERVICE DESK"/>
    <d v="1899-12-30T04:00:00"/>
    <n v="2"/>
    <d v="1899-12-30T00:00:00"/>
    <x v="0"/>
    <d v="1899-12-30T00:16:00"/>
    <s v="-"/>
    <s v="-"/>
    <s v="Não disponível."/>
    <s v="-"/>
    <s v="luciana.araujo@copel.com"/>
    <s v="CURITIBA"/>
    <s v="-"/>
    <s v="Negócio"/>
    <s v="-"/>
    <s v="-"/>
    <n v="0"/>
  </r>
  <r>
    <n v="261285"/>
    <x v="0"/>
    <x v="16"/>
    <s v="Requisição"/>
    <s v="REINALDO C O NETO"/>
    <s v="REINALDO C O NETO"/>
    <x v="299"/>
    <d v="2022-03-03T11:18:38"/>
    <d v="1899-12-30T00:02:20"/>
    <d v="1899-12-30T00:00:00"/>
    <d v="1899-12-30T04:00:00"/>
    <s v="Recolher equipamento P023164"/>
    <s v="Como solicitado, equipamento recolhido e entregue a Luciana da Qualificar."/>
    <x v="0"/>
    <d v="2022-03-03T15:16:00"/>
    <s v="SD_CAMPO_KM3"/>
    <d v="2022-03-03T11:18:40"/>
    <x v="10"/>
    <s v="Portal"/>
    <s v="-"/>
    <s v="-"/>
    <s v="Alta"/>
    <s v="Alta"/>
    <s v="-"/>
    <s v="-"/>
    <s v="-"/>
    <s v="SERVICE DESK"/>
    <d v="1899-12-30T04:00:00"/>
    <n v="2"/>
    <d v="1899-12-30T00:00:00"/>
    <x v="0"/>
    <d v="1899-12-30T00:02:00"/>
    <s v="-"/>
    <s v="-"/>
    <s v="N/A"/>
    <s v="-"/>
    <s v="reinaldo.c.neto@copel.com"/>
    <s v="CURITIBA"/>
    <s v="-"/>
    <s v="Negócio"/>
    <s v="-"/>
    <s v="-"/>
    <n v="0"/>
  </r>
  <r>
    <n v="261303"/>
    <x v="0"/>
    <x v="16"/>
    <s v="Requisição"/>
    <s v="LUCIANA B R A ARAUJO"/>
    <s v="LUCIANA B R A ARAUJO"/>
    <x v="300"/>
    <d v="2022-03-03T11:31:57"/>
    <d v="1899-12-30T00:08:55"/>
    <d v="1899-12-30T00:00:00"/>
    <d v="1899-12-30T04:00:00"/>
    <s v="Recolher equipamento p022553"/>
    <s v="Equipamento recolhido, aguardando responsável da SI."/>
    <x v="0"/>
    <d v="2022-03-03T15:23:00"/>
    <s v="SD_CAMPO_KM3"/>
    <d v="2022-03-03T11:31:59"/>
    <x v="3"/>
    <s v="Portal"/>
    <s v="-"/>
    <s v="-"/>
    <s v="Alta"/>
    <s v="Alta"/>
    <s v="-"/>
    <s v="-"/>
    <s v="-"/>
    <s v="SERVICE DESK"/>
    <d v="1899-12-30T04:00:00"/>
    <n v="2"/>
    <d v="1899-12-30T00:00:00"/>
    <x v="0"/>
    <d v="1899-12-30T00:08:00"/>
    <s v="-"/>
    <s v="-"/>
    <s v="Não disponível."/>
    <s v="-"/>
    <s v="luciana.araujo@copel.com"/>
    <s v="CURITIBA"/>
    <s v="-"/>
    <s v="Negócio"/>
    <s v="-"/>
    <s v="-"/>
    <n v="0"/>
  </r>
  <r>
    <n v="261305"/>
    <x v="4"/>
    <x v="32"/>
    <s v="Requisição"/>
    <s v="SERGIO DRESSEL"/>
    <s v="SERGIO DRESSEL"/>
    <x v="301"/>
    <d v="2022-03-03T14:11:33"/>
    <d v="1899-12-30T02:47:35"/>
    <d v="1899-12-30T00:00:00"/>
    <d v="1899-12-30T08:00:00"/>
    <s v="Ponto de rede quebrado conexão femea."/>
    <s v="(Deborah) Ponto refeito."/>
    <x v="0"/>
    <s v="15/03/2022 12:42:00"/>
    <s v="SERV_DESK_CAMPO_CEL"/>
    <s v="14/03/2022 17:35:14"/>
    <x v="3"/>
    <s v="Portal"/>
    <d v="2022-08-03T08:13:02"/>
    <s v="14/03/2022 17:34:44"/>
    <s v="Média"/>
    <s v="Média"/>
    <s v="-"/>
    <s v="-"/>
    <s v="-"/>
    <s v="COPEL - GERAL"/>
    <d v="1899-12-30T08:00:00"/>
    <n v="3"/>
    <d v="1899-12-30T00:00:00"/>
    <x v="0"/>
    <d v="1899-12-30T03:18:00"/>
    <s v="-"/>
    <s v="-"/>
    <s v="45 3327-7773 r. (124) 7773"/>
    <s v="-"/>
    <s v="dressel@copel.com"/>
    <s v="CAPITAO LEONIDAS MARQUES"/>
    <s v="-"/>
    <s v="Negócio"/>
    <s v="-"/>
    <s v="-"/>
    <n v="0"/>
  </r>
  <r>
    <n v="261401"/>
    <x v="3"/>
    <x v="22"/>
    <s v="Incidente"/>
    <s v="MILTON HAMMERSCHMIDT JUNIOR"/>
    <s v="MILTON HAMMERSCHMIDT JUNIOR"/>
    <x v="302"/>
    <d v="2022-03-03T18:39:48"/>
    <d v="1899-12-30T06:25:09"/>
    <d v="1899-12-30T00:00:00"/>
    <d v="1899-12-30T03:00:00"/>
    <s v="Monitor Philips 215Vw fica piscando o tempo todo. Não sei informar se é o monitor, ou cabo, ou monitor... Pisca bastante a ponto de atrapalhar o trabalho"/>
    <s v="Efetuado troca do monitor o mesmo funcionou perfeitamente."/>
    <x v="0"/>
    <d v="2022-03-03T15:14:00"/>
    <s v="SERV_DESK_CAMPO_CTA"/>
    <d v="2022-04-03T15:00:25"/>
    <x v="2"/>
    <s v="Portal"/>
    <s v="-"/>
    <s v="-"/>
    <s v="Alta"/>
    <s v="Alta"/>
    <s v="-"/>
    <s v="-"/>
    <s v="-"/>
    <s v="SERVICE DESK"/>
    <d v="1899-12-30T03:00:00"/>
    <n v="2"/>
    <d v="1900-01-27T18:55:00"/>
    <x v="1"/>
    <d v="1899-12-30T11:45:00"/>
    <s v="-"/>
    <s v="-"/>
    <s v="41 3381-5600 r. (136) 5686"/>
    <s v="-"/>
    <s v="milton.junior@copel.com"/>
    <s v="SAO JOSE DOS PINHAIS"/>
    <s v="-"/>
    <s v="Negócio"/>
    <s v="-"/>
    <s v="-"/>
    <n v="0"/>
  </r>
  <r>
    <n v="261422"/>
    <x v="0"/>
    <x v="29"/>
    <s v="Requisição"/>
    <s v="MARCO ANTONIO RUCINSKI"/>
    <s v="LUCIANA B R A ARAUJO"/>
    <x v="303"/>
    <d v="2022-03-03T12:21:52"/>
    <d v="1899-12-30T00:00:24"/>
    <d v="1899-12-30T00:00:00"/>
    <d v="1899-12-30T01:00:00"/>
    <s v="Preparar Equipamento"/>
    <s v="(Renan) equipamento atualizado pra o Windows ultima versão junto com os aplicativos da Copel padrão."/>
    <x v="0"/>
    <d v="2022-03-03T16:46:00"/>
    <s v="SD_CAMPO_CTA_AT"/>
    <d v="2022-03-03T15:46:47"/>
    <x v="3"/>
    <s v="Service Desk"/>
    <d v="2022-03-03T12:22:09"/>
    <d v="2022-03-03T15:46:35"/>
    <s v="Alta"/>
    <s v="Alta"/>
    <s v="-"/>
    <s v="-"/>
    <s v="-"/>
    <s v="CURITIBA - CTA"/>
    <d v="1899-12-30T01:00:00"/>
    <n v="2"/>
    <d v="1899-12-30T00:00:00"/>
    <x v="0"/>
    <d v="1899-12-30T00:00:00"/>
    <s v="-"/>
    <s v="-"/>
    <s v="41 3331-4141 r. (120) 2696"/>
    <s v="-"/>
    <s v="rucinski@copel.com"/>
    <s v="CURITIBA"/>
    <s v="-"/>
    <s v="Negócio"/>
    <s v="-"/>
    <n v="257655"/>
    <n v="0"/>
  </r>
  <r>
    <n v="261429"/>
    <x v="0"/>
    <x v="29"/>
    <s v="Requisição"/>
    <s v="THIAGO RODRIGUES PUCHTA"/>
    <s v="LUCIANA B R A ARAUJO"/>
    <x v="304"/>
    <d v="2022-03-03T12:27:47"/>
    <d v="1899-12-30T00:00:16"/>
    <d v="1899-12-30T00:00:00"/>
    <d v="1899-12-30T01:00:00"/>
    <s v="Preparar Equipamento"/>
    <s v="(Renan) equipamento atualizado pra o windows ultima versão junto com os aplicativos da Copel padrão."/>
    <x v="0"/>
    <d v="2022-03-03T16:45:00"/>
    <s v="SD_CAMPO_CTA_AT"/>
    <d v="2022-03-03T15:46:19"/>
    <x v="3"/>
    <s v="Service Desk"/>
    <d v="2022-03-03T12:28:12"/>
    <d v="2022-03-03T15:45:30"/>
    <s v="Alta"/>
    <s v="Alta"/>
    <s v="-"/>
    <s v="-"/>
    <s v="-"/>
    <s v="CURITIBA - CTA"/>
    <d v="1899-12-30T01:00:00"/>
    <n v="2"/>
    <d v="1899-12-30T00:00:00"/>
    <x v="0"/>
    <d v="1899-12-30T00:00:00"/>
    <s v="-"/>
    <s v="-"/>
    <s v="41 3331-4320 r. (120) 4320"/>
    <s v="-"/>
    <s v="thiago.puchta@copel.com"/>
    <s v="CURITIBA"/>
    <s v="-"/>
    <s v="Negócio"/>
    <s v="-"/>
    <n v="260412"/>
    <n v="0"/>
  </r>
  <r>
    <n v="261449"/>
    <x v="3"/>
    <x v="4"/>
    <s v="Incidente"/>
    <s v="LUIS HENRIQUE WENGLAREK"/>
    <s v="LUIS HENRIQUE WENGLAREK"/>
    <x v="305"/>
    <d v="2022-03-03T14:21:28"/>
    <d v="1899-12-30T01:29:56"/>
    <d v="1899-12-30T00:00:00"/>
    <d v="1899-12-30T03:00:00"/>
    <s v="Solicito por favor um adaptador HDMI-VGA para utilização de segundo Monitor"/>
    <s v="Como solicitado, disponibilizado o adaptador para utilização de segunda tela no desktop HP, realizado a instalação, os dois monitores funcionando simultaneamente sem falhas. Chamado finalizado."/>
    <x v="0"/>
    <d v="2022-03-03T16:43:00"/>
    <s v="SD_CAMPO_KM3"/>
    <d v="2022-03-03T15:59:12"/>
    <x v="10"/>
    <s v="Portal"/>
    <d v="2022-03-03T15:07:22"/>
    <d v="2022-03-03T15:58:15"/>
    <s v="Alta"/>
    <s v="Alta"/>
    <s v="-"/>
    <s v="-"/>
    <s v="-"/>
    <s v="SERVICE DESK"/>
    <d v="1899-12-30T03:00:00"/>
    <n v="2"/>
    <d v="1899-12-30T00:00:00"/>
    <x v="0"/>
    <d v="1899-12-30T02:16:00"/>
    <s v="-"/>
    <s v="-"/>
    <s v="41 3331-4914 r. (120) 4914"/>
    <s v="-"/>
    <s v="luis.wenglarek@copel.com"/>
    <s v="CURITIBA"/>
    <s v="-"/>
    <s v="Negócio"/>
    <s v="-"/>
    <s v="-"/>
    <n v="0"/>
  </r>
  <r>
    <n v="261476"/>
    <x v="0"/>
    <x v="13"/>
    <s v="Incidente"/>
    <s v="MARCIO TAKASHI YOMURA"/>
    <s v="MARCIO TAKASHI YOMURA"/>
    <x v="306"/>
    <d v="2022-04-03T11:39:23"/>
    <d v="1899-12-30T22:11:33"/>
    <d v="1899-12-30T00:00:00"/>
    <d v="1899-12-31T00:00:00"/>
    <s v="Computador apesar de ligado não conecta na rede COPEL."/>
    <s v="Acionado a garantia a mesma veio, efetuou troca de placa mãe hd memoria e o problema continuava, resetado a Bios e tbm nao mudou entrada na rede porem nao navegava internet. Efetuado baixa de imagem maquina navegando normalmente."/>
    <x v="0"/>
    <s v="14/03/2022 15:06:00"/>
    <s v="SD_CAMPO_SQUITERIA"/>
    <d v="2022-10-03T16:28:01"/>
    <x v="2"/>
    <s v="Portal"/>
    <d v="2022-04-03T11:48:11"/>
    <d v="2022-10-03T16:26:30"/>
    <s v="Média"/>
    <s v="Baixa"/>
    <s v="-"/>
    <s v="-"/>
    <s v="-"/>
    <s v="SERVICE DESK"/>
    <d v="1899-12-31T00:00:00"/>
    <n v="4"/>
    <d v="1899-12-30T00:00:00"/>
    <x v="0"/>
    <d v="1899-12-30T07:21:00"/>
    <s v="-"/>
    <s v="-"/>
    <s v="41 3331-4141 r. (120) 4792"/>
    <s v="-"/>
    <s v="marcio.yomura@copel.com"/>
    <s v="CURITIBA"/>
    <s v="-"/>
    <s v="Negócio"/>
    <s v="-"/>
    <s v="-"/>
    <n v="0"/>
  </r>
  <r>
    <n v="261525"/>
    <x v="0"/>
    <x v="13"/>
    <s v="Incidente"/>
    <s v="GABRIELA FERNANDA GRILO SILVA"/>
    <s v="GABRIELA FERNANDA GRILO SILVA"/>
    <x v="307"/>
    <d v="2022-03-03T13:59:31"/>
    <d v="1899-12-30T00:02:08"/>
    <d v="1899-12-30T00:00:00"/>
    <d v="1899-12-31T00:00:00"/>
    <s v="Micro com extrema lentidão."/>
    <s v="Efetuado baixa de imagem windows 10 21H1, configurado pct basico e permissões."/>
    <x v="0"/>
    <s v="15/03/2022 13:21:00"/>
    <s v="SD_CAMPO_SQUITERIA"/>
    <d v="2022-10-03T16:30:14"/>
    <x v="2"/>
    <s v="Portal"/>
    <d v="2022-03-03T14:05:39"/>
    <d v="2022-10-03T16:29:43"/>
    <s v="Média"/>
    <s v="Baixa"/>
    <s v="-"/>
    <s v="-"/>
    <s v="-"/>
    <s v="SERVICE DESK"/>
    <d v="1899-12-31T00:00:00"/>
    <n v="4"/>
    <d v="1899-12-30T00:00:00"/>
    <x v="0"/>
    <d v="1899-12-30T00:08:00"/>
    <s v="-"/>
    <s v="-"/>
    <s v="43 3293-2000 r. (122) 2313"/>
    <s v="-"/>
    <s v="gabriela.grilo@copel.com"/>
    <s v="CURITIBA"/>
    <s v="-"/>
    <s v="Negócio"/>
    <s v="-"/>
    <s v="-"/>
    <n v="0"/>
  </r>
  <r>
    <n v="261526"/>
    <x v="0"/>
    <x v="7"/>
    <s v="Requisição"/>
    <s v="FRANCISCO OTAVIO C S ANTUNES"/>
    <s v="MARCOS AURELIO DO CARMO"/>
    <x v="308"/>
    <d v="2022-03-03T16:08:53"/>
    <d v="1899-12-30T02:11:14"/>
    <d v="1899-12-30T00:00:00"/>
    <d v="1899-12-31T00:00:00"/>
    <s v="  | Motivo  | ATUALIZAÇÃO TECNOLÓGICA HOL/COM (2021)  | Classificação  | Atualização Tecnológica Bronze  | Empregado  | FRANCISCO OTAVIO COELHO STURM ANTUNES  | Pat Novo  | 9020000834  | Pat Obsoleto  | p010642  | Equipamento Novo  | DESKTOP HP 600 G5  | Armazenamento  |  Polo Atuba  | O obsoleto será remanejado (cascata)  | (  ) SIM          (x ) NÃO  | Confirme o PAT referente ao e-mail recebido  | p010642  | Qual a localização do equipamento?  | KM3 bloco A,  sala DDN, fileira 016  | Informe o ramal para contato  | 120-3196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Sim  | Você sabe a senha?  | Sim  | *** Se o empregado não estiver de posse do equipamento obsoleto, acima citado,  favor abortar a entrega."/>
    <s v="(Renan) equipamento entregue e recolhido equipamento obsoleto junto com Monitor."/>
    <x v="0"/>
    <d v="2022-08-03T13:57:00"/>
    <s v="SD_CAMPO_CTA_AT"/>
    <d v="2022-07-03T08:25:10"/>
    <x v="3"/>
    <s v="Service Desk"/>
    <s v="-"/>
    <s v="-"/>
    <s v="Média"/>
    <s v="Média"/>
    <s v="-"/>
    <s v="-"/>
    <s v="-"/>
    <s v="CURITIBA - CTA"/>
    <d v="1899-12-31T00:00:00"/>
    <n v="3"/>
    <d v="1899-12-30T00:00:00"/>
    <x v="0"/>
    <d v="1899-12-30T22:53:00"/>
    <s v="-"/>
    <s v="-"/>
    <s v="41 3331-4141 r. (120) 3196"/>
    <s v="-"/>
    <s v="francisco.antunes@copel.com"/>
    <s v="CURITIBA"/>
    <s v="-"/>
    <s v="Negócio"/>
    <s v="-"/>
    <s v="-"/>
    <n v="0"/>
  </r>
  <r>
    <n v="261621"/>
    <x v="4"/>
    <x v="32"/>
    <s v="Requisição"/>
    <s v="MAURICIO MARLON AMORIM MOTTA"/>
    <s v="MAURICIO MARLON AMORIM MOTTA"/>
    <x v="309"/>
    <d v="2022-03-03T15:15:26"/>
    <d v="1899-12-30T00:38:55"/>
    <d v="1899-12-30T00:00:00"/>
    <d v="1899-12-30T08:00:00"/>
    <s v="Instalação de ponto de rede para conexão de desktop."/>
    <s v="(Deborah) Em contato com o Mauricio mostrado o local correto de fazer o ticket para o que precisa."/>
    <x v="0"/>
    <d v="2022-07-03T15:59:00"/>
    <s v="SD_CAMPO_CEL_POLO"/>
    <d v="2022-07-03T10:25:04"/>
    <x v="3"/>
    <s v="Portal"/>
    <d v="2022-03-03T17:06:25"/>
    <d v="2022-07-03T10:22:16"/>
    <s v="Média"/>
    <s v="Média"/>
    <s v="-"/>
    <s v="-"/>
    <s v="-"/>
    <s v="COPEL - GERAL"/>
    <d v="1899-12-30T08:00:00"/>
    <n v="3"/>
    <d v="1899-12-30T00:00:00"/>
    <x v="0"/>
    <d v="1899-12-30T02:26:00"/>
    <s v="-"/>
    <s v="-"/>
    <s v="45 3220-2200 r. (124) 2178"/>
    <s v="-"/>
    <s v="mmotta@copel.com"/>
    <s v="CASCAVEL"/>
    <s v="-"/>
    <s v="Negócio"/>
    <s v="-"/>
    <s v="-"/>
    <n v="0"/>
  </r>
  <r>
    <n v="261632"/>
    <x v="0"/>
    <x v="13"/>
    <s v="Incidente"/>
    <s v="MARCELA G HERNANDES MARIANO"/>
    <s v="MARCELA G HERNANDES MARIANO"/>
    <x v="310"/>
    <d v="2022-03-03T14:56:17"/>
    <d v="1899-12-30T00:15:20"/>
    <d v="1899-12-30T00:00:00"/>
    <d v="1899-12-31T00:00:00"/>
    <s v="Adaptador de monitor com defeito. Tela fica azul e embaçada."/>
    <s v="Indo até o local, verificado que o problema nao era no adaptador, mas sim no monitor (LG), realizado a troca do monitor, funcionando sem falhas, os dois monitores simultaneamente, chamado finalizado."/>
    <x v="0"/>
    <d v="2022-08-03T11:40:00"/>
    <s v="SD_CAMPO_KM3"/>
    <d v="2022-03-03T15:57:37"/>
    <x v="10"/>
    <s v="Portal"/>
    <s v="-"/>
    <s v="-"/>
    <s v="Média"/>
    <s v="Baixa"/>
    <s v="-"/>
    <s v="-"/>
    <s v="-"/>
    <s v="SERVICE DESK"/>
    <d v="1899-12-31T00:00:00"/>
    <n v="4"/>
    <d v="1899-12-30T00:00:00"/>
    <x v="0"/>
    <d v="1899-12-30T01:16:00"/>
    <s v="-"/>
    <s v="-"/>
    <s v="41 3310-5050 r. (120) 2301"/>
    <s v="-"/>
    <s v="marcela.mariano@copel.com"/>
    <s v="CURITIBA"/>
    <s v="-"/>
    <s v="Negócio"/>
    <s v="-"/>
    <s v="-"/>
    <n v="0"/>
  </r>
  <r>
    <n v="261666"/>
    <x v="4"/>
    <x v="18"/>
    <s v="Incidente"/>
    <s v="LDAPuser"/>
    <s v="LDAPuser"/>
    <x v="311"/>
    <d v="2022-04-03T08:47:24"/>
    <d v="1899-12-30T17:47:43"/>
    <d v="1899-12-30T00:00:00"/>
    <d v="1899-12-30T06:00:00"/>
    <s v="SWITCH: slan2-sdc IP: 10.236.65.102 Cidade: Ponta Grossa Local: Regional SDC Contato: 445289;263639300073;Predio Polo PGO SI: COR Região: Centro-Sul Causa: Status do Switch: Down 3 Médio - Switch Regional SDC | Metrics with problems: Percent Packet Loss (Exceeded Critical threshold) ---54---1856"/>
    <s v="Oscilao do Switch"/>
    <x v="0"/>
    <d v="2022-04-03T11:59:00"/>
    <s v="SERV_DESK_CAMP_CTA_R"/>
    <d v="2022-04-03T08:47:25"/>
    <x v="17"/>
    <s v="Service Desk"/>
    <s v="-"/>
    <s v="-"/>
    <s v="Média"/>
    <s v="Alta"/>
    <s v="-"/>
    <s v="-"/>
    <s v="-"/>
    <s v="CURITIBA - CTA"/>
    <d v="1899-12-30T06:00:00"/>
    <n v="3"/>
    <d v="1899-12-30T00:00:00"/>
    <x v="0"/>
    <d v="1899-12-30T02:47:00"/>
    <s v="-"/>
    <s v="-"/>
    <n v="4133312600"/>
    <s v="-"/>
    <s v="ldapuser@copel.com"/>
    <s v="CURITIBA"/>
    <s v="-"/>
    <s v="Negócio"/>
    <s v="-"/>
    <s v="-"/>
    <n v="0"/>
  </r>
  <r>
    <n v="261730"/>
    <x v="0"/>
    <x v="5"/>
    <s v="Incidente"/>
    <s v="ROBERSON MACHADO CHRISTINO"/>
    <s v="ROBERSON MACHADO CHRISTINO"/>
    <x v="312"/>
    <d v="2022-04-03T07:55:53"/>
    <d v="1899-12-30T16:19:09"/>
    <d v="1899-12-30T00:00:00"/>
    <d v="1899-12-30T04:00:00"/>
    <s v="Migrar sistema operacional do windows 7 para windows 10."/>
    <s v="Efetuado baixa de imagem win 10 21H2, configurado pct básico e permissões. "/>
    <x v="0"/>
    <d v="2022-07-03T16:56:00"/>
    <s v="SD_CAMPO_SQUITERIA"/>
    <d v="2022-07-03T14:20:07"/>
    <x v="2"/>
    <s v="Portal"/>
    <d v="2022-04-03T07:57:05"/>
    <d v="2022-07-03T14:19:11"/>
    <s v="Alta"/>
    <s v="Alta"/>
    <s v="-"/>
    <s v="-"/>
    <s v="-"/>
    <s v="SERVICE DESK"/>
    <d v="1899-12-30T04:00:00"/>
    <n v="2"/>
    <d v="1899-12-30T00:00:00"/>
    <x v="0"/>
    <d v="1899-12-30T01:24:00"/>
    <s v="-"/>
    <s v="-"/>
    <s v="41 3331-4141 r. (120) 4691"/>
    <s v="-"/>
    <s v="roberson.christino@copel.com"/>
    <s v="CURITIBA"/>
    <s v="-"/>
    <s v="Negócio"/>
    <s v="-"/>
    <s v="-"/>
    <n v="0"/>
  </r>
  <r>
    <n v="261768"/>
    <x v="0"/>
    <x v="16"/>
    <s v="Requisição"/>
    <s v="LUCIANA B R A ARAUJO"/>
    <s v="LUIS FERNANDO R DE GOES"/>
    <x v="313"/>
    <d v="2022-03-03T15:54:53"/>
    <d v="1899-12-30T00:00:15"/>
    <d v="1899-12-30T00:00:00"/>
    <d v="1899-12-30T04:00:00"/>
    <s v="[03/03/2022 11:25] Luciana B R A Araujo: Bom dia tudo bem Poderia liberar o equipamento pat. 9020000835"/>
    <s v="Conforme solicitado o referido equipamento (P9020000835) foi entregue ao técnico Renan (Coworking) na tarde de hoje; "/>
    <x v="0"/>
    <d v="2022-04-03T10:54:00"/>
    <s v="SD_CAMPO_ATUBA"/>
    <d v="2022-03-03T16:05:44"/>
    <x v="20"/>
    <s v="Microsoft Teams"/>
    <s v="-"/>
    <s v="-"/>
    <s v="Alta"/>
    <s v="Alta"/>
    <s v="-"/>
    <s v="-"/>
    <s v="-"/>
    <s v="SERVICE DESK"/>
    <d v="1899-12-30T04:00:00"/>
    <n v="2"/>
    <d v="1899-12-30T00:00:00"/>
    <x v="0"/>
    <d v="1899-12-30T00:11:00"/>
    <s v="-"/>
    <s v="-"/>
    <s v="Não disponível."/>
    <s v="-"/>
    <s v="luciana.araujo@copel.com"/>
    <s v="CURITIBA"/>
    <s v="-"/>
    <s v="Negócio"/>
    <s v="-"/>
    <s v="-"/>
    <n v="0"/>
  </r>
  <r>
    <n v="261773"/>
    <x v="0"/>
    <x v="16"/>
    <s v="Requisição"/>
    <s v="LUCIANA B R A ARAUJO"/>
    <s v="LUIS FERNANDO R DE GOES"/>
    <x v="314"/>
    <d v="2022-03-03T15:57:34"/>
    <d v="1899-12-30T00:00:17"/>
    <d v="1899-12-30T00:00:00"/>
    <d v="1899-12-30T04:00:00"/>
    <s v="[25/02/2022 17:18] Luciana B R A Araujo: Boa tarde tudo bem? 3020487210 esta no atuba?  esse equipamento precisa ir a Londrina, consegue enviar o mais rápido que puder rsss"/>
    <s v="Conforme solicitado o referido equipamento (3020487210) foi entregue no barracão da DIS envio a LNA via expressinho (provavelmente amanha pela manhã)."/>
    <x v="0"/>
    <d v="2022-04-03T10:57:00"/>
    <s v="SD_CAMPO_ATUBA"/>
    <d v="2022-03-03T16:07:07"/>
    <x v="20"/>
    <s v="Microsoft Teams"/>
    <s v="-"/>
    <s v="-"/>
    <s v="Alta"/>
    <s v="Alta"/>
    <s v="-"/>
    <s v="-"/>
    <s v="-"/>
    <s v="SERVICE DESK"/>
    <d v="1899-12-30T04:00:00"/>
    <n v="2"/>
    <d v="1899-12-30T00:00:00"/>
    <x v="0"/>
    <d v="1899-12-30T00:09:00"/>
    <s v="-"/>
    <s v="-"/>
    <s v="Não disponível."/>
    <s v="-"/>
    <s v="luciana.araujo@copel.com"/>
    <s v="CURITIBA"/>
    <s v="-"/>
    <s v="Negócio"/>
    <s v="-"/>
    <s v="-"/>
    <n v="0"/>
  </r>
  <r>
    <n v="261793"/>
    <x v="3"/>
    <x v="4"/>
    <s v="Incidente"/>
    <s v="VITOR HUGO MARZAROTTO"/>
    <s v="VITOR HUGO MARZAROTTO"/>
    <x v="315"/>
    <d v="2022-03-03T16:19:22"/>
    <d v="1899-12-30T00:11:18"/>
    <d v="1899-12-30T00:00:00"/>
    <d v="1899-12-30T04:00:00"/>
    <s v="CONVERSOR DE IMAGEM usb SS para VGA."/>
    <s v="Entregue adaptador solicitado."/>
    <x v="0"/>
    <d v="2022-04-03T11:09:00"/>
    <s v="SD_CAMPO_SQUITERIA"/>
    <d v="2022-04-03T07:54:10"/>
    <x v="2"/>
    <s v="Portal"/>
    <d v="2022-04-03T07:44:38"/>
    <d v="2022-04-03T07:53:39"/>
    <s v="Alta"/>
    <s v="Alta"/>
    <s v="-"/>
    <s v="-"/>
    <s v="-"/>
    <s v="CURITIBA - CTA"/>
    <d v="1899-12-30T04:00:00"/>
    <n v="2"/>
    <d v="1899-12-30T00:00:00"/>
    <x v="0"/>
    <d v="1899-12-30T00:51:00"/>
    <s v="-"/>
    <s v="-"/>
    <s v="41 3310-5050 r. (120) 5745"/>
    <s v="-"/>
    <s v="vitor.marzarotto@copel.com"/>
    <s v="CURITIBA"/>
    <s v="-"/>
    <s v="Negócio"/>
    <s v="-"/>
    <s v="-"/>
    <n v="1"/>
  </r>
  <r>
    <n v="261848"/>
    <x v="0"/>
    <x v="4"/>
    <s v="Requisição"/>
    <s v="MARIA APARECIDA DE F ARRAES"/>
    <s v="MARIA APARECIDA DE F ARRAES"/>
    <x v="316"/>
    <d v="2022-03-03T17:09:14"/>
    <d v="1899-12-30T00:26:23"/>
    <d v="1899-12-30T00:00:00"/>
    <d v="1899-12-30T04:00:00"/>
    <s v="Prezados, Boa tarde! O meu computador é da marca Positivo. Fui informada que esta marca está sendo substituída em decorrência da obsolitude e da ausência de segurança da TI nestes equipamentos. Inclusive, que já foram substituídos até de estagiários. Estou tendo problemas com acessos remotos, dificuldades de conexão, etc. Por gentileza, poderiam verificar se essa informação procede e, sendo verídica, seria possível providenciar a substituição da minha máquina? Entrando na sala, é o último computador à direita. Estou em home office. Caso necessário o meu celular é 43 99178 1871."/>
    <s v="Usuário orientado a entrar em contato com o sr. Valmir, responsável pelas atualizações dos pcs"/>
    <x v="0"/>
    <d v="2022-04-03T11:42:00"/>
    <s v="SD_CAMPO_LNA_POLO"/>
    <d v="2022-04-03T09:00:40"/>
    <x v="8"/>
    <s v="Portal"/>
    <s v="-"/>
    <s v="-"/>
    <s v="Alta"/>
    <s v="Alta"/>
    <s v="-"/>
    <s v="-"/>
    <s v="-"/>
    <s v="LONDRINA - LNA"/>
    <d v="1899-12-30T04:00:00"/>
    <n v="2"/>
    <d v="1899-12-30T00:00:00"/>
    <x v="0"/>
    <d v="1899-12-30T01:17:00"/>
    <s v="-"/>
    <s v="-"/>
    <s v="43 3293-2569 r. (122) 2569"/>
    <s v="-"/>
    <s v="maria.arraes@copel.com"/>
    <s v="LONDRINA"/>
    <s v="-"/>
    <s v="Negócio"/>
    <s v="-"/>
    <s v="-"/>
    <n v="0"/>
  </r>
  <r>
    <n v="261853"/>
    <x v="9"/>
    <x v="33"/>
    <s v="Requisição"/>
    <s v="JOAO MARIA SILVA"/>
    <s v="JOAO MARIA SILVA"/>
    <x v="317"/>
    <d v="2022-03-03T16:48:17"/>
    <d v="1899-12-30T00:01:41"/>
    <d v="1899-12-30T00:00:00"/>
    <d v="1899-12-30T04:00:00"/>
    <s v="Criar  endereço no servidor para impressora DISORT01"/>
    <s v="Fila criada pelo MARCOS JOSE DOS SANTOS através do ticket 259021. Apoio ao usuário para a configuração manual da impressora na rede."/>
    <x v="0"/>
    <d v="2022-04-03T14:00:00"/>
    <s v="SERV_DESK_CAMPO_PGO"/>
    <d v="2022-04-03T16:00:55"/>
    <x v="0"/>
    <s v="Portal"/>
    <s v="-"/>
    <s v="-"/>
    <s v="Alta"/>
    <s v="Alta"/>
    <s v="-"/>
    <s v="-"/>
    <s v="-"/>
    <s v="SERVICE DESK"/>
    <d v="1899-12-30T04:00:00"/>
    <n v="2"/>
    <d v="1900-01-26T20:09:00"/>
    <x v="1"/>
    <d v="1899-12-30T06:00:00"/>
    <s v="-"/>
    <s v="-"/>
    <s v="42 3635-3004 r. (126) 5162"/>
    <s v="-"/>
    <s v="joaomaria.silva@copel.com"/>
    <s v="ORTIGUEIRA"/>
    <s v="-"/>
    <s v="Negócio"/>
    <s v="-"/>
    <s v="-"/>
    <n v="0"/>
  </r>
  <r>
    <n v="261857"/>
    <x v="4"/>
    <x v="18"/>
    <s v="Incidente"/>
    <s v="LDAPuser"/>
    <s v="LDAPuser"/>
    <x v="318"/>
    <d v="2022-04-03T08:37:38"/>
    <d v="1899-12-30T15:47:46"/>
    <d v="1899-12-30T00:00:00"/>
    <d v="1899-12-30T06:00:00"/>
    <s v="SWITCH: SWPGO1 IP: 10.236.64.240 Cidade: Ponta Grossa Local: Regional SDC Contato: Regional PGO - Sala Comunic TI SI: COR Região: Centro-Sul Causa: Status do Switch: Down 1 Crítico - Switch Regional SDC | Metrics with problems: Percent Packet Loss (Exceeded Critical threshold) ---54---1856"/>
    <s v="Oscilao do Switch"/>
    <x v="0"/>
    <d v="2022-04-03T13:49:00"/>
    <s v="SERV_DESK_CAMP_CTA_R"/>
    <d v="2022-04-03T08:37:39"/>
    <x v="17"/>
    <s v="Service Desk"/>
    <s v="-"/>
    <s v="-"/>
    <s v="Média"/>
    <s v="Alta"/>
    <s v="-"/>
    <s v="-"/>
    <s v="-"/>
    <s v="CURITIBA - CTA"/>
    <d v="1899-12-30T06:00:00"/>
    <n v="3"/>
    <d v="1899-12-30T00:00:00"/>
    <x v="0"/>
    <d v="1899-12-30T00:47:00"/>
    <s v="-"/>
    <s v="-"/>
    <n v="4133312600"/>
    <s v="-"/>
    <s v="ldapuser@copel.com"/>
    <s v="CURITIBA"/>
    <s v="-"/>
    <s v="Negócio"/>
    <s v="-"/>
    <s v="-"/>
    <n v="0"/>
  </r>
  <r>
    <n v="261884"/>
    <x v="0"/>
    <x v="20"/>
    <s v="Incidente"/>
    <s v="SUELI DOS SANTOS TAVARES"/>
    <s v="MARCOS AURELIO DO CARMO"/>
    <x v="319"/>
    <d v="2022-03-03T17:17:43"/>
    <d v="1899-12-30T00:14:21"/>
    <d v="1899-12-30T00:00:00"/>
    <d v="1899-12-30T06:00:00"/>
    <s v="atualizar o sistema operacional para  Win7 e o equipamento não ser bloqueado."/>
    <s v="Compra de novo equipamento efetuada. [08:35] Sueli Dos Santos Tavares Bom dia Elton! [08:35] Sueli Dos Santos Tavares tudo bem? [08:35] Sueli Dos Santos Tavares Comprei um novo computador, então não será preciso atualizar o notebook [08:35] Sueli Dos Santos Tavares vou devolver ao Valmir [08:36] Sueli Dos Santos Tavares Obrigada! [10:20] Elton Oliveira Costa De Souza Bom dia Sueli  [10:21] Elton Oliveira Costa De Souza Tudo sim e contigo? [10:21] Elton Oliveira Costa De Souza Sueli Dos Santos TavaresComprei um novo computador, então não será preciso atualizar o notebook ok, perfeito  [10:21] Elton Oliveira Costa De Souza Sueli Dos Santos TavaresObrigada! Disponha   like 1"/>
    <x v="0"/>
    <d v="2022-08-03T16:22:00"/>
    <s v="SERV_DESK_CAMPO_CTA"/>
    <d v="2022-08-03T11:10:53"/>
    <x v="15"/>
    <s v="Service Desk"/>
    <d v="2022-03-03T17:19:07"/>
    <d v="2022-08-03T10:22:56"/>
    <s v="Média"/>
    <s v="Alta"/>
    <s v="-"/>
    <s v="-"/>
    <s v="-"/>
    <s v="CURITIBA - CTA"/>
    <d v="1899-12-30T06:00:00"/>
    <n v="3"/>
    <d v="1899-12-30T00:00:00"/>
    <x v="0"/>
    <d v="1899-12-30T00:48:00"/>
    <s v="-"/>
    <s v="-"/>
    <s v="41 3331-4141 r. (120) 2137"/>
    <s v="-"/>
    <s v="sueli.tavares@copel.com"/>
    <s v="CURITIBA"/>
    <s v="-"/>
    <s v="Negócio"/>
    <s v="-"/>
    <s v="-"/>
    <n v="0"/>
  </r>
  <r>
    <n v="261918"/>
    <x v="4"/>
    <x v="18"/>
    <s v="Incidente"/>
    <s v="LDAPuser"/>
    <s v="LDAPuser"/>
    <x v="320"/>
    <d v="2022-03-03T18:37:14"/>
    <d v="1899-12-30T01:08:03"/>
    <d v="1899-12-30T00:00:00"/>
    <d v="1899-12-30T06:00:00"/>
    <s v="SWITCH: slan1-cit-ud IP: 10.209.128.101 Cidade: Cianorte Local: UD Cianorte Contato: Sala dos Tecnicos SI: COR Região: Noroeste Causa: Status do Switch: Up 2 Alto - Switch UD Cianorte | ---102---1856"/>
    <s v="Efetuado teste, equipamento estabilizado, funcionando normalmente."/>
    <x v="0"/>
    <d v="2022-04-03T14:00:00"/>
    <s v="SERV_DESK_CAMPO_MGA"/>
    <d v="2022-03-03T18:37:41"/>
    <x v="2"/>
    <s v="Service Desk"/>
    <s v="-"/>
    <s v="-"/>
    <s v="Alta"/>
    <s v="Alta"/>
    <s v="-"/>
    <s v="-"/>
    <s v="-"/>
    <s v="MARINGÁ - MGA"/>
    <d v="1899-12-30T06:00:00"/>
    <n v="2"/>
    <d v="1899-12-30T00:00:00"/>
    <x v="0"/>
    <d v="1899-12-30T00:00:00"/>
    <s v="-"/>
    <s v="-"/>
    <n v="4133312600"/>
    <s v="-"/>
    <s v="ldapuser@copel.com"/>
    <s v="CURITIBA"/>
    <s v="-"/>
    <s v="Negócio"/>
    <s v="-"/>
    <s v="-"/>
    <n v="0"/>
  </r>
  <r>
    <n v="261933"/>
    <x v="0"/>
    <x v="34"/>
    <s v="Requisição"/>
    <s v="AMANDA TERPLAK DA S DARTORA"/>
    <s v="AMANDA TERPLAK DA S DARTORA"/>
    <x v="321"/>
    <d v="2022-04-03T07:54:14"/>
    <d v="1899-12-30T14:11:24"/>
    <d v="1899-12-30T00:00:00"/>
    <d v="1899-12-30T04:00:00"/>
    <s v="Preciso mudar minha estação de trabalho para outro lugar dentro da mesma sala. Solicito ajuda para desinstalar e instalar o computador. "/>
    <s v="(ANDRESSA) Conforme o solicitado foi feito a troca de lugares das maquinas."/>
    <x v="0"/>
    <d v="2022-04-03T12:00:00"/>
    <s v="SD_CAMPO_KM3"/>
    <d v="2022-04-03T10:31:16"/>
    <x v="3"/>
    <s v="Portal"/>
    <s v="-"/>
    <s v="-"/>
    <s v="Alta"/>
    <s v="Alta"/>
    <s v="-"/>
    <s v="-"/>
    <s v="-"/>
    <s v="CURITIBA - CTA"/>
    <d v="1899-12-30T04:00:00"/>
    <n v="2"/>
    <d v="1899-12-30T00:00:00"/>
    <x v="0"/>
    <d v="1899-12-30T02:31:00"/>
    <s v="-"/>
    <s v="-"/>
    <s v="41 3230-8000 r. (120) 3098"/>
    <s v="-"/>
    <s v="amanda.dartora@copel.com"/>
    <s v="CURITIBA"/>
    <s v="-"/>
    <s v="Negócio"/>
    <s v="-"/>
    <s v="-"/>
    <n v="0"/>
  </r>
  <r>
    <n v="261939"/>
    <x v="0"/>
    <x v="20"/>
    <s v="Incidente"/>
    <s v="LUIS RICARDO DA SILVA"/>
    <s v="ILAN DA SILVEIRA CASARTELLI"/>
    <x v="322"/>
    <d v="2022-04-03T08:59:21"/>
    <d v="1899-12-30T15:08:23"/>
    <d v="1899-12-30T00:00:00"/>
    <d v="1899-12-30T06:00:00"/>
    <s v="Atualizar equipamento para Windows 10 (ticket aberto pelo GATI GET) Solicito que o equipamento P518861 seja atualizado para Windows 10. Obrigado!"/>
    <s v="Equipamento formatado e instalado o windows 10."/>
    <x v="0"/>
    <d v="2022-04-03T14:00:00"/>
    <s v="SERV_DESK_CAMPO_PGO"/>
    <d v="2022-07-03T21:03:59"/>
    <x v="6"/>
    <s v="Service Desk"/>
    <s v="-"/>
    <s v="-"/>
    <s v="Média"/>
    <s v="Alta"/>
    <s v="-"/>
    <s v="-"/>
    <s v="-"/>
    <s v="PONTA GROSSA - PGO"/>
    <d v="1899-12-30T06:00:00"/>
    <n v="3"/>
    <d v="1900-01-26T20:09:00"/>
    <x v="1"/>
    <d v="1899-12-30T18:00:00"/>
    <s v="-"/>
    <s v="-"/>
    <s v="41 3331-4171 r. (120) 4171"/>
    <s v="-"/>
    <s v="luisr.silva@copel.com"/>
    <s v="PONTA GROSSA"/>
    <s v="-"/>
    <s v="Negócio"/>
    <s v="-"/>
    <s v="-"/>
    <n v="0"/>
  </r>
  <r>
    <n v="261967"/>
    <x v="0"/>
    <x v="5"/>
    <s v="Incidente"/>
    <s v="EMERSON TOSHIO TAKEMURA"/>
    <s v="EMERSON TOSHIO TAKEMURA"/>
    <x v="323"/>
    <d v="2022-04-03T07:23:20"/>
    <d v="1899-12-30T11:23:06"/>
    <d v="1899-12-30T00:00:00"/>
    <d v="1899-12-30T04:00:00"/>
    <s v="Atualizar Windows 7 para Windows 10"/>
    <s v="Como solicitado, realizado o upgrade do sistema operacional para o windows 10 com sucesso. Chamado finalizado."/>
    <x v="0"/>
    <d v="2022-09-03T10:49:00"/>
    <s v="SD_CAMPO_KM3"/>
    <d v="2022-09-03T07:43:45"/>
    <x v="10"/>
    <s v="Portal"/>
    <d v="2022-04-03T09:11:21"/>
    <d v="2022-09-03T07:42:03"/>
    <s v="Alta"/>
    <s v="Alta"/>
    <s v="-"/>
    <s v="-"/>
    <s v="-"/>
    <s v="SERVICE DESK"/>
    <d v="1899-12-30T04:00:00"/>
    <n v="2"/>
    <d v="1899-12-30T00:00:00"/>
    <x v="0"/>
    <d v="1899-12-30T01:11:00"/>
    <s v="-"/>
    <s v="-"/>
    <s v="41 3234-6000 r. (120) 6526"/>
    <s v="-"/>
    <s v="emerson.takemura@copel.com"/>
    <s v="CURITIBA"/>
    <s v="-"/>
    <s v="Negócio"/>
    <s v="-"/>
    <s v="-"/>
    <n v="0"/>
  </r>
  <r>
    <n v="261971"/>
    <x v="0"/>
    <x v="5"/>
    <s v="Incidente"/>
    <s v="DENER CARDOSO DE REZENDE"/>
    <s v="DENER CARDOSO DE REZENDE"/>
    <x v="324"/>
    <d v="2022-03-03T20:32:51"/>
    <d v="1899-12-30T00:01:33"/>
    <d v="1899-12-30T00:00:00"/>
    <d v="1899-12-30T04:00:00"/>
    <s v="Realizar backup dos arquivos em D: equipamento será formatado."/>
    <s v="Arquivos copiados, equipamento em processo de formatação."/>
    <x v="0"/>
    <d v="2022-04-03T12:00:00"/>
    <s v="SERV_DESK_CAMPO_PGO"/>
    <d v="2022-03-03T20:32:53"/>
    <x v="6"/>
    <s v="Portal"/>
    <s v="-"/>
    <s v="-"/>
    <s v="Alta"/>
    <s v="Alta"/>
    <s v="-"/>
    <s v="-"/>
    <s v="-"/>
    <s v="SERVICE DESK"/>
    <d v="1899-12-30T04:00:00"/>
    <n v="2"/>
    <d v="1899-12-30T00:00:00"/>
    <x v="0"/>
    <d v="1899-12-30T00:00:00"/>
    <s v="-"/>
    <s v="-"/>
    <s v="Não disponível."/>
    <s v="-"/>
    <s v="dener.rezende@copel.com"/>
    <s v="CURITIBA"/>
    <s v="-"/>
    <s v="Negócio"/>
    <s v="-"/>
    <s v="-"/>
    <n v="0"/>
  </r>
  <r>
    <n v="262020"/>
    <x v="0"/>
    <x v="5"/>
    <s v="Incidente"/>
    <s v="MARCOS SPISILA"/>
    <s v="MARCOS SPISILA"/>
    <x v="325"/>
    <d v="2022-04-03T09:54:56"/>
    <d v="1899-12-30T02:36:14"/>
    <d v="1899-12-30T00:00:00"/>
    <d v="1899-12-30T04:00:00"/>
    <s v=" Foi aberto o ticket 244806 O micro HP PRODESK apresenta download de 0.1 Mbps e upload de mais de 40 Mbps. Na segunda-feira (07/02) ligou e acessou outlook e teams normalmente, porém faz dois dias que não abre outlook e teams. Para reiniciar demora uma eternidade. Para acessar qualquer pasta da rede também demora. Foi realizado teste em outro ponto de rede e o problema é no computador. Parece que existe um &quot;bloqueio&quot;, talvez pelo antivírus. Resposta: (Renan) Ticket fechado pois efetuado todos os testes com cabos novos, cabo direto do swith ao desktop, colocado equipamento em outro lugar na CO WORKING estacao do Qualificar e funcionou normalmente, o equipamento está com problema na rede, devera ser aberto um novo chamado em redes. Foi aberto o ticket 247059 Parece que o switch aqui do STLAME está &quot;bloqueando&quot; o endereço IP da micro P488817.  Resposta: (Adriano de Castro) Foi verificado o problema da lentidão , devido a um controle de tráfego no equipamento , após a retirada do controle ficou funcionando normal. Na quinta-feira (02/03) o micro funcionou normal. Hoje (03/03), ao tentar abrir o outlook, o micro apresentou lentidão e, ao reiniciar, demora elevado tempo para realizar a operação."/>
    <s v="foi trocado o equipamento do usuário."/>
    <x v="0"/>
    <d v="2022-04-03T12:00:00"/>
    <s v="SERV_DESK_CAMP_CTA_R"/>
    <s v="30/03/2022 07:48:15"/>
    <x v="5"/>
    <s v="Portal"/>
    <s v="-"/>
    <s v="-"/>
    <s v="Alta"/>
    <s v="Alta"/>
    <s v="-"/>
    <s v="-"/>
    <s v="-"/>
    <s v="SERVICE DESK"/>
    <d v="1899-12-30T04:00:00"/>
    <n v="2"/>
    <d v="1900-01-26T22:09:00"/>
    <x v="1"/>
    <d v="1900-01-05T18:00:00"/>
    <s v="-"/>
    <s v="-"/>
    <s v="41 3367-9440 r. (120) 6123"/>
    <s v="-"/>
    <s v="marcos.spisila@copel.com"/>
    <s v="CURITIBA"/>
    <s v="-"/>
    <s v="Negócio"/>
    <s v="-"/>
    <s v="-"/>
    <n v="0"/>
  </r>
  <r>
    <n v="262033"/>
    <x v="0"/>
    <x v="5"/>
    <s v="Incidente"/>
    <s v="ELIZANE RIBAS VELOSO"/>
    <s v="MARCOS AURELIO DO CARMO"/>
    <x v="326"/>
    <d v="2022-04-03T08:13:21"/>
    <d v="1899-12-30T00:28:12"/>
    <d v="1899-12-30T00:00:00"/>
    <d v="1899-12-30T04:00:00"/>
    <s v="Atualizar o sistema operacional para windows 10"/>
    <s v="Realizado a formatação no padrão COPEL, realizado troca de pasta térmica, máquina entregue a notificadora, funcionando sem falhas, chamado finalizado."/>
    <x v="0"/>
    <d v="2022-09-03T15:06:00"/>
    <s v="SD_CAMPO_KM3"/>
    <d v="2022-09-03T12:19:57"/>
    <x v="10"/>
    <s v="Service Desk"/>
    <d v="2022-04-03T09:12:02"/>
    <d v="2022-09-03T12:18:51"/>
    <s v="Alta"/>
    <s v="Alta"/>
    <s v="-"/>
    <s v="-"/>
    <s v="-"/>
    <s v="SERVICE DESK"/>
    <d v="1899-12-30T04:00:00"/>
    <n v="2"/>
    <d v="1899-12-30T00:00:00"/>
    <x v="0"/>
    <d v="1899-12-30T01:13:00"/>
    <s v="-"/>
    <s v="-"/>
    <s v="41 3310-5182 r. (120) 5182"/>
    <s v="-"/>
    <s v="elizane.veloso@copel.com"/>
    <s v="CURITIBA"/>
    <s v="-"/>
    <s v="Negócio"/>
    <s v="-"/>
    <s v="-"/>
    <n v="0"/>
  </r>
  <r>
    <n v="262038"/>
    <x v="4"/>
    <x v="18"/>
    <s v="Incidente"/>
    <s v="LDAPuser"/>
    <s v="LDAPuser"/>
    <x v="327"/>
    <d v="2022-04-03T08:36:55"/>
    <d v="1899-12-30T00:47:00"/>
    <d v="1899-12-30T00:00:00"/>
    <d v="1899-12-30T06:00:00"/>
    <s v="SWITCH: slan2-sdc IP: 10.236.65.102 Cidade: Ponta Grossa Local: Regional SDC Contato: 445289;263639300073;Predio Polo PGO SI: COR Região: Centro-Sul Causa: Status do Switch: Down 3 Médio - Switch Regional SDC | Metrics with problems: Percent Packet Loss (Exceeded Critical threshold) ---54---1856"/>
    <s v="Oscilao do Switch"/>
    <x v="0"/>
    <d v="2022-04-03T14:00:00"/>
    <s v="SERV_DESK_CAMP_CTA_R"/>
    <d v="2022-04-03T08:36:56"/>
    <x v="17"/>
    <s v="Service Desk"/>
    <s v="-"/>
    <s v="-"/>
    <s v="Média"/>
    <s v="Alta"/>
    <s v="-"/>
    <s v="-"/>
    <s v="-"/>
    <s v="CURITIBA - CTA"/>
    <d v="1899-12-30T06:00:00"/>
    <n v="3"/>
    <d v="1899-12-30T00:00:00"/>
    <x v="0"/>
    <d v="1899-12-30T00:36:00"/>
    <s v="-"/>
    <s v="-"/>
    <n v="4133312600"/>
    <s v="-"/>
    <s v="ldapuser@copel.com"/>
    <s v="CURITIBA"/>
    <s v="-"/>
    <s v="Negócio"/>
    <s v="-"/>
    <s v="-"/>
    <n v="0"/>
  </r>
  <r>
    <n v="262057"/>
    <x v="0"/>
    <x v="4"/>
    <s v="Requisição"/>
    <s v="DANILO RODRIGUES"/>
    <s v="DANILO RODRIGUES"/>
    <x v="328"/>
    <d v="2022-04-03T09:39:57"/>
    <d v="1899-12-30T01:36:08"/>
    <d v="1899-12-30T00:00:00"/>
    <d v="1899-12-30T04:00:00"/>
    <s v="NECESSÁRIO CABOS DE ALIMENTAÇÃO, VGA E ADAPTADOR DISPLAY PORT PARA VGA PARA LIGAR MONITOR LG NO COMPUTADOR HP."/>
    <s v="Cabos disponibilizados como solicitado."/>
    <x v="0"/>
    <d v="2022-04-03T12:03:00"/>
    <s v="SD_CAMPO_KM3"/>
    <d v="2022-04-03T11:09:06"/>
    <x v="15"/>
    <s v="Portal"/>
    <s v="-"/>
    <s v="-"/>
    <s v="Alta"/>
    <s v="Alta"/>
    <s v="-"/>
    <s v="-"/>
    <s v="-"/>
    <s v="CURITIBA - CTA"/>
    <d v="1899-12-30T04:00:00"/>
    <n v="2"/>
    <d v="1899-12-30T00:00:00"/>
    <x v="0"/>
    <d v="1899-12-30T03:05:00"/>
    <s v="-"/>
    <s v="-"/>
    <s v="41 3234-5423 r. (120) 5423"/>
    <s v="-"/>
    <s v="danilo.rodrigues@copel.com"/>
    <s v="CURITIBA"/>
    <s v="-"/>
    <s v="Negócio"/>
    <s v="-"/>
    <s v="-"/>
    <n v="0"/>
  </r>
  <r>
    <n v="262063"/>
    <x v="3"/>
    <x v="4"/>
    <s v="Incidente"/>
    <s v="REGINALDO PRESTES"/>
    <s v="REGINALDO PRESTES"/>
    <x v="329"/>
    <d v="2022-04-03T09:40:14"/>
    <d v="1899-12-30T01:31:54"/>
    <d v="1899-12-30T00:00:00"/>
    <d v="1899-12-30T04:00:00"/>
    <s v="Favor substituir webcam . A mesma não está funcionando."/>
    <s v="Webcam Não funciona. possivelmente queimada. Solicitado troca. Pode ser acompanhado pelo Ticket 262725"/>
    <x v="0"/>
    <d v="2022-07-03T09:12:00"/>
    <s v="SD_CAMPO_KM3"/>
    <d v="2022-04-03T16:34:14"/>
    <x v="15"/>
    <s v="Portal"/>
    <d v="2022-04-03T10:27:59"/>
    <d v="2022-04-03T16:31:47"/>
    <s v="Alta"/>
    <s v="Alta"/>
    <s v="-"/>
    <s v="-"/>
    <s v="-"/>
    <s v="CURITIBA - CTA"/>
    <d v="1899-12-30T04:00:00"/>
    <n v="2"/>
    <d v="1899-12-30T00:00:00"/>
    <x v="0"/>
    <d v="1899-12-30T02:22:00"/>
    <s v="-"/>
    <s v="-"/>
    <s v="41 3331-4141 r. (120) 2579"/>
    <s v="-"/>
    <s v="reginaldo.prestes@copel.com"/>
    <s v="CURITIBA"/>
    <s v="-"/>
    <s v="Negócio"/>
    <s v="-"/>
    <s v="-"/>
    <n v="0"/>
  </r>
  <r>
    <n v="262074"/>
    <x v="0"/>
    <x v="5"/>
    <s v="Incidente"/>
    <s v="JOSE HENRIQUE KAUST RIBEIRO"/>
    <s v="JOSE HENRIQUE KAUST RIBEIRO"/>
    <x v="330"/>
    <d v="2022-04-03T09:13:16"/>
    <d v="1899-12-30T00:58:30"/>
    <d v="1899-12-30T00:00:00"/>
    <d v="1899-12-30T04:00:00"/>
    <s v="Não estou conseguindo acessar o meu computador da Copel."/>
    <s v="Nesta manhã houve instabilidade de rede, neste momento o equipamento esta ligado e acessível."/>
    <x v="0"/>
    <d v="2022-04-03T12:14:00"/>
    <s v="SD_CAMPO_PGO_POLO"/>
    <d v="2022-04-03T09:29:46"/>
    <x v="6"/>
    <s v="Portal"/>
    <s v="-"/>
    <s v="-"/>
    <s v="Alta"/>
    <s v="Alta"/>
    <s v="-"/>
    <s v="-"/>
    <s v="-"/>
    <s v="SERVICE DESK"/>
    <d v="1899-12-30T04:00:00"/>
    <n v="2"/>
    <d v="1899-12-30T00:00:00"/>
    <x v="0"/>
    <d v="1899-12-30T01:14:00"/>
    <s v="-"/>
    <s v="-"/>
    <s v="Não disponível."/>
    <s v="-"/>
    <s v="jose.ribeiro@copel.com"/>
    <s v="PONTA GROSSA"/>
    <s v="-"/>
    <s v="Negócio"/>
    <s v="-"/>
    <s v="-"/>
    <n v="1"/>
  </r>
  <r>
    <n v="262082"/>
    <x v="0"/>
    <x v="4"/>
    <s v="Requisição"/>
    <s v="JAIRO EGINO DUTRA GARCIA"/>
    <s v="JAIRO EGINO DUTRA GARCIA"/>
    <x v="331"/>
    <d v="2022-04-03T09:40:42"/>
    <d v="1899-12-30T01:22:12"/>
    <d v="1899-12-30T00:00:00"/>
    <d v="1899-12-30T04:00:00"/>
    <s v="Não é possível utilizar fones de ouvido. tem um pedaço de fone quebrado na saída de áudio."/>
    <s v="foi realizado a retirada do pino p2 no conector do fone de ouvido. equipamento em normal funcionamento."/>
    <x v="0"/>
    <d v="2022-04-03T12:18:00"/>
    <s v="SD_CAMPO_GVA_POLO"/>
    <s v="30/03/2022 15:23:19"/>
    <x v="6"/>
    <s v="Portal"/>
    <d v="2022-08-03T23:10:01"/>
    <s v="30/03/2022 15:22:12"/>
    <s v="Alta"/>
    <s v="Alta"/>
    <s v="-"/>
    <s v="-"/>
    <s v="-"/>
    <s v="GUARAPUAVA - GVA"/>
    <d v="1899-12-30T04:00:00"/>
    <n v="2"/>
    <d v="1900-01-26T21:51:00"/>
    <x v="1"/>
    <d v="1899-12-31T02:42:00"/>
    <s v="-"/>
    <s v="-"/>
    <s v="42 3621-5722 r. (125) 5692"/>
    <s v="-"/>
    <s v="jairo.garcia@copel.com"/>
    <s v="GUARAPUAVA"/>
    <s v="-"/>
    <s v="Negócio"/>
    <s v="-"/>
    <s v="-"/>
    <n v="0"/>
  </r>
  <r>
    <n v="262094"/>
    <x v="0"/>
    <x v="13"/>
    <s v="Incidente"/>
    <s v="GILBERTO ALVES LOBATO"/>
    <s v="GILBERTO ALVES LOBATO"/>
    <x v="332"/>
    <d v="2022-04-03T09:12:43"/>
    <d v="1899-12-30T00:46:07"/>
    <d v="1899-12-30T00:00:00"/>
    <d v="1899-12-31T00:00:00"/>
    <s v="Notebook, com win 10, da sala de reunião do Bloco C, sala 9. Não está ligando. "/>
    <s v="Problema na placa mãe, não liga entregue ao usuário, e informado que não tem concerto. Orientado o mesmo a falar com Gerente da sua área para mandar um e-mail para o gerente da área da DIS para que seja solicitado outro equipamento."/>
    <x v="0"/>
    <d v="2022-08-03T16:20:00"/>
    <s v="SD_CAMPO_SQUITERIA"/>
    <d v="2022-04-03T11:21:39"/>
    <x v="2"/>
    <s v="Portal"/>
    <d v="2022-04-03T09:26:13"/>
    <d v="2022-04-03T11:19:19"/>
    <s v="Média"/>
    <s v="Baixa"/>
    <s v="-"/>
    <s v="-"/>
    <s v="-"/>
    <s v="SERVICE DESK"/>
    <d v="1899-12-31T00:00:00"/>
    <n v="4"/>
    <d v="1899-12-30T00:00:00"/>
    <x v="0"/>
    <d v="1899-12-30T01:01:00"/>
    <s v="-"/>
    <s v="-"/>
    <s v="41 3331-4141 r. (120) 2188"/>
    <s v="-"/>
    <s v="gilberto.lobato@copel.com"/>
    <s v="CURITIBA"/>
    <s v="-"/>
    <s v="Negócio"/>
    <s v="-"/>
    <s v="-"/>
    <n v="0"/>
  </r>
  <r>
    <n v="262131"/>
    <x v="0"/>
    <x v="20"/>
    <s v="Incidente"/>
    <s v="NAYANE GRAZIELA DE SOUZA"/>
    <s v="ILAN DA SILVEIRA CASARTELLI"/>
    <x v="333"/>
    <d v="2022-04-03T08:55:23"/>
    <d v="1899-12-30T00:09:31"/>
    <d v="1899-12-30T00:00:00"/>
    <d v="1899-12-30T06:00:00"/>
    <s v="Atualizar equipamento para Windows 10 (ticket aberto pelo GATI GET) Solicito que o equipamento P512692 seja atualizado para Windows 10. Obrigado! Obs: Antes de realizar o atendimento deste ticket, entrar em contato com a Nayane pelo Teams para combinar o dia para ela trazer o computador para a Copel para que seja possível atualizar para o Windows 10."/>
    <s v="Diversas tentativas de upgrade do sistema sem sucesso, realizado então a formatação do equipamento no padrão COPEL, com sucesso, notificadora informada que será necessário fazer primeiro login na rede, coloquei-me a disposição para qualquer problema que possa vir a ter. Chamado finalizado."/>
    <x v="0"/>
    <d v="2022-10-03T13:45:00"/>
    <s v="SD_CAMPO_KM3"/>
    <d v="2022-10-03T12:49:19"/>
    <x v="10"/>
    <s v="Service Desk"/>
    <d v="2022-07-03T15:11:18"/>
    <d v="2022-10-03T12:46:53"/>
    <s v="Média"/>
    <s v="Alta"/>
    <s v="-"/>
    <s v="-"/>
    <s v="-"/>
    <s v="CURITIBA - CTA"/>
    <d v="1899-12-30T06:00:00"/>
    <n v="3"/>
    <d v="1899-12-30T00:00:00"/>
    <x v="0"/>
    <d v="1899-12-30T05:03:00"/>
    <s v="-"/>
    <s v="-"/>
    <s v="41 3331-4141 r. (120) 4903"/>
    <s v="-"/>
    <s v="nayane.souza@copel.com"/>
    <s v="CURITIBA"/>
    <s v="-"/>
    <s v="Negócio"/>
    <s v="-"/>
    <s v="-"/>
    <n v="0"/>
  </r>
  <r>
    <n v="262135"/>
    <x v="0"/>
    <x v="29"/>
    <s v="Requisição"/>
    <s v="MONICA SANT ANNA PELLEGRINI DE GEUS"/>
    <s v="LUCIANA B R A ARAUJO"/>
    <x v="334"/>
    <d v="2022-04-03T08:49:09"/>
    <d v="1899-12-30T00:00:17"/>
    <d v="1899-12-30T00:00:00"/>
    <d v="1899-12-30T01:00:00"/>
    <s v="Preparar Equipamento"/>
    <s v="(Renan) efetuado a atualização para a ultima versão do windows 10"/>
    <x v="0"/>
    <d v="2022-04-03T09:48:00"/>
    <s v="SD_CAMPO_CTA_AT"/>
    <d v="2022-04-03T08:50:12"/>
    <x v="3"/>
    <s v="Service Desk"/>
    <s v="-"/>
    <s v="-"/>
    <s v="Alta"/>
    <s v="Alta"/>
    <s v="-"/>
    <s v="-"/>
    <s v="-"/>
    <s v="CURITIBA - CTA"/>
    <d v="1899-12-30T01:00:00"/>
    <n v="2"/>
    <d v="1899-12-30T00:00:00"/>
    <x v="0"/>
    <d v="1899-12-30T00:01:00"/>
    <s v="-"/>
    <s v="-"/>
    <s v="41 3331-4141 r. (120) 4468"/>
    <s v="-"/>
    <s v="monica.pelegrini@copel.com"/>
    <s v="CURITIBA"/>
    <s v="-"/>
    <s v="Negócio"/>
    <s v="-"/>
    <n v="232061"/>
    <n v="0"/>
  </r>
  <r>
    <n v="262137"/>
    <x v="4"/>
    <x v="18"/>
    <s v="Incidente"/>
    <s v="LDAPuser"/>
    <s v="LDAPuser"/>
    <x v="335"/>
    <d v="2022-04-03T10:03:22"/>
    <d v="1899-12-30T01:13:24"/>
    <d v="1899-12-30T00:00:00"/>
    <d v="1899-12-30T06:00:00"/>
    <s v="SWITCH: slan2-sdc IP: 10.236.65.102 Cidade: Ponta Grossa Local: Regional SDC Contato: 445289;263639300073;Predio Polo PGO SI: COR Região: Centro-Sul Causa: Status do Switch: Down 3 Médio - Switch Regional SDC | Metrics with problems: Percent Packet Loss (Exceeded Critical threshold) ---54---1856"/>
    <s v="Oscilao do Switch"/>
    <x v="0"/>
    <d v="2022-04-03T14:49:00"/>
    <s v="SERV_DESK_CAMP_CTA_R"/>
    <d v="2022-04-03T10:03:23"/>
    <x v="17"/>
    <s v="Service Desk"/>
    <s v="-"/>
    <s v="-"/>
    <s v="Média"/>
    <s v="Alta"/>
    <s v="-"/>
    <s v="-"/>
    <s v="-"/>
    <s v="CURITIBA - CTA"/>
    <d v="1899-12-30T06:00:00"/>
    <n v="3"/>
    <d v="1899-12-30T00:00:00"/>
    <x v="0"/>
    <d v="1899-12-30T01:13:00"/>
    <s v="-"/>
    <s v="-"/>
    <n v="4133312600"/>
    <s v="-"/>
    <s v="ldapuser@copel.com"/>
    <s v="CURITIBA"/>
    <s v="-"/>
    <s v="Negócio"/>
    <s v="-"/>
    <s v="-"/>
    <n v="0"/>
  </r>
  <r>
    <n v="262159"/>
    <x v="0"/>
    <x v="13"/>
    <s v="Incidente"/>
    <s v="CARLOS ALEXANDRE VAZ"/>
    <s v="CARLOS ALEXANDRE VAZ"/>
    <x v="336"/>
    <d v="2022-04-03T08:59:34"/>
    <d v="1899-12-30T00:01:03"/>
    <d v="1899-12-30T00:00:00"/>
    <d v="1899-12-31T00:00:00"/>
    <s v="Recebi uma nova máquina, pat 524895, ip 10.64.1.238 que já está na minha mesa, funcionando normalmente, porém não consigo acessa-la via VPN. Solicito auxilio para resolver isso."/>
    <s v="[09:01] Reinaldo C O Neto Bom dia Carlos, tenta acesso novamente a máquina por gentileza  like 1 [09:02] Reinaldo C O Neto A máquina P524895, já foi liberado para conexão remota [09:04] Carlos Alexandre Vaz legal! deu certo!! agradeço mais uma vez a presteza! [09:05] Reinaldo C O Neto Maravilha de noticia para sexta feira meu nobre...Precisando fico a disposição."/>
    <x v="0"/>
    <d v="2022-08-03T14:58:00"/>
    <s v="SD_CAMPO_KM3"/>
    <d v="2022-04-03T09:05:38"/>
    <x v="10"/>
    <s v="Portal"/>
    <s v="-"/>
    <s v="-"/>
    <s v="Média"/>
    <s v="Baixa"/>
    <s v="-"/>
    <s v="-"/>
    <s v="-"/>
    <s v="SERVICE DESK"/>
    <d v="1899-12-31T00:00:00"/>
    <n v="4"/>
    <d v="1899-12-30T00:00:00"/>
    <x v="0"/>
    <d v="1899-12-30T00:07:00"/>
    <s v="-"/>
    <s v="-"/>
    <s v="41 3331-4141 r. (120) 2671"/>
    <s v="-"/>
    <s v="carlos.alexandre@copel.com"/>
    <s v="CURITIBA"/>
    <s v="-"/>
    <s v="Negócio"/>
    <s v="-"/>
    <s v="-"/>
    <n v="0"/>
  </r>
  <r>
    <n v="262161"/>
    <x v="4"/>
    <x v="30"/>
    <s v="Incidente"/>
    <s v="RODRIGO ANTONIO PENICHE"/>
    <s v="RODRIGO ANTONIO PENICHE"/>
    <x v="337"/>
    <d v="2022-04-03T09:08:02"/>
    <d v="1899-12-30T00:09:28"/>
    <d v="1899-12-30T00:00:00"/>
    <d v="1899-12-30T08:00:00"/>
    <s v="Colaborador relata problemas na rede do polo."/>
    <s v="Link reestabelecido, voltou ao normal"/>
    <x v="0"/>
    <d v="2022-10-03T08:24:00"/>
    <s v="SERV_DESK_CAMP_LNA_R"/>
    <d v="2022-09-03T09:42:56"/>
    <x v="8"/>
    <s v="Portal"/>
    <d v="2022-04-03T09:17:10"/>
    <d v="2022-09-03T09:42:20"/>
    <s v="Média"/>
    <s v="Média"/>
    <s v="-"/>
    <s v="-"/>
    <s v="-"/>
    <s v="COPEL - GERAL"/>
    <d v="1899-12-30T08:00:00"/>
    <n v="3"/>
    <d v="1899-12-30T00:00:00"/>
    <x v="0"/>
    <d v="1899-12-30T00:19:00"/>
    <s v="-"/>
    <s v="-"/>
    <s v="41 3331-4141 r. (120) 2660"/>
    <s v="-"/>
    <s v="rodrigo.peniche@copel.com"/>
    <s v="CURITIBA"/>
    <s v="-"/>
    <s v="Negócio"/>
    <s v="-"/>
    <s v="-"/>
    <n v="0"/>
  </r>
  <r>
    <n v="262169"/>
    <x v="0"/>
    <x v="5"/>
    <s v="Incidente"/>
    <s v="JUAREZ SERENATO"/>
    <s v="MARCOS AURELIO DO CARMO"/>
    <x v="338"/>
    <d v="2022-04-03T09:02:18"/>
    <d v="1899-12-30T00:03:01"/>
    <d v="1899-12-30T00:00:00"/>
    <d v="1899-12-30T04:00:00"/>
    <s v="Atualizar o sistema operacional para windows 10"/>
    <s v="Notebook formatado e atualizado para o Windows 10 [12:55] Elton Oliveira Costa De Souza Juarez  [12:55] Elton Oliveira Costa De Souza Ficou tudo ok com seu equipamento  [12:56] Elton Oliveira Costa De Souza ? [12:57] Juarez Serenato Sim Elton, obrigado!! [12:58] Elton Oliveira Costa De Souza maravilha  [12:58] Elton Oliveira Costa De Souza Disponha "/>
    <x v="0"/>
    <d v="2022-10-03T16:09:00"/>
    <s v="SD_CAMPO_KM3"/>
    <d v="2022-10-03T15:07:07"/>
    <x v="15"/>
    <s v="Service Desk"/>
    <d v="2022-07-03T13:41:37"/>
    <d v="2022-10-03T15:04:40"/>
    <s v="Alta"/>
    <s v="Alta"/>
    <s v="-"/>
    <s v="-"/>
    <s v="-"/>
    <s v="SERVICE DESK"/>
    <d v="1899-12-30T04:00:00"/>
    <n v="2"/>
    <d v="1899-12-30T00:00:00"/>
    <x v="0"/>
    <d v="1899-12-30T02:57:00"/>
    <s v="-"/>
    <s v="-"/>
    <s v="41 3310-5050 r. (120) 5825"/>
    <s v="-"/>
    <s v="juarez.serenato@copel.com"/>
    <s v="CURITIBA"/>
    <s v="-"/>
    <s v="Negócio"/>
    <s v="-"/>
    <s v="-"/>
    <n v="0"/>
  </r>
  <r>
    <n v="262171"/>
    <x v="0"/>
    <x v="5"/>
    <s v="Incidente"/>
    <s v="JOSUE FELIPE DA SILVA"/>
    <s v="JOSUE FELIPE DA SILVA"/>
    <x v="339"/>
    <d v="2022-04-03T09:03:10"/>
    <d v="1899-12-30T00:02:24"/>
    <d v="1899-12-30T00:00:00"/>
    <d v="1899-12-30T04:00:00"/>
    <s v="Não se consegue logar. ( Não há servidores de logon para disponíveis para atender a solicitação de logon."/>
    <s v="Equipamento formatado e instalado o windows 10."/>
    <x v="0"/>
    <d v="2022-04-03T13:00:00"/>
    <s v="SD_CAMPO_GVA"/>
    <s v="31/03/2022 11:34:32"/>
    <x v="6"/>
    <s v="Portal"/>
    <d v="2022-11-03T10:49:18"/>
    <s v="31/03/2022 11:33:28"/>
    <s v="Alta"/>
    <s v="Alta"/>
    <s v="-"/>
    <s v="-"/>
    <s v="-"/>
    <s v="SERVICE DESK"/>
    <d v="1899-12-30T04:00:00"/>
    <n v="2"/>
    <d v="1900-01-26T21:09:00"/>
    <x v="1"/>
    <d v="1899-12-30T06:28:00"/>
    <s v="-"/>
    <s v="-"/>
    <s v="Não disponível."/>
    <s v="-"/>
    <s v="josue.fsilva@copel.com"/>
    <s v="PINHAO"/>
    <s v="-"/>
    <s v="Negócio"/>
    <s v="-"/>
    <s v="-"/>
    <n v="0"/>
  </r>
  <r>
    <n v="262176"/>
    <x v="0"/>
    <x v="20"/>
    <s v="Incidente"/>
    <s v="JEANE MARGARETE RUCINSKI"/>
    <s v="ILAN DA SILVEIRA CASARTELLI"/>
    <x v="340"/>
    <d v="2022-04-03T09:03:54"/>
    <d v="1899-12-30T00:00:48"/>
    <d v="1899-12-30T00:00:00"/>
    <d v="1899-12-30T06:00:00"/>
    <s v="Atualizar equipamento para Windows 10 (ticket aberto pelo GATI GET) Solicito que o equipamento P513860 seja atualizado para Windows 10. Obrigado! Obs: Antes de realizar o atendimento deste ticket, entrar em contato com a Jeane pelo Teams para combinar o dia para ela trazer o computador para a Copel para que seja possível atualizar para o Windows 10."/>
    <s v="(Renan) equipamento atualizado para o Windows 10 e colocado na ultima versão do Windows"/>
    <x v="0"/>
    <d v="2022-11-03T15:50:00"/>
    <s v="SERV_DESK_CAMPO_CTA"/>
    <d v="2022-11-03T10:39:22"/>
    <x v="3"/>
    <s v="Service Desk"/>
    <d v="2022-04-03T09:51:34"/>
    <d v="2022-11-03T10:38:50"/>
    <s v="Média"/>
    <s v="Alta"/>
    <s v="-"/>
    <s v="-"/>
    <s v="-"/>
    <s v="CURITIBA - CTA"/>
    <d v="1899-12-30T06:00:00"/>
    <n v="3"/>
    <d v="1899-12-30T00:00:00"/>
    <x v="0"/>
    <d v="1899-12-30T00:48:00"/>
    <s v="-"/>
    <s v="-"/>
    <s v="41 3331-4141 r. (120) 4727"/>
    <s v="-"/>
    <s v="jeane.rucinski@copel.com"/>
    <s v="CURITIBA"/>
    <s v="-"/>
    <s v="Negócio"/>
    <s v="-"/>
    <s v="-"/>
    <n v="0"/>
  </r>
  <r>
    <n v="262215"/>
    <x v="0"/>
    <x v="5"/>
    <s v="Incidente"/>
    <s v="FELIPE BORGES LINARES"/>
    <s v="FELIPE BORGES LINARES"/>
    <x v="341"/>
    <d v="2022-04-03T09:24:28"/>
    <d v="1899-12-30T00:00:39"/>
    <d v="1899-12-30T00:00:00"/>
    <d v="1899-12-30T04:00:00"/>
    <s v="dois atendimentos de rede realizados  para o usuário (referente ao tkt 260439"/>
    <s v="micro reinserido na rede após religamento dos switchs"/>
    <x v="0"/>
    <d v="2022-04-03T13:23:00"/>
    <s v="SD_CAMPO_LNA_POLO"/>
    <d v="2022-04-03T09:24:30"/>
    <x v="8"/>
    <s v="Portal"/>
    <s v="-"/>
    <s v="-"/>
    <s v="Alta"/>
    <s v="Alta"/>
    <s v="-"/>
    <s v="-"/>
    <s v="-"/>
    <s v="SERVICE DESK"/>
    <d v="1899-12-30T04:00:00"/>
    <n v="2"/>
    <d v="1899-12-30T00:00:00"/>
    <x v="0"/>
    <d v="1899-12-30T00:00:00"/>
    <s v="-"/>
    <s v="-"/>
    <s v="N/A"/>
    <s v="-"/>
    <s v="felipe.linares@copel.com"/>
    <s v="CURITIBA"/>
    <s v="-"/>
    <s v="Negócio"/>
    <s v="-"/>
    <s v="-"/>
    <n v="0"/>
  </r>
  <r>
    <n v="262255"/>
    <x v="0"/>
    <x v="16"/>
    <s v="Requisição"/>
    <s v="HELIO GUERREIRO A. SOBRINHO"/>
    <s v="ILAN DA SILVEIRA CASARTELLI"/>
    <x v="342"/>
    <d v="2022-04-03T09:53:14"/>
    <d v="1899-12-30T00:05:08"/>
    <d v="1899-12-30T00:00:00"/>
    <d v="1899-12-30T04:00:00"/>
    <s v="Recolher equipamento GET (ticket aberto pelo GATI GET) Solicito que o equipamento P518222 seja recolhido para depósito. Obrigado! Obs: Antes de realizar o atendimento deste ticket, entrar em contato com o Helio pelo Teams para combinar o dia para recolhimento do computador."/>
    <s v="(LEON) Equipamento retirado e levado a Deposito da sala de TI"/>
    <x v="0"/>
    <d v="2022-04-03T13:48:00"/>
    <s v="SD_CAMPO_MGA_POLO"/>
    <d v="2022-04-03T11:30:01"/>
    <x v="8"/>
    <s v="Service Desk"/>
    <s v="-"/>
    <s v="-"/>
    <s v="Alta"/>
    <s v="Alta"/>
    <s v="-"/>
    <s v="-"/>
    <s v="-"/>
    <s v="SERVICE DESK"/>
    <d v="1899-12-30T04:00:00"/>
    <n v="2"/>
    <d v="1899-12-30T00:00:00"/>
    <x v="0"/>
    <d v="1899-12-30T01:41:00"/>
    <s v="-"/>
    <s v="-"/>
    <s v="44 3293-5100 r. (123) 5800"/>
    <s v="-"/>
    <s v="helio.sobrinho@copel.com"/>
    <s v="MARINGA"/>
    <s v="-"/>
    <s v="Negócio"/>
    <s v="-"/>
    <s v="-"/>
    <n v="0"/>
  </r>
  <r>
    <n v="262280"/>
    <x v="0"/>
    <x v="4"/>
    <s v="Requisição"/>
    <s v="JULIANO CESAR TASCA"/>
    <s v="JULIANO CESAR TASCA"/>
    <x v="343"/>
    <d v="2022-04-03T12:10:05"/>
    <d v="1899-12-30T02:10:13"/>
    <d v="1899-12-30T00:00:00"/>
    <d v="1899-12-30T04:00:00"/>
    <s v="Solicito cadeado de mesa para travamento de notebook. Houve mudança de mesa e o atual ficou curto."/>
    <s v="Cadeado disponibilizado como solicitado "/>
    <x v="0"/>
    <d v="2022-07-03T09:21:00"/>
    <s v="SD_CAMPO_KM3"/>
    <d v="2022-04-03T16:34:55"/>
    <x v="15"/>
    <s v="Portal"/>
    <d v="2022-04-03T12:13:39"/>
    <d v="2022-04-03T16:34:23"/>
    <s v="Alta"/>
    <s v="Alta"/>
    <s v="-"/>
    <s v="-"/>
    <s v="-"/>
    <s v="CURITIBA - CTA"/>
    <d v="1899-12-30T04:00:00"/>
    <n v="2"/>
    <d v="1899-12-30T00:00:00"/>
    <x v="0"/>
    <d v="1899-12-30T02:14:00"/>
    <s v="-"/>
    <s v="-"/>
    <s v="41 3331-4141 r. (120) 3446"/>
    <s v="-"/>
    <s v="jctasca@copel.com"/>
    <s v="CURITIBA"/>
    <s v="-"/>
    <s v="Negócio"/>
    <s v="-"/>
    <s v="-"/>
    <n v="0"/>
  </r>
  <r>
    <n v="262298"/>
    <x v="0"/>
    <x v="5"/>
    <s v="Incidente"/>
    <s v="ADEMIR GOMES BARBOZA"/>
    <s v="ADEMIR GOMES BARBOZA"/>
    <x v="344"/>
    <d v="2022-04-03T10:10:48"/>
    <d v="1899-12-30T00:04:58"/>
    <d v="1899-12-30T00:00:00"/>
    <d v="1899-12-30T04:00:00"/>
    <s v="INSTALAR WINDOWS 10."/>
    <s v="Equipamento retornando de empréstimo realizado pela T.I PGO. foi formatado e instalado o windows 10, se encontra na T.I PGO com o Marcos Vier."/>
    <x v="0"/>
    <d v="2022-04-03T14:05:00"/>
    <s v="SD_CAMPO_PGO_POLO"/>
    <d v="2022-04-03T23:09:06"/>
    <x v="6"/>
    <s v="Portal"/>
    <s v="-"/>
    <s v="-"/>
    <s v="Alta"/>
    <s v="Alta"/>
    <s v="-"/>
    <s v="-"/>
    <s v="-"/>
    <s v="SERVICE DESK"/>
    <d v="1899-12-30T04:00:00"/>
    <n v="2"/>
    <d v="1900-01-26T20:04:00"/>
    <x v="1"/>
    <d v="1899-12-30T06:54:00"/>
    <s v="-"/>
    <s v="-"/>
    <s v="42 3220-2000 r. (121) 2267"/>
    <s v="-"/>
    <s v="ademir.barboza@copel.com"/>
    <s v="PONTA GROSSA"/>
    <s v="-"/>
    <s v="Negócio"/>
    <s v="-"/>
    <s v="-"/>
    <n v="0"/>
  </r>
  <r>
    <n v="262307"/>
    <x v="4"/>
    <x v="18"/>
    <s v="Incidente"/>
    <s v="LDAPuser"/>
    <s v="LDAPuser"/>
    <x v="345"/>
    <d v="2022-04-03T11:53:44"/>
    <d v="1899-12-30T01:43:45"/>
    <d v="1899-12-30T00:00:00"/>
    <d v="1899-12-30T06:00:00"/>
    <s v="SWITCH: slan-che-dep IP: 10.70.32.100 Cidade: São José dos Pinhais Local: US Chamine - Deposito Contato: COI - 120 2600 SI: COR Região: Usinas Causa: Status do Switch: Critical 3 Médio - Switch US Chamine - Deposito | Metrics with problems: Percent Packet Loss (Exceeded Critical threshold) ---54---1856"/>
    <s v="Efetuado teste, variação de ping, estabilização ok, equipamento operando normalmente."/>
    <x v="0"/>
    <d v="2022-04-03T16:09:00"/>
    <s v="SERV_DESK_CAMP_CTA_R"/>
    <d v="2022-04-03T11:54:38"/>
    <x v="2"/>
    <s v="Service Desk"/>
    <s v="-"/>
    <s v="-"/>
    <s v="Média"/>
    <s v="Alta"/>
    <s v="-"/>
    <s v="-"/>
    <s v="-"/>
    <s v="CURITIBA - CTA"/>
    <d v="1899-12-30T06:00:00"/>
    <n v="3"/>
    <d v="1899-12-30T00:00:00"/>
    <x v="0"/>
    <d v="1899-12-30T01:44:00"/>
    <s v="-"/>
    <s v="-"/>
    <n v="4133312600"/>
    <s v="-"/>
    <s v="ldapuser@copel.com"/>
    <s v="CURITIBA"/>
    <s v="-"/>
    <s v="Negócio"/>
    <s v="-"/>
    <s v="-"/>
    <n v="0"/>
  </r>
  <r>
    <n v="262308"/>
    <x v="4"/>
    <x v="18"/>
    <s v="Incidente"/>
    <s v="LDAPuser"/>
    <s v="LDAPuser"/>
    <x v="346"/>
    <d v="2022-04-03T11:50:14"/>
    <d v="1899-12-30T01:40:09"/>
    <d v="1899-12-30T00:00:00"/>
    <d v="1899-12-30T06:00:00"/>
    <s v="SWITCH: slan1-gna-us IP: 10.109.96.240 Cidade: São José dos Pinhais Local: Usina Guaricana Contato: COI - 120 2600 SI: GET Região: Usinas Causa: Status do Switch: Down 2 Alto - Switch Usina Guaricana | Metrics with problems: Percent Packet Loss (Exceeded Critical threshold) ---54---1856"/>
    <s v="Efetuado teste, variação ping, estabilidade, equipamento operando normalmente."/>
    <x v="0"/>
    <d v="2022-04-03T16:10:00"/>
    <s v="SERV_DESK_CAMP_CTA_R"/>
    <d v="2022-04-03T11:50:54"/>
    <x v="2"/>
    <s v="Service Desk"/>
    <s v="-"/>
    <s v="-"/>
    <s v="Média"/>
    <s v="Alta"/>
    <s v="-"/>
    <s v="-"/>
    <s v="-"/>
    <s v="CURITIBA - CTA"/>
    <d v="1899-12-30T06:00:00"/>
    <n v="3"/>
    <d v="1899-12-30T00:00:00"/>
    <x v="0"/>
    <d v="1899-12-30T01:40:00"/>
    <s v="-"/>
    <s v="-"/>
    <n v="4133312600"/>
    <s v="-"/>
    <s v="ldapuser@copel.com"/>
    <s v="CURITIBA"/>
    <s v="-"/>
    <s v="Negócio"/>
    <s v="-"/>
    <s v="-"/>
    <n v="0"/>
  </r>
  <r>
    <n v="262331"/>
    <x v="0"/>
    <x v="5"/>
    <s v="Incidente"/>
    <s v="MARCELO DREYER"/>
    <s v="MARCELO DREYER"/>
    <x v="347"/>
    <d v="2022-04-03T12:00:27"/>
    <d v="1899-12-30T01:38:05"/>
    <d v="1899-12-30T00:00:00"/>
    <d v="1899-12-30T04:00:00"/>
    <s v="RESTAURAR IMAGEM DA DOCK. PAROU DE BAIXAR IMAGENS ENTREGUE EM MÃOS NA TI DE CASCAVEL"/>
    <s v="(Deborah) Imagem aplicada."/>
    <x v="0"/>
    <d v="2022-04-03T14:22:00"/>
    <s v="SERV_DESK_CAMPO_CEL"/>
    <d v="2022-08-03T14:53:31"/>
    <x v="3"/>
    <s v="Portal"/>
    <d v="2022-04-03T14:54:52"/>
    <d v="2022-08-03T14:52:58"/>
    <s v="Alta"/>
    <s v="Alta"/>
    <s v="-"/>
    <s v="-"/>
    <s v="-"/>
    <s v="CASCAVEL - CEL"/>
    <d v="1899-12-30T04:00:00"/>
    <n v="2"/>
    <d v="1900-01-26T19:47:00"/>
    <x v="1"/>
    <d v="1899-12-30T04:32:00"/>
    <s v="-"/>
    <s v="-"/>
    <s v="45 3220-2200 r. (124) 2047"/>
    <s v="-"/>
    <s v="dreyer@copel.com"/>
    <s v="CASCAVEL"/>
    <s v="-"/>
    <s v="Negócio"/>
    <s v="-"/>
    <s v="-"/>
    <n v="0"/>
  </r>
  <r>
    <n v="262345"/>
    <x v="0"/>
    <x v="5"/>
    <s v="Incidente"/>
    <s v="HEIDI SETER TACAIAMA"/>
    <s v="HEIDI SETER TACAIAMA"/>
    <x v="348"/>
    <d v="2022-04-03T14:09:12"/>
    <d v="1899-12-30T03:38:35"/>
    <d v="1899-12-30T00:00:00"/>
    <d v="1899-12-30T04:00:00"/>
    <s v="Recebi mensagem que micro será bloqueado por falta de atualização do windowns. Trata-se de um PC emprestado pela empresa para uso em casa, para acessar a rede em home officce. Imagino que por isso não atualizou. Ele so atualiza o antivirus, porque nao uso nada nele, além do VPN p acessar o micro da Copel e o teans. Precisa realmente ser atualizado para não ser bloqueado? Se for necessário posso levá-lo na Copel de segunda e terça(que são os dias que não faço home officce)."/>
    <s v="Atualizado para Windows 10 e devolvido para a usuária."/>
    <x v="0"/>
    <d v="2022-04-03T16:09:00"/>
    <s v="SD_CAMPO_MGA_POLO"/>
    <s v="14/03/2022 16:22:29"/>
    <x v="11"/>
    <s v="Portal"/>
    <d v="2022-07-03T11:26:48"/>
    <s v="14/03/2022 16:18:43"/>
    <s v="Alta"/>
    <s v="Alta"/>
    <s v="-"/>
    <s v="-"/>
    <s v="-"/>
    <s v="SERVICE DESK"/>
    <d v="1899-12-30T04:00:00"/>
    <n v="2"/>
    <d v="1900-01-26T18:00:00"/>
    <x v="1"/>
    <d v="1899-12-30T08:20:00"/>
    <s v="-"/>
    <s v="-"/>
    <s v="44 3293-5100 r. (123) 5269"/>
    <s v="-"/>
    <s v="heidi.seter@copel.com"/>
    <s v="MARINGA"/>
    <s v="Peguei o ticket vencido."/>
    <s v="Negócio"/>
    <s v="-"/>
    <s v="-"/>
    <n v="0"/>
  </r>
  <r>
    <n v="262367"/>
    <x v="0"/>
    <x v="5"/>
    <s v="Incidente"/>
    <s v="IRACI TESSARO"/>
    <s v="MARCOS AURELIO DO CARMO"/>
    <x v="349"/>
    <d v="2022-04-03T10:47:07"/>
    <d v="1899-12-30T00:02:23"/>
    <d v="1899-12-30T00:00:00"/>
    <d v="1899-12-30T04:00:00"/>
    <s v="Atualizar o sistema operacional para windows 10"/>
    <s v="Máquina formatada no padrão COPEL, atualizada com sucesso, Máquina guardada no armário até a retirada, chamado finalizado."/>
    <x v="0"/>
    <d v="2022-11-03T14:42:00"/>
    <s v="SD_CAMPO_KM3"/>
    <d v="2022-11-03T10:48:44"/>
    <x v="10"/>
    <s v="Service Desk"/>
    <d v="2022-04-03T10:50:23"/>
    <d v="2022-11-03T10:47:28"/>
    <s v="Alta"/>
    <s v="Alta"/>
    <s v="-"/>
    <s v="-"/>
    <s v="-"/>
    <s v="SERVICE DESK"/>
    <d v="1899-12-30T04:00:00"/>
    <n v="2"/>
    <d v="1899-12-30T00:00:00"/>
    <x v="0"/>
    <d v="1899-12-30T00:06:00"/>
    <s v="-"/>
    <s v="-"/>
    <s v="41 3234-6000 r. (120) 6208"/>
    <s v="-"/>
    <s v="iraci.tessaro@copel.com"/>
    <s v="CURITIBA"/>
    <s v="-"/>
    <s v="Negócio"/>
    <s v="-"/>
    <s v="-"/>
    <n v="0"/>
  </r>
  <r>
    <n v="262425"/>
    <x v="0"/>
    <x v="13"/>
    <s v="Incidente"/>
    <s v="DANILO RODRIGUES"/>
    <s v="ELTON OLIVEIRA COSTA DE SOUZA"/>
    <x v="350"/>
    <d v="2022-04-03T11:08:53"/>
    <d v="1899-12-30T00:01:49"/>
    <d v="1899-12-30T00:00:00"/>
    <d v="1899-12-31T00:00:00"/>
    <s v="Configuração de vídeo. "/>
    <s v="[11:09] Elton Oliveira Costa De Souza [11:09] Elton Oliveira Costa De Souza Configuração efetuada como Solicitado"/>
    <x v="0"/>
    <d v="2022-09-03T08:07:00"/>
    <s v="SD_CAMPO_KM3"/>
    <d v="2022-04-03T11:10:23"/>
    <x v="15"/>
    <s v="Portal"/>
    <s v="-"/>
    <s v="-"/>
    <s v="Média"/>
    <s v="Baixa"/>
    <s v="-"/>
    <s v="-"/>
    <s v="-"/>
    <s v="SERVICE DESK"/>
    <d v="1899-12-31T00:00:00"/>
    <n v="4"/>
    <d v="1899-12-30T00:00:00"/>
    <x v="0"/>
    <d v="1899-12-30T00:03:00"/>
    <s v="-"/>
    <s v="-"/>
    <s v="41 3234-5423 r. (120) 5423"/>
    <s v="-"/>
    <s v="danilo.rodrigues@copel.com"/>
    <s v="CURITIBA"/>
    <s v="-"/>
    <s v="Negócio"/>
    <s v="-"/>
    <s v="-"/>
    <n v="0"/>
  </r>
  <r>
    <n v="262473"/>
    <x v="0"/>
    <x v="20"/>
    <s v="Incidente"/>
    <s v="ISRAEL GONCALVES DE OLIVEIRA"/>
    <s v="ILAN DA SILVEIRA CASARTELLI"/>
    <x v="351"/>
    <d v="2022-04-03T11:58:27"/>
    <d v="1899-12-30T00:32:54"/>
    <d v="1899-12-30T00:00:00"/>
    <d v="1899-12-30T06:00:00"/>
    <s v="Atualizar equipamento para Windows 10 (ticket aberto pelo GATI GET) Solicito que o equipamento P518516 seja atualizado para Windows 10. Obrigado!"/>
    <s v="(Deborah) Já atualizado para w10."/>
    <x v="0"/>
    <s v="23/03/2022 12:50:00"/>
    <s v="SD_CAMPO_GVA"/>
    <s v="23/03/2022 12:24:24"/>
    <x v="3"/>
    <s v="Service Desk"/>
    <d v="2022-04-03T23:31:29"/>
    <s v="23/03/2022 12:24:00"/>
    <s v="Média"/>
    <s v="Alta"/>
    <s v="-"/>
    <s v="-"/>
    <s v="-"/>
    <s v="GUARAPUAVA - GVA"/>
    <d v="1899-12-30T06:00:00"/>
    <n v="3"/>
    <d v="1899-12-30T00:00:00"/>
    <x v="0"/>
    <d v="1899-12-30T05:34:00"/>
    <s v="-"/>
    <s v="-"/>
    <s v="42 3309-2558 r. (125) 2558"/>
    <s v="-"/>
    <s v="israel.oliveira@copel.com"/>
    <s v="MANGUEIRINHA"/>
    <s v="-"/>
    <s v="Negócio"/>
    <s v="-"/>
    <s v="-"/>
    <n v="0"/>
  </r>
  <r>
    <n v="262504"/>
    <x v="3"/>
    <x v="22"/>
    <s v="Incidente"/>
    <s v="FRANCISCO OTAVIO C S ANTUNES"/>
    <s v="FRANCISCO OTAVIO C S ANTUNES"/>
    <x v="352"/>
    <d v="2022-04-03T11:47:18"/>
    <d v="1899-12-30T00:03:51"/>
    <d v="1899-12-30T00:00:00"/>
    <d v="1899-12-30T03:00:00"/>
    <s v="Troca de monitor positivo por falha. Atendido por Renan."/>
    <s v="(Renan) efetuado a troca do Monitor Positivo onde apresentava listras na tela por outro ."/>
    <x v="0"/>
    <d v="2022-04-03T14:43:00"/>
    <s v="SD_CAMPO_KM3"/>
    <d v="2022-04-03T11:50:11"/>
    <x v="3"/>
    <s v="Portal"/>
    <s v="-"/>
    <s v="-"/>
    <s v="Alta"/>
    <s v="Alta"/>
    <s v="-"/>
    <s v="-"/>
    <s v="-"/>
    <s v="SERVICE DESK"/>
    <d v="1899-12-30T03:00:00"/>
    <n v="2"/>
    <d v="1899-12-30T00:00:00"/>
    <x v="0"/>
    <d v="1899-12-30T00:06:00"/>
    <s v="-"/>
    <s v="-"/>
    <s v="41 3331-4141 r. (120) 3196"/>
    <s v="-"/>
    <s v="francisco.antunes@copel.com"/>
    <s v="CURITIBA"/>
    <s v="-"/>
    <s v="Negócio"/>
    <s v="-"/>
    <s v="-"/>
    <n v="0"/>
  </r>
  <r>
    <n v="262507"/>
    <x v="3"/>
    <x v="22"/>
    <s v="Incidente"/>
    <s v="FRANCISCO OTAVIO C S ANTUNES"/>
    <s v="FRANCISCO OTAVIO C S ANTUNES"/>
    <x v="353"/>
    <d v="2022-04-03T11:49:20"/>
    <d v="1899-12-30T00:04:49"/>
    <d v="1899-12-30T00:00:00"/>
    <d v="1899-12-30T03:00:00"/>
    <s v="Fornecimento de adaptador de video. Atendido por Renan."/>
    <s v="(Renan) disponibilizado um adaptador de vídeo de VGA para Display port."/>
    <x v="0"/>
    <d v="2022-04-03T14:44:00"/>
    <s v="SD_CAMPO_KM3"/>
    <d v="2022-04-03T11:50:51"/>
    <x v="3"/>
    <s v="Portal"/>
    <s v="-"/>
    <s v="-"/>
    <s v="Alta"/>
    <s v="Alta"/>
    <s v="-"/>
    <s v="-"/>
    <s v="-"/>
    <s v="SERVICE DESK"/>
    <d v="1899-12-30T03:00:00"/>
    <n v="2"/>
    <d v="1899-12-30T00:00:00"/>
    <x v="0"/>
    <d v="1899-12-30T00:06:00"/>
    <s v="-"/>
    <s v="-"/>
    <s v="41 3331-4141 r. (120) 3196"/>
    <s v="-"/>
    <s v="francisco.antunes@copel.com"/>
    <s v="CURITIBA"/>
    <s v="-"/>
    <s v="Negócio"/>
    <s v="-"/>
    <s v="-"/>
    <n v="0"/>
  </r>
  <r>
    <n v="262543"/>
    <x v="0"/>
    <x v="29"/>
    <s v="Requisição"/>
    <s v="MICHELE SUCKOW LOSS"/>
    <s v="LUCIANA B R A ARAUJO"/>
    <x v="354"/>
    <d v="2022-04-03T12:02:37"/>
    <d v="1899-12-30T00:00:12"/>
    <d v="1899-12-30T00:00:00"/>
    <d v="1899-12-30T01:00:00"/>
    <s v="Preparar Equipamento"/>
    <s v="(ANDRESSA) Conforme o solicitado maquina foi preparada e enviada para localidade."/>
    <x v="0"/>
    <d v="2022-04-03T14:00:00"/>
    <s v="SD_CAMPO_CEL_AT"/>
    <d v="2022-04-03T12:02:43"/>
    <x v="3"/>
    <s v="Service Desk"/>
    <s v="-"/>
    <s v="-"/>
    <s v="Alta"/>
    <s v="Alta"/>
    <s v="-"/>
    <s v="-"/>
    <s v="-"/>
    <s v="CASCAVEL - CEL"/>
    <d v="1899-12-30T01:00:00"/>
    <n v="2"/>
    <d v="1899-12-30T00:00:00"/>
    <x v="0"/>
    <d v="1899-12-30T00:00:00"/>
    <s v="-"/>
    <s v="-"/>
    <s v="41 3234-6000 r. (120) 6247"/>
    <s v="-"/>
    <s v="michele.loss@copel.com"/>
    <s v="CURITIBA"/>
    <s v="-"/>
    <s v="Negócio"/>
    <s v="-"/>
    <n v="164580"/>
    <n v="0"/>
  </r>
  <r>
    <n v="262580"/>
    <x v="2"/>
    <x v="3"/>
    <s v="Incidente"/>
    <s v="RAFAEL POZZA CANTELLI"/>
    <s v="RAFAEL POZZA CANTELLI"/>
    <x v="355"/>
    <d v="2022-04-03T17:14:25"/>
    <d v="1899-12-30T04:15:28"/>
    <d v="1899-12-30T00:00:00"/>
    <d v="1899-12-31T00:00:00"/>
    <s v="Necessário atualizar software  de vídeo, instalado 2 monitor com porta display-porte está gerando incompatibilidade."/>
    <s v="(Deborah) Explicado que não possuímos monitores com entrar displayports disponível. Enviado um adaptador via malote. "/>
    <x v="0"/>
    <d v="2022-09-03T11:06:00"/>
    <s v="SERV_DESK_CAMPO_CEL"/>
    <s v="16/03/2022 08:47:27"/>
    <x v="3"/>
    <s v="Portal"/>
    <d v="2022-09-03T09:18:29"/>
    <d v="2022-09-03T10:25:12"/>
    <s v="Média"/>
    <s v="Baixa"/>
    <s v="-"/>
    <s v="-"/>
    <s v="-"/>
    <s v="SERVICE DESK"/>
    <d v="1899-12-31T00:00:00"/>
    <n v="4"/>
    <d v="1900-01-21T23:03:00"/>
    <x v="1"/>
    <d v="1900-01-01T14:49:00"/>
    <s v="-"/>
    <s v="-"/>
    <s v="46 3220-9414 r. (126) 9414"/>
    <s v="-"/>
    <s v="rafael.cantelli@copel.com"/>
    <s v="PATO BRANCO"/>
    <s v="-"/>
    <s v="Negócio"/>
    <s v="-"/>
    <s v="-"/>
    <n v="0"/>
  </r>
  <r>
    <n v="262602"/>
    <x v="0"/>
    <x v="4"/>
    <s v="Requisição"/>
    <s v="JOHNY MACHADO"/>
    <s v="JOHNY MACHADO"/>
    <x v="356"/>
    <d v="2022-04-03T14:10:28"/>
    <d v="1899-12-30T00:45:56"/>
    <d v="1899-12-30T00:00:00"/>
    <d v="1899-12-30T04:00:00"/>
    <s v="Solicito cabo de energia para monitor."/>
    <s v="Cabo entregue como solicitado"/>
    <x v="0"/>
    <d v="2022-07-03T11:10:00"/>
    <s v="SD_CAMPO_KM3"/>
    <d v="2022-04-03T18:05:40"/>
    <x v="15"/>
    <s v="Portal"/>
    <d v="2022-04-03T14:15:19"/>
    <d v="2022-04-03T18:04:30"/>
    <s v="Alta"/>
    <s v="Alta"/>
    <s v="-"/>
    <s v="-"/>
    <s v="-"/>
    <s v="CURITIBA - CTA"/>
    <d v="1899-12-30T04:00:00"/>
    <n v="2"/>
    <d v="1899-12-30T00:00:00"/>
    <x v="0"/>
    <d v="1899-12-30T00:50:00"/>
    <s v="-"/>
    <s v="-"/>
    <s v="41 3331-4141 r. (120) 2330"/>
    <s v="-"/>
    <s v="johny.machado@copel.com"/>
    <s v="CURITIBA"/>
    <s v="-"/>
    <s v="Negócio"/>
    <s v="-"/>
    <s v="-"/>
    <n v="0"/>
  </r>
  <r>
    <n v="262647"/>
    <x v="0"/>
    <x v="13"/>
    <s v="Incidente"/>
    <s v="VIVIANA MEDRADES T MONTALVAO"/>
    <s v="VIVIANA MEDRADES T MONTALVAO"/>
    <x v="357"/>
    <d v="2022-04-03T14:10:47"/>
    <d v="1899-12-30T00:24:01"/>
    <d v="1899-12-30T00:00:00"/>
    <d v="1899-12-31T00:00:00"/>
    <s v="Micro travou de manhã e foi tentado reiniciar mas o mesmo apresenta msg  de Preparando o Windows, não desligue."/>
    <s v="Micro voltou a funcionar, chkdsk agendado para próxima reinicialização"/>
    <x v="0"/>
    <d v="2022-09-03T10:46:00"/>
    <s v="SERV_DESK_CAMPO_MGA"/>
    <d v="2022-09-03T09:54:47"/>
    <x v="8"/>
    <s v="Portal"/>
    <s v="-"/>
    <s v="-"/>
    <s v="Média"/>
    <s v="Baixa"/>
    <s v="-"/>
    <s v="-"/>
    <s v="-"/>
    <s v="SERVICE DESK"/>
    <d v="1899-12-31T00:00:00"/>
    <n v="4"/>
    <d v="1899-12-30T00:00:00"/>
    <x v="0"/>
    <d v="1899-12-30T23:07:00"/>
    <s v="-"/>
    <s v="-"/>
    <s v="44 3424-5021 r. (123) 5021"/>
    <s v="-"/>
    <s v="viviana.medrades@copel.com"/>
    <s v="PARANAVAI"/>
    <s v="-"/>
    <s v="Negócio"/>
    <s v="-"/>
    <s v="-"/>
    <n v="0"/>
  </r>
  <r>
    <n v="262685"/>
    <x v="0"/>
    <x v="5"/>
    <s v="Incidente"/>
    <s v="MARILDA POSTAL GUIMARÃES"/>
    <s v="MARCOS AURELIO DO CARMO"/>
    <x v="358"/>
    <d v="2022-04-03T14:12:55"/>
    <d v="1899-12-30T00:10:14"/>
    <d v="1899-12-30T00:00:00"/>
    <d v="1899-12-30T04:00:00"/>
    <s v="Atualizar o sistema operacional para windows 10"/>
    <s v="(Deborah) Atualização feita."/>
    <x v="0"/>
    <d v="2022-08-03T14:06:00"/>
    <s v="SERV_DESK_CAMPO_CEL"/>
    <d v="2022-08-03T11:01:15"/>
    <x v="3"/>
    <s v="Service Desk"/>
    <d v="2022-04-03T14:57:16"/>
    <d v="2022-08-03T11:00:54"/>
    <s v="Alta"/>
    <s v="Alta"/>
    <s v="-"/>
    <s v="-"/>
    <s v="-"/>
    <s v="CASCAVEL - CEL"/>
    <d v="1899-12-30T04:00:00"/>
    <n v="2"/>
    <d v="1899-12-30T00:00:00"/>
    <x v="0"/>
    <d v="1899-12-30T00:54:00"/>
    <s v="-"/>
    <s v="-"/>
    <s v="45 3220-2200 r. (124) 2062"/>
    <s v="-"/>
    <s v="marilda.postal@copel.com"/>
    <s v="CASCAVEL"/>
    <s v="-"/>
    <s v="Negócio"/>
    <s v="-"/>
    <s v="-"/>
    <n v="0"/>
  </r>
  <r>
    <n v="262714"/>
    <x v="0"/>
    <x v="5"/>
    <s v="Incidente"/>
    <s v="MARILDA POSTAL GUIMARÃES"/>
    <s v="MARCOS AURELIO DO CARMO"/>
    <x v="359"/>
    <d v="2022-04-03T14:13:58"/>
    <d v="1899-12-30T00:04:13"/>
    <d v="1899-12-30T00:00:00"/>
    <d v="1899-12-30T04:00:00"/>
    <s v="Verificar o equipamento citado, se estiver com o windows 7 favor atualizar o sistema operacional para windows 10"/>
    <s v="(Deborah) Já possui outro atendimento, e esta em tratamento. "/>
    <x v="0"/>
    <d v="2022-07-03T10:49:00"/>
    <s v="SD_CAMPO_CEL_POLO"/>
    <d v="2022-07-03T10:21:49"/>
    <x v="3"/>
    <s v="Service Desk"/>
    <d v="2022-07-03T08:42:11"/>
    <d v="2022-07-03T10:21:22"/>
    <s v="Alta"/>
    <s v="Alta"/>
    <s v="-"/>
    <s v="-"/>
    <s v="-"/>
    <s v="CASCAVEL - CEL"/>
    <d v="1899-12-30T04:00:00"/>
    <n v="2"/>
    <d v="1899-12-30T00:00:00"/>
    <x v="0"/>
    <d v="1899-12-30T03:32:00"/>
    <s v="-"/>
    <s v="-"/>
    <s v="45 3220-2200 r. (124) 2062"/>
    <s v="-"/>
    <s v="marilda.postal@copel.com"/>
    <s v="CASCAVEL"/>
    <s v="-"/>
    <s v="Negócio"/>
    <s v="-"/>
    <s v="-"/>
    <n v="0"/>
  </r>
  <r>
    <n v="262726"/>
    <x v="0"/>
    <x v="20"/>
    <s v="Incidente"/>
    <s v="WELLINGTON ROMERO"/>
    <s v="ILAN DA SILVEIRA CASARTELLI"/>
    <x v="360"/>
    <d v="2022-04-03T14:41:30"/>
    <d v="1899-12-30T00:24:40"/>
    <d v="1899-12-30T00:00:00"/>
    <d v="1899-12-30T06:00:00"/>
    <s v="Atualizar equipamento para Windows 10 (ticket aberto pelo GATI GET) Solicito que o equipamento P518299 seja atualizado para Windows 10. Obrigado!"/>
    <s v="(Renan) efetuada a atualização para o Windows 10."/>
    <x v="0"/>
    <d v="2022-07-03T11:16:00"/>
    <s v="SERV_DESK_CAMPO_CTA"/>
    <d v="2022-11-03T07:58:08"/>
    <x v="3"/>
    <s v="Service Desk"/>
    <d v="2022-07-03T11:30:54"/>
    <d v="2022-11-03T07:57:35"/>
    <s v="Média"/>
    <s v="Alta"/>
    <s v="-"/>
    <s v="-"/>
    <s v="-"/>
    <s v="CURITIBA - CTA"/>
    <d v="1899-12-30T06:00:00"/>
    <n v="3"/>
    <d v="1900-01-23T22:53:00"/>
    <x v="1"/>
    <d v="1899-12-30T06:14:00"/>
    <s v="-"/>
    <s v="-"/>
    <s v="41 3331-4141 r. (120) 5668"/>
    <s v="-"/>
    <s v="wellington.romero@copel.com"/>
    <s v="CURITIBA"/>
    <s v="-"/>
    <s v="Negócio"/>
    <s v="-"/>
    <s v="-"/>
    <n v="0"/>
  </r>
  <r>
    <n v="262728"/>
    <x v="0"/>
    <x v="13"/>
    <s v="Incidente"/>
    <s v="SAVANA B GOLIN MARTINI"/>
    <s v="REINALDO C O NETO"/>
    <x v="361"/>
    <d v="2022-04-03T14:20:25"/>
    <d v="1899-12-30T00:01:45"/>
    <d v="1899-12-30T00:00:00"/>
    <d v="1899-12-31T00:00:00"/>
    <s v="Realizar backup da área de trabalho;"/>
    <s v="Como solicitado, realizado bkp da máquina e enviado para a máquina que utiliza na COPEL P487020 disponibilizado no disco D. Chamado finalizado."/>
    <x v="0"/>
    <d v="2022-09-03T11:18:00"/>
    <s v="SD_CAMPO_KM3"/>
    <d v="2022-04-03T14:20:27"/>
    <x v="10"/>
    <s v="Portal"/>
    <s v="-"/>
    <s v="-"/>
    <s v="Média"/>
    <s v="Baixa"/>
    <s v="-"/>
    <s v="-"/>
    <s v="-"/>
    <s v="SERVICE DESK"/>
    <d v="1899-12-31T00:00:00"/>
    <n v="4"/>
    <d v="1899-12-30T00:00:00"/>
    <x v="0"/>
    <d v="1899-12-30T00:01:00"/>
    <s v="-"/>
    <s v="-"/>
    <s v="41 3234-6000 r. (120) 6968"/>
    <s v="-"/>
    <s v="savana@copel.com"/>
    <s v="CURITIBA"/>
    <s v="-"/>
    <s v="Negócio"/>
    <s v="-"/>
    <s v="-"/>
    <n v="0"/>
  </r>
  <r>
    <n v="262749"/>
    <x v="0"/>
    <x v="5"/>
    <s v="Incidente"/>
    <s v="MARCELLA DOS SANTOS GAZZETTA"/>
    <s v="MARCOS AURELIO DO CARMO"/>
    <x v="362"/>
    <d v="2022-04-03T14:34:29"/>
    <d v="1899-12-30T00:07:16"/>
    <d v="1899-12-30T00:00:00"/>
    <d v="1899-12-30T04:00:00"/>
    <s v="Verificar o equipamento citado, se estiver com o windows 7 favor atualizar o sistema operacional para windows 10"/>
    <s v="Verificado, Computador com o Windows 10 instalado "/>
    <x v="0"/>
    <d v="2022-07-03T11:28:00"/>
    <s v="SD_CAMPO_KM3"/>
    <d v="2022-04-03T16:37:11"/>
    <x v="15"/>
    <s v="Service Desk"/>
    <d v="2022-04-03T14:35:43"/>
    <d v="2022-04-03T16:36:17"/>
    <s v="Alta"/>
    <s v="Alta"/>
    <s v="-"/>
    <s v="-"/>
    <s v="-"/>
    <s v="SERVICE DESK"/>
    <d v="1899-12-30T04:00:00"/>
    <n v="2"/>
    <d v="1899-12-30T00:00:00"/>
    <x v="0"/>
    <d v="1899-12-30T00:09:00"/>
    <s v="-"/>
    <s v="-"/>
    <s v="41 3310-5308 r. (120) 5308"/>
    <s v="-"/>
    <s v="marcella@copel.com"/>
    <s v="CURITIBA"/>
    <s v="-"/>
    <s v="Negócio"/>
    <s v="-"/>
    <s v="-"/>
    <n v="0"/>
  </r>
  <r>
    <n v="262753"/>
    <x v="0"/>
    <x v="5"/>
    <s v="Incidente"/>
    <s v="MARCELLA DOS SANTOS GAZZETTA"/>
    <s v="MARCOS AURELIO DO CARMO"/>
    <x v="363"/>
    <d v="2022-04-03T14:33:53"/>
    <d v="1899-12-30T00:04:32"/>
    <d v="1899-12-30T00:00:00"/>
    <d v="1899-12-30T04:00:00"/>
    <s v="Verificar o equipamento citado, se estiver com o windows 7 favor atualizar o sistema operacional para windows 10"/>
    <s v="Notebook formatado e entregue em mãos ao usuário."/>
    <x v="0"/>
    <d v="2022-10-03T11:54:00"/>
    <s v="SD_CAMPO_KM3"/>
    <d v="2022-09-03T17:53:43"/>
    <x v="15"/>
    <s v="Service Desk"/>
    <d v="2022-04-03T14:35:59"/>
    <d v="2022-09-03T17:36:03"/>
    <s v="Alta"/>
    <s v="Alta"/>
    <s v="-"/>
    <s v="-"/>
    <s v="-"/>
    <s v="SERVICE DESK"/>
    <d v="1899-12-30T04:00:00"/>
    <n v="2"/>
    <d v="1899-12-30T00:00:00"/>
    <x v="0"/>
    <d v="1899-12-30T00:06:00"/>
    <s v="-"/>
    <s v="-"/>
    <s v="41 3310-5308 r. (120) 5308"/>
    <s v="-"/>
    <s v="marcella@copel.com"/>
    <s v="CURITIBA"/>
    <s v="-"/>
    <s v="Negócio"/>
    <s v="-"/>
    <s v="-"/>
    <n v="0"/>
  </r>
  <r>
    <n v="262785"/>
    <x v="0"/>
    <x v="5"/>
    <s v="Incidente"/>
    <s v="IVO DE OLIVEIRA FERRAZ JUNIOR"/>
    <s v="MARCOS AURELIO DO CARMO"/>
    <x v="364"/>
    <d v="2022-04-03T14:56:23"/>
    <d v="1899-12-30T00:09:02"/>
    <d v="1899-12-30T00:00:00"/>
    <d v="1899-12-30T04:00:00"/>
    <s v="Verificar o equipamento citado, se estiver com o windows 7 favor atualizar o sistema operacional para windows 10"/>
    <s v="Notebook formatado e atualizado para o Windows 10 Equipamento testado junto ao usuário, entregue em mãos. [Ontem 16:32] Elton Oliveira Costa De Souza Boa tarde Ivo  [Ontem 16:32] Elton Oliveira Costa De Souza Notebook esta pronto  [Ontem 16:44] Ivo De Oliveira Ferraz Junior Ok [Ontem 16:44] Ivo De Oliveira Ferraz Junior Já estou a caminho [Ontem 16:45] Ivo De Oliveira Ferraz Junior Vou chegar tarde tem problema? [Ontem 16:49] Ivo De Oliveira Ferraz Junior Tô a caminho, vai ter alguém que consiga pegar [Ontem 16:49] Ivo De Oliveira Ferraz Junior ??? [Ontem 16:50] Elton Oliveira Costa De Souza Opa, pode vir  [Ontem 16:50] Elton Oliveira Costa De Souza estou aqui "/>
    <x v="0"/>
    <d v="2022-09-03T11:56:00"/>
    <s v="SD_CAMPO_KM3"/>
    <d v="2022-09-03T10:12:31"/>
    <x v="15"/>
    <s v="Service Desk"/>
    <d v="2022-04-03T17:08:15"/>
    <d v="2022-09-03T10:08:06"/>
    <s v="Alta"/>
    <s v="Alta"/>
    <s v="-"/>
    <s v="-"/>
    <s v="-"/>
    <s v="SERVICE DESK"/>
    <d v="1899-12-30T04:00:00"/>
    <n v="2"/>
    <d v="1899-12-30T00:00:00"/>
    <x v="0"/>
    <d v="1899-12-30T02:17:00"/>
    <s v="-"/>
    <s v="-"/>
    <s v="41 3331-4141 r. (120) 2297"/>
    <s v="-"/>
    <s v="ivo.ferraz@copel.com"/>
    <s v="CURITIBA"/>
    <s v="-"/>
    <s v="Negócio"/>
    <s v="-"/>
    <s v="-"/>
    <n v="0"/>
  </r>
  <r>
    <n v="262807"/>
    <x v="0"/>
    <x v="5"/>
    <s v="Incidente"/>
    <s v="HAROLDO MOLETA"/>
    <s v="MARCOS AURELIO DO CARMO"/>
    <x v="365"/>
    <d v="2022-04-03T15:05:06"/>
    <d v="1899-12-30T00:04:39"/>
    <d v="1899-12-30T00:00:00"/>
    <d v="1899-12-30T04:00:00"/>
    <s v="Verificar o equipamento citado, se estiver com o windows 7 favor atualizar o sistema operacional para windows 10"/>
    <s v="Em contato com Haroldo, o mesmo informa que utiliza a máquina com windows 10 na máquina, sendo assim não precisa atualizar. Chamado finalizado"/>
    <x v="0"/>
    <d v="2022-07-03T11:25:00"/>
    <s v="SD_CAMPO_KM3"/>
    <d v="2022-04-03T16:32:34"/>
    <x v="10"/>
    <s v="Service Desk"/>
    <d v="2022-04-03T15:06:51"/>
    <d v="2022-04-03T16:31:44"/>
    <s v="Alta"/>
    <s v="Alta"/>
    <s v="-"/>
    <s v="-"/>
    <s v="-"/>
    <s v="SERVICE DESK"/>
    <d v="1899-12-30T04:00:00"/>
    <n v="2"/>
    <d v="1899-12-30T00:00:00"/>
    <x v="0"/>
    <d v="1899-12-30T00:07:00"/>
    <s v="-"/>
    <s v="-"/>
    <s v="41 3331-4141 r. (120) 2929"/>
    <s v="-"/>
    <s v="haroldo.moleta@copel.com"/>
    <s v="CURITIBA"/>
    <s v="-"/>
    <s v="Negócio"/>
    <s v="-"/>
    <s v="-"/>
    <n v="0"/>
  </r>
  <r>
    <n v="262812"/>
    <x v="3"/>
    <x v="22"/>
    <s v="Incidente"/>
    <s v="THIAGO RODRIGUES PUCHTA"/>
    <s v="LUCIANA B R A ARAUJO"/>
    <x v="366"/>
    <d v="2022-04-03T15:03:05"/>
    <d v="1899-12-30T00:00:20"/>
    <d v="1899-12-30T00:00:00"/>
    <d v="1899-12-30T03:00:00"/>
    <s v="Solicito um Adaptador de video para o segundo Monitor, atendido por Renan"/>
    <s v="(Renan) disponibilizado adaptador para o segundo monitor."/>
    <x v="0"/>
    <d v="2022-07-03T11:00:00"/>
    <s v="SD_CAMPO_KM3"/>
    <d v="2022-07-03T08:41:00"/>
    <x v="3"/>
    <s v="Microsoft Teams"/>
    <d v="2022-04-03T15:03:26"/>
    <d v="2022-07-03T07:59:54"/>
    <s v="Alta"/>
    <s v="Alta"/>
    <s v="-"/>
    <s v="-"/>
    <s v="-"/>
    <s v="SERVICE DESK"/>
    <d v="1899-12-30T03:00:00"/>
    <n v="2"/>
    <d v="1899-12-30T00:00:00"/>
    <x v="0"/>
    <d v="1899-12-30T00:41:00"/>
    <s v="Curitiba"/>
    <s v="-"/>
    <s v="41 3331-4320 r. (120) 4320"/>
    <s v="-"/>
    <s v="thiago.puchta@copel.com"/>
    <s v="CURITIBA"/>
    <s v="-"/>
    <s v="Negócio"/>
    <s v="-"/>
    <n v="260412"/>
    <n v="0"/>
  </r>
  <r>
    <n v="262817"/>
    <x v="0"/>
    <x v="13"/>
    <s v="Incidente"/>
    <s v="NILCEU ROMERO SILVA"/>
    <s v="REINALDO C O NETO"/>
    <x v="367"/>
    <d v="2022-04-03T15:04:41"/>
    <d v="1899-12-30T00:00:41"/>
    <d v="1899-12-30T00:00:00"/>
    <d v="1899-12-31T00:00:00"/>
    <s v="Solicito mouse para utilização"/>
    <s v="Como solicitado, disponibilizado mouse para uso. Chamado finalizado."/>
    <x v="0"/>
    <d v="2022-09-03T12:04:00"/>
    <s v="SD_CAMPO_KM3"/>
    <d v="2022-04-03T15:04:42"/>
    <x v="10"/>
    <s v="Portal"/>
    <s v="-"/>
    <s v="-"/>
    <s v="Média"/>
    <s v="Baixa"/>
    <s v="-"/>
    <s v="-"/>
    <s v="-"/>
    <s v="SERVICE DESK"/>
    <d v="1899-12-31T00:00:00"/>
    <n v="4"/>
    <d v="1899-12-30T00:00:00"/>
    <x v="0"/>
    <d v="1899-12-30T00:00:00"/>
    <s v="-"/>
    <s v="-"/>
    <s v="41 3331-4141 r. (120) 2363"/>
    <s v="-"/>
    <s v="nilceu@copel.com"/>
    <s v="CURITIBA"/>
    <s v="-"/>
    <s v="Negócio"/>
    <s v="-"/>
    <s v="-"/>
    <n v="0"/>
  </r>
  <r>
    <n v="262867"/>
    <x v="4"/>
    <x v="35"/>
    <s v="Incidente"/>
    <s v="SAMUEL MENDES LOPES"/>
    <s v="SAMUEL MENDES LOPES"/>
    <x v="368"/>
    <d v="2022-07-03T08:51:31"/>
    <d v="1900-01-01T17:32:04"/>
    <d v="1899-12-30T00:00:00"/>
    <d v="1899-12-30T02:00:00"/>
    <s v="ponto de rede da sala de reuniões com problemas - mau contado. Fv regularizar. "/>
    <s v="Conforme solicitação foi realizada a troca do conector de rede rj45."/>
    <x v="0"/>
    <s v="30/03/2022 16:35:00"/>
    <s v="SERV_DESK_CAMPO_PGO"/>
    <s v="30/03/2022 15:16:36"/>
    <x v="6"/>
    <s v="Portal"/>
    <d v="2022-07-03T09:21:37"/>
    <s v="30/03/2022 15:15:45"/>
    <s v="Alta"/>
    <s v="Alta"/>
    <s v="-"/>
    <s v="-"/>
    <s v="-"/>
    <s v="GUARAPUAVA - GVA"/>
    <d v="1899-12-30T02:00:00"/>
    <n v="2"/>
    <d v="1899-12-30T00:00:00"/>
    <x v="0"/>
    <d v="1899-12-30T00:40:00"/>
    <s v="-"/>
    <s v="-"/>
    <s v="42 3623-6022 r. (125) 5551"/>
    <s v="-"/>
    <s v="samuel.lopes@copel.com"/>
    <s v="GUARAPUAVA"/>
    <s v="-"/>
    <s v="Negócio"/>
    <s v="-"/>
    <s v="-"/>
    <n v="0"/>
  </r>
  <r>
    <n v="262872"/>
    <x v="3"/>
    <x v="22"/>
    <s v="Incidente"/>
    <s v="SAMUEL MENDES LOPES"/>
    <s v="SAMUEL MENDES LOPES"/>
    <x v="369"/>
    <d v="2022-04-03T16:11:32"/>
    <d v="1899-12-30T00:51:08"/>
    <d v="1899-12-30T00:00:00"/>
    <d v="1899-12-30T03:00:00"/>
    <s v="Teclado não está funcionando. "/>
    <s v="Conforme solicitação foi realizado o envio do teclado positivo para agência em Guarapuava."/>
    <x v="0"/>
    <d v="2022-07-03T09:20:00"/>
    <s v="SD_CAMPO_GVA_POLO"/>
    <d v="2022-04-03T23:23:39"/>
    <x v="6"/>
    <s v="Portal"/>
    <s v="-"/>
    <s v="-"/>
    <s v="Alta"/>
    <s v="Alta"/>
    <s v="-"/>
    <s v="-"/>
    <s v="-"/>
    <s v="SERVICE DESK"/>
    <d v="1899-12-30T03:00:00"/>
    <n v="2"/>
    <d v="1899-12-30T00:00:00"/>
    <x v="0"/>
    <d v="1899-12-30T01:39:00"/>
    <s v="-"/>
    <s v="-"/>
    <s v="42 3623-6022 r. (125) 5551"/>
    <s v="-"/>
    <s v="samuel.lopes@copel.com"/>
    <s v="GUARAPUAVA"/>
    <s v="-"/>
    <s v="Negócio"/>
    <s v="-"/>
    <s v="-"/>
    <n v="0"/>
  </r>
  <r>
    <n v="262885"/>
    <x v="3"/>
    <x v="22"/>
    <s v="Incidente"/>
    <s v="ANA CELIA DE SOUZA VALERA"/>
    <s v="ANA CELIA DE SOUZA VALERA"/>
    <x v="370"/>
    <d v="2022-04-03T15:44:53"/>
    <d v="1899-12-30T00:16:06"/>
    <d v="1899-12-30T00:00:00"/>
    <d v="1899-12-30T03:00:00"/>
    <s v="01 MOUSE SEM FIO E UM PAD MOUSE"/>
    <s v="(Renan) Usuário veio a sala da TI solicitando Mouse sem fio informada que e apenas com o seu departamento que deve efetuar a compra e fornecer o Mouse, e retirou 2 Mouse Pad com a Luciana ."/>
    <x v="0"/>
    <d v="2022-07-03T09:28:00"/>
    <s v="SD_CAMPO_KM3"/>
    <d v="2022-04-03T15:51:11"/>
    <x v="3"/>
    <s v="Portal"/>
    <s v="-"/>
    <s v="-"/>
    <s v="Alta"/>
    <s v="Alta"/>
    <s v="-"/>
    <s v="-"/>
    <s v="-"/>
    <s v="SERVICE DESK"/>
    <d v="1899-12-30T03:00:00"/>
    <n v="2"/>
    <d v="1899-12-30T00:00:00"/>
    <x v="0"/>
    <d v="1899-12-30T00:22:00"/>
    <s v="-"/>
    <s v="-"/>
    <s v="41 3331-4141 r. (120) 4337"/>
    <s v="-"/>
    <s v="ana.valera@copel.com"/>
    <s v="CURITIBA"/>
    <s v="-"/>
    <s v="Negócio"/>
    <s v="-"/>
    <s v="-"/>
    <n v="0"/>
  </r>
  <r>
    <n v="262921"/>
    <x v="4"/>
    <x v="30"/>
    <s v="Incidente"/>
    <s v="RENAN FELIPE W PARCEASSEPE"/>
    <s v="RENAN FELIPE W PARCEASSEPE"/>
    <x v="371"/>
    <d v="2022-04-03T16:12:01"/>
    <d v="1899-12-30T00:23:08"/>
    <d v="1899-12-30T00:00:00"/>
    <d v="1899-12-30T08:00:00"/>
    <s v="Desde que houve queda de energia na Copel, no dia 02/03, por volta das 12:50, o ponto de rede do computador mencionado não funciona. Favor verificar. "/>
    <s v="porta do switch estava com problema (após apagão) ponto de rede reconfigurado"/>
    <x v="0"/>
    <d v="2022-07-03T14:48:00"/>
    <s v="SD_CAMPO_LNA_POLO"/>
    <d v="2022-04-03T17:14:16"/>
    <x v="8"/>
    <s v="Portal"/>
    <s v="-"/>
    <s v="-"/>
    <s v="Média"/>
    <s v="Média"/>
    <s v="-"/>
    <s v="-"/>
    <s v="-"/>
    <s v="COPEL - GERAL"/>
    <d v="1899-12-30T08:00:00"/>
    <n v="3"/>
    <d v="1899-12-30T00:00:00"/>
    <x v="0"/>
    <d v="1899-12-30T01:11:00"/>
    <s v="-"/>
    <s v="-"/>
    <s v="43 3293-2000 r. (122) 2200"/>
    <s v="-"/>
    <s v="renan.parceassepe@copel.com"/>
    <s v="LONDRINA"/>
    <s v="-"/>
    <s v="Negócio"/>
    <s v="-"/>
    <s v="-"/>
    <n v="0"/>
  </r>
  <r>
    <n v="263000"/>
    <x v="0"/>
    <x v="16"/>
    <s v="Requisição"/>
    <s v="DANIELA GODOY CATISTI"/>
    <s v="DANIELA GODOY CATISTI"/>
    <x v="372"/>
    <d v="2022-04-03T16:35:37"/>
    <d v="1899-12-30T00:03:41"/>
    <d v="1899-12-30T00:00:00"/>
    <d v="1899-12-30T04:00:00"/>
    <s v="Notebook obsoleto"/>
    <s v="Maquina recolhida e entregue para a Luciana na t.i "/>
    <x v="0"/>
    <d v="2022-07-03T11:31:00"/>
    <s v="SD_CAMPO_KM3"/>
    <d v="2022-04-03T17:03:41"/>
    <x v="15"/>
    <s v="Portal"/>
    <s v="-"/>
    <s v="-"/>
    <s v="Alta"/>
    <s v="Alta"/>
    <s v="-"/>
    <s v="-"/>
    <s v="-"/>
    <s v="SERVICE DESK"/>
    <d v="1899-12-30T04:00:00"/>
    <n v="2"/>
    <d v="1899-12-30T00:00:00"/>
    <x v="0"/>
    <d v="1899-12-30T00:28:00"/>
    <s v="-"/>
    <s v="-"/>
    <s v="41 3310-5050 r. (120) 3393"/>
    <s v="-"/>
    <s v="daniela.catisti@copel.com"/>
    <s v="CURITIBA"/>
    <s v="-"/>
    <s v="Negócio"/>
    <s v="-"/>
    <s v="-"/>
    <n v="0"/>
  </r>
  <r>
    <n v="263004"/>
    <x v="0"/>
    <x v="4"/>
    <s v="Requisição"/>
    <s v="FABRICIA FABIANE DE L TREVISAN"/>
    <s v="FABRICIA FABIANE DE L TREVISAN"/>
    <x v="373"/>
    <d v="2022-04-03T17:30:37"/>
    <d v="1899-12-30T00:56:06"/>
    <d v="1899-12-30T00:00:00"/>
    <d v="1899-12-30T04:00:00"/>
    <s v="Precisamos a substituição do equipamento por um desktop - atualização tecnológica. Equipamento com Daniel Farias.  Será utilizado para substituir equipamento furtado."/>
    <s v="Djalma sugeriu falar pro usuário conversar diretamente com o sr Valmir Cunha, responsável pela distribuição dos pcs"/>
    <x v="0"/>
    <d v="2022-07-03T11:34:00"/>
    <s v="SERV_DESK_CAMPO_LNA"/>
    <d v="2022-08-03T08:45:11"/>
    <x v="8"/>
    <s v="Portal"/>
    <d v="2022-07-03T11:51:33"/>
    <d v="2022-08-03T08:43:18"/>
    <s v="Alta"/>
    <s v="Alta"/>
    <s v="-"/>
    <s v="-"/>
    <s v="-"/>
    <s v="CURITIBA - CTA"/>
    <d v="1899-12-30T04:00:00"/>
    <n v="2"/>
    <d v="1900-01-23T22:35:00"/>
    <x v="1"/>
    <d v="1899-12-30T04:18:00"/>
    <s v="-"/>
    <s v="-"/>
    <s v="41 3381-7350 r. (136) 5790"/>
    <s v="-"/>
    <s v="fabricia.trevisan@copel.com"/>
    <s v="LONDRINA"/>
    <s v="-"/>
    <s v="Negócio"/>
    <s v="-"/>
    <s v="-"/>
    <n v="0"/>
  </r>
  <r>
    <n v="263061"/>
    <x v="0"/>
    <x v="5"/>
    <s v="Incidente"/>
    <s v="FELIPE BORGES LINARES"/>
    <s v="FELIPE BORGES LINARES"/>
    <x v="374"/>
    <d v="2022-04-03T17:05:57"/>
    <d v="1899-12-30T00:00:43"/>
    <d v="1899-12-30T00:00:00"/>
    <d v="1899-12-30T04:00:00"/>
    <s v="rede do micro não voltou depois do apagão"/>
    <s v="micro reinserido na rede"/>
    <x v="0"/>
    <d v="2022-07-03T12:00:00"/>
    <s v="SD_CAMPO_LNA_POLO"/>
    <d v="2022-04-03T17:05:58"/>
    <x v="8"/>
    <s v="Portal"/>
    <s v="-"/>
    <s v="-"/>
    <s v="Alta"/>
    <s v="Alta"/>
    <s v="-"/>
    <s v="-"/>
    <s v="-"/>
    <s v="SERVICE DESK"/>
    <d v="1899-12-30T04:00:00"/>
    <n v="2"/>
    <d v="1899-12-30T00:00:00"/>
    <x v="0"/>
    <d v="1899-12-30T00:00:00"/>
    <s v="-"/>
    <s v="-"/>
    <s v="N/A"/>
    <s v="-"/>
    <s v="felipe.linares@copel.com"/>
    <s v="CURITIBA"/>
    <s v="-"/>
    <s v="Negócio"/>
    <s v="-"/>
    <s v="-"/>
    <n v="1"/>
  </r>
  <r>
    <n v="263065"/>
    <x v="0"/>
    <x v="5"/>
    <s v="Incidente"/>
    <s v="FELIPE BORGES LINARES"/>
    <s v="FELIPE BORGES LINARES"/>
    <x v="375"/>
    <d v="2022-04-03T17:07:23"/>
    <d v="1899-12-30T00:00:35"/>
    <d v="1899-12-30T00:00:00"/>
    <d v="1899-12-30T04:00:00"/>
    <s v="pc sem rede após apagão"/>
    <s v="computador reinserido na rede"/>
    <x v="0"/>
    <d v="2022-07-03T12:00:00"/>
    <s v="SD_CAMPO_LNA_POLO"/>
    <d v="2022-04-03T17:07:24"/>
    <x v="8"/>
    <s v="Portal"/>
    <s v="-"/>
    <s v="-"/>
    <s v="Alta"/>
    <s v="Alta"/>
    <s v="-"/>
    <s v="-"/>
    <s v="-"/>
    <s v="SERVICE DESK"/>
    <d v="1899-12-30T04:00:00"/>
    <n v="2"/>
    <d v="1899-12-30T00:00:00"/>
    <x v="0"/>
    <d v="1899-12-30T00:00:00"/>
    <s v="-"/>
    <s v="-"/>
    <s v="N/A"/>
    <s v="-"/>
    <s v="felipe.linares@copel.com"/>
    <s v="CURITIBA"/>
    <s v="-"/>
    <s v="Negócio"/>
    <s v="-"/>
    <s v="-"/>
    <n v="1"/>
  </r>
  <r>
    <n v="263066"/>
    <x v="0"/>
    <x v="5"/>
    <s v="Incidente"/>
    <s v="FELIPE BORGES LINARES"/>
    <s v="FELIPE BORGES LINARES"/>
    <x v="376"/>
    <d v="2022-04-03T17:10:25"/>
    <d v="1899-12-30T00:00:52"/>
    <d v="1899-12-30T00:00:00"/>
    <d v="1899-12-30T04:00:00"/>
    <s v="problema de rede após o apagão (explodiu um gambá no circuito elétrico"/>
    <s v="micro reinserido na rede"/>
    <x v="0"/>
    <d v="2022-07-03T12:00:00"/>
    <s v="SD_CAMPO_LNA_POLO"/>
    <d v="2022-04-03T17:10:27"/>
    <x v="8"/>
    <s v="Portal"/>
    <s v="-"/>
    <s v="-"/>
    <s v="Alta"/>
    <s v="Alta"/>
    <s v="-"/>
    <s v="-"/>
    <s v="-"/>
    <s v="SERVICE DESK"/>
    <d v="1899-12-30T04:00:00"/>
    <n v="2"/>
    <d v="1899-12-30T00:00:00"/>
    <x v="0"/>
    <d v="1899-12-30T00:00:00"/>
    <s v="-"/>
    <s v="-"/>
    <s v="N/A"/>
    <s v="-"/>
    <s v="felipe.linares@copel.com"/>
    <s v="CURITIBA"/>
    <s v="-"/>
    <s v="Negócio"/>
    <s v="-"/>
    <s v="-"/>
    <n v="1"/>
  </r>
  <r>
    <n v="263068"/>
    <x v="4"/>
    <x v="30"/>
    <s v="Incidente"/>
    <s v="DJALMA LEITE DE OLIVEIRA"/>
    <s v="DJALMA LEITE DE OLIVEIRA"/>
    <x v="377"/>
    <d v="2022-04-03T17:12:04"/>
    <d v="1899-12-30T00:01:27"/>
    <d v="1899-12-30T00:00:00"/>
    <d v="1899-12-30T08:00:00"/>
    <s v="Wifil do Terreo nao esta respondendo a internet Aberto GOS na Bordaux 2022-0304-030488 - Wifil do terreo Circuito 1659688 Necessário testar cabos de rede no local"/>
    <s v="sinal reestabelecido"/>
    <x v="0"/>
    <d v="2022-08-03T15:03:00"/>
    <s v="SD_CAMPO_LNA_POLO"/>
    <d v="2022-07-03T16:04:20"/>
    <x v="8"/>
    <s v="Portal"/>
    <d v="2022-04-03T17:12:33"/>
    <d v="2022-07-03T16:03:52"/>
    <s v="Média"/>
    <s v="Média"/>
    <s v="-"/>
    <s v="-"/>
    <s v="-"/>
    <s v="COPEL - GERAL"/>
    <d v="1899-12-30T08:00:00"/>
    <n v="3"/>
    <d v="1899-12-30T00:00:00"/>
    <x v="0"/>
    <d v="1899-12-30T00:00:00"/>
    <s v="-"/>
    <s v="-"/>
    <s v="43 3293-2000 r. (122) 2247"/>
    <s v="-"/>
    <s v="djalma@copel.com"/>
    <s v="LONDRINA"/>
    <s v="-"/>
    <s v="Negócio"/>
    <s v="-"/>
    <s v="-"/>
    <n v="0"/>
  </r>
  <r>
    <n v="263094"/>
    <x v="0"/>
    <x v="4"/>
    <s v="Requisição"/>
    <s v="ILAN DA SILVEIRA CASARTELLI"/>
    <s v="ILAN DA SILVEIRA CASARTELLI"/>
    <x v="378"/>
    <d v="2022-04-03T17:31:49"/>
    <d v="1899-12-30T00:01:06"/>
    <d v="1899-12-30T00:00:00"/>
    <d v="1899-12-30T04:00:00"/>
    <s v="Entrega de equipamento GET (ticket aberto pelo GATI GET) Favor preparar o notebook HP P524027. Após o preparo, o notebook deve ser entregue completo (maleta e todos os acessórios) para a Telma Zem Messias, no KM3 - BLOCO A - PISO INFERIOR - SALA DA SIP. Peço a gentileza de entrar em contato com a Telma, via Teams, para combinar o dia da entrega do equipamento. Obrigado."/>
    <s v="Notebook formatado, atualizado e entregue ao usuário  [16:05] Elton Oliveira Costa De Souza Boa tarde Telma  [16:05] Telma Zem Messias Olá boa tarde, [16:06] Telma Zem Messias Confirmado o recebimento do notebook pat 524027. O mesmo será encaminhado para o Fernando Sene Cardoso. [16:06] Elton Oliveira Costa De Souza Maravilha  [16:06] Elton Oliveira Costa De Souza Obrigado"/>
    <x v="0"/>
    <d v="2022-10-03T16:16:00"/>
    <s v="SD_CAMPO_KM3"/>
    <d v="2022-10-03T16:07:51"/>
    <x v="15"/>
    <s v="Portal"/>
    <d v="2022-09-03T15:20:31"/>
    <d v="2022-10-03T16:07:11"/>
    <s v="Alta"/>
    <s v="Alta"/>
    <s v="-"/>
    <s v="-"/>
    <s v="-"/>
    <s v="CURITIBA - CTA"/>
    <d v="1899-12-30T04:00:00"/>
    <n v="2"/>
    <d v="1899-12-30T00:00:00"/>
    <x v="0"/>
    <d v="1899-12-30T03:51:00"/>
    <s v="-"/>
    <s v="-"/>
    <s v="41 3331-4141 r. (120) 4123"/>
    <s v="-"/>
    <s v="ilan.casartelli@copel.com"/>
    <s v="CURITIBA"/>
    <s v="-"/>
    <s v="Negócio"/>
    <s v="-"/>
    <s v="-"/>
    <n v="0"/>
  </r>
  <r>
    <n v="263132"/>
    <x v="3"/>
    <x v="4"/>
    <s v="Incidente"/>
    <s v="MARCILIO DONIZETI GOMES"/>
    <s v="MARCILIO DONIZETI GOMES"/>
    <x v="379"/>
    <d v="2022-07-03T08:20:35"/>
    <d v="1900-01-01T13:40:49"/>
    <d v="1899-12-30T00:00:00"/>
    <d v="1899-12-30T04:00:00"/>
    <s v="Solicito fornecimento de monitor de 20&quot;"/>
    <s v="Conforme solicitação foi entregue o monitor positivo 22 &quot;"/>
    <x v="0"/>
    <d v="2022-08-03T10:27:00"/>
    <s v="SERV_DESK_CAMPO_PGO"/>
    <d v="2022-07-03T21:06:30"/>
    <x v="6"/>
    <s v="Portal"/>
    <d v="2022-07-03T09:33:43"/>
    <d v="2022-07-03T21:05:17"/>
    <s v="Alta"/>
    <s v="Alta"/>
    <s v="-"/>
    <s v="-"/>
    <s v="-"/>
    <s v="PONTA GROSSA - PGO"/>
    <d v="1899-12-30T04:00:00"/>
    <n v="2"/>
    <d v="1899-12-30T00:00:00"/>
    <x v="0"/>
    <d v="1899-12-30T01:33:00"/>
    <s v="-"/>
    <s v="-"/>
    <s v="42 3220-2000 r. (121) 2317"/>
    <s v="-"/>
    <s v="marcilio@copel.com"/>
    <s v="PONTA GROSSA"/>
    <s v="-"/>
    <s v="Negócio"/>
    <s v="-"/>
    <s v="-"/>
    <n v="0"/>
  </r>
  <r>
    <n v="263166"/>
    <x v="4"/>
    <x v="18"/>
    <s v="Incidente"/>
    <s v="LDAPuser"/>
    <s v="LDAPuser"/>
    <x v="380"/>
    <d v="2022-08-03T08:13:35"/>
    <d v="1900-01-02T08:44:14"/>
    <d v="1899-12-30T00:00:00"/>
    <d v="1899-12-30T06:00:00"/>
    <s v="SWITCH: SQT IP: 10.103.52.1 Cidade: Curitiba Local: Contato: SI: DIS Região: Leste Causa: Status do Switch: Warning 1 Crítico - Switch (ADMS) | Child entities with problems: Power Supply (Hardware Category (Node) in Critical state) S3148 PSU 1 (Hardware Sensor (Node) in Critical state) S3148 PSU 1 (Hardware Sensor (Node) in Critical state) Overall Hardware Status (Overall Hardware Status (Node) in Critical state) ---54---1856"/>
    <s v="Oscilao do Switch"/>
    <x v="0"/>
    <d v="2022-07-03T14:00:00"/>
    <s v="SERV_DESK_CAMP_CTA_R"/>
    <d v="2022-08-03T08:20:53"/>
    <x v="17"/>
    <s v="Service Desk"/>
    <s v="-"/>
    <s v="-"/>
    <s v="Média"/>
    <s v="Alta"/>
    <s v="-"/>
    <s v="-"/>
    <s v="-"/>
    <s v="CURITIBA - CTA"/>
    <d v="1899-12-30T06:00:00"/>
    <n v="3"/>
    <d v="1900-01-23T20:09:00"/>
    <x v="1"/>
    <d v="1899-12-30T09:20:00"/>
    <s v="-"/>
    <s v="-"/>
    <n v="4133312600"/>
    <s v="-"/>
    <s v="ldapuser@copel.com"/>
    <s v="CURITIBA"/>
    <s v="-"/>
    <s v="Negócio"/>
    <s v="-"/>
    <s v="-"/>
    <n v="0"/>
  </r>
  <r>
    <n v="263167"/>
    <x v="4"/>
    <x v="32"/>
    <s v="Requisição"/>
    <s v="DENER CARDOSO DE REZENDE"/>
    <s v="DENER CARDOSO DE REZENDE"/>
    <x v="381"/>
    <d v="2022-04-03T23:40:54"/>
    <d v="1899-12-30T00:03:13"/>
    <d v="1899-12-30T00:00:00"/>
    <d v="1899-12-30T08:00:00"/>
    <s v="Crimpar cabo de rede que será utilizado em micro de acréscimo."/>
    <s v="Foi realizada a crimpagem do cabo de rede."/>
    <x v="0"/>
    <d v="2022-07-03T16:00:00"/>
    <s v="SD_CAMPO_PGO_POLO"/>
    <d v="2022-04-03T23:40:57"/>
    <x v="6"/>
    <s v="Portal"/>
    <s v="-"/>
    <s v="-"/>
    <s v="Média"/>
    <s v="Média"/>
    <s v="-"/>
    <s v="-"/>
    <s v="-"/>
    <s v="COPEL - GERAL"/>
    <d v="1899-12-30T08:00:00"/>
    <n v="3"/>
    <d v="1899-12-30T00:00:00"/>
    <x v="0"/>
    <d v="1899-12-30T00:00:00"/>
    <s v="-"/>
    <s v="-"/>
    <s v="Não disponível."/>
    <s v="-"/>
    <s v="dener.rezende@copel.com"/>
    <s v="CURITIBA"/>
    <s v="-"/>
    <s v="Negócio"/>
    <s v="-"/>
    <s v="-"/>
    <n v="0"/>
  </r>
  <r>
    <n v="263168"/>
    <x v="4"/>
    <x v="32"/>
    <s v="Requisição"/>
    <s v="DENER CARDOSO DE REZENDE"/>
    <s v="DENER CARDOSO DE REZENDE"/>
    <x v="382"/>
    <d v="2022-04-03T23:40:12"/>
    <d v="1899-12-30T00:01:30"/>
    <d v="1899-12-30T00:00:00"/>
    <d v="1899-12-30T08:00:00"/>
    <s v="Crimpar cabo de rede que será utilizado em micro de acréscimo."/>
    <s v="Foi realizada a crimpagem do cabo de rede."/>
    <x v="0"/>
    <d v="2022-07-03T16:00:00"/>
    <s v="SD_CAMPO_PGO_POLO"/>
    <d v="2022-04-03T23:40:14"/>
    <x v="6"/>
    <s v="Portal"/>
    <s v="-"/>
    <s v="-"/>
    <s v="Média"/>
    <s v="Média"/>
    <s v="-"/>
    <s v="-"/>
    <s v="-"/>
    <s v="COPEL - GERAL"/>
    <d v="1899-12-30T08:00:00"/>
    <n v="3"/>
    <d v="1899-12-30T00:00:00"/>
    <x v="0"/>
    <d v="1899-12-30T00:00:00"/>
    <s v="-"/>
    <s v="-"/>
    <s v="Não disponível."/>
    <s v="-"/>
    <s v="dener.rezende@copel.com"/>
    <s v="CURITIBA"/>
    <s v="-"/>
    <s v="Negócio"/>
    <s v="-"/>
    <s v="-"/>
    <n v="0"/>
  </r>
  <r>
    <n v="263179"/>
    <x v="4"/>
    <x v="18"/>
    <s v="Incidente"/>
    <s v="LDAPuser"/>
    <s v="LDAPuser"/>
    <x v="383"/>
    <d v="2022-07-03T07:15:21"/>
    <d v="1900-01-01T01:20:43"/>
    <d v="1899-12-30T00:00:00"/>
    <d v="1899-12-30T06:00:00"/>
    <s v="SWITCH: sg1-sdn-n IP: 10.208.75.1 Cidade: Maringá Local: Regional SDN Contato: Polo MGA - Predio Fundos TI SI: DIS Região: Noroeste Causa: Status do Switch: Warning 1 Crítico - Switch Regional SDN | Child entities with problems: swp24 (Interface in Down state) ---102---1856"/>
    <s v="Verificado equipamento 10.208.75.1. System Name | sg1-sdn-n |   | Boot Version | V1.00 | 12/18/2013 | System Location | Regional SDN |   | Firmware Version | V4.50(AAND.2) | 02/27/2018 | System Time | 03/07/2022 08:09:13 |   | Serial Number | S192L01001168 | System Up Time | 032 days,01 hours,04 mins,05 secs"/>
    <x v="0"/>
    <d v="2022-07-03T14:00:00"/>
    <s v="SERV_DESK_CAMPO_MGA"/>
    <d v="2022-07-03T08:10:21"/>
    <x v="11"/>
    <s v="Service Desk"/>
    <s v="-"/>
    <s v="-"/>
    <s v="Alta"/>
    <s v="Alta"/>
    <s v="-"/>
    <s v="-"/>
    <s v="-"/>
    <s v="MARINGÁ - MGA"/>
    <d v="1899-12-30T06:00:00"/>
    <n v="2"/>
    <d v="1899-12-30T00:00:00"/>
    <x v="0"/>
    <d v="1899-12-30T00:10:00"/>
    <s v="-"/>
    <s v="-"/>
    <n v="4133312600"/>
    <s v="-"/>
    <s v="ldapuser@copel.com"/>
    <s v="CURITIBA"/>
    <s v="-"/>
    <s v="Negócio"/>
    <s v="-"/>
    <s v="-"/>
    <n v="0"/>
  </r>
  <r>
    <n v="263208"/>
    <x v="3"/>
    <x v="22"/>
    <s v="Incidente"/>
    <s v="GISELE M DE OLIVEIRA SALLES"/>
    <s v="GISELE M DE OLIVEIRA SALLES"/>
    <x v="384"/>
    <d v="2022-07-03T08:32:53"/>
    <d v="1899-12-31T21:50:59"/>
    <d v="1899-12-30T00:00:00"/>
    <d v="1899-12-30T03:00:00"/>
    <s v="O segundo monitor não está funcionando. No canto superior esquerdo da tela fica alternando Digital/Analógico."/>
    <s v="(Renan) efetuado a troca do Monitor LG por um da Positivo"/>
    <x v="0"/>
    <s v="16/03/2022 10:29:00"/>
    <s v="SD_CAMPO_KM3"/>
    <s v="16/03/2022 08:09:35"/>
    <x v="3"/>
    <s v="Portal"/>
    <d v="2022-07-03T08:39:56"/>
    <s v="16/03/2022 08:08:51"/>
    <s v="Alta"/>
    <s v="Alta"/>
    <s v="-"/>
    <s v="-"/>
    <s v="-"/>
    <s v="SERVICE DESK"/>
    <d v="1899-12-30T03:00:00"/>
    <n v="2"/>
    <d v="1899-12-30T00:00:00"/>
    <x v="0"/>
    <d v="1899-12-30T00:40:00"/>
    <s v="-"/>
    <s v="-"/>
    <s v="41 3331-4141 r. (120) 4626"/>
    <s v="-"/>
    <s v="gisele.salles@copel.com"/>
    <s v="CURITIBA"/>
    <s v="-"/>
    <s v="Negócio"/>
    <s v="-"/>
    <s v="-"/>
    <n v="0"/>
  </r>
  <r>
    <n v="263335"/>
    <x v="0"/>
    <x v="5"/>
    <s v="Incidente"/>
    <s v="JOAO ALBERTO SARGENTIN"/>
    <s v="JOAO ALBERTO SARGENTIN"/>
    <x v="385"/>
    <d v="2022-07-03T08:46:21"/>
    <d v="1899-12-30T08:03:07"/>
    <d v="1899-12-30T00:00:00"/>
    <d v="1899-12-30T04:00:00"/>
    <s v="Mensagens em tela para Ativar o Windows. Realizei o chamado, porém trabalho em turno, caso não esteja no horário em que for necessário acesso ao computador, favor entrar em contato com o supervisor do setor Alexandre Zago - ramal 125-2535. Atenciosamente."/>
    <s v="(Deborah) Esta ativo o Windows. "/>
    <x v="0"/>
    <d v="2022-07-03T12:04:00"/>
    <s v="SD_CAMPO_GVA"/>
    <d v="2022-07-03T11:05:37"/>
    <x v="3"/>
    <s v="Portal"/>
    <d v="2022-07-03T11:01:25"/>
    <d v="2022-07-03T11:05:06"/>
    <s v="Alta"/>
    <s v="Alta"/>
    <s v="-"/>
    <s v="-"/>
    <s v="-"/>
    <s v="SERVICE DESK"/>
    <d v="1899-12-30T04:00:00"/>
    <n v="2"/>
    <d v="1899-12-30T00:00:00"/>
    <x v="0"/>
    <d v="1899-12-30T03:01:00"/>
    <s v="-"/>
    <s v="-"/>
    <s v="42 3309-2533 r. (125) 2590"/>
    <s v="-"/>
    <s v="joao.sargentin@copel.com"/>
    <s v="MANGUEIRINHA"/>
    <s v="-"/>
    <s v="Negócio"/>
    <s v="-"/>
    <s v="-"/>
    <n v="0"/>
  </r>
  <r>
    <n v="263382"/>
    <x v="0"/>
    <x v="5"/>
    <s v="Incidente"/>
    <s v="ALZIRO DE JESUS ZATTONI BIZ"/>
    <s v="MARCOS AURELIO DO CARMO"/>
    <x v="386"/>
    <d v="2022-07-03T08:42:31"/>
    <d v="1899-12-30T00:52:57"/>
    <d v="1899-12-30T00:00:00"/>
    <d v="1899-12-30T04:00:00"/>
    <s v="Verificar o equipamento citado, se estiver com o windows 7 favor atualizar o sistema operacional para windows 10"/>
    <s v="Conforme orientação do sr. Marcos Aurelio do Carmo, tkt sendo encerrado por falta de retorno do usuário"/>
    <x v="0"/>
    <s v="14/03/2022 11:17:00"/>
    <s v="SD_CAMPO_KM3"/>
    <d v="2022-11-03T17:33:21"/>
    <x v="3"/>
    <s v="Service Desk"/>
    <d v="2022-07-03T08:43:14"/>
    <d v="2022-11-03T17:31:59"/>
    <s v="Alta"/>
    <s v="Alta"/>
    <s v="-"/>
    <s v="-"/>
    <s v="-"/>
    <s v="SERVICE DESK"/>
    <d v="1899-12-30T04:00:00"/>
    <n v="2"/>
    <d v="1899-12-30T00:00:00"/>
    <x v="0"/>
    <d v="1899-12-30T00:43:00"/>
    <s v="-"/>
    <s v="-"/>
    <s v="41 3331-4141 r. (120) 2954"/>
    <s v="-"/>
    <s v="alziro.zattoni@copel.com"/>
    <s v="CURITIBA"/>
    <s v="-"/>
    <s v="Negócio"/>
    <s v="-"/>
    <s v="-"/>
    <n v="0"/>
  </r>
  <r>
    <n v="263383"/>
    <x v="4"/>
    <x v="18"/>
    <s v="Incidente"/>
    <s v="LDAPuser"/>
    <s v="LDAPuser"/>
    <x v="387"/>
    <d v="2022-08-03T07:36:04"/>
    <d v="1899-12-30T23:45:01"/>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verificado no sistema e estava funcionando corretamente."/>
    <x v="0"/>
    <d v="2022-08-03T11:37:00"/>
    <s v="SERV_DESK_CAMP_CTA_R"/>
    <d v="2022-08-03T07:36:42"/>
    <x v="5"/>
    <s v="Service Desk"/>
    <d v="2022-07-03T10:23:31"/>
    <d v="2022-08-03T07:36:01"/>
    <s v="Média"/>
    <s v="Alta"/>
    <s v="-"/>
    <s v="-"/>
    <s v="-"/>
    <s v="CURITIBA - CTA"/>
    <d v="1899-12-30T06:00:00"/>
    <n v="3"/>
    <d v="1899-12-30T00:00:00"/>
    <x v="0"/>
    <d v="1899-12-30T02:23:00"/>
    <s v="-"/>
    <s v="-"/>
    <n v="4133312600"/>
    <s v="-"/>
    <s v="ldapuser@copel.com"/>
    <s v="CURITIBA"/>
    <s v="-"/>
    <s v="Negócio"/>
    <s v="-"/>
    <s v="-"/>
    <n v="0"/>
  </r>
  <r>
    <n v="263384"/>
    <x v="0"/>
    <x v="5"/>
    <s v="Incidente"/>
    <s v="AMANDA MOCELLIN LOURENCO"/>
    <s v="MARCOS AURELIO DO CARMO"/>
    <x v="388"/>
    <d v="2022-07-03T09:05:19"/>
    <d v="1899-12-30T01:13:56"/>
    <d v="1899-12-30T00:00:00"/>
    <d v="1900-01-01T00:00:00"/>
    <s v="Verificar o equipamento citado, se estiver com o windows 7 favor atualizar o sistema operacional para windows 10"/>
    <s v="Em tentativa de contato, a usuária nao responde ao teams, status de ausente por bastante tempo, em contato com Marcos Aurélio orientado a finalizar o chamado com a tentativa de contato. Sendo assim, chamado finalizado. [09/03/2022 10:38] Reinaldo C O Neto Bom dia Amanda, tudo bem? Sobre a máquina P004335, gostaria de saber se a máquina está com windows 7 ou windows 10?"/>
    <x v="0"/>
    <s v="18/03/2022 12:28:00"/>
    <s v="SD_CAMPO_KM3"/>
    <s v="14/03/2022 08:19:11"/>
    <x v="10"/>
    <s v="Service Desk"/>
    <d v="2022-07-03T15:48:04"/>
    <s v="14/03/2022 08:16:22"/>
    <s v="Alta"/>
    <s v="Alta"/>
    <s v="-"/>
    <s v="-"/>
    <s v="-"/>
    <s v="SERVICE DESK"/>
    <d v="1900-01-01T00:00:00"/>
    <n v="2"/>
    <d v="1899-12-30T00:00:00"/>
    <x v="0"/>
    <d v="1899-12-30T07:50:00"/>
    <s v="-"/>
    <s v="-"/>
    <s v="41 3331-4141 r. (120) 3042"/>
    <s v="-"/>
    <s v="amanda.lourenco@copel.com"/>
    <s v="CURITIBA"/>
    <s v="-"/>
    <s v="Negócio"/>
    <s v="-"/>
    <s v="-"/>
    <n v="0"/>
  </r>
  <r>
    <n v="263387"/>
    <x v="0"/>
    <x v="5"/>
    <s v="Incidente"/>
    <s v="DANIELLA MOURA ARNALDI"/>
    <s v="MARCOS AURELIO DO CARMO"/>
    <x v="389"/>
    <d v="2022-07-03T09:04:58"/>
    <d v="1899-12-30T01:11:15"/>
    <d v="1899-12-30T00:00:00"/>
    <d v="1899-12-30T04:00:00"/>
    <s v="Verificar o equipamento citado, se estiver com o windows 7 favor atualizar o sistema operacional para windows 10"/>
    <s v="Diversas tentativas de realizar o upgrade de sistema, sem sucesso, realizado a formatação do equipamento, orientada a realizar o primeiro login na rede COPEL para que seja puxado as credenciais. Chamado finalizado."/>
    <x v="0"/>
    <s v="17/03/2022 16:34:00"/>
    <s v="SD_CAMPO_KM3"/>
    <s v="17/03/2022 14:30:41"/>
    <x v="10"/>
    <s v="Service Desk"/>
    <s v="16/03/2022 15:10:58"/>
    <s v="17/03/2022 14:29:04"/>
    <s v="Alta"/>
    <s v="Alta"/>
    <s v="-"/>
    <s v="-"/>
    <s v="-"/>
    <s v="SERVICE DESK"/>
    <d v="1899-12-30T04:00:00"/>
    <n v="2"/>
    <d v="1899-12-30T00:00:00"/>
    <x v="0"/>
    <d v="1899-12-30T01:57:00"/>
    <s v="-"/>
    <s v="-"/>
    <s v="41 3331-4141 r. (120) 4738"/>
    <s v="-"/>
    <s v="daniella.arnaldi@copel.com"/>
    <s v="CURITIBA"/>
    <s v="-"/>
    <s v="Negócio"/>
    <s v="-"/>
    <s v="-"/>
    <n v="0"/>
  </r>
  <r>
    <n v="263391"/>
    <x v="0"/>
    <x v="5"/>
    <s v="Incidente"/>
    <s v="EVANDRO PANKRASTS"/>
    <s v="MARCOS AURELIO DO CARMO"/>
    <x v="390"/>
    <d v="2022-07-03T09:01:24"/>
    <d v="1899-12-30T01:06:18"/>
    <d v="1899-12-30T00:00:00"/>
    <d v="1899-12-30T04:00:00"/>
    <s v="Verificar o equipamento citado, se estiver com o windows 7 favor atualizar o sistema operacional para windows 10"/>
    <s v="Conforme conversa e orientação do Sr. Marcos Aurelio, tkt sendo encerrado porque não foi localizado o equipamento."/>
    <x v="0"/>
    <d v="2022-11-03T12:16:00"/>
    <s v="SD_CAMPO_KM3"/>
    <d v="2022-11-03T11:41:39"/>
    <x v="3"/>
    <s v="Service Desk"/>
    <d v="2022-07-03T11:24:42"/>
    <d v="2022-11-03T11:40:49"/>
    <s v="Alta"/>
    <s v="Alta"/>
    <s v="-"/>
    <s v="-"/>
    <s v="-"/>
    <s v="SERVICE DESK"/>
    <d v="1899-12-30T04:00:00"/>
    <n v="2"/>
    <d v="1899-12-30T00:00:00"/>
    <x v="0"/>
    <d v="1899-12-30T03:25:00"/>
    <s v="-"/>
    <s v="-"/>
    <s v="41 3331-4141 r. (120) 5398"/>
    <s v="-"/>
    <s v="evandro.pankrasts@copel.com"/>
    <s v="CURITIBA"/>
    <s v="-"/>
    <s v="Negócio"/>
    <s v="-"/>
    <s v="-"/>
    <n v="0"/>
  </r>
  <r>
    <n v="263392"/>
    <x v="0"/>
    <x v="5"/>
    <s v="Incidente"/>
    <s v="ELDER MAURICIO M WATANABE"/>
    <s v="ELDER MAURICIO M WATANABE"/>
    <x v="391"/>
    <d v="2022-07-03T09:10:46"/>
    <d v="1899-12-30T01:15:29"/>
    <d v="1899-12-30T00:00:00"/>
    <d v="1899-12-30T04:00:00"/>
    <s v="Funcionário estava de férias e atestado, não consegue acessar sistema Rg.25256"/>
    <s v="Acesso normalizado"/>
    <x v="0"/>
    <d v="2022-08-03T11:03:00"/>
    <s v="SD_CAMPO_MGA_POLO"/>
    <d v="2022-08-03T10:38:27"/>
    <x v="8"/>
    <s v="Portal"/>
    <d v="2022-07-03T11:24:56"/>
    <d v="2022-08-03T10:27:43"/>
    <s v="Alta"/>
    <s v="Alta"/>
    <s v="-"/>
    <s v="-"/>
    <s v="-"/>
    <s v="SERVICE DESK"/>
    <d v="1899-12-30T04:00:00"/>
    <n v="2"/>
    <d v="1899-12-30T00:00:00"/>
    <x v="0"/>
    <d v="1899-12-30T03:30:00"/>
    <s v="-"/>
    <s v="-"/>
    <s v="44 3293-5100 r. (123) 5279"/>
    <s v="-"/>
    <s v="elder.watanabe@copel.com"/>
    <s v="MARINGA"/>
    <s v="-"/>
    <s v="Negócio"/>
    <s v="-"/>
    <s v="-"/>
    <n v="0"/>
  </r>
  <r>
    <n v="263394"/>
    <x v="0"/>
    <x v="5"/>
    <s v="Incidente"/>
    <s v="FABIO CANALE PARIZOTO"/>
    <s v="MARCOS AURELIO DO CARMO"/>
    <x v="392"/>
    <d v="2022-07-03T08:57:52"/>
    <d v="1899-12-30T01:01:26"/>
    <d v="1899-12-30T00:00:00"/>
    <d v="1899-12-30T04:00:00"/>
    <s v="Verificar o equipamento citado, se estiver com o windows 7 favor atualizar o sistema operacional para windows 10"/>
    <s v="Conforme orientação do Sr. Marcos Aurelio do Carmo, tkt encerrado por falta de retorno do usuário"/>
    <x v="0"/>
    <s v="14/03/2022 08:35:00"/>
    <s v="SD_CAMPO_KM3"/>
    <d v="2022-11-03T17:36:45"/>
    <x v="3"/>
    <s v="Service Desk"/>
    <d v="2022-07-03T11:25:52"/>
    <d v="2022-11-03T17:35:48"/>
    <s v="Alta"/>
    <s v="Alta"/>
    <s v="-"/>
    <s v="-"/>
    <s v="-"/>
    <s v="SERVICE DESK"/>
    <d v="1899-12-30T04:00:00"/>
    <n v="2"/>
    <d v="1899-12-30T00:00:00"/>
    <x v="0"/>
    <d v="1899-12-30T03:25:00"/>
    <s v="-"/>
    <s v="-"/>
    <s v="41 3331-4141 r. (120) 2869"/>
    <s v="-"/>
    <s v="fabio.parizoto@copel.com"/>
    <s v="CURITIBA"/>
    <s v="-"/>
    <s v="Negócio"/>
    <s v="-"/>
    <s v="-"/>
    <n v="0"/>
  </r>
  <r>
    <n v="263396"/>
    <x v="0"/>
    <x v="5"/>
    <s v="Incidente"/>
    <s v="FERNANDA CAROLINE COSTA"/>
    <s v="MARCOS AURELIO DO CARMO"/>
    <x v="393"/>
    <d v="2022-07-03T08:56:33"/>
    <d v="1899-12-30T00:58:35"/>
    <d v="1899-12-30T00:00:00"/>
    <d v="1899-12-30T04:00:00"/>
    <s v="Verificar o equipamento citado, se estiver com o windows 7 favor atualizar o sistema operacional para windows 10"/>
    <s v="Usuária não sabe onde se encontra o equipamento, com autorização do Marcos Aurelio tkt sendo encerrado."/>
    <x v="0"/>
    <d v="2022-07-03T12:00:00"/>
    <s v="SD_CAMPO_KM3"/>
    <d v="2022-07-03T11:26:11"/>
    <x v="3"/>
    <s v="Service Desk"/>
    <s v="-"/>
    <s v="-"/>
    <s v="Alta"/>
    <s v="Alta"/>
    <s v="-"/>
    <s v="-"/>
    <s v="-"/>
    <s v="SERVICE DESK"/>
    <d v="1899-12-30T04:00:00"/>
    <n v="2"/>
    <d v="1899-12-30T00:00:00"/>
    <x v="0"/>
    <d v="1899-12-30T03:26:00"/>
    <s v="-"/>
    <s v="-"/>
    <s v="41 3331-4141 r. (120) 4327"/>
    <s v="-"/>
    <s v="fernanda.caroline@copel.com"/>
    <s v="CURITIBA"/>
    <s v="-"/>
    <s v="Negócio"/>
    <s v="-"/>
    <s v="-"/>
    <n v="0"/>
  </r>
  <r>
    <n v="263400"/>
    <x v="0"/>
    <x v="5"/>
    <s v="Incidente"/>
    <s v="GABRIELLA ANE DRESCH"/>
    <s v="MARCOS AURELIO DO CARMO"/>
    <x v="394"/>
    <d v="2022-07-03T08:54:59"/>
    <d v="1899-12-30T00:55:20"/>
    <d v="1899-12-30T00:00:00"/>
    <d v="1899-12-30T04:00:00"/>
    <s v="Verificar o equipamento citado, se estiver com o windows 7 favor atualizar o sistema operacional para windows 10"/>
    <s v="Equipamento não localizado, tkt encerrado com autorização do Sr. Marcos Aurélio do Carmo"/>
    <x v="0"/>
    <d v="2022-07-03T12:31:00"/>
    <s v="SD_CAMPO_KM3"/>
    <d v="2022-07-03T11:51:45"/>
    <x v="3"/>
    <s v="Service Desk"/>
    <d v="2022-07-03T11:19:16"/>
    <d v="2022-07-03T11:50:35"/>
    <s v="Alta"/>
    <s v="Alta"/>
    <s v="-"/>
    <s v="-"/>
    <s v="-"/>
    <s v="SERVICE DESK"/>
    <d v="1899-12-30T04:00:00"/>
    <n v="2"/>
    <d v="1899-12-30T00:00:00"/>
    <x v="0"/>
    <d v="1899-12-30T03:20:00"/>
    <s v="-"/>
    <s v="-"/>
    <s v="41 3310-5518 r. (120) 5518"/>
    <s v="-"/>
    <s v="gabriella.dresch@copel.com"/>
    <s v="CURITIBA"/>
    <s v="-"/>
    <s v="Negócio"/>
    <s v="-"/>
    <s v="-"/>
    <n v="0"/>
  </r>
  <r>
    <n v="263403"/>
    <x v="0"/>
    <x v="5"/>
    <s v="Incidente"/>
    <s v="JOMAR NELSON SERRANO BOGUSZ"/>
    <s v="MARCOS AURELIO DO CARMO"/>
    <x v="395"/>
    <d v="2022-07-03T08:48:42"/>
    <d v="1899-12-30T00:47:24"/>
    <d v="1899-12-30T00:00:00"/>
    <d v="1899-12-30T04:00:00"/>
    <s v="Verificar o equipamento citado, se estiver com o windows 7 favor atualizar o sistema operacional para windows 10"/>
    <s v="Notebook formatado e atualizado para o Windows 10 Entregue em mãos para o usuário."/>
    <x v="0"/>
    <d v="2022-11-03T15:31:00"/>
    <s v="SD_CAMPO_KM3"/>
    <d v="2022-11-03T15:05:46"/>
    <x v="15"/>
    <s v="Service Desk"/>
    <d v="2022-09-03T16:13:25"/>
    <d v="2022-11-03T15:03:49"/>
    <s v="Alta"/>
    <s v="Alta"/>
    <s v="-"/>
    <s v="-"/>
    <s v="-"/>
    <s v="SERVICE DESK"/>
    <d v="1899-12-30T04:00:00"/>
    <n v="2"/>
    <d v="1899-12-30T00:00:00"/>
    <x v="0"/>
    <d v="1899-12-30T03:34:00"/>
    <s v="-"/>
    <s v="-"/>
    <s v="41 3331-4141 r. (120) 3036"/>
    <s v="-"/>
    <s v="jsb@copel.com"/>
    <s v="CURITIBA"/>
    <s v="-"/>
    <s v="Negócio"/>
    <s v="-"/>
    <s v="-"/>
    <n v="0"/>
  </r>
  <r>
    <n v="263406"/>
    <x v="0"/>
    <x v="5"/>
    <s v="Incidente"/>
    <s v="JULIO CESAR ARAUJO"/>
    <s v="MARCOS AURELIO DO CARMO"/>
    <x v="396"/>
    <d v="2022-07-03T08:40:22"/>
    <d v="1899-12-30T00:37:06"/>
    <d v="1899-12-30T00:00:00"/>
    <d v="1900-01-01T00:00:00"/>
    <s v="Verificar o equipamento citado, se estiver com o windows 7 favor atualizar o sistema operacional para windows 10"/>
    <s v="Maquina preparada no padrão COPEL. drivers instalados, funcionando e acessando sem falhas, máquina entregue ao notificador. Chamado finalizado."/>
    <x v="0"/>
    <d v="2022-01-04T12:58:00"/>
    <s v="SD_CAMPO_KM3"/>
    <s v="28/03/2022 12:02:36"/>
    <x v="10"/>
    <s v="Service Desk"/>
    <s v="24/03/2022 14:47:48"/>
    <s v="28/03/2022 11:59:07"/>
    <s v="Alta"/>
    <s v="Alta"/>
    <s v="-"/>
    <s v="-"/>
    <s v="-"/>
    <s v="SERVICE DESK"/>
    <d v="1900-01-01T00:00:00"/>
    <n v="2"/>
    <d v="1899-12-30T00:00:00"/>
    <x v="0"/>
    <d v="1899-12-30T11:05:00"/>
    <s v="-"/>
    <s v="-"/>
    <s v="41 3234-6000 r. (120) 6973"/>
    <s v="-"/>
    <s v="julio.araujo@copel.com"/>
    <s v="CURITIBA"/>
    <s v="-"/>
    <s v="Negócio"/>
    <s v="-"/>
    <s v="-"/>
    <n v="0"/>
  </r>
  <r>
    <n v="263408"/>
    <x v="0"/>
    <x v="5"/>
    <s v="Incidente"/>
    <s v="LUCIANE DAMBROS"/>
    <s v="MARCOS AURELIO DO CARMO"/>
    <x v="397"/>
    <d v="2022-07-03T08:34:56"/>
    <d v="1899-12-30T00:30:21"/>
    <d v="1899-12-30T00:00:00"/>
    <d v="1899-12-30T04:00:00"/>
    <s v="Verificar o equipamento citado, se estiver com o windows 7 favor atualizar o sistema operacional para windows 10"/>
    <s v="(Renan) sem espaço disponível para estar atualizando para o Windows 10, informado ao Usuário para estar entrando em contato com o Remoto para efetuar o Backup dos Arquivos, não podendo ser atualizado sem efetuar a formatação, encerrando o ticket ate que seja efetuado o beckup dos arquivos para ser efetuado a atualização ."/>
    <x v="0"/>
    <d v="2022-07-03T16:08:00"/>
    <s v="SD_CAMPO_KM3"/>
    <s v="16/03/2022 09:33:47"/>
    <x v="3"/>
    <s v="Service Desk"/>
    <d v="2022-10-03T09:53:51"/>
    <s v="16/03/2022 09:31:42"/>
    <s v="Alta"/>
    <s v="Alta"/>
    <s v="-"/>
    <s v="-"/>
    <s v="-"/>
    <s v="SERVICE DESK"/>
    <d v="1899-12-30T04:00:00"/>
    <n v="2"/>
    <d v="1900-01-23T18:01:00"/>
    <x v="1"/>
    <d v="1899-12-30T10:19:00"/>
    <s v="-"/>
    <s v="-"/>
    <s v="41 3331-4141 r. (120) 4901"/>
    <s v="-"/>
    <s v="luciane.dambros@copel.com"/>
    <s v="CURITIBA"/>
    <s v="-"/>
    <s v="Negócio"/>
    <s v="-"/>
    <s v="-"/>
    <n v="0"/>
  </r>
  <r>
    <n v="263415"/>
    <x v="0"/>
    <x v="5"/>
    <s v="Incidente"/>
    <s v="LUCIANO FELICIO OLIVEIRA"/>
    <s v="MARCOS AURELIO DO CARMO"/>
    <x v="398"/>
    <d v="2022-07-03T08:32:55"/>
    <d v="1899-12-30T00:25:53"/>
    <d v="1899-12-30T00:00:00"/>
    <d v="1899-12-30T04:00:00"/>
    <s v="Verificar o equipamento citado, se estiver com o windows 7 favor atualizar o sistema operacional para windows 10"/>
    <s v="Conforme autorização do Sr. Marcos Aurelio do Carmo, tkt encerrado por que o usuário não responde "/>
    <x v="0"/>
    <s v="14/03/2022 08:51:00"/>
    <s v="SD_CAMPO_KM3"/>
    <d v="2022-11-03T17:38:27"/>
    <x v="3"/>
    <s v="Service Desk"/>
    <d v="2022-07-03T11:16:08"/>
    <d v="2022-11-03T17:37:39"/>
    <s v="Alta"/>
    <s v="Alta"/>
    <s v="-"/>
    <s v="-"/>
    <s v="-"/>
    <s v="SERVICE DESK"/>
    <d v="1899-12-30T04:00:00"/>
    <n v="2"/>
    <d v="1899-12-30T00:00:00"/>
    <x v="0"/>
    <d v="1899-12-30T03:09:00"/>
    <s v="-"/>
    <s v="-"/>
    <s v="41 3331-2511 r. (120) 2511"/>
    <s v="-"/>
    <s v="luciano.oliveira@copel.com"/>
    <s v="CURITIBA"/>
    <s v="-"/>
    <s v="Negócio"/>
    <s v="-"/>
    <s v="-"/>
    <n v="0"/>
  </r>
  <r>
    <n v="263419"/>
    <x v="0"/>
    <x v="5"/>
    <s v="Incidente"/>
    <s v="MARA LUCIA SANTOS STELMATCHUK"/>
    <s v="MARCOS AURELIO DO CARMO"/>
    <x v="399"/>
    <d v="2022-07-03T08:30:23"/>
    <d v="1899-12-30T00:21:56"/>
    <d v="1899-12-30T00:00:00"/>
    <d v="1900-01-01T00:00:00"/>
    <s v="Verificar o equipamento citado, se estiver com o windows 7 favor atualizar o sistema operacional para windows 10"/>
    <s v="Tentativa de atualização do windows, sem sucesso, no caso a máquina foi formatada no padrão COPEL, chamado finalizado."/>
    <x v="0"/>
    <s v="17/03/2022 08:13:00"/>
    <s v="SD_CAMPO_KM3"/>
    <d v="2022-10-03T15:43:06"/>
    <x v="10"/>
    <s v="Service Desk"/>
    <d v="2022-07-03T09:07:26"/>
    <d v="2022-09-03T15:12:41"/>
    <s v="Alta"/>
    <s v="Alta"/>
    <s v="-"/>
    <s v="-"/>
    <s v="-"/>
    <s v="SERVICE DESK"/>
    <d v="1900-01-01T00:00:00"/>
    <n v="2"/>
    <d v="1899-12-30T00:00:00"/>
    <x v="0"/>
    <d v="1899-12-30T10:29:00"/>
    <s v="-"/>
    <s v="-"/>
    <s v="41 3331-4141 r. (120) 3981"/>
    <s v="-"/>
    <s v="mara.stelmatchuk@copel.com"/>
    <s v="CURITIBA"/>
    <s v="-"/>
    <s v="Negócio"/>
    <s v="-"/>
    <s v="-"/>
    <n v="0"/>
  </r>
  <r>
    <n v="263420"/>
    <x v="0"/>
    <x v="5"/>
    <s v="Incidente"/>
    <s v="MARCOS MIGUEL FERIGOTTI"/>
    <s v="MARCOS AURELIO DO CARMO"/>
    <x v="400"/>
    <d v="2022-07-03T08:26:25"/>
    <d v="1899-12-30T00:16:34"/>
    <d v="1899-12-30T00:00:00"/>
    <d v="1899-12-30T04:00:00"/>
    <s v="Verificar o equipamento citado, se estiver com o windows 7 favor atualizar o sistema operacional para windows 10"/>
    <s v="Equipamento recolhido no tkt 235631, equipamento encontra se no deposito da Copel Padre Agostinho."/>
    <x v="0"/>
    <d v="2022-07-03T12:28:00"/>
    <s v="SD_CAMPO_KM3"/>
    <d v="2022-07-03T11:47:31"/>
    <x v="3"/>
    <s v="Service Desk"/>
    <d v="2022-07-03T11:26:53"/>
    <d v="2022-07-03T11:45:34"/>
    <s v="Alta"/>
    <s v="Alta"/>
    <s v="-"/>
    <s v="-"/>
    <s v="-"/>
    <s v="SERVICE DESK"/>
    <d v="1899-12-30T04:00:00"/>
    <n v="2"/>
    <d v="1899-12-30T00:00:00"/>
    <x v="0"/>
    <d v="1899-12-30T03:18:00"/>
    <s v="-"/>
    <s v="-"/>
    <s v="41 3331-4141 r. (120) 3008"/>
    <s v="-"/>
    <s v="marcos.ferigotti@copel.com"/>
    <s v="CURITIBA"/>
    <s v="-"/>
    <s v="Negócio"/>
    <s v="-"/>
    <s v="-"/>
    <n v="0"/>
  </r>
  <r>
    <n v="263424"/>
    <x v="0"/>
    <x v="5"/>
    <s v="Incidente"/>
    <s v="NILTON MORETTI DOS SANTOS - C049047"/>
    <s v="MARCOS AURELIO DO CARMO"/>
    <x v="401"/>
    <d v="2022-07-03T08:24:27"/>
    <d v="1899-12-30T00:12:54"/>
    <d v="1899-12-30T00:00:00"/>
    <d v="1899-12-30T04:00:00"/>
    <s v="Verificar o equipamento citado, se estiver com o windows 7 favor atualizar o sistema operacional para windows 10"/>
    <s v="(Renan) equipamento atualizado para o Windows 10"/>
    <x v="0"/>
    <d v="2022-10-03T09:25:00"/>
    <s v="SD_CAMPO_KM3"/>
    <d v="2022-10-03T08:26:26"/>
    <x v="3"/>
    <s v="Service Desk"/>
    <d v="2022-07-03T11:33:35"/>
    <d v="2022-10-03T08:26:02"/>
    <s v="Alta"/>
    <s v="Alta"/>
    <s v="-"/>
    <s v="-"/>
    <s v="-"/>
    <s v="SERVICE DESK"/>
    <d v="1899-12-30T04:00:00"/>
    <n v="2"/>
    <d v="1899-12-30T00:00:00"/>
    <x v="0"/>
    <d v="1899-12-30T03:01:00"/>
    <s v="-"/>
    <s v="-"/>
    <s v="41 3234-6000 r. (120) 6621"/>
    <s v="-"/>
    <s v="nilton.moretti@copel.com"/>
    <s v="CURITIBA"/>
    <s v="-"/>
    <s v="Negócio"/>
    <s v="-"/>
    <s v="-"/>
    <n v="0"/>
  </r>
  <r>
    <n v="263426"/>
    <x v="0"/>
    <x v="5"/>
    <s v="Incidente"/>
    <s v="RICARDO DILAMAR MORAIS BACETO"/>
    <s v="MARCOS AURELIO DO CARMO"/>
    <x v="402"/>
    <d v="2022-07-03T08:22:14"/>
    <d v="1899-12-30T00:09:28"/>
    <d v="1899-12-30T00:00:00"/>
    <d v="1899-12-30T04:00:00"/>
    <s v="Verificar o equipamento citado, se estiver com o windows 7 favor atualizar o sistema operacional para windows 10"/>
    <s v="(Renan) equipamento atualizado para o Windows 10 e entregue ao Usuário."/>
    <x v="0"/>
    <d v="2022-09-03T09:13:00"/>
    <s v="SD_CAMPO_KM3"/>
    <d v="2022-09-03T08:16:15"/>
    <x v="3"/>
    <s v="Service Desk"/>
    <d v="2022-07-03T11:44:06"/>
    <d v="2022-09-03T08:14:11"/>
    <s v="Alta"/>
    <s v="Alta"/>
    <s v="-"/>
    <s v="-"/>
    <s v="-"/>
    <s v="SERVICE DESK"/>
    <d v="1899-12-30T04:00:00"/>
    <n v="2"/>
    <d v="1899-12-30T00:00:00"/>
    <x v="0"/>
    <d v="1899-12-30T03:03:00"/>
    <s v="-"/>
    <s v="-"/>
    <s v="41 3310-5050 r. (120) 5980"/>
    <s v="-"/>
    <s v="ricardo.baceto@copel.com"/>
    <s v="CURITIBA"/>
    <s v="-"/>
    <s v="Negócio"/>
    <s v="-"/>
    <s v="-"/>
    <n v="0"/>
  </r>
  <r>
    <n v="263431"/>
    <x v="0"/>
    <x v="5"/>
    <s v="Incidente"/>
    <s v="VANESSA PEREIRA CROGE"/>
    <s v="MARCOS AURELIO DO CARMO"/>
    <x v="403"/>
    <d v="2022-07-03T08:18:18"/>
    <d v="1899-12-30T00:03:58"/>
    <d v="1899-12-30T00:00:00"/>
    <d v="1899-12-30T04:00:00"/>
    <s v="Verificar o equipamento citado, se estiver com o windows 7 favor atualizar o sistema operacional para windows 10"/>
    <s v="Conforme orientação do Sr. Marcos Aurelio do Carmo, tkt encerrado porque usuário não responde "/>
    <x v="0"/>
    <s v="14/03/2022 09:00:00"/>
    <s v="SD_CAMPO_KM3"/>
    <d v="2022-11-03T17:39:43"/>
    <x v="3"/>
    <s v="Service Desk"/>
    <d v="2022-07-03T11:15:09"/>
    <d v="2022-11-03T17:39:04"/>
    <s v="Alta"/>
    <s v="Alta"/>
    <s v="-"/>
    <s v="-"/>
    <s v="-"/>
    <s v="SERVICE DESK"/>
    <d v="1899-12-30T04:00:00"/>
    <n v="2"/>
    <d v="1899-12-30T00:00:00"/>
    <x v="0"/>
    <d v="1899-12-30T03:00:00"/>
    <s v="-"/>
    <s v="-"/>
    <s v="41 3230-8000 r. (120) 9664"/>
    <s v="-"/>
    <s v="vanessa.croge@copel.com"/>
    <s v="CURITIBA"/>
    <s v="-"/>
    <s v="Negócio"/>
    <s v="-"/>
    <s v="-"/>
    <n v="0"/>
  </r>
  <r>
    <n v="263443"/>
    <x v="4"/>
    <x v="18"/>
    <s v="Incidente"/>
    <s v="LDAPuser"/>
    <s v="LDAPuser"/>
    <x v="404"/>
    <d v="2022-08-03T07:34:09"/>
    <d v="1899-12-30T23:13:05"/>
    <d v="1899-12-30T00:00:00"/>
    <d v="1899-12-30T06:00:00"/>
    <s v="SWITCH: slan24-sdl IP: 10.100.129.24 Cidade: Curitiba Local: Regional SDL - Bloco A Contato: Bloco A - Terreo SI: COR Região: Leste Causa: Status do Switch: Up 3 Médio - Switch Regional SDL - Bloco A | Metrics with problems: CPU Load (Exceeded Critical threshold) Percent Packet Loss (Exceeded Critical threshold) ---54---1856"/>
    <s v="foi verificado no sistema e com o apoio da equipe ti , ficou funcionando corretamente."/>
    <x v="0"/>
    <d v="2022-08-03T11:59:00"/>
    <s v="SERV_DESK_CAMP_CTA_R"/>
    <d v="2022-08-03T07:35:04"/>
    <x v="5"/>
    <s v="Service Desk"/>
    <d v="2022-07-03T10:22:46"/>
    <d v="2022-08-03T07:34:05"/>
    <s v="Média"/>
    <s v="Alta"/>
    <s v="-"/>
    <s v="-"/>
    <s v="-"/>
    <s v="CURITIBA - CTA"/>
    <d v="1899-12-30T06:00:00"/>
    <n v="3"/>
    <d v="1899-12-30T00:00:00"/>
    <x v="0"/>
    <d v="1899-12-30T02:01:00"/>
    <s v="-"/>
    <s v="-"/>
    <n v="4133312600"/>
    <s v="-"/>
    <s v="ldapuser@copel.com"/>
    <s v="CURITIBA"/>
    <s v="-"/>
    <s v="Negócio"/>
    <s v="-"/>
    <s v="-"/>
    <n v="0"/>
  </r>
  <r>
    <n v="263449"/>
    <x v="0"/>
    <x v="13"/>
    <s v="Incidente"/>
    <s v="ELIESER MEDEIROS MARCHESE"/>
    <s v="ELIESER MEDEIROS MARCHESE"/>
    <x v="405"/>
    <d v="2022-07-03T08:36:19"/>
    <d v="1899-12-30T00:13:31"/>
    <d v="1899-12-30T00:00:00"/>
    <d v="1899-12-31T00:00:00"/>
    <s v="Computador deu pau, verificar imagem anexa"/>
    <s v="após varias tentavas o micro iniciou o sistema operacional, foi realizada a desfragmentação do disco. micro se encontra ativo e conectado a rede, a pedido do usuário o micro esta em monitoramento."/>
    <x v="0"/>
    <s v="16/03/2022 12:26:00"/>
    <s v="SERV_DESK_CAMPO_PGO"/>
    <d v="2022-11-03T16:23:06"/>
    <x v="6"/>
    <s v="Portal"/>
    <d v="2022-07-03T09:16:51"/>
    <d v="2022-11-03T16:20:32"/>
    <s v="Média"/>
    <s v="Baixa"/>
    <s v="-"/>
    <s v="equipamento travando na bios."/>
    <s v="-"/>
    <s v="SERVICE DESK"/>
    <d v="1899-12-31T00:00:00"/>
    <n v="4"/>
    <d v="1899-12-30T00:00:00"/>
    <x v="0"/>
    <d v="1899-12-30T00:56:00"/>
    <s v="-"/>
    <s v="-"/>
    <s v="42 3521-2600 r. (121) 2660"/>
    <s v="-"/>
    <s v="elieser.marchese@copel.com"/>
    <s v="UNIAO DA VITORIA"/>
    <s v="-"/>
    <s v="Negócio"/>
    <s v="-"/>
    <s v="-"/>
    <n v="1"/>
  </r>
  <r>
    <n v="263450"/>
    <x v="0"/>
    <x v="29"/>
    <s v="Requisição"/>
    <s v="FRANCISCO OTAVIO C S ANTUNES"/>
    <s v="LUCIANA B R A ARAUJO"/>
    <x v="406"/>
    <d v="2022-07-03T08:23:25"/>
    <d v="1899-12-30T00:00:16"/>
    <d v="1899-12-30T00:00:00"/>
    <d v="1899-12-30T01:00:00"/>
    <s v="Preparar Equipamento"/>
    <s v="(Renan) equipamento preparado e atualizado com a ultima versão do Windows juntos com os drivers ."/>
    <x v="0"/>
    <d v="2022-07-03T09:23:00"/>
    <s v="SD_CAMPO_CTA_AT"/>
    <d v="2022-07-03T08:23:58"/>
    <x v="3"/>
    <s v="Service Desk"/>
    <s v="-"/>
    <s v="-"/>
    <s v="Alta"/>
    <s v="Alta"/>
    <s v="-"/>
    <s v="-"/>
    <s v="-"/>
    <s v="CURITIBA - CTA"/>
    <d v="1899-12-30T01:00:00"/>
    <n v="2"/>
    <d v="1899-12-30T00:00:00"/>
    <x v="0"/>
    <d v="1899-12-30T00:00:00"/>
    <s v="-"/>
    <s v="-"/>
    <s v="41 3331-4141 r. (120) 3196"/>
    <s v="-"/>
    <s v="francisco.antunes@copel.com"/>
    <s v="CURITIBA"/>
    <s v="-"/>
    <s v="Negócio"/>
    <s v="-"/>
    <n v="261526"/>
    <n v="0"/>
  </r>
  <r>
    <n v="263479"/>
    <x v="3"/>
    <x v="4"/>
    <s v="Incidente"/>
    <s v="EMIR ANTONIO CECCATTO"/>
    <s v="EMIR ANTONIO CECCATTO"/>
    <x v="407"/>
    <d v="2022-07-03T09:03:43"/>
    <d v="1899-12-30T00:22:55"/>
    <d v="1899-12-30T00:00:00"/>
    <d v="1899-12-30T03:00:00"/>
    <s v="Bom dia, temos aqui na Auditoria Interna 4 suporte de notebook que gostaríamos de disponibilizar. A AUD fica no KM3, bloco A superior (entrada principal - piso superior - a direita)."/>
    <s v="Realizado o recolhimento de 3 suportes. Chamado finalizado."/>
    <x v="0"/>
    <d v="2022-09-03T10:35:00"/>
    <s v="SERV_DESK_CAMPO_CTA"/>
    <d v="2022-09-03T10:04:12"/>
    <x v="10"/>
    <s v="Portal"/>
    <d v="2022-07-03T11:09:33"/>
    <d v="2022-09-03T10:03:28"/>
    <s v="Alta"/>
    <s v="Alta"/>
    <s v="-"/>
    <s v="-"/>
    <s v="-"/>
    <s v="SERVICE DESK"/>
    <d v="1899-12-30T03:00:00"/>
    <n v="2"/>
    <d v="1899-12-30T00:00:00"/>
    <x v="0"/>
    <d v="1899-12-30T02:29:00"/>
    <s v="-"/>
    <s v="-"/>
    <s v="41 3331-4141 r. (120) 2804"/>
    <s v="-"/>
    <s v="emir.ceccatto@copel.com"/>
    <s v="CURITIBA"/>
    <s v="-"/>
    <s v="Negócio"/>
    <s v="-"/>
    <s v="-"/>
    <n v="0"/>
  </r>
  <r>
    <n v="263515"/>
    <x v="2"/>
    <x v="3"/>
    <s v="Incidente"/>
    <s v="ALEXSANDRO PENTEADO"/>
    <s v="ALEXSANDRO PENTEADO"/>
    <x v="408"/>
    <d v="2022-07-03T09:03:55"/>
    <d v="1899-12-30T00:04:00"/>
    <d v="1899-12-30T00:00:00"/>
    <d v="1899-12-31T00:00:00"/>
    <s v="Eu gostaria muito que meu micro voltasse a executar o áudio da rádio (http://www.radiot.fm), pois há alguns dias parou de funcionar."/>
    <s v="Conforme definição da Gerente, foi reprovado esta solicitação"/>
    <x v="1"/>
    <d v="2022-09-03T14:59:00"/>
    <s v="SERVICE_DESK_APOIO"/>
    <s v="16/03/2022 15:11:22"/>
    <x v="17"/>
    <s v="Portal"/>
    <s v="-"/>
    <s v="-"/>
    <s v="Média"/>
    <s v="Baixa"/>
    <s v="Falha Comunicação externa"/>
    <s v="-"/>
    <s v="Solução definitiva"/>
    <s v="SERVICE DESK"/>
    <d v="1899-12-31T00:00:00"/>
    <n v="4"/>
    <d v="1899-12-30T00:00:00"/>
    <x v="0"/>
    <d v="1900-01-01T21:11:00"/>
    <s v="-"/>
    <s v="-"/>
    <s v="42 3220-2000 r. (121) 5340"/>
    <s v="-"/>
    <s v="alexsandro.penteado@copel.com"/>
    <s v="IMBITUVA"/>
    <s v="-"/>
    <s v="Negócio"/>
    <s v="-"/>
    <s v="-"/>
    <n v="0"/>
  </r>
  <r>
    <n v="263524"/>
    <x v="3"/>
    <x v="22"/>
    <s v="Incidente"/>
    <s v="ANA CAROLINA ARMELIN MARQUES"/>
    <s v="ANA CAROLINA ARMELIN MARQUES"/>
    <x v="409"/>
    <d v="2022-07-03T09:04:09"/>
    <d v="1899-12-30T00:00:37"/>
    <d v="1899-12-30T00:00:00"/>
    <d v="1899-12-30T03:00:00"/>
    <s v="Os botões não estão funcionando, necessidade de troca do mouse."/>
    <s v="Como solicitado, realizado a substituição do mouse para utilização. Chamado finalizado."/>
    <x v="0"/>
    <d v="2022-09-03T10:57:00"/>
    <s v="SD_CAMPO_KM3"/>
    <d v="2022-09-03T10:05:25"/>
    <x v="10"/>
    <s v="Portal"/>
    <d v="2022-07-03T11:11:25"/>
    <d v="2022-09-03T10:04:38"/>
    <s v="Alta"/>
    <s v="Alta"/>
    <s v="-"/>
    <s v="-"/>
    <s v="-"/>
    <s v="SERVICE DESK"/>
    <d v="1899-12-30T03:00:00"/>
    <n v="2"/>
    <d v="1899-12-30T00:00:00"/>
    <x v="0"/>
    <d v="1899-12-30T02:08:00"/>
    <s v="-"/>
    <s v="-"/>
    <s v="41 3331-4141 r. (120) 4945"/>
    <s v="-"/>
    <s v="ana.armelin@copel.com"/>
    <s v="CURITIBA"/>
    <s v="-"/>
    <s v="Negócio"/>
    <s v="-"/>
    <s v="-"/>
    <n v="0"/>
  </r>
  <r>
    <n v="263559"/>
    <x v="0"/>
    <x v="20"/>
    <s v="Incidente"/>
    <s v="EDENILCE RUGESKI"/>
    <s v="ILAN DA SILVEIRA CASARTELLI"/>
    <x v="410"/>
    <d v="2022-07-03T09:48:06"/>
    <d v="1899-12-30T00:20:56"/>
    <d v="1899-12-30T00:00:00"/>
    <d v="1900-01-01T00:00:00"/>
    <s v="Atualizar para Windows 10 (ticket aberto pelo GATI GET) Solicitamos a atualização do computador P513281 para Windows 10. Antes de atender este ticket, favor entrar em contato com a usuária, via teams, para combinar o dia para o atendimento do ticket."/>
    <s v="Após tentativa de realizar upgrade de sistema sem sucesso. Realizada a formatação do equipamento, realizado a instalação padrão COPEL com sucesso. Chamado finalizado."/>
    <x v="0"/>
    <s v="18/03/2022 15:30:00"/>
    <s v="SD_CAMPO_KM3"/>
    <s v="14/03/2022 12:14:30"/>
    <x v="10"/>
    <s v="Service Desk"/>
    <d v="2022-07-03T12:02:16"/>
    <d v="2022-11-03T15:05:52"/>
    <s v="Média"/>
    <s v="Alta"/>
    <s v="-"/>
    <s v="-"/>
    <s v="-"/>
    <s v="CURITIBA - CTA"/>
    <d v="1900-01-01T00:00:00"/>
    <n v="3"/>
    <d v="1899-12-30T00:00:00"/>
    <x v="0"/>
    <d v="1899-12-30T08:43:00"/>
    <s v="-"/>
    <s v="-"/>
    <s v="41 3331-4141 r. (120) 4049"/>
    <s v="-"/>
    <s v="edenilce.rugeski@copel.com"/>
    <s v="CURITIBA"/>
    <s v="-"/>
    <s v="Negócio"/>
    <s v="-"/>
    <s v="-"/>
    <n v="0"/>
  </r>
  <r>
    <n v="263563"/>
    <x v="0"/>
    <x v="16"/>
    <s v="Requisição"/>
    <s v="ANSELMO POMBEIRO"/>
    <s v="ANSELMO POMBEIRO"/>
    <x v="411"/>
    <d v="2022-07-03T09:35:05"/>
    <d v="1899-12-30T00:05:27"/>
    <d v="1899-12-30T00:00:00"/>
    <d v="1899-12-30T04:00:00"/>
    <s v="Recolher notebook P458099 substituído por desktop. Obrigado!"/>
    <s v="Maquina recolhida, encontra-se SQT BL C SL 01."/>
    <x v="0"/>
    <d v="2022-07-03T13:29:00"/>
    <s v="SD_CAMPO_SQUITERIA"/>
    <d v="2022-07-03T09:51:16"/>
    <x v="2"/>
    <s v="Portal"/>
    <s v="-"/>
    <s v="-"/>
    <s v="Alta"/>
    <s v="Alta"/>
    <s v="-"/>
    <s v="-"/>
    <s v="-"/>
    <s v="SERVICE DESK"/>
    <d v="1899-12-30T04:00:00"/>
    <n v="2"/>
    <d v="1899-12-30T00:00:00"/>
    <x v="0"/>
    <d v="1899-12-30T00:21:00"/>
    <s v="-"/>
    <s v="-"/>
    <s v="41 3331-4141 r. (120) 2288"/>
    <s v="-"/>
    <s v="ansel@copel.com"/>
    <s v="CURITIBA"/>
    <s v="-"/>
    <s v="Negócio"/>
    <s v="-"/>
    <s v="-"/>
    <n v="0"/>
  </r>
  <r>
    <n v="263571"/>
    <x v="0"/>
    <x v="16"/>
    <s v="Requisição"/>
    <s v="LUCIANA SIMONE A PAZDZIORA"/>
    <s v="ILAN DA SILVEIRA CASARTELLI"/>
    <x v="412"/>
    <d v="2022-07-03T09:43:10"/>
    <d v="1899-12-30T00:07:05"/>
    <d v="1899-12-30T00:00:00"/>
    <d v="1899-12-30T04:00:00"/>
    <s v="Recolher equipamento GET (ticket aberto pelo GATI GET) Solicitamos o recolhimento do computador Desktop HP P524207 para depósito (no momento não temos para quem destiná-lo). Recolher o equipamento completo: CPU, Monitor, Mouse, Teclado e cabos de força e vídeo Local atual do computador: KM3 - BLOCO  A - PISO SUPERIOR - Sala da STGENS (de frente para a sala da diretoria GET) Local de destino: Depósito do CSC Service Desk Antes de atender este ticket, favor conversar com a Luciana, via Teams, para combinar o dia para recolher o equipamento."/>
    <s v="(Renan) equipamento recolhido com Monitor HP, teclado, mouse, 2 cabo de força e 1  display port "/>
    <x v="0"/>
    <d v="2022-07-03T13:36:00"/>
    <s v="SD_CAMPO_KM3"/>
    <d v="2022-07-03T09:58:09"/>
    <x v="3"/>
    <s v="Service Desk"/>
    <s v="-"/>
    <s v="-"/>
    <s v="Alta"/>
    <s v="Alta"/>
    <s v="-"/>
    <s v="-"/>
    <s v="-"/>
    <s v="SERVICE DESK"/>
    <d v="1899-12-30T04:00:00"/>
    <n v="2"/>
    <d v="1899-12-30T00:00:00"/>
    <x v="0"/>
    <d v="1899-12-30T00:22:00"/>
    <s v="-"/>
    <s v="-"/>
    <s v="41 3331-4849 r. (120) 4849"/>
    <s v="-"/>
    <s v="luciana.pazdziora@copel.com"/>
    <s v="CURITIBA"/>
    <s v="-"/>
    <s v="Negócio"/>
    <s v="-"/>
    <s v="-"/>
    <n v="0"/>
  </r>
  <r>
    <n v="263605"/>
    <x v="0"/>
    <x v="0"/>
    <s v="Requisição"/>
    <s v="JULIANA WIRMOND MORMELLO"/>
    <s v="JULIANA WIRMOND MORMELLO"/>
    <x v="413"/>
    <d v="2022-07-03T11:10:19"/>
    <d v="1899-12-30T01:12:45"/>
    <d v="1899-12-30T00:00:00"/>
    <d v="1899-12-30T08:00:00"/>
    <s v="CPU da funcionária aposentada está com cadeado preso a mesa. Favor retirar e instalar em outra estação de trabalho"/>
    <s v="Cadeado liberado como solicitado."/>
    <x v="0"/>
    <d v="2022-08-03T09:25:00"/>
    <s v="SD_CAMPO_KM3"/>
    <d v="2022-07-03T13:38:29"/>
    <x v="15"/>
    <s v="Portal"/>
    <s v="-"/>
    <s v="-"/>
    <s v="Média"/>
    <s v="Média"/>
    <s v="-"/>
    <s v="-"/>
    <s v="-"/>
    <s v="CURITIBA - CTA"/>
    <d v="1899-12-30T08:00:00"/>
    <n v="3"/>
    <d v="1899-12-30T00:00:00"/>
    <x v="0"/>
    <d v="1899-12-30T03:13:00"/>
    <s v="-"/>
    <s v="-"/>
    <s v="41 3234-6000 r. (120) 7219"/>
    <s v="-"/>
    <s v="juliana.wirmond@copel.com"/>
    <s v="CURITIBA"/>
    <s v="-"/>
    <s v="Negócio"/>
    <s v="-"/>
    <s v="-"/>
    <n v="0"/>
  </r>
  <r>
    <n v="263609"/>
    <x v="0"/>
    <x v="5"/>
    <s v="Incidente"/>
    <s v="SAVANA B GOLIN MARTINI"/>
    <s v="SAVANA B GOLIN MARTINI"/>
    <x v="414"/>
    <d v="2022-07-03T10:01:13"/>
    <d v="1899-12-30T00:03:00"/>
    <d v="1899-12-30T00:00:00"/>
    <d v="1900-01-01T00:00:00"/>
    <s v="Computador foi instado versão Windows 10 na sexta-feira passada, porém não foi ativado o sistema operacional, e não ativou automaticamente no primeiro login, continua dando mensagem de &quot;equipamento com windows 7 - solicitar migração para windows 10&quot;. Também não funciona direito os drives e aplicativos."/>
    <s v="Após liberação do MAC, máquina com sistema operacional ativado com sucesso. Confirmado com a notificadora, chamado finalizado"/>
    <x v="0"/>
    <s v="15/03/2022 14:11:00"/>
    <s v="SD_CAMPO_KM3"/>
    <d v="2022-09-03T07:46:45"/>
    <x v="10"/>
    <s v="Portal"/>
    <d v="2022-07-03T15:46:01"/>
    <d v="2022-09-03T07:45:13"/>
    <s v="Alta"/>
    <s v="Alta"/>
    <s v="-"/>
    <s v="-"/>
    <s v="-"/>
    <s v="SERVICE DESK"/>
    <d v="1900-01-01T00:00:00"/>
    <n v="2"/>
    <d v="1899-12-30T00:00:00"/>
    <x v="0"/>
    <d v="1899-12-30T05:47:00"/>
    <s v="-"/>
    <s v="-"/>
    <s v="41 3234-6000 r. (120) 6968"/>
    <s v="-"/>
    <s v="savana@copel.com"/>
    <s v="CURITIBA"/>
    <s v="-"/>
    <s v="Negócio"/>
    <s v="-"/>
    <s v="-"/>
    <n v="0"/>
  </r>
  <r>
    <n v="263661"/>
    <x v="4"/>
    <x v="30"/>
    <s v="Incidente"/>
    <s v="MONICA SANT ANNA PELLEGRINI DE GEUS"/>
    <s v="LUCIANA B R A ARAUJO"/>
    <x v="415"/>
    <d v="2022-07-03T10:23:20"/>
    <d v="1899-12-30T00:00:20"/>
    <d v="1899-12-30T00:00:00"/>
    <d v="1899-12-30T08:00:00"/>
    <s v="sem acesso a internet, atendido por Renan."/>
    <s v="(Renan) entrado no site https://pdp.copel.nt/connect/PortalMain, entrado com login e senha do usuário e internet liberada. "/>
    <x v="0"/>
    <d v="2022-08-03T09:23:00"/>
    <s v="SD_CAMPO_KM3"/>
    <d v="2022-07-03T10:25:09"/>
    <x v="3"/>
    <s v="Microsoft Teams"/>
    <s v="-"/>
    <s v="-"/>
    <s v="Média"/>
    <s v="Média"/>
    <s v="-"/>
    <s v="-"/>
    <s v="-"/>
    <s v="COPEL - GERAL"/>
    <d v="1899-12-30T08:00:00"/>
    <n v="3"/>
    <d v="1899-12-30T00:00:00"/>
    <x v="0"/>
    <d v="1899-12-30T00:02:00"/>
    <s v="Curitiba"/>
    <s v="-"/>
    <s v="41 3331-4141 r. (120) 4468"/>
    <s v="-"/>
    <s v="monica.pelegrini@copel.com"/>
    <s v="CURITIBA"/>
    <s v="-"/>
    <s v="Negócio"/>
    <s v="-"/>
    <n v="232061"/>
    <n v="0"/>
  </r>
  <r>
    <n v="263668"/>
    <x v="0"/>
    <x v="13"/>
    <s v="Incidente"/>
    <s v="SUSETE OVIEDO BUENO"/>
    <s v="SUSETE OVIEDO BUENO"/>
    <x v="416"/>
    <d v="2022-07-03T10:29:04"/>
    <d v="1899-12-30T00:03:47"/>
    <d v="1899-12-30T00:00:00"/>
    <d v="1899-12-31T00:00:00"/>
    <s v="estou em home, e minha máquina não acessa, mesmo VPN estando okk"/>
    <s v="Máquina respondendo e acessando a rede sem falhas, notificador conectado [13:14] Susete Oviedo Bueno Consegui  like 1 [13:20] Elton Oliveira Costa De Souza Susete Oviedo Bueno  Consegui Maravilha"/>
    <x v="0"/>
    <d v="2022-10-03T09:47:00"/>
    <s v="SD_CAMPO_KM3"/>
    <d v="2022-07-03T13:39:54"/>
    <x v="15"/>
    <s v="Portal"/>
    <d v="2022-07-03T11:18:01"/>
    <d v="2022-07-03T13:39:17"/>
    <s v="Média"/>
    <s v="Baixa"/>
    <s v="-"/>
    <s v="-"/>
    <s v="-"/>
    <s v="SERVICE DESK"/>
    <d v="1899-12-31T00:00:00"/>
    <n v="4"/>
    <d v="1899-12-30T00:00:00"/>
    <x v="0"/>
    <d v="1899-12-30T00:53:00"/>
    <s v="-"/>
    <s v="-"/>
    <s v="41 3310-5050 r. (120) 5801"/>
    <s v="-"/>
    <s v="susete.oviedo@copel.com"/>
    <s v="CURITIBA"/>
    <s v="-"/>
    <s v="Negócio"/>
    <s v="-"/>
    <s v="-"/>
    <n v="0"/>
  </r>
  <r>
    <n v="263705"/>
    <x v="0"/>
    <x v="5"/>
    <s v="Incidente"/>
    <s v="MARIA APARECIDA DE F ARRAES"/>
    <s v="MARCOS AURELIO DO CARMO"/>
    <x v="417"/>
    <d v="2022-07-03T11:11:12"/>
    <d v="1899-12-30T00:25:37"/>
    <d v="1899-12-30T00:00:00"/>
    <d v="1899-12-30T04:00:00"/>
    <s v="Verificar o equipamento citado, se estiver com o windows 7 favor atualizar o sistema operacional para windows 10"/>
    <s v="micro verificado e será substituído por um novo"/>
    <x v="0"/>
    <d v="2022-07-03T14:45:00"/>
    <s v="SD_CAMPO_LNA_POLO"/>
    <d v="2022-07-03T13:52:19"/>
    <x v="8"/>
    <s v="Service Desk"/>
    <s v="-"/>
    <s v="-"/>
    <s v="Alta"/>
    <s v="Alta"/>
    <s v="-"/>
    <s v="-"/>
    <s v="-"/>
    <s v="SERVICE DESK"/>
    <d v="1899-12-30T04:00:00"/>
    <n v="2"/>
    <d v="1899-12-30T00:00:00"/>
    <x v="0"/>
    <d v="1899-12-30T03:06:00"/>
    <s v="-"/>
    <s v="-"/>
    <s v="43 3293-2569 r. (122) 2569"/>
    <s v="-"/>
    <s v="maria.arraes@copel.com"/>
    <s v="LONDRINA"/>
    <s v="-"/>
    <s v="Negócio"/>
    <s v="-"/>
    <s v="-"/>
    <n v="0"/>
  </r>
  <r>
    <n v="263708"/>
    <x v="0"/>
    <x v="5"/>
    <s v="Incidente"/>
    <s v="EDUARDO LUKOW"/>
    <s v="MARCOS AURELIO DO CARMO"/>
    <x v="418"/>
    <d v="2022-07-03T10:59:26"/>
    <d v="1899-12-30T00:09:56"/>
    <d v="1899-12-30T00:00:00"/>
    <d v="1899-12-30T04:00:00"/>
    <s v="Verificar o equipamento citado, se estiver com o windows 7 favor atualizar o sistema operacional para windows 10"/>
    <s v="Verificado, Computador com o Windows 10 instalado "/>
    <x v="0"/>
    <d v="2022-07-03T14:49:00"/>
    <s v="SD_CAMPO_KM3"/>
    <d v="2022-07-03T11:04:02"/>
    <x v="15"/>
    <s v="Service Desk"/>
    <s v="-"/>
    <s v="-"/>
    <s v="Alta"/>
    <s v="Alta"/>
    <s v="-"/>
    <s v="-"/>
    <s v="-"/>
    <s v="SERVICE DESK"/>
    <d v="1899-12-30T04:00:00"/>
    <n v="2"/>
    <d v="1899-12-30T00:00:00"/>
    <x v="0"/>
    <d v="1899-12-30T00:14:00"/>
    <s v="-"/>
    <s v="-"/>
    <s v="41 3310-5050 r. (120) 4301"/>
    <s v="-"/>
    <s v="lukow@copel.com"/>
    <s v="CURITIBA"/>
    <s v="-"/>
    <s v="Negócio"/>
    <s v="-"/>
    <s v="-"/>
    <n v="0"/>
  </r>
  <r>
    <n v="263710"/>
    <x v="0"/>
    <x v="16"/>
    <s v="Requisição"/>
    <s v="MARCIA CRISTINA V K. MARTINS"/>
    <s v="ILAN DA SILVEIRA CASARTELLI"/>
    <x v="419"/>
    <d v="2022-07-03T10:55:35"/>
    <d v="1899-12-30T00:04:58"/>
    <d v="1899-12-30T00:00:00"/>
    <d v="1899-12-30T04:00:00"/>
    <s v="Recolher equipamento GET (ticket aberto pelo GATI GET) Solicitamos o recolhimento do computador Desktop Positivo P519468 para o depósito do CSC Service Desk (no momento não temos para quem destiná-lo). Recolher o computador completo: CPU, Monitor, Mouse, Teclado, cabo de força e vídeo) Local do computador: KM3 - BLOCO A - PISO SUPERIOR - Sala da diretoria da GET Local de destino: Depósito CSC Service Desk *** ATENÇÃO *** A Márcia informou que o computador estará disponível para recolhimento hoje (07/03) a partir das 13:30h."/>
    <s v="(Renan) equipamento recolhido junto com Monitor."/>
    <x v="0"/>
    <d v="2022-08-03T12:30:00"/>
    <s v="SD_CAMPO_KM3"/>
    <d v="2022-08-03T08:41:33"/>
    <x v="3"/>
    <s v="Service Desk"/>
    <d v="2022-07-03T10:58:53"/>
    <d v="2022-08-03T08:38:55"/>
    <s v="Alta"/>
    <s v="Alta"/>
    <s v="-"/>
    <s v="-"/>
    <s v="-"/>
    <s v="SERVICE DESK"/>
    <d v="1899-12-30T04:00:00"/>
    <n v="2"/>
    <d v="1899-12-30T00:00:00"/>
    <x v="0"/>
    <d v="1899-12-30T00:10:00"/>
    <s v="-"/>
    <s v="-"/>
    <s v="41 3331-4141 r. (120) 3111"/>
    <s v="-"/>
    <s v="marcia@copel.com"/>
    <s v="CURITIBA"/>
    <s v="-"/>
    <s v="Negócio"/>
    <s v="-"/>
    <s v="-"/>
    <n v="0"/>
  </r>
  <r>
    <n v="263900"/>
    <x v="4"/>
    <x v="4"/>
    <s v="Requisição"/>
    <s v="JAMIL DOS SANTOS FAGUNDES JR"/>
    <s v="JAMIL DOS SANTOS FAGUNDES JR"/>
    <x v="420"/>
    <d v="2022-10-03T11:06:38"/>
    <d v="1900-01-01T21:49:48"/>
    <d v="1899-12-30T00:00:00"/>
    <d v="1900-01-01T00:00:00"/>
    <s v="Instalação de três(3) novos pontos de rede no KM3 - BLOCO &quot;C&quot;,  2º andar, ao lado da superintendência da DIS - sala de vidro - SALA DE TELECOM - DIS - DIS/SSG/DPED/VEST/STOPTE Contatos: (41) 98401-2750 falar com Paulo Kalinowski ou (41) 98849-4237 Fabio Borinelli."/>
    <s v="Configuração DHCP ativa como solicitado "/>
    <x v="0"/>
    <s v="15/03/2022 16:51:00"/>
    <s v="SERV_DESK_CAMP_CTA_R"/>
    <d v="2022-10-03T11:12:22"/>
    <x v="15"/>
    <s v="Portal"/>
    <s v="-"/>
    <s v="-"/>
    <s v="Alta"/>
    <s v="Alta"/>
    <s v="-"/>
    <s v="-"/>
    <s v="-"/>
    <s v="CURITIBA - CTA"/>
    <d v="1900-01-01T00:00:00"/>
    <n v="2"/>
    <d v="1899-12-30T00:00:00"/>
    <x v="0"/>
    <d v="1899-12-30T15:21:00"/>
    <s v="-"/>
    <s v="-"/>
    <s v="41 3230-8000 r. (135) 1051"/>
    <s v="-"/>
    <s v="jamil.fagundes@copel.com"/>
    <s v="CURITIBA"/>
    <s v="-"/>
    <s v="Negócio"/>
    <s v="-"/>
    <s v="-"/>
    <n v="0"/>
  </r>
  <r>
    <n v="263909"/>
    <x v="0"/>
    <x v="16"/>
    <s v="Requisição"/>
    <s v="FRANCISCO MARQUES DE AVILA"/>
    <s v="FRANCISCO MARQUES DE AVILA"/>
    <x v="421"/>
    <d v="2022-07-03T14:02:05"/>
    <d v="1899-12-30T00:41:15"/>
    <d v="1899-12-30T00:00:00"/>
    <d v="1899-12-30T04:00:00"/>
    <s v="Recolhimento de notebook por desinvestimento na Copel Telecom pelo grupo Copel."/>
    <s v="(Deborah) Recolhido"/>
    <x v="0"/>
    <d v="2022-08-03T08:20:00"/>
    <s v="SD_CAMPO_CEL_POLO"/>
    <d v="2022-07-03T14:46:33"/>
    <x v="3"/>
    <s v="Portal"/>
    <s v="-"/>
    <s v="-"/>
    <s v="Alta"/>
    <s v="Alta"/>
    <s v="-"/>
    <s v="-"/>
    <s v="-"/>
    <s v="SERVICE DESK"/>
    <d v="1899-12-30T04:00:00"/>
    <n v="2"/>
    <d v="1899-12-30T00:00:00"/>
    <x v="0"/>
    <d v="1899-12-30T01:25:00"/>
    <s v="-"/>
    <s v="-"/>
    <s v="45 3220-2200 r. (124) 2279"/>
    <s v="-"/>
    <s v="francisco.avila@copel.com"/>
    <s v="CASCAVEL"/>
    <s v="-"/>
    <s v="Negócio"/>
    <s v="-"/>
    <s v="-"/>
    <n v="0"/>
  </r>
  <r>
    <n v="263911"/>
    <x v="0"/>
    <x v="16"/>
    <s v="Requisição"/>
    <s v="FRANCISCO MARQUES DE AVILA"/>
    <s v="FRANCISCO MARQUES DE AVILA"/>
    <x v="422"/>
    <d v="2022-07-03T14:03:06"/>
    <d v="1899-12-30T00:40:28"/>
    <d v="1899-12-30T00:00:00"/>
    <d v="1899-12-30T04:00:00"/>
    <s v="Computador do estagiário que pediu desligamento da Copel."/>
    <s v="(Deborah) Já recolhido."/>
    <x v="0"/>
    <d v="2022-08-03T08:22:00"/>
    <s v="SD_CAMPO_CEL_POLO"/>
    <d v="2022-07-03T14:59:19"/>
    <x v="3"/>
    <s v="Portal"/>
    <s v="-"/>
    <s v="-"/>
    <s v="Alta"/>
    <s v="Alta"/>
    <s v="-"/>
    <s v="-"/>
    <s v="-"/>
    <s v="SERVICE DESK"/>
    <d v="1899-12-30T04:00:00"/>
    <n v="2"/>
    <d v="1899-12-30T00:00:00"/>
    <x v="0"/>
    <d v="1899-12-30T01:21:00"/>
    <s v="-"/>
    <s v="-"/>
    <s v="45 3220-2200 r. (124) 2279"/>
    <s v="-"/>
    <s v="francisco.avila@copel.com"/>
    <s v="CASCAVEL"/>
    <s v="-"/>
    <s v="Negócio"/>
    <s v="-"/>
    <s v="-"/>
    <n v="0"/>
  </r>
  <r>
    <n v="263928"/>
    <x v="0"/>
    <x v="7"/>
    <s v="Requisição"/>
    <s v="OLDAIR MARINHO"/>
    <s v="VALMIR CUNHA RAMOS"/>
    <x v="423"/>
    <d v="2022-07-03T14:12:26"/>
    <d v="1899-12-30T00:40:45"/>
    <d v="1899-12-30T00:00:00"/>
    <d v="1899-12-31T00:00:00"/>
    <s v="REINSTALAÇÃO - DIS 1) PREPARAR PADRÃO COPEL O MICRO DATEN P483423 (MICRO ENTREGUE PARA LUCIANA NA QUALIFICAR KM3 BL-A)      ENTREGAR COMPLETO CPU + MONITOR+TECLADO E MOUSE. 2) INSTALAR PARA: C041862 OLDAIR MARINHO     ÁREA: SFZCBN - ST FISCALIZ CURITIBA NORTE      ENDEREÇO: ESTRADA DA GRACIOSA 730     CONTATO: 41 99181-3911 - 41 3672-2209  ou VIA TEAMS     OBS: ACORDO ENTRE VALMIR E FERNANDO RODRIGUES SILVA, O  FERNANDO INFORMOU QUE O OLDAIR FAR Á O SEU BKP. 3) TIPO DE TKT: BRONZE RECOLHER: O NB ITAUTEC P452333 E DEVOLVER PARA O VALMIR (DIS)."/>
    <s v="(Renan) equipamento disponibilizado e efetuado a recolhimento do P452333."/>
    <x v="0"/>
    <s v="14/03/2022 08:52:00"/>
    <s v="SD_CAMPO_CTA_AT"/>
    <d v="2022-10-03T11:17:22"/>
    <x v="3"/>
    <s v="Service Desk"/>
    <d v="2022-08-03T12:15:18"/>
    <d v="2022-09-03T10:27:29"/>
    <s v="Média"/>
    <s v="Média"/>
    <s v="-"/>
    <s v="-"/>
    <s v="-"/>
    <s v="CURITIBA - CTA"/>
    <d v="1899-12-31T00:00:00"/>
    <n v="3"/>
    <d v="1900-01-17T01:17:00"/>
    <x v="1"/>
    <d v="1899-12-31T00:21:00"/>
    <s v="-"/>
    <s v="-"/>
    <s v="N/A"/>
    <s v="-"/>
    <s v="oldair.marinho@copel.com"/>
    <s v="CURITIBA"/>
    <s v="-"/>
    <s v="Negócio"/>
    <s v="-"/>
    <s v="-"/>
    <n v="0"/>
  </r>
  <r>
    <n v="263939"/>
    <x v="4"/>
    <x v="4"/>
    <s v="Requisição"/>
    <s v="JAMIL DOS SANTOS FAGUNDES JR"/>
    <s v="JAMIL DOS SANTOS FAGUNDES JR"/>
    <x v="424"/>
    <d v="2022-10-03T11:07:01"/>
    <d v="1900-01-01T21:28:46"/>
    <d v="1899-12-30T00:00:00"/>
    <d v="1900-01-01T00:00:00"/>
    <s v="Liberação de três(3) novos pontos de rede (colocar na rede / configurar endereçamento pois máquinas eram da Copel Serviços) no KM3 - BLOCO &quot;C&quot;,  2º andar, ao lado da superintendência da DIS - sala de vidro - SALA DE TELECOM - DIS - DIS/SSG/DPED/VEST/STOPTE Contatos: (41) 98401-2750 falar com Paulo Kalinowski ou (41) 98849-4237 Fabio Borinelli. Pat: P009613 - está com o Paulo Henrique Kalinowski - C801657 -  endereçamento IPV4 configurado é 10.50.1.82 - máscara de sub rede 255.255.252.0 - gateway padrão 10.50.0.1; Pat: P009609 - está com o Fabio Ricardo Dominoni Borinelli -  C801684 -  endereçamento IPV4 configurado é 10.50.1.92 - máscara de sub rede 255.255.252.0 - gateway padrão 10.50.0.1; Pat: P009609 - está com o Jamil dos Santos Fagundes Junior -  C801629 -  endereçamento IPV4 configurado é 10.50.1.95 - máscara de sub rede 255.255.252.0 - gateway padrão 10.50.0.1."/>
    <s v="Configuração DHCP ativa como solicitado "/>
    <x v="0"/>
    <s v="15/03/2022 16:58:00"/>
    <s v="SERV_DESK_CAMP_CTA_R"/>
    <d v="2022-10-03T11:12:55"/>
    <x v="15"/>
    <s v="Portal"/>
    <s v="-"/>
    <s v="-"/>
    <s v="Alta"/>
    <s v="Alta"/>
    <s v="-"/>
    <s v="-"/>
    <s v="-"/>
    <s v="CURITIBA - CTA"/>
    <d v="1900-01-01T00:00:00"/>
    <n v="2"/>
    <d v="1899-12-30T00:00:00"/>
    <x v="0"/>
    <d v="1899-12-30T15:14:00"/>
    <s v="-"/>
    <s v="-"/>
    <s v="41 3230-8000 r. (135) 1051"/>
    <s v="-"/>
    <s v="jamil.fagundes@copel.com"/>
    <s v="CURITIBA"/>
    <s v="-"/>
    <s v="Negócio"/>
    <s v="-"/>
    <s v="-"/>
    <n v="0"/>
  </r>
  <r>
    <n v="263943"/>
    <x v="0"/>
    <x v="20"/>
    <s v="Incidente"/>
    <s v="MARCOS ANTONIO CRUZ SILVA"/>
    <s v="ILAN DA SILVEIRA CASARTELLI"/>
    <x v="425"/>
    <d v="2022-07-03T13:53:12"/>
    <d v="1899-12-30T00:11:36"/>
    <d v="1899-12-30T00:00:00"/>
    <d v="1899-12-30T06:00:00"/>
    <s v="Atualizar para Windows 10 (ticket aberto pelo GATI GET) Favor atualizar o computador Desktop Positivo P518611 para o Windows 10. Obrigado!"/>
    <s v="equipamento atualizado para o Windows 10 junto com atualização dos drives"/>
    <x v="0"/>
    <s v="29/03/2022 16:47:00"/>
    <s v="SERV_DESK_CAMPO_CTA"/>
    <s v="29/03/2022 12:47:56"/>
    <x v="9"/>
    <s v="Service Desk"/>
    <s v="29/03/2022 11:23:12"/>
    <s v="29/03/2022 12:46:54"/>
    <s v="Média"/>
    <s v="Alta"/>
    <s v="-"/>
    <s v="-"/>
    <s v="-"/>
    <s v="CURITIBA - CTA"/>
    <d v="1899-12-30T06:00:00"/>
    <n v="3"/>
    <d v="1899-12-30T00:00:00"/>
    <x v="0"/>
    <d v="1899-12-30T02:00:00"/>
    <s v="-"/>
    <s v="-"/>
    <s v="41 3230-8444 r. (139) 8444"/>
    <s v="-"/>
    <s v="marcos.cruz@copel.com"/>
    <s v="ANTONINA"/>
    <s v="-"/>
    <s v="Negócio"/>
    <s v="-"/>
    <s v="-"/>
    <n v="0"/>
  </r>
  <r>
    <n v="263961"/>
    <x v="0"/>
    <x v="16"/>
    <s v="Requisição"/>
    <s v="FRANCISCO MARQUES DE AVILA"/>
    <s v="FRANCISCO MARQUES DE AVILA"/>
    <x v="426"/>
    <d v="2022-07-03T14:02:17"/>
    <d v="1899-12-30T00:11:04"/>
    <d v="1899-12-30T00:00:00"/>
    <d v="1899-12-30T04:00:00"/>
    <s v="Colega aderiu ao PDI"/>
    <s v="(Deborah) Já recolhido."/>
    <x v="0"/>
    <d v="2022-08-03T08:51:00"/>
    <s v="SD_CAMPO_CEL_POLO"/>
    <d v="2022-07-03T14:59:39"/>
    <x v="3"/>
    <s v="Portal"/>
    <s v="-"/>
    <s v="-"/>
    <s v="Alta"/>
    <s v="Alta"/>
    <s v="-"/>
    <s v="-"/>
    <s v="-"/>
    <s v="SERVICE DESK"/>
    <d v="1899-12-30T04:00:00"/>
    <n v="2"/>
    <d v="1899-12-30T00:00:00"/>
    <x v="0"/>
    <d v="1899-12-30T00:52:00"/>
    <s v="-"/>
    <s v="-"/>
    <s v="45 3220-2200 r. (124) 2279"/>
    <s v="-"/>
    <s v="francisco.avila@copel.com"/>
    <s v="CASCAVEL"/>
    <s v="-"/>
    <s v="Negócio"/>
    <s v="-"/>
    <s v="-"/>
    <n v="0"/>
  </r>
  <r>
    <n v="264003"/>
    <x v="0"/>
    <x v="5"/>
    <s v="Incidente"/>
    <s v="ILAN DA SILVEIRA CASARTELLI"/>
    <s v="ILAN DA SILVEIRA CASARTELLI"/>
    <x v="427"/>
    <d v="2022-07-03T14:36:04"/>
    <d v="1899-12-30T00:18:09"/>
    <d v="1899-12-30T00:00:00"/>
    <d v="1899-12-30T04:00:00"/>
    <s v="Solicito 4 cabos de energia no padrão tripolar (padrão novo) para adequar o funcionamento de 2 equipamentos (CPU + Monitor) na área. Obrigado."/>
    <s v="entregue conforme solicitado 4 cabos de energia "/>
    <x v="0"/>
    <d v="2022-08-03T09:27:00"/>
    <s v="SD_CAMPO_KM3"/>
    <d v="2022-07-03T14:36:06"/>
    <x v="3"/>
    <s v="Portal"/>
    <s v="-"/>
    <s v="-"/>
    <s v="Alta"/>
    <s v="Alta"/>
    <s v="-"/>
    <s v="-"/>
    <s v="-"/>
    <s v="SERVICE DESK"/>
    <d v="1899-12-30T04:00:00"/>
    <n v="2"/>
    <d v="1899-12-30T00:00:00"/>
    <x v="0"/>
    <d v="1899-12-30T00:08:00"/>
    <s v="-"/>
    <s v="-"/>
    <s v="41 3331-4141 r. (120) 4123"/>
    <s v="-"/>
    <s v="ilan.casartelli@copel.com"/>
    <s v="CURITIBA"/>
    <s v="-"/>
    <s v="Negócio"/>
    <s v="-"/>
    <s v="-"/>
    <n v="0"/>
  </r>
  <r>
    <n v="264013"/>
    <x v="3"/>
    <x v="22"/>
    <s v="Incidente"/>
    <s v="EVERTON DE AVILA LOPES"/>
    <s v="EVERTON DE AVILA LOPES"/>
    <x v="428"/>
    <d v="2022-08-03T09:00:17"/>
    <d v="1899-12-30T18:35:07"/>
    <d v="1899-12-30T00:00:00"/>
    <d v="1899-12-30T03:00:00"/>
    <s v="Favor comprar um conjunto de mouse + teclado sem fio. Pode ser dos modelos CFT 5050 PP4-05 MFT ou M7J00021"/>
    <s v="Chamado aberto no local errado, favor abrir para o predial."/>
    <x v="1"/>
    <d v="2022-08-03T08:25:00"/>
    <s v="SD_CAMPO_ATUBA"/>
    <d v="2022-08-03T09:00:25"/>
    <x v="3"/>
    <s v="Portal"/>
    <s v="-"/>
    <s v="-"/>
    <s v="Alta"/>
    <s v="Alta"/>
    <s v="-"/>
    <s v="-"/>
    <s v="-"/>
    <s v="SERVICE DESK"/>
    <d v="1899-12-30T03:00:00"/>
    <n v="2"/>
    <d v="1899-12-30T00:00:00"/>
    <x v="0"/>
    <d v="1899-12-30T03:35:00"/>
    <s v="-"/>
    <s v="-"/>
    <s v="41 3310-5617 r. (120) 5617"/>
    <s v="-"/>
    <s v="everton.lopes@copel.com"/>
    <s v="CURITIBA"/>
    <s v="-"/>
    <s v="Negócio"/>
    <s v="-"/>
    <s v="-"/>
    <n v="0"/>
  </r>
  <r>
    <n v="264053"/>
    <x v="3"/>
    <x v="22"/>
    <s v="Incidente"/>
    <s v="MARCIA CRISTINA V K. MARTINS"/>
    <s v="MARCIA CRISTINA V K. MARTINS"/>
    <x v="429"/>
    <d v="2022-07-03T14:54:31"/>
    <d v="1899-12-30T00:10:47"/>
    <d v="1899-12-30T00:00:00"/>
    <d v="1899-12-30T03:00:00"/>
    <s v="Solicitado adaptador de vídeo para notebook"/>
    <s v="(Renan) disponibilizado adaptador de video."/>
    <x v="0"/>
    <d v="2022-08-03T08:44:00"/>
    <s v="SD_CAMPO_KM3"/>
    <d v="2022-07-03T14:57:24"/>
    <x v="3"/>
    <s v="Portal"/>
    <d v="2022-07-03T14:56:16"/>
    <d v="2022-07-03T14:57:00"/>
    <s v="Alta"/>
    <s v="Alta"/>
    <s v="-"/>
    <s v="-"/>
    <s v="-"/>
    <s v="SERVICE DESK"/>
    <d v="1899-12-30T03:00:00"/>
    <n v="2"/>
    <d v="1899-12-30T00:00:00"/>
    <x v="0"/>
    <d v="1899-12-30T00:12:00"/>
    <s v="-"/>
    <s v="-"/>
    <s v="41 3331-4141 r. (120) 3111"/>
    <s v="-"/>
    <s v="marcia@copel.com"/>
    <s v="CURITIBA"/>
    <s v="-"/>
    <s v="Negócio"/>
    <s v="-"/>
    <s v="-"/>
    <n v="0"/>
  </r>
  <r>
    <n v="264091"/>
    <x v="3"/>
    <x v="22"/>
    <s v="Incidente"/>
    <s v="LUCIANA B R A ARAUJO"/>
    <s v="LUCIANA B R A ARAUJO"/>
    <x v="430"/>
    <d v="2022-07-03T15:02:36"/>
    <d v="1899-12-30T00:01:38"/>
    <d v="1899-12-30T00:00:00"/>
    <d v="1899-12-30T03:00:00"/>
    <s v="Solicito um Mouse Pad, atendido por Renan"/>
    <s v="(Renan) disponibilizado Mouse Pad para Cristina Kakawa"/>
    <x v="0"/>
    <d v="2022-08-03T09:00:00"/>
    <s v="SD_CAMPO_KM3"/>
    <d v="2022-07-03T15:03:08"/>
    <x v="3"/>
    <s v="Portal"/>
    <s v="-"/>
    <s v="-"/>
    <s v="Alta"/>
    <s v="Alta"/>
    <s v="-"/>
    <s v="-"/>
    <s v="-"/>
    <s v="SERVICE DESK"/>
    <d v="1899-12-30T03:00:00"/>
    <n v="2"/>
    <d v="1899-12-30T00:00:00"/>
    <x v="0"/>
    <d v="1899-12-30T00:02:00"/>
    <s v="-"/>
    <s v="-"/>
    <s v="N/A"/>
    <s v="-"/>
    <s v="luciana.araujo@copel.com"/>
    <s v="CURITIBA"/>
    <s v="-"/>
    <s v="Negócio"/>
    <s v="-"/>
    <s v="-"/>
    <n v="0"/>
  </r>
  <r>
    <n v="264094"/>
    <x v="0"/>
    <x v="5"/>
    <s v="Incidente"/>
    <s v="MARA LUCIA SANTOS STELMATCHUK"/>
    <s v="MARCOS AURELIO DO CARMO"/>
    <x v="431"/>
    <d v="2022-07-03T15:16:53"/>
    <d v="1899-12-30T00:15:03"/>
    <d v="1899-12-30T00:00:00"/>
    <d v="1899-12-30T04:00:00"/>
    <s v="Verificar o equipamento citado, se estiver com o windows 7 favor atualizar o sistema operacional para windows 10"/>
    <s v="Tkt em duplicidade com o  tkt 263419"/>
    <x v="1"/>
    <d v="2022-08-03T10:01:00"/>
    <s v="SD_CAMPO_KM3"/>
    <d v="2022-07-03T15:16:55"/>
    <x v="3"/>
    <s v="Service Desk"/>
    <s v="-"/>
    <s v="-"/>
    <s v="Alta"/>
    <s v="Alta"/>
    <s v="-"/>
    <s v="-"/>
    <s v="-"/>
    <s v="SERVICE DESK"/>
    <d v="1899-12-30T04:00:00"/>
    <n v="2"/>
    <d v="1899-12-30T00:00:00"/>
    <x v="0"/>
    <d v="1899-12-30T00:15:00"/>
    <s v="-"/>
    <s v="-"/>
    <s v="41 3331-4141 r. (120) 3981"/>
    <s v="-"/>
    <s v="mara.stelmatchuk@copel.com"/>
    <s v="CURITIBA"/>
    <s v="-"/>
    <s v="Negócio"/>
    <s v="-"/>
    <s v="-"/>
    <n v="0"/>
  </r>
  <r>
    <n v="264097"/>
    <x v="3"/>
    <x v="22"/>
    <s v="Incidente"/>
    <s v="LUCIANA B R A ARAUJO"/>
    <s v="LUCIANA B R A ARAUJO"/>
    <x v="432"/>
    <d v="2022-07-03T15:03:41"/>
    <d v="1899-12-30T00:01:31"/>
    <d v="1899-12-30T00:00:00"/>
    <d v="1899-12-30T03:00:00"/>
    <s v="Elizane Ribas Veloso, solicitou mouse Pad , atendido por Renan"/>
    <s v="(Renan) disponibilizado Mouse Pad."/>
    <x v="0"/>
    <d v="2022-08-03T09:02:00"/>
    <s v="SD_CAMPO_KM3"/>
    <d v="2022-07-03T15:03:43"/>
    <x v="3"/>
    <s v="Portal"/>
    <s v="-"/>
    <s v="-"/>
    <s v="Alta"/>
    <s v="Alta"/>
    <s v="-"/>
    <s v="-"/>
    <s v="-"/>
    <s v="SERVICE DESK"/>
    <d v="1899-12-30T03:00:00"/>
    <n v="2"/>
    <d v="1899-12-30T00:00:00"/>
    <x v="0"/>
    <d v="1899-12-30T00:01:00"/>
    <s v="-"/>
    <s v="-"/>
    <s v="N/A"/>
    <s v="-"/>
    <s v="luciana.araujo@copel.com"/>
    <s v="CURITIBA"/>
    <s v="-"/>
    <s v="Negócio"/>
    <s v="-"/>
    <s v="-"/>
    <n v="0"/>
  </r>
  <r>
    <n v="264099"/>
    <x v="0"/>
    <x v="5"/>
    <s v="Incidente"/>
    <s v="WELLINGTON LINCOLN SECO"/>
    <s v="WELLINGTON LINCOLN SECO"/>
    <x v="433"/>
    <d v="2022-07-03T16:12:31"/>
    <d v="1899-12-30T01:10:12"/>
    <d v="1899-12-30T00:00:00"/>
    <d v="1899-12-30T04:00:00"/>
    <s v="Do nada, o medidor esquerdo ficou desfocado e horrível para leitura e trabalho."/>
    <s v="Verificado cabos e configuração junto ao colaborador. Monitor ok"/>
    <x v="0"/>
    <d v="2022-08-03T10:40:00"/>
    <s v="SD_CAMPO_KM3"/>
    <d v="2022-07-03T16:43:12"/>
    <x v="15"/>
    <s v="Portal"/>
    <s v="-"/>
    <s v="-"/>
    <s v="Alta"/>
    <s v="Alta"/>
    <s v="-"/>
    <s v="-"/>
    <s v="-"/>
    <s v="SERVICE DESK"/>
    <d v="1899-12-30T04:00:00"/>
    <n v="2"/>
    <d v="1899-12-30T00:00:00"/>
    <x v="0"/>
    <d v="1899-12-30T01:02:00"/>
    <s v="-"/>
    <s v="-"/>
    <s v="41 3331-2249 r. (120) 2249"/>
    <s v="-"/>
    <s v="wellington.seco@copel.com"/>
    <s v="CURITIBA"/>
    <s v="-"/>
    <s v="Negócio"/>
    <s v="-"/>
    <s v="-"/>
    <n v="0"/>
  </r>
  <r>
    <n v="264194"/>
    <x v="3"/>
    <x v="22"/>
    <s v="Incidente"/>
    <s v="GUSTAVO AFONSO CABRAL TABOR"/>
    <s v="GUSTAVO AFONSO CABRAL TABOR"/>
    <x v="434"/>
    <d v="2022-07-03T17:34:05"/>
    <d v="1899-12-30T01:49:08"/>
    <d v="1899-12-30T00:00:00"/>
    <d v="1899-12-30T03:00:00"/>
    <s v="substituição de adaptador vga/hdmi com mal contato do monitor."/>
    <s v="Foi realizada a troco do conector display port."/>
    <x v="0"/>
    <d v="2022-08-03T09:44:00"/>
    <s v="SERV_DESK_CAMPO_PGO"/>
    <d v="2022-07-03T17:34:09"/>
    <x v="6"/>
    <s v="Portal"/>
    <s v="-"/>
    <s v="-"/>
    <s v="Alta"/>
    <s v="Alta"/>
    <s v="-"/>
    <s v="-"/>
    <s v="-"/>
    <s v="SERVICE DESK"/>
    <d v="1899-12-30T03:00:00"/>
    <n v="2"/>
    <d v="1899-12-30T00:00:00"/>
    <x v="0"/>
    <d v="1899-12-30T01:15:00"/>
    <s v="-"/>
    <s v="-"/>
    <s v="42 3220-2000 r. (121) 2064"/>
    <s v="-"/>
    <s v="gustavo.tabor@copel.com"/>
    <s v="PONTA GROSSA"/>
    <s v="-"/>
    <s v="Negócio"/>
    <s v="-"/>
    <s v="-"/>
    <n v="0"/>
  </r>
  <r>
    <n v="264270"/>
    <x v="0"/>
    <x v="5"/>
    <s v="Incidente"/>
    <s v="NEIVA REGINA SCHIAVON SANTOS"/>
    <s v="EVERSON MAURO GALON"/>
    <x v="435"/>
    <d v="2022-07-03T16:20:24"/>
    <d v="1899-12-30T00:00:31"/>
    <d v="1899-12-30T00:00:00"/>
    <d v="1899-12-30T04:00:00"/>
    <s v="Necessário copiar os arquivos que estavam em outra HD de backup, do P452493 para P469991"/>
    <s v="Efetuado o BKP do p452493 e colocado no drive D, p469991 (NEIVA)"/>
    <x v="0"/>
    <d v="2022-08-03T11:19:00"/>
    <s v="SD_CAMPO_SMART"/>
    <d v="2022-07-03T16:21:14"/>
    <x v="2"/>
    <s v="Service Desk"/>
    <s v="-"/>
    <s v="-"/>
    <s v="Alta"/>
    <s v="Alta"/>
    <s v="-"/>
    <s v="-"/>
    <s v="-"/>
    <s v="SERVICE DESK"/>
    <d v="1899-12-30T04:00:00"/>
    <n v="2"/>
    <d v="1899-12-30T00:00:00"/>
    <x v="0"/>
    <d v="1899-12-30T00:01:00"/>
    <s v="-"/>
    <s v="-"/>
    <s v="41 3234-6000 r. (120) 6403"/>
    <s v="-"/>
    <s v="neivars@copel.com"/>
    <s v="CURITIBA"/>
    <s v="-"/>
    <s v="Negócio"/>
    <s v="-"/>
    <s v="-"/>
    <n v="0"/>
  </r>
  <r>
    <n v="264284"/>
    <x v="0"/>
    <x v="13"/>
    <s v="Incidente"/>
    <s v="LUCIANO MANOEL DOS SANTOS DE SOUZA"/>
    <s v="ELTON OLIVEIRA COSTA DE SOUZA"/>
    <x v="436"/>
    <d v="2022-07-03T16:30:47"/>
    <d v="1899-12-30T00:02:36"/>
    <d v="1899-12-30T00:00:00"/>
    <d v="1899-12-31T00:00:00"/>
    <s v="Efetuar configuração de monitores "/>
    <s v="[13:28] Elton Oliveira Costa De Souza [13:28] Elton Oliveira Costa De Souza Feito aqui [13:49] Luciano Manoel Dos Santos De Souza Boa tarde Elton, valeu! Cheguei aqui agora... Muito obrigado, tudo certo! [13:50] Elton Oliveira Costa De Souza Boa tarde [13:51] Elton Oliveira Costa De Souza Maravilha [13:51] Elton Oliveira Costa De Souza Disponha"/>
    <x v="0"/>
    <d v="2022-10-03T13:28:00"/>
    <s v="SD_CAMPO_KM3"/>
    <d v="2022-07-03T16:33:08"/>
    <x v="15"/>
    <s v="Portal"/>
    <s v="-"/>
    <s v="-"/>
    <s v="Média"/>
    <s v="Baixa"/>
    <s v="-"/>
    <s v="-"/>
    <s v="-"/>
    <s v="SERVICE DESK"/>
    <d v="1899-12-31T00:00:00"/>
    <n v="4"/>
    <d v="1899-12-30T00:00:00"/>
    <x v="0"/>
    <d v="1899-12-30T00:04:00"/>
    <s v="-"/>
    <s v="-"/>
    <s v="41 3310-5050 r. (120) 5248"/>
    <s v="-"/>
    <s v="lucianom.santos@copel.com"/>
    <s v="CURITIBA"/>
    <s v="-"/>
    <s v="Negócio"/>
    <s v="-"/>
    <s v="-"/>
    <n v="0"/>
  </r>
  <r>
    <n v="264288"/>
    <x v="0"/>
    <x v="13"/>
    <s v="Incidente"/>
    <s v="LUCIANO MANOEL DOS SANTOS DE SOUZA"/>
    <s v="ELTON OLIVEIRA COSTA DE SOUZA"/>
    <x v="437"/>
    <d v="2022-07-03T16:30:57"/>
    <d v="1899-12-30T00:02:16"/>
    <d v="1899-12-30T00:00:00"/>
    <d v="1899-12-31T00:00:00"/>
    <s v="Solicito adaptador display port e cabo vga "/>
    <s v="Cabo e adaptador disponibilizados como solicitado "/>
    <x v="0"/>
    <d v="2022-10-03T13:28:00"/>
    <s v="SD_CAMPO_KM3"/>
    <d v="2022-07-03T16:32:25"/>
    <x v="15"/>
    <s v="Portal"/>
    <s v="-"/>
    <s v="-"/>
    <s v="Média"/>
    <s v="Baixa"/>
    <s v="-"/>
    <s v="-"/>
    <s v="-"/>
    <s v="SERVICE DESK"/>
    <d v="1899-12-31T00:00:00"/>
    <n v="4"/>
    <d v="1899-12-30T00:00:00"/>
    <x v="0"/>
    <d v="1899-12-30T00:03:00"/>
    <s v="-"/>
    <s v="-"/>
    <s v="41 3310-5050 r. (120) 5248"/>
    <s v="-"/>
    <s v="lucianom.santos@copel.com"/>
    <s v="CURITIBA"/>
    <s v="-"/>
    <s v="Negócio"/>
    <s v="-"/>
    <s v="-"/>
    <n v="0"/>
  </r>
  <r>
    <n v="264331"/>
    <x v="0"/>
    <x v="13"/>
    <s v="Incidente"/>
    <s v="HEMERSON ALMEIDA ORCESI"/>
    <s v="HEMERSON ALMEIDA ORCESI"/>
    <x v="438"/>
    <s v="28/03/2022 10:23:19"/>
    <d v="1900-01-19T17:36:52"/>
    <d v="1899-12-30T00:00:00"/>
    <d v="1899-12-31T00:00:00"/>
    <s v="Unico notebook da Agencia, necessário seu uso para configurar chaves automaticas de rede (trip saver) Solicito a migração do Windows 7 para Windows 10. Contato com Joel Niwmar Garcia - ramal 124 5539 ou celular 45 99119-4145"/>
    <s v="(Deborah) Notebook atualizado para w10."/>
    <x v="0"/>
    <s v="30/03/2022 16:13:00"/>
    <s v="SERV_DESK_CAMPO_CEL"/>
    <s v="28/03/2022 10:23:21"/>
    <x v="3"/>
    <s v="Portal"/>
    <d v="2022-07-03T16:56:20"/>
    <s v="28/03/2022 10:22:47"/>
    <s v="Média"/>
    <s v="Baixa"/>
    <s v="-"/>
    <s v="-"/>
    <s v="-"/>
    <s v="SERVICE DESK"/>
    <d v="1899-12-31T00:00:00"/>
    <n v="4"/>
    <d v="1899-12-30T00:00:00"/>
    <x v="0"/>
    <d v="1899-12-30T00:10:00"/>
    <s v="-"/>
    <s v="-"/>
    <s v="45 3220-2200 r. (124) 5540"/>
    <s v="-"/>
    <s v="hemerson.orcesi@copel.com"/>
    <s v="FRANCISCO BELTRAO"/>
    <s v="-"/>
    <s v="Negócio"/>
    <s v="-"/>
    <s v="-"/>
    <n v="0"/>
  </r>
  <r>
    <n v="264358"/>
    <x v="4"/>
    <x v="30"/>
    <s v="Incidente"/>
    <s v="HUGO CHRIST VILELA"/>
    <s v="HUGO CHRIST VILELA"/>
    <x v="439"/>
    <d v="2022-08-03T07:53:35"/>
    <d v="1899-12-30T14:52:03"/>
    <d v="1899-12-30T00:00:00"/>
    <d v="1899-12-30T08:00:00"/>
    <s v="Boa tarde, Volta e meia eu e outros colegas temos notado dificuldade na autenticação do portal https://pdp.copel.com/connect/PortalMain; a mensagem de erro diz que &quot;Login failed. If the problem persists, please contact your administrator&quot;. Poderiam por gentileza verificar? Obrigado, Hugo."/>
    <s v="explicado para usuario via teams, como proceder, o mesmo informou que poderia fechar io chamado. [07:46] Julio Cesar Ramos De Arruda Bom dia Hugo, com relação a autenticação eh assim mesmo as vezes vai de primeira, e as vezes nao. [07:47] Julio Cesar Ramos De Arruda a internet eh liberada a partir das 8 horas entao peço que antes de mais nada [07:47] Julio Cesar Ramos De Arruda sempre entre no pdp segurança primeiro, para liberar a navegação [07:48] Julio Cesar Ramos De Arruda vc vai ver que da certo [07:49] Julio Cesar Ramos De Arruda consegui explicar para vc, ficou alguma duvida? [07:49] Julio Cesar Ramos De Arruda o tkt 264358 era soh isso ou tem algo mais? [07:49] Julio Cesar Ramos De Arruda senão posso fechar o mesmo? [07:52] Hugo Christ Vilela Bom dia, Julio. Todas as vezes que reparei o problema, estavamos no período entre às 08h e às 17h, e às vezes persistia por mais de meia hora (tentativas de login mal sucedidas). Se de fato temos a situação que a coisa é assim mesmo, conforme informação do suporte da TI, então pode encerrar o chamado sem problemas, rs [07:52] Hugo Christ Vilela Bom dia, Julio. Todas as vezes que reparei o problema, estavamos no período entre às 08h e às 17h, e às vezes persistia por mais de meia hora (tentativas de login mal sucedidas). Se de fato temos a situação que a coisa é assim mesmo, conforme informação do suporte da TI, então pode encerrar o chamado sem problemas, rs [07:52] Hugo Christ Vilela Era só isso mesmo, muito obrigado pelo retorno que foi bem rapido!  [07:52] Julio Cesar Ramos De Arruda Eh isso mesmo "/>
    <x v="0"/>
    <d v="2022-08-03T16:00:00"/>
    <s v="SD_CAMPO_KM3"/>
    <d v="2022-08-03T07:55:35"/>
    <x v="2"/>
    <s v="Portal"/>
    <s v="-"/>
    <s v="-"/>
    <s v="Média"/>
    <s v="Média"/>
    <s v="-"/>
    <s v="-"/>
    <s v="-"/>
    <s v="COPEL - GERAL"/>
    <d v="1899-12-30T08:00:00"/>
    <n v="3"/>
    <d v="1899-12-30T00:00:00"/>
    <x v="0"/>
    <d v="1899-12-30T00:00:00"/>
    <s v="-"/>
    <s v="-"/>
    <s v="41 3230-8000 r. (120) 9054"/>
    <s v="-"/>
    <s v="hugo.vilela@copel.com"/>
    <s v="CURITIBA"/>
    <s v="-"/>
    <s v="Negócio"/>
    <s v="-"/>
    <s v="-"/>
    <n v="0"/>
  </r>
  <r>
    <n v="264489"/>
    <x v="3"/>
    <x v="22"/>
    <s v="Incidente"/>
    <s v="DENER CARDOSO DE REZENDE"/>
    <s v="DENER CARDOSO DE REZENDE"/>
    <x v="440"/>
    <d v="2022-07-03T21:22:10"/>
    <d v="1899-12-30T00:04:11"/>
    <d v="1899-12-30T00:00:00"/>
    <d v="1899-12-30T03:00:00"/>
    <s v="Monitor apresentando listras na tela."/>
    <s v="Foi realizado a troca do monitor com defeito pelo monitor positivo de 22&quot;."/>
    <x v="0"/>
    <d v="2022-08-03T11:00:00"/>
    <s v="SERV_DESK_CAMPO_PGO"/>
    <d v="2022-07-03T21:22:12"/>
    <x v="6"/>
    <s v="Portal"/>
    <s v="-"/>
    <s v="-"/>
    <s v="Alta"/>
    <s v="Alta"/>
    <s v="-"/>
    <s v="-"/>
    <s v="-"/>
    <s v="SERVICE DESK"/>
    <d v="1899-12-30T03:00:00"/>
    <n v="2"/>
    <d v="1899-12-30T00:00:00"/>
    <x v="0"/>
    <d v="1899-12-30T00:00:00"/>
    <s v="-"/>
    <s v="-"/>
    <s v="Não disponível."/>
    <s v="-"/>
    <s v="dener.rezende@copel.com"/>
    <s v="CURITIBA"/>
    <s v="-"/>
    <s v="Negócio"/>
    <s v="-"/>
    <s v="-"/>
    <n v="0"/>
  </r>
  <r>
    <n v="264490"/>
    <x v="4"/>
    <x v="32"/>
    <s v="Requisição"/>
    <s v="DENER CARDOSO DE REZENDE"/>
    <s v="DENER CARDOSO DE REZENDE"/>
    <x v="441"/>
    <d v="2022-07-03T21:23:03"/>
    <d v="1899-12-30T00:02:22"/>
    <d v="1899-12-30T00:00:00"/>
    <d v="1899-12-30T08:00:00"/>
    <s v="Ponto de rede da nova pétala do geoprocessamento está apresentando falha."/>
    <s v="Foi realizada a troca do conector rj45, o ponto de rede se encontra operante."/>
    <x v="0"/>
    <d v="2022-08-03T16:00:00"/>
    <s v="SD_CAMPO_PGO_POLO"/>
    <d v="2022-07-03T21:23:04"/>
    <x v="6"/>
    <s v="Portal"/>
    <s v="-"/>
    <s v="-"/>
    <s v="Média"/>
    <s v="Média"/>
    <s v="-"/>
    <s v="-"/>
    <s v="-"/>
    <s v="COPEL - GERAL"/>
    <d v="1899-12-30T08:00:00"/>
    <n v="3"/>
    <d v="1899-12-30T00:00:00"/>
    <x v="0"/>
    <d v="1899-12-30T00:00:00"/>
    <s v="-"/>
    <s v="-"/>
    <s v="Não disponível."/>
    <s v="-"/>
    <s v="dener.rezende@copel.com"/>
    <s v="CURITIBA"/>
    <s v="-"/>
    <s v="Negócio"/>
    <s v="-"/>
    <s v="-"/>
    <n v="0"/>
  </r>
  <r>
    <n v="264627"/>
    <x v="0"/>
    <x v="20"/>
    <s v="Incidente"/>
    <s v="MARCIA APARECIDA M DOS SANTOS"/>
    <s v="ILAN DA SILVEIRA CASARTELLI"/>
    <x v="442"/>
    <d v="2022-08-03T09:03:30"/>
    <d v="1899-12-30T00:39:30"/>
    <d v="1899-12-30T00:00:00"/>
    <d v="1899-12-31T00:00:00"/>
    <s v="Atualização para Windows 10 (ticket aberto pelo GATI GET) Solicito a atualização do sistema operacional do notebook P513210 para Windows 10."/>
    <s v="Notebook formatado e atualizado [13:41] Elton Oliveira Costa De Souza Boa tarde Márcia [13:41] Elton Oliveira Costa De Souza Confirma a entrega do notebook por gentileza [13:42] Marcia Aparecida Martins Dos Santos boa tarde [13:42] Marcia Aparecida Martins Dos Santos confirmado [13:47] Elton Oliveira Costa De Souza Ok, obrigado [13:47] Marcia Aparecida Martins Dos Santos obrigada vc!! [13:47] Elton Oliveira Costa De Souza Disponha"/>
    <x v="0"/>
    <s v="16/03/2022 13:45:00"/>
    <s v="SD_CAMPO_KM3"/>
    <s v="14/03/2022 14:35:49"/>
    <x v="15"/>
    <s v="Service Desk"/>
    <d v="2022-11-03T11:09:11"/>
    <s v="14/03/2022 14:34:56"/>
    <s v="Média"/>
    <s v="Alta"/>
    <s v="-"/>
    <s v="-"/>
    <s v="-"/>
    <s v="CURITIBA - CTA"/>
    <d v="1899-12-31T00:00:00"/>
    <n v="3"/>
    <d v="1899-12-30T00:00:00"/>
    <x v="0"/>
    <d v="1899-12-30T06:49:00"/>
    <s v="-"/>
    <s v="-"/>
    <s v="41 3310-5050 r. (120) 5659"/>
    <s v="-"/>
    <s v="smarcia@copel.com"/>
    <s v="CURITIBA"/>
    <s v="-"/>
    <s v="Negócio"/>
    <s v="-"/>
    <s v="-"/>
    <n v="0"/>
  </r>
  <r>
    <n v="264637"/>
    <x v="0"/>
    <x v="13"/>
    <s v="Incidente"/>
    <s v="FLAVIO ESSER SANTANA"/>
    <s v="FLAVIO ESSER SANTANA"/>
    <x v="443"/>
    <d v="2022-08-03T09:04:15"/>
    <d v="1899-12-30T00:38:18"/>
    <d v="1899-12-30T00:00:00"/>
    <d v="1899-12-31T00:00:00"/>
    <s v="Computador desliga sozinho e quando tenta ligar ele toca alarme de gabinete aberto."/>
    <s v="Configurações de bios alterada  usuário informado para caso volte e ter problemas enviar msg no teams  [12:18] Elton Oliveira Costa De Souza Fiz algumas alterações na bios [12:18] Elton Oliveira Costa De Souza Faz um teste [12:18] Elton Oliveira Costa De Souza Agora de tarde [12:18] Elton Oliveira Costa De Souza Se fizer de volta me avisa por gentileza [12:20] Flavio Esser Sant Ana Ok [12:20] Flavio Esser Sant Ana Amanhã vou estar presencial daí testo, obrigado  [12:21] Elton Oliveira Costa De Souza Ok [12:21] Elton Oliveira Costa De Souza Disponha"/>
    <x v="0"/>
    <d v="2022-10-03T14:26:00"/>
    <s v="SD_CAMPO_KM3"/>
    <d v="2022-10-03T12:32:49"/>
    <x v="15"/>
    <s v="Portal"/>
    <s v="-"/>
    <s v="-"/>
    <s v="Média"/>
    <s v="Baixa"/>
    <s v="-"/>
    <s v="-"/>
    <s v="-"/>
    <s v="SERVICE DESK"/>
    <d v="1899-12-31T00:00:00"/>
    <n v="4"/>
    <d v="1899-12-30T00:00:00"/>
    <x v="0"/>
    <d v="1899-12-30T22:06:00"/>
    <s v="-"/>
    <s v="-"/>
    <s v="41 3331-4141 r. (120) 5475"/>
    <s v="-"/>
    <s v="flavio.esser@copel.com"/>
    <s v="CURITIBA"/>
    <s v="-"/>
    <s v="Negócio"/>
    <s v="-"/>
    <s v="-"/>
    <n v="0"/>
  </r>
  <r>
    <n v="264660"/>
    <x v="3"/>
    <x v="22"/>
    <s v="Incidente"/>
    <s v="TARCIZIO PAULO S FONTANELA"/>
    <s v="TARCIZIO PAULO S FONTANELA"/>
    <x v="444"/>
    <d v="2022-08-03T09:06:54"/>
    <d v="1899-12-30T00:26:32"/>
    <d v="1899-12-30T00:00:00"/>
    <d v="1899-12-30T03:00:00"/>
    <s v="Prezados, recentemente meu Desktop foi substituído por um HP.  O problema é que ele só tem displayport, e para usar o segundo monitor (Positivo) estou usando um adaptador VGA/displayport porém a imagem fica muito ruim/sombreada. Gostaria de ver a possibilidade de trocar o monitor Positivo por um outro que tenha displayport nativa."/>
    <s v="(Renan) problema no adaptador de vídeo desfocava a tela , efetuado a troca do adaptador de vídeo e a imagem voltou a funcionar normal ."/>
    <x v="0"/>
    <d v="2022-08-03T11:40:00"/>
    <s v="SD_CAMPO_KM3"/>
    <d v="2022-08-03T09:35:09"/>
    <x v="3"/>
    <s v="Portal"/>
    <s v="-"/>
    <s v="-"/>
    <s v="Alta"/>
    <s v="Alta"/>
    <s v="-"/>
    <s v="-"/>
    <s v="-"/>
    <s v="SERVICE DESK"/>
    <d v="1899-12-30T03:00:00"/>
    <n v="2"/>
    <d v="1899-12-30T00:00:00"/>
    <x v="0"/>
    <d v="1899-12-30T00:54:00"/>
    <s v="-"/>
    <s v="-"/>
    <s v="41 3234-6000 r. (120) 6281"/>
    <s v="-"/>
    <s v="tarcizio.fontanela@copel.com"/>
    <s v="CURITIBA"/>
    <s v="-"/>
    <s v="Negócio"/>
    <s v="-"/>
    <s v="-"/>
    <n v="0"/>
  </r>
  <r>
    <n v="264673"/>
    <x v="0"/>
    <x v="5"/>
    <s v="Incidente"/>
    <s v="REJANE MARA SAMPAIO D ALMEIDA"/>
    <s v="MARCOS AURELIO DO CARMO"/>
    <x v="445"/>
    <d v="2022-08-03T09:15:34"/>
    <d v="1899-12-30T00:30:51"/>
    <d v="1899-12-30T00:00:00"/>
    <d v="1899-12-30T04:00:00"/>
    <s v="Verificar o equipamento citado, se estiver com o windows 7 favor atualizar o sistema operacional para windows 10"/>
    <s v="(Renan) verificado com o Usuário e verificado via print já está atualizado para o Windows 10."/>
    <x v="0"/>
    <d v="2022-09-03T08:37:00"/>
    <s v="SD_CAMPO_KM3"/>
    <d v="2022-09-03T08:13:01"/>
    <x v="3"/>
    <s v="Service Desk"/>
    <d v="2022-08-03T15:58:28"/>
    <d v="2022-09-03T08:10:51"/>
    <s v="Alta"/>
    <s v="Alta"/>
    <s v="-"/>
    <s v="-"/>
    <s v="-"/>
    <s v="SERVICE DESK"/>
    <d v="1899-12-30T04:00:00"/>
    <n v="2"/>
    <d v="1899-12-30T00:00:00"/>
    <x v="0"/>
    <d v="1899-12-30T03:35:00"/>
    <s v="-"/>
    <s v="-"/>
    <s v="41 3234-6000 r. (120) 6607"/>
    <s v="-"/>
    <s v="rejane@copel.com"/>
    <s v="CURITIBA"/>
    <s v="-"/>
    <s v="Negócio"/>
    <s v="-"/>
    <s v="-"/>
    <n v="0"/>
  </r>
  <r>
    <n v="264675"/>
    <x v="0"/>
    <x v="5"/>
    <s v="Incidente"/>
    <s v="GILBERTO ALVES LOBATO"/>
    <s v="GILBERTO ALVES LOBATO"/>
    <x v="446"/>
    <d v="2022-08-03T09:17:21"/>
    <d v="1899-12-30T00:30:18"/>
    <d v="1899-12-30T00:00:00"/>
    <d v="1899-12-30T04:00:00"/>
    <s v="Bom dia,  Atualização: Favor substituir o win 97 para o win10 para ser usado na sala de reunião do Bloco C , sala 9"/>
    <s v="Efetuado baixa de imagem windows 10 21H1, configurado pct basico"/>
    <x v="0"/>
    <d v="2022-11-03T10:56:00"/>
    <s v="SD_CAMPO_SQUITERIA"/>
    <d v="2022-10-03T16:29:12"/>
    <x v="2"/>
    <s v="Portal"/>
    <d v="2022-08-03T09:19:14"/>
    <d v="2022-10-03T16:28:35"/>
    <s v="Alta"/>
    <s v="Alta"/>
    <s v="-"/>
    <s v="-"/>
    <s v="-"/>
    <s v="SERVICE DESK"/>
    <d v="1899-12-30T04:00:00"/>
    <n v="2"/>
    <d v="1899-12-30T00:00:00"/>
    <x v="0"/>
    <d v="1899-12-30T00:32:00"/>
    <s v="-"/>
    <s v="-"/>
    <s v="41 3331-4141 r. (120) 2188"/>
    <s v="-"/>
    <s v="gilberto.lobato@copel.com"/>
    <s v="CURITIBA"/>
    <s v="-"/>
    <s v="Negócio"/>
    <s v="-"/>
    <s v="-"/>
    <n v="0"/>
  </r>
  <r>
    <n v="264689"/>
    <x v="0"/>
    <x v="16"/>
    <s v="Requisição"/>
    <s v="ANGELA BEATRIZ BENTHIEN"/>
    <s v="ANGELA BEATRIZ BENTHIEN"/>
    <x v="447"/>
    <d v="2022-08-03T09:16:14"/>
    <d v="1899-12-30T00:23:25"/>
    <d v="1899-12-30T00:00:00"/>
    <d v="1899-12-30T04:00:00"/>
    <s v="Devolução de equipamento com windows 7"/>
    <s v="Equipamento recolhido no SQT BL C SL 01."/>
    <x v="0"/>
    <d v="2022-08-03T12:52:00"/>
    <s v="SD_CAMPO_SQUITERIA"/>
    <d v="2022-08-03T09:17:49"/>
    <x v="2"/>
    <s v="Portal"/>
    <s v="-"/>
    <s v="-"/>
    <s v="Alta"/>
    <s v="Alta"/>
    <s v="-"/>
    <s v="-"/>
    <s v="-"/>
    <s v="SERVICE DESK"/>
    <d v="1899-12-30T04:00:00"/>
    <n v="2"/>
    <d v="1899-12-30T00:00:00"/>
    <x v="0"/>
    <d v="1899-12-30T00:24:00"/>
    <s v="-"/>
    <s v="-"/>
    <s v="41 3331-4141 r. (120) 3769"/>
    <s v="-"/>
    <s v="angela.benthien@copel.com"/>
    <s v="CURITIBA"/>
    <s v="-"/>
    <s v="Negócio"/>
    <s v="-"/>
    <s v="-"/>
    <n v="0"/>
  </r>
  <r>
    <n v="264698"/>
    <x v="0"/>
    <x v="5"/>
    <s v="Incidente"/>
    <s v="DULCINEIA BEDIM CAETANO"/>
    <s v="DULCINEIA BEDIM CAETANO"/>
    <x v="448"/>
    <d v="2022-08-03T09:19:06"/>
    <d v="1899-12-30T00:20:34"/>
    <d v="1899-12-30T00:00:00"/>
    <d v="1899-12-30T04:00:00"/>
    <s v="Equipamento base para Home Office - instalado na mesa ao lado do Sr. SFM - Carlos E. Medeiros - com placa DULCINEIA. Encontra-se sem acesso. Já foi verificado ontem e estava ligado e conectado à rede, mas sem acesso remoto. Conferir, por gentileza, se o IP continua sendo 10.64.18.3."/>
    <s v="[11:15] Elton Oliveira Costa De Souza Bom dia  [11:15] Elton Oliveira Costa De Souza Me confirma se o acesso a sua maquina já esta ok por gentileza [11:30] Dulcineia Bedim Caetano Bom dia. Saí de reunião. verei agora. [11:36] Dulcineia Bedim Caetano Vou tentar por outro computador... No que estou, não consegui [11:44] Dulcineia Bedim Caetano Consegui. Acessei. Obrigada. [11:49] Elton Oliveira Costa De Souza Maravilha  [11:49] Elton Oliveira Costa De Souza Disponha   like 1"/>
    <x v="0"/>
    <d v="2022-08-03T13:25:00"/>
    <s v="SD_CAMPO_KM3"/>
    <d v="2022-08-03T11:52:45"/>
    <x v="15"/>
    <s v="Portal"/>
    <d v="2022-08-03T11:23:37"/>
    <d v="2022-08-03T11:49:48"/>
    <s v="Alta"/>
    <s v="Alta"/>
    <s v="-"/>
    <s v="-"/>
    <s v="-"/>
    <s v="SERVICE DESK"/>
    <d v="1899-12-30T04:00:00"/>
    <n v="2"/>
    <d v="1899-12-30T00:00:00"/>
    <x v="0"/>
    <d v="1899-12-30T02:27:00"/>
    <s v="-"/>
    <s v="-"/>
    <s v="41 3331-4141 r. (120) 4253"/>
    <s v="-"/>
    <s v="dulcineia.caetano@copel.com"/>
    <s v="CURITIBA"/>
    <s v="-"/>
    <s v="Negócio"/>
    <s v="-"/>
    <s v="-"/>
    <n v="0"/>
  </r>
  <r>
    <n v="264729"/>
    <x v="4"/>
    <x v="18"/>
    <s v="Incidente"/>
    <s v="LDAPuser"/>
    <s v="LDAPuser"/>
    <x v="449"/>
    <d v="2022-08-03T13:50:40"/>
    <d v="1899-12-30T04:39:13"/>
    <d v="1899-12-30T00:00:00"/>
    <d v="1899-12-30T06:00:00"/>
    <s v="SWITCH: slan6-pto-ud IP: 10.216.192.106 Cidade: Pato Branco Local: UD Pato Branco Contato: UD-PTO - Gerente Manutencao SI: COR Região: Oeste Causa: Status do Switch: Down 4 Baixo - Switch UD Pato Branco | Metrics with problems: Percent Packet Loss (Exceeded Critical threshold) ---53---1856"/>
    <s v="Efetuado teste, equipamento com ping estabilizado, operando normalmente."/>
    <x v="0"/>
    <d v="2022-08-03T15:11:00"/>
    <s v="SERV_DESK_CAMP_CEL_R"/>
    <d v="2022-08-03T13:51:20"/>
    <x v="2"/>
    <s v="Service Desk"/>
    <s v="-"/>
    <s v="-"/>
    <s v="Média"/>
    <s v="Alta"/>
    <s v="-"/>
    <s v="-"/>
    <s v="-"/>
    <s v="CASCAVEL - CEL"/>
    <d v="1899-12-30T06:00:00"/>
    <n v="3"/>
    <d v="1899-12-30T00:00:00"/>
    <x v="0"/>
    <d v="1899-12-30T04:39:00"/>
    <s v="-"/>
    <s v="-"/>
    <n v="4133312600"/>
    <s v="-"/>
    <s v="ldapuser@copel.com"/>
    <s v="CURITIBA"/>
    <s v="-"/>
    <s v="Negócio"/>
    <s v="-"/>
    <s v="-"/>
    <n v="0"/>
  </r>
  <r>
    <n v="264785"/>
    <x v="0"/>
    <x v="13"/>
    <s v="Incidente"/>
    <s v="GISELE REGINA S DO NASCIMENTO"/>
    <s v="GISELE REGINA S DO NASCIMENTO"/>
    <x v="450"/>
    <d v="2022-08-03T11:26:23"/>
    <d v="1899-12-30T01:48:39"/>
    <d v="1899-12-30T00:00:00"/>
    <d v="1899-12-31T00:00:00"/>
    <s v="Equipamento não liga, e quando liga é lento e trava."/>
    <s v="Computador será trocado. [13:12] Elton Oliveira Costa De Souza Boa tarde  [17:14] Elton Oliveira Costa De Souza Boa tarde Gisele, novidades? [17:21] Gisele Regina Stroparo Do Nascimento boa tarde, então... foi decidido por trocar o computador. [17:24] Elton Oliveira Costa De Souza a perfeito  [17:24] Elton Oliveira Costa De Souza então vou estar encerrando o chamado ok? [17:24] Gisele Regina Stroparo Do Nascimento ok, muito grata [17:24] Elton Oliveira Costa De Souza Disponha "/>
    <x v="0"/>
    <s v="15/03/2022 15:38:00"/>
    <s v="SD_CAMPO_KM3"/>
    <d v="2022-11-03T17:26:24"/>
    <x v="15"/>
    <s v="Portal"/>
    <d v="2022-08-03T17:59:17"/>
    <d v="2022-11-03T17:25:09"/>
    <s v="Média"/>
    <s v="Baixa"/>
    <s v="-"/>
    <s v="-"/>
    <s v="-"/>
    <s v="SERVICE DESK"/>
    <d v="1899-12-31T00:00:00"/>
    <n v="4"/>
    <d v="1899-12-30T00:00:00"/>
    <x v="0"/>
    <d v="1899-12-30T07:22:00"/>
    <s v="-"/>
    <s v="-"/>
    <s v="41 3331-4141 r. (120) 4454"/>
    <s v="-"/>
    <s v="gisele.nascimento@copel.com"/>
    <s v="CURITIBA"/>
    <s v="-"/>
    <s v="Negócio"/>
    <s v="-"/>
    <s v="-"/>
    <n v="0"/>
  </r>
  <r>
    <n v="264802"/>
    <x v="0"/>
    <x v="5"/>
    <s v="Incidente"/>
    <s v="GISELE REGINA S DO NASCIMENTO"/>
    <s v="MARCOS AURELIO DO CARMO"/>
    <x v="451"/>
    <d v="2022-08-03T14:41:55"/>
    <d v="1899-12-30T04:55:48"/>
    <d v="1899-12-30T00:00:00"/>
    <d v="1899-12-30T04:00:00"/>
    <s v="Verificar o equipamento citado, se estiver com o windows 7 favor atualizar o sistema operacional para windows 10"/>
    <s v="07:52 Bom dia Gisele tudo bem? Estou com um chamado para migrar o sistema operacional da sua máquina utilizada em home office, do windows 7 para o windows 10, preciso realizar o procedimento o quanto antes, pois a máquina em breve não vai mais acessar a rede COPEL se não for atualizada Aguardo seu retorno por Reinaldo C O Neto Reinaldo C O Neto 07:52 Aguardo seu retorno Bom dia Reinaldo por Gisele Regina Stroparo Do Nascimento Gisele Regina Stroparo Do Nascimento08:20 Bom dia Reinaldo Reinaldo eu abri dois chamados por Gisele Regina Stroparo Do Nascimento Gisele Regina Stroparo Do Nascimento 08:21 Reinaldo eu abri dois chamados Qual é o PAT? por Gisele Regina Stroparo Do Nascimento Gisele Regina Stroparo Do Nascimento 08:21 Qual é o PAT? To abrindo o meu sistema, já te passo só um... por Reinaldo C O Neto Reinaldo C O Neto 08:23 To abrindo o meu sistema, já te passo só um instante P457860 por Reinaldo C O Neto Reinaldo C O Neto 08:39 P457860 Reinaldo este equipamento será substituído ... por Gisele Regina Stroparo Do Nascimento Gisele Regina Stroparo Do Nascimento09:11 Reinaldo este equipamento será substituído e baixado do ativo. Ah ok.... por Reinaldo C O Neto Reinaldo C O Neto 09:14 Ah ok.... Redigir"/>
    <x v="0"/>
    <d v="2022-09-03T10:10:00"/>
    <s v="SD_CAMPO_KM3"/>
    <d v="2022-09-03T09:33:42"/>
    <x v="10"/>
    <s v="Service Desk"/>
    <d v="2022-08-03T14:42:21"/>
    <d v="2022-09-03T09:33:16"/>
    <s v="Alta"/>
    <s v="Alta"/>
    <s v="-"/>
    <s v="-"/>
    <s v="-"/>
    <s v="SERVICE DESK"/>
    <d v="1899-12-30T04:00:00"/>
    <n v="2"/>
    <d v="1899-12-30T00:00:00"/>
    <x v="0"/>
    <d v="1899-12-30T03:24:00"/>
    <s v="-"/>
    <s v="-"/>
    <s v="41 3331-4141 r. (120) 4454"/>
    <s v="-"/>
    <s v="gisele.nascimento@copel.com"/>
    <s v="CURITIBA"/>
    <s v="-"/>
    <s v="Negócio"/>
    <s v="-"/>
    <s v="-"/>
    <n v="0"/>
  </r>
  <r>
    <n v="264805"/>
    <x v="0"/>
    <x v="12"/>
    <s v="Requisição"/>
    <s v="ADEMIR GOMES BARBOZA"/>
    <s v="MARCOS AURELIO DO CARMO"/>
    <x v="452"/>
    <d v="2022-08-03T09:51:17"/>
    <d v="1899-12-30T00:03:09"/>
    <d v="1899-12-30T00:00:00"/>
    <d v="1899-12-30T08:00:00"/>
    <s v="Instalar Windows 10 antes de repassar o equipamento Verificar com o empregado se precisa de backup Empréstimo do Pat453507 por 3 meses para uso em home office"/>
    <s v="Equipamento preparado padrão e liberado para uso em home office."/>
    <x v="0"/>
    <d v="2022-09-03T08:48:00"/>
    <s v="SD_CAMPO_PGO_POLO"/>
    <d v="2022-10-03T11:40:54"/>
    <x v="0"/>
    <s v="Service Desk"/>
    <s v="-"/>
    <s v="-"/>
    <s v="Média"/>
    <s v="Média"/>
    <s v="-"/>
    <s v="-"/>
    <s v="-"/>
    <s v="SERVICE DESK"/>
    <d v="1899-12-30T08:00:00"/>
    <n v="3"/>
    <d v="1900-01-22T01:21:00"/>
    <x v="1"/>
    <d v="1899-12-30T19:52:00"/>
    <s v="-"/>
    <s v="-"/>
    <s v="42 3220-2000 r. (121) 2267"/>
    <s v="-"/>
    <s v="ademir.barboza@copel.com"/>
    <s v="PONTA GROSSA"/>
    <s v="-"/>
    <s v="Negócio"/>
    <s v="-"/>
    <s v="-"/>
    <n v="0"/>
  </r>
  <r>
    <n v="264819"/>
    <x v="0"/>
    <x v="13"/>
    <s v="Incidente"/>
    <s v="ANGELO LUIZ F DOS SANTOS"/>
    <s v="ANGELO LUIZ F DOS SANTOS"/>
    <x v="453"/>
    <d v="2022-08-03T13:47:02"/>
    <d v="1899-12-30T03:52:39"/>
    <d v="1899-12-30T00:00:00"/>
    <d v="1899-12-31T00:00:00"/>
    <s v="Pc não inicia, apresenta apenas menu de boot, sem possibilidade de alterar algo nele."/>
    <s v="Maquina não iniciava, testa HD em outra maquina o mesmo não ligava trocado HD, maquina subiu, efetuado baixa de imagem win 10 21H1, configurado pct básico e permissões."/>
    <x v="0"/>
    <d v="2022-11-03T14:06:00"/>
    <s v="SD_CAMPO_SQUITERIA"/>
    <d v="2022-09-03T11:58:46"/>
    <x v="2"/>
    <s v="Portal"/>
    <d v="2022-08-03T13:47:53"/>
    <d v="2022-09-03T11:58:37"/>
    <s v="Média"/>
    <s v="Baixa"/>
    <s v="-"/>
    <s v="-"/>
    <s v="-"/>
    <s v="SERVICE DESK"/>
    <d v="1899-12-31T00:00:00"/>
    <n v="4"/>
    <d v="1899-12-30T00:00:00"/>
    <x v="0"/>
    <d v="1899-12-30T03:52:00"/>
    <s v="-"/>
    <s v="-"/>
    <s v="41 3331-4141 r. (120) 3128"/>
    <s v="-"/>
    <s v="angelo.santos@copel.com"/>
    <s v="CURITIBA"/>
    <s v="-"/>
    <s v="Negócio"/>
    <s v="-"/>
    <s v="-"/>
    <n v="0"/>
  </r>
  <r>
    <n v="264823"/>
    <x v="0"/>
    <x v="13"/>
    <s v="Incidente"/>
    <s v="ANGELO LUIZ F DOS SANTOS"/>
    <s v="ANGELO LUIZ F DOS SANTOS"/>
    <x v="454"/>
    <d v="2022-08-03T13:44:29"/>
    <d v="1899-12-30T03:48:57"/>
    <d v="1899-12-30T00:00:00"/>
    <d v="1899-12-31T00:00:00"/>
    <s v="Pc não inicia, apresenta apenas menu de boot, sem possibilidade de alterar algo nele."/>
    <s v="Maquina não iniciava, testa HD em outra maquina o mesmo não ligava trocado HD, maquina subiu, efetuado baixa de imagem win 10 21H1, configurado pct básico e permissões."/>
    <x v="0"/>
    <d v="2022-11-03T14:10:00"/>
    <s v="SD_CAMPO_SQUITERIA"/>
    <d v="2022-09-03T11:58:10"/>
    <x v="2"/>
    <s v="Portal"/>
    <d v="2022-08-03T13:45:38"/>
    <d v="2022-09-03T11:56:39"/>
    <s v="Média"/>
    <s v="Baixa"/>
    <s v="-"/>
    <s v="-"/>
    <s v="-"/>
    <s v="SERVICE DESK"/>
    <d v="1899-12-31T00:00:00"/>
    <n v="4"/>
    <d v="1899-12-30T00:00:00"/>
    <x v="0"/>
    <d v="1899-12-30T03:47:00"/>
    <s v="-"/>
    <s v="-"/>
    <s v="41 3331-4141 r. (120) 3128"/>
    <s v="-"/>
    <s v="angelo.santos@copel.com"/>
    <s v="CURITIBA"/>
    <s v="-"/>
    <s v="Negócio"/>
    <s v="-"/>
    <s v="-"/>
    <n v="0"/>
  </r>
  <r>
    <n v="264904"/>
    <x v="5"/>
    <x v="14"/>
    <s v="Incidente"/>
    <s v="EDENILSON RIBEIRO DE JESUS"/>
    <s v="EDENILSON RIBEIRO DE JESUS"/>
    <x v="455"/>
    <d v="2022-08-03T11:21:21"/>
    <d v="1899-12-30T00:16:23"/>
    <d v="1899-12-30T00:00:00"/>
    <d v="1899-12-31T00:00:00"/>
    <s v="O scanner acoplado na plotter disfoz98 com o seguinte erro: CONECTAR IMPRESSSORA IFP COMPATÍVEL Scanner sem funcionar/com defeito"/>
    <s v="Enviado email para a Assistência Técnica citando a mensagem de erro e se para manutenção era necessário atendimento presencial. Assistência Técnica informou que não haveria a necessidade de atendimento presencial, porém solicitou o modelo do Scanner instalado na impressora plotter. Solicitante informou o modelo do Scanner: ColorTrac - Model: M40, porém informou também que o problema já estava resolvido. Após o registro do ticket foi identificado que havia acabado a tinta de um dos cartuchos e em função disso, alguns documentos ficaram presos na fila de impressão. Após remover os documentos da fila de impressão, o scanner voltou a funcionar sem problema. Desta forma solicitante autorizou o encerramento do ticket."/>
    <x v="0"/>
    <s v="21/03/2022 10:10:00"/>
    <s v="SERV_DESK_CAMPO_CEL"/>
    <s v="16/03/2022 18:22:46"/>
    <x v="1"/>
    <s v="Portal"/>
    <d v="2022-08-03T14:55:30"/>
    <s v="16/03/2022 18:14:19"/>
    <s v="Média"/>
    <s v="Baixa"/>
    <s v="-"/>
    <s v="Enviado email para a Assistência Técnica citando a mensagem de erro e se para manutenção era necessário atendimento presencial. Assistência Técnica informou que não haveria a necessidade de atendimento presencial, porém solicitou o modelo do Scanner instalado na impressora plotter. Solicitante informou o modelo do Scanner: ColorTrac - Model: M40, porém informou também que o problema já estava resolvido. Após o registro do ticket foi identificado que havia acabado a tinta de um dos cartuchos e em função disso, alguns documentos ficaram presos na fila de impressão. Após remover os documentos da fila de impressão, o scanner voltou a funcionar sem problema. Desta forma solicitante autorizou o encerramento do ticket."/>
    <s v="-"/>
    <s v="SERVICE DESK"/>
    <d v="1899-12-31T00:00:00"/>
    <n v="4"/>
    <d v="1899-12-30T00:00:00"/>
    <x v="0"/>
    <d v="1899-12-30T03:50:00"/>
    <s v="-"/>
    <s v="-"/>
    <s v="45 3521-2700 r. (124) 2722"/>
    <s v="-"/>
    <s v="edenilson.dejesus@copel.com"/>
    <s v="FOZ DO IGUACU"/>
    <s v="-"/>
    <s v="Negócio"/>
    <s v="-"/>
    <s v="-"/>
    <n v="0"/>
  </r>
  <r>
    <n v="264934"/>
    <x v="0"/>
    <x v="13"/>
    <s v="Incidente"/>
    <s v="VALMIR CUNHA RAMOS"/>
    <s v="VALMIR CUNHA RAMOS"/>
    <x v="456"/>
    <d v="2022-08-03T11:26:15"/>
    <d v="1899-12-30T00:12:08"/>
    <d v="1899-12-30T00:00:00"/>
    <d v="1899-12-31T00:00:00"/>
    <s v="Solicito efetuar a migração do sistema Operacional do Windows 7 para o Windows 10 (URGENTE). Usuário: C050506 Valdecir Luis Arnhold eletricista da Agencia de Francisco Beltrão. Contato da pessoa ADM que fica nesta sala:  NOME: C023497 ESTEVO PAVANELLO LOCAL:AGFBL - AGENCIA FCO BELTRAO RUA: CURITIBA 1010 - CEP: 85605-070  FONE:46 3520-9600 r. (126) 9635  CELULAR:(46) 98802-1114 o VIA TEAMS OBS: Conversado com o Estevo ele vai aguardar o contato para poder plugar  NB na rede para fazer a migração via remoto."/>
    <s v="(Deborah) Ao chegar para atualizar contatamos que o notebook nao estava parando ligado por superaquecimento, entao o gerente disse para dar baixa no equipamento. "/>
    <x v="0"/>
    <s v="17/03/2022 10:19:00"/>
    <s v="SERV_DESK_CAMPO_CEL"/>
    <s v="14/03/2022 17:34:05"/>
    <x v="3"/>
    <s v="Portal"/>
    <d v="2022-08-03T14:55:59"/>
    <s v="14/03/2022 17:32:48"/>
    <s v="Média"/>
    <s v="Baixa"/>
    <s v="-"/>
    <s v="-"/>
    <s v="-"/>
    <s v="SERVICE DESK"/>
    <d v="1899-12-31T00:00:00"/>
    <n v="4"/>
    <d v="1899-12-30T00:00:00"/>
    <x v="0"/>
    <d v="1899-12-30T03:41:00"/>
    <s v="-"/>
    <s v="-"/>
    <s v="41 3331-4141 r. (120) 2650"/>
    <s v="-"/>
    <s v="valmircr@copel.com"/>
    <s v="CURITIBA"/>
    <s v="-"/>
    <s v="Negócio"/>
    <s v="-"/>
    <s v="-"/>
    <n v="0"/>
  </r>
  <r>
    <n v="264945"/>
    <x v="0"/>
    <x v="13"/>
    <s v="Incidente"/>
    <s v="VALMIR CUNHA RAMOS"/>
    <s v="VALMIR CUNHA RAMOS"/>
    <x v="457"/>
    <d v="2022-08-03T11:26:05"/>
    <d v="1899-12-30T00:08:17"/>
    <d v="1899-12-30T00:00:00"/>
    <d v="1899-12-31T00:00:00"/>
    <s v="Solicito efetuar a migração do sistema Operacional do Windows 7 para o Windows 10 (URGENTE). Usuário: C800812 Luiz Augusto Silva Reiznaut eletricista da Agencia de Francisco Beltrão. Contato da pessoa ADM que fica nesta sala:  NOME: C023497 ESTEVO PAVANELLO LOCAL:AGFBL - AGENCIA FCO BELTRAO RUA: CURITIBA 1010 - CEP: 85605-070  FONE:46 3520-9600 r. (126) 9635  CELULAR:(46) 98802-1114 o VIA TEAMS OBS: Conversado com o Estevo ele vai aguardar o contato para poder plugar  NB na rede para fazer a migração via remoto."/>
    <s v="(Deborah) Atualização realizada."/>
    <x v="0"/>
    <s v="17/03/2022 10:22:00"/>
    <s v="SERV_DESK_CAMPO_CEL"/>
    <s v="14/03/2022 17:32:24"/>
    <x v="3"/>
    <s v="Portal"/>
    <d v="2022-08-03T14:56:18"/>
    <s v="14/03/2022 17:31:48"/>
    <s v="Média"/>
    <s v="Baixa"/>
    <s v="-"/>
    <s v="-"/>
    <s v="-"/>
    <s v="SERVICE DESK"/>
    <d v="1899-12-31T00:00:00"/>
    <n v="4"/>
    <d v="1899-12-30T00:00:00"/>
    <x v="0"/>
    <d v="1899-12-30T03:38:00"/>
    <s v="-"/>
    <s v="-"/>
    <s v="41 3331-4141 r. (120) 2650"/>
    <s v="-"/>
    <s v="valmircr@copel.com"/>
    <s v="CURITIBA"/>
    <s v="-"/>
    <s v="Negócio"/>
    <s v="-"/>
    <s v="-"/>
    <n v="0"/>
  </r>
  <r>
    <n v="265007"/>
    <x v="0"/>
    <x v="5"/>
    <s v="Incidente"/>
    <s v="VERA LUCIA DA SILVA"/>
    <s v="VERA LUCIA DA SILVA"/>
    <x v="458"/>
    <d v="2022-08-03T11:52:39"/>
    <d v="1899-12-30T00:14:16"/>
    <d v="1899-12-30T00:00:00"/>
    <d v="1899-12-30T04:00:00"/>
    <s v="Bom dia, Solicito a reinstalação da tela do meu computador da POSITIVO. (falta o cabo HDMI)"/>
    <s v="(Renan) monitor estava desinstalado na bancada, colocado conectado os cabos e funciona normal."/>
    <x v="0"/>
    <d v="2022-09-03T15:41:00"/>
    <s v="SD_CAMPO_ATUBA"/>
    <d v="2022-09-03T11:53:32"/>
    <x v="3"/>
    <s v="Portal"/>
    <d v="2022-08-03T11:52:59"/>
    <d v="2022-09-03T11:52:25"/>
    <s v="Alta"/>
    <s v="Alta"/>
    <s v="-"/>
    <s v="-"/>
    <s v="-"/>
    <s v="SERVICE DESK"/>
    <d v="1899-12-30T04:00:00"/>
    <n v="2"/>
    <d v="1899-12-30T00:00:00"/>
    <x v="0"/>
    <d v="1899-12-30T00:12:00"/>
    <s v="-"/>
    <s v="-"/>
    <s v="41 3367-9440 r. (120) 5195"/>
    <s v="-"/>
    <s v="verasil@copel.com"/>
    <s v="CURITIBA"/>
    <s v="-"/>
    <s v="Negócio"/>
    <s v="-"/>
    <s v="-"/>
    <n v="0"/>
  </r>
  <r>
    <n v="265033"/>
    <x v="0"/>
    <x v="5"/>
    <s v="Incidente"/>
    <s v="MARCOS JOSE DOS SANTOS"/>
    <s v="MARCOS JOSE DOS SANTOS"/>
    <x v="459"/>
    <d v="2022-08-03T13:39:47"/>
    <d v="1899-12-30T01:54:15"/>
    <d v="1899-12-30T00:00:00"/>
    <d v="1899-12-30T04:00:00"/>
    <s v="Teste."/>
    <s v="(Deborah) Encerrando teste."/>
    <x v="0"/>
    <d v="2022-08-03T15:45:00"/>
    <s v="SD_CAMPO_CEL_POLO"/>
    <d v="2022-08-03T13:40:07"/>
    <x v="3"/>
    <s v="Portal"/>
    <s v="-"/>
    <s v="-"/>
    <s v="Alta"/>
    <s v="Alta"/>
    <s v="-"/>
    <s v="-"/>
    <s v="-"/>
    <s v="SERVICE DESK"/>
    <d v="1899-12-30T04:00:00"/>
    <n v="2"/>
    <d v="1899-12-30T00:00:00"/>
    <x v="0"/>
    <d v="1899-12-30T01:54:00"/>
    <s v="-"/>
    <s v="-"/>
    <s v="45 3220-2200 r. (124) 2089"/>
    <s v="-"/>
    <s v="marcosj@copel.com"/>
    <s v="CASCAVEL"/>
    <s v="-"/>
    <s v="Negócio"/>
    <s v="-"/>
    <s v="-"/>
    <n v="0"/>
  </r>
  <r>
    <n v="265102"/>
    <x v="0"/>
    <x v="13"/>
    <s v="Incidente"/>
    <s v="IVO DE OLIVEIRA FERRAZ JUNIOR"/>
    <s v="ELTON OLIVEIRA COSTA DE SOUZA"/>
    <x v="460"/>
    <d v="2022-08-03T12:08:32"/>
    <d v="1899-12-30T00:00:23"/>
    <d v="1899-12-30T00:00:00"/>
    <d v="1899-12-31T00:00:00"/>
    <s v="Limpeza e troca de pasta térmica "/>
    <s v="Manutenção corretiva e preventiva feita. limpeza e troca de pasta térmica."/>
    <x v="0"/>
    <d v="2022-11-03T09:08:00"/>
    <s v="SD_CAMPO_KM3"/>
    <d v="2022-08-03T12:09:33"/>
    <x v="15"/>
    <s v="Portal"/>
    <s v="-"/>
    <s v="-"/>
    <s v="Média"/>
    <s v="Baixa"/>
    <s v="-"/>
    <s v="-"/>
    <s v="-"/>
    <s v="SERVICE DESK"/>
    <d v="1899-12-31T00:00:00"/>
    <n v="4"/>
    <d v="1899-12-30T00:00:00"/>
    <x v="0"/>
    <d v="1899-12-30T00:01:00"/>
    <s v="-"/>
    <s v="-"/>
    <s v="41 3331-4141 r. (120) 2297"/>
    <s v="-"/>
    <s v="ivo.ferraz@copel.com"/>
    <s v="CURITIBA"/>
    <s v="-"/>
    <s v="Negócio"/>
    <s v="-"/>
    <s v="-"/>
    <n v="0"/>
  </r>
  <r>
    <n v="265156"/>
    <x v="0"/>
    <x v="20"/>
    <s v="Incidente"/>
    <s v="BASILIO MARCOS BLACHECHEN"/>
    <s v="ILAN DA SILVEIRA CASARTELLI"/>
    <x v="461"/>
    <d v="2022-08-03T15:25:43"/>
    <d v="1899-12-30T02:09:10"/>
    <d v="1899-12-30T00:00:00"/>
    <d v="1899-12-30T06:00:00"/>
    <s v="Atualizar para Windows 10 (ticket aberto pelo GATI GET) Solicito a atualização do computador desktop Positivo P518922 para Windows 10. Obrigado."/>
    <s v="(DEBORAH) Atualizado."/>
    <x v="0"/>
    <s v="16/03/2022 11:45:00"/>
    <s v="SD_CAMPO_GVA"/>
    <s v="15/03/2022 21:29:47"/>
    <x v="3"/>
    <s v="Service Desk"/>
    <d v="2022-08-03T15:32:14"/>
    <s v="15/03/2022 21:29:28"/>
    <s v="Média"/>
    <s v="Alta"/>
    <s v="-"/>
    <s v="-"/>
    <s v="-"/>
    <s v="GUARAPUAVA - GVA"/>
    <d v="1899-12-30T06:00:00"/>
    <n v="3"/>
    <d v="1899-12-30T00:00:00"/>
    <x v="0"/>
    <d v="1899-12-30T02:15:00"/>
    <s v="-"/>
    <s v="-"/>
    <s v="42 3621-5775 r. (125) 5775"/>
    <s v="-"/>
    <s v="blachechen@copel.com"/>
    <s v="RESERVA DO IGUACU"/>
    <s v="-"/>
    <s v="Negócio"/>
    <s v="-"/>
    <s v="-"/>
    <n v="0"/>
  </r>
  <r>
    <n v="265232"/>
    <x v="0"/>
    <x v="16"/>
    <s v="Requisição"/>
    <s v="LUCIANA B R A ARAUJO"/>
    <s v="LUIS FERNANDO R DE GOES"/>
    <x v="462"/>
    <d v="2022-08-03T13:56:29"/>
    <d v="1899-12-30T00:00:19"/>
    <d v="1899-12-30T00:00:00"/>
    <d v="1899-12-30T04:00:00"/>
    <s v="[08/03/2022 11:52] Luciana B R A Araujo: Bom dia! Favor disponibilizar os equipamentos abaixo para o Luciano levar para o KM. 524027 - Notebook 487120 - Desktop"/>
    <s v="Conforme solicitado disponibilizado para o Luciano transportar para o KM3 os equipamentos abaixo: 1020524027 - Notebook 3020487120 - Desktop + Monitor"/>
    <x v="0"/>
    <d v="2022-09-03T08:56:00"/>
    <s v="SD_CAMPO_ATUBA"/>
    <d v="2022-08-03T13:57:27"/>
    <x v="20"/>
    <s v="Microsoft Teams"/>
    <s v="-"/>
    <s v="-"/>
    <s v="Alta"/>
    <s v="Alta"/>
    <s v="-"/>
    <s v="-"/>
    <s v="-"/>
    <s v="SERVICE DESK"/>
    <d v="1899-12-30T04:00:00"/>
    <n v="2"/>
    <d v="1899-12-30T00:00:00"/>
    <x v="0"/>
    <d v="1899-12-30T00:01:00"/>
    <s v="-"/>
    <s v="-"/>
    <s v="Não disponível."/>
    <s v="-"/>
    <s v="luciana.araujo@copel.com"/>
    <s v="CURITIBA"/>
    <s v="-"/>
    <s v="Negócio"/>
    <s v="-"/>
    <s v="-"/>
    <n v="0"/>
  </r>
  <r>
    <n v="265242"/>
    <x v="4"/>
    <x v="30"/>
    <s v="Incidente"/>
    <s v="ADENILSON MARTINS"/>
    <s v="ADENILSON MARTINS"/>
    <x v="463"/>
    <d v="2022-08-03T15:33:38"/>
    <d v="1899-12-30T01:33:09"/>
    <d v="1899-12-30T00:00:00"/>
    <d v="1899-12-30T08:00:00"/>
    <s v="REDE INSISPONÌVEL 123-5228"/>
    <s v="conexão reestabelecida"/>
    <x v="0"/>
    <s v="16/03/2022 13:09:00"/>
    <s v="SD_CAMPO_MGA_POLO"/>
    <s v="16/03/2022 08:25:04"/>
    <x v="8"/>
    <s v="Portal"/>
    <d v="2022-09-03T08:19:33"/>
    <s v="16/03/2022 08:24:52"/>
    <s v="Média"/>
    <s v="Média"/>
    <s v="-"/>
    <s v="-"/>
    <s v="-"/>
    <s v="COPEL - GERAL"/>
    <d v="1899-12-30T08:00:00"/>
    <n v="3"/>
    <d v="1899-12-30T00:00:00"/>
    <x v="0"/>
    <d v="1899-12-30T03:15:00"/>
    <s v="-"/>
    <s v="-"/>
    <s v="Não disponível."/>
    <s v="-"/>
    <s v="adenilson.martins@copel.com"/>
    <s v="MARINGA"/>
    <s v="-"/>
    <s v="Negócio"/>
    <s v="-"/>
    <s v="-"/>
    <n v="0"/>
  </r>
  <r>
    <n v="265267"/>
    <x v="4"/>
    <x v="30"/>
    <s v="Incidente"/>
    <s v="EDIMAR MARCOS DE JESUS"/>
    <s v="EDIMAR MARCOS DE JESUS"/>
    <x v="464"/>
    <d v="2022-08-03T14:34:53"/>
    <d v="1899-12-30T00:25:37"/>
    <d v="1899-12-30T00:00:00"/>
    <d v="1899-12-30T08:00:00"/>
    <s v="Cabo logico ou terminal da panela desconectado"/>
    <s v="(Renan)  efetuado testes com outros cabos e nenhum sinal de redeo problema está na Panela ponto 21-088 até o swith, aberto ticket 265552 e informado ao Usuário. "/>
    <x v="0"/>
    <d v="2022-09-03T13:42:00"/>
    <s v="SD_CAMPO_KM3"/>
    <d v="2022-09-03T08:10:18"/>
    <x v="3"/>
    <s v="Portal"/>
    <d v="2022-08-03T16:34:25"/>
    <d v="2022-09-03T08:07:57"/>
    <s v="Média"/>
    <s v="Média"/>
    <s v="-"/>
    <s v="-"/>
    <s v="-"/>
    <s v="COPEL - GERAL"/>
    <d v="1899-12-30T08:00:00"/>
    <n v="3"/>
    <d v="1899-12-30T00:00:00"/>
    <x v="0"/>
    <d v="1899-12-30T02:27:00"/>
    <s v="-"/>
    <s v="-"/>
    <s v="41 3331-4141 r. (120) 2245"/>
    <s v="-"/>
    <s v="edimar.jesus@copel.com"/>
    <s v="CURITIBA"/>
    <s v="-"/>
    <s v="Negócio"/>
    <s v="-"/>
    <s v="-"/>
    <n v="0"/>
  </r>
  <r>
    <n v="265273"/>
    <x v="0"/>
    <x v="5"/>
    <s v="Incidente"/>
    <s v="MILLENA MION NAZARI"/>
    <s v="MILLENA MION NAZARI"/>
    <x v="465"/>
    <d v="2022-08-03T14:38:51"/>
    <d v="1899-12-30T00:28:42"/>
    <d v="1899-12-30T00:00:00"/>
    <d v="1899-12-30T04:00:00"/>
    <s v="Estou tentando instalar uma segunda tela mas não aparece nas configurações."/>
    <s v="(Deborah) Colocado adaptador e funcionou normalmente."/>
    <x v="0"/>
    <d v="2022-09-03T09:10:00"/>
    <s v="SD_CAMPO_CEL_POLO"/>
    <d v="2022-08-03T14:39:16"/>
    <x v="3"/>
    <s v="Portal"/>
    <s v="-"/>
    <s v="-"/>
    <s v="Alta"/>
    <s v="Alta"/>
    <s v="-"/>
    <s v="-"/>
    <s v="-"/>
    <s v="SERVICE DESK"/>
    <d v="1899-12-30T04:00:00"/>
    <n v="2"/>
    <d v="1899-12-30T00:00:00"/>
    <x v="0"/>
    <d v="1899-12-30T00:29:00"/>
    <s v="-"/>
    <s v="-"/>
    <s v="Não disponível."/>
    <s v="-"/>
    <s v="millena.nazari@copel.com"/>
    <s v="CASCAVEL"/>
    <s v="-"/>
    <s v="Negócio"/>
    <s v="-"/>
    <s v="-"/>
    <n v="0"/>
  </r>
  <r>
    <n v="265326"/>
    <x v="3"/>
    <x v="4"/>
    <s v="Incidente"/>
    <s v="MILLENA MION NAZARI"/>
    <s v="MILLENA MION NAZARI"/>
    <x v="466"/>
    <d v="2022-08-03T14:49:40"/>
    <d v="1899-12-30T00:13:09"/>
    <d v="1899-12-30T00:00:00"/>
    <d v="1899-12-30T03:00:00"/>
    <s v="Solicitação de adaptador de display port."/>
    <s v="(Deborah) Entrega do adaptador."/>
    <x v="0"/>
    <d v="2022-09-03T08:36:00"/>
    <s v="SD_CAMPO_CEL_POLO"/>
    <d v="2022-08-03T14:50:00"/>
    <x v="3"/>
    <s v="Portal"/>
    <s v="-"/>
    <s v="-"/>
    <s v="Alta"/>
    <s v="Alta"/>
    <s v="-"/>
    <s v="-"/>
    <s v="-"/>
    <s v="SERVICE DESK"/>
    <d v="1899-12-30T03:00:00"/>
    <n v="2"/>
    <d v="1899-12-30T00:00:00"/>
    <x v="0"/>
    <d v="1899-12-30T00:13:00"/>
    <s v="-"/>
    <s v="-"/>
    <s v="Não disponível."/>
    <s v="-"/>
    <s v="millena.nazari@copel.com"/>
    <s v="CASCAVEL"/>
    <s v="-"/>
    <s v="Negócio"/>
    <s v="-"/>
    <s v="-"/>
    <n v="0"/>
  </r>
  <r>
    <n v="265383"/>
    <x v="0"/>
    <x v="13"/>
    <s v="Incidente"/>
    <s v="JUAREZ SERENATO"/>
    <s v="ELTON OLIVEIRA COSTA DE SOUZA"/>
    <x v="467"/>
    <d v="2022-08-03T14:58:56"/>
    <d v="1899-12-30T00:00:31"/>
    <d v="1899-12-30T00:00:00"/>
    <d v="1899-12-31T00:00:00"/>
    <s v="Limpeza e troca de pasta térmica "/>
    <s v="Manutenção corretiva e preventiva feita. limpeza e troca de pasta térmica."/>
    <x v="0"/>
    <d v="2022-11-03T11:58:00"/>
    <s v="SD_CAMPO_KM3"/>
    <d v="2022-08-03T14:59:37"/>
    <x v="15"/>
    <s v="Portal"/>
    <s v="-"/>
    <s v="-"/>
    <s v="Média"/>
    <s v="Baixa"/>
    <s v="-"/>
    <s v="-"/>
    <s v="-"/>
    <s v="SERVICE DESK"/>
    <d v="1899-12-31T00:00:00"/>
    <n v="4"/>
    <d v="1899-12-30T00:00:00"/>
    <x v="0"/>
    <d v="1899-12-30T00:01:00"/>
    <s v="-"/>
    <s v="-"/>
    <s v="41 3310-5050 r. (120) 5825"/>
    <s v="-"/>
    <s v="juarez.serenato@copel.com"/>
    <s v="CURITIBA"/>
    <s v="-"/>
    <s v="Negócio"/>
    <s v="-"/>
    <s v="-"/>
    <n v="0"/>
  </r>
  <r>
    <n v="265393"/>
    <x v="0"/>
    <x v="5"/>
    <s v="Incidente"/>
    <s v="MARCOS LUIZ VIER"/>
    <s v="MARCOS AURELIO DO CARMO"/>
    <x v="468"/>
    <d v="2022-08-03T15:37:57"/>
    <d v="1899-12-30T00:33:43"/>
    <d v="1899-12-30T00:00:00"/>
    <d v="1899-12-30T04:00:00"/>
    <s v="Verificar o equipamento citado, se estiver com o windows 7 favor atualizar o sistema operacional para windows 10"/>
    <s v="Serviço já realizado pelo técnico DENER CARDOSO DE REZENDE através do ticket 262298."/>
    <x v="0"/>
    <d v="2022-09-03T10:04:00"/>
    <s v="SD_CAMPO_PGO_POLO"/>
    <d v="2022-08-03T17:18:40"/>
    <x v="0"/>
    <s v="Service Desk"/>
    <s v="-"/>
    <s v="-"/>
    <s v="Alta"/>
    <s v="Alta"/>
    <s v="-"/>
    <s v="-"/>
    <s v="-"/>
    <s v="SERVICE DESK"/>
    <d v="1899-12-30T04:00:00"/>
    <n v="2"/>
    <d v="1899-12-30T00:00:00"/>
    <x v="0"/>
    <d v="1899-12-30T01:55:00"/>
    <s v="-"/>
    <s v="-"/>
    <s v="42 3220-2000 r. (121) 2265"/>
    <s v="-"/>
    <s v="marcos@copel.com"/>
    <s v="PONTA GROSSA"/>
    <s v="-"/>
    <s v="Negócio"/>
    <s v="-"/>
    <s v="-"/>
    <n v="0"/>
  </r>
  <r>
    <n v="265491"/>
    <x v="4"/>
    <x v="30"/>
    <s v="Incidente"/>
    <s v="EDIMAR MARCOS DE JESUS"/>
    <s v="LUCIANA B R A ARAUJO"/>
    <x v="469"/>
    <d v="2022-08-03T16:01:02"/>
    <d v="1899-12-30T00:03:46"/>
    <d v="1899-12-30T00:00:00"/>
    <d v="1899-12-30T08:00:00"/>
    <s v="efetuado teste da Panela ao computador com outro cabo e nenhum sinal de rede , problema está da Panela ou Swith."/>
    <s v="(Renan) aberto errado ."/>
    <x v="1"/>
    <d v="2022-09-03T14:57:00"/>
    <s v="SD_CAMPO_KM3"/>
    <d v="2022-08-03T16:01:16"/>
    <x v="3"/>
    <s v="Service Desk"/>
    <s v="-"/>
    <s v="-"/>
    <s v="Média"/>
    <s v="Média"/>
    <s v="-"/>
    <s v="-"/>
    <s v="-"/>
    <s v="COPEL - GERAL"/>
    <d v="1899-12-30T08:00:00"/>
    <n v="3"/>
    <d v="1899-12-30T00:00:00"/>
    <x v="0"/>
    <d v="1899-12-30T00:03:00"/>
    <s v="Curitiba"/>
    <s v="-"/>
    <s v="41 3331-4141 r. (120) 2245"/>
    <s v="-"/>
    <s v="edimar.jesus@copel.com"/>
    <s v="CURITIBA"/>
    <s v="-"/>
    <s v="Negócio"/>
    <s v="-"/>
    <n v="265267"/>
    <n v="0"/>
  </r>
  <r>
    <n v="265511"/>
    <x v="0"/>
    <x v="5"/>
    <s v="Incidente"/>
    <s v="CERES CUNHA BUZATTO MARTINEZ"/>
    <s v="CERES CUNHA BUZATTO MARTINEZ"/>
    <x v="470"/>
    <d v="2022-09-03T14:15:26"/>
    <d v="1899-12-30T22:09:53"/>
    <d v="1899-12-30T00:00:00"/>
    <d v="1899-12-30T04:00:00"/>
    <s v="Incluir duas memórias RAM  de 4GB no PC para melhorar o processamento e uso do Power BI. Trabalhamos com um relatório com muitos dados no Power BI o e desempenho do computador não é satisfatório. A configuração atual não suporta o processamento devido a quantidade de dados, por isso a necessidade de adicionar as memorias."/>
    <s v="8Gb de memória adicionados no computador"/>
    <x v="0"/>
    <s v="16/03/2022 11:08:00"/>
    <s v="SD_CAMPO_MGA_POLO"/>
    <s v="16/03/2022 08:24:10"/>
    <x v="8"/>
    <s v="Portal"/>
    <d v="2022-09-03T08:27:39"/>
    <s v="16/03/2022 08:23:36"/>
    <s v="Alta"/>
    <s v="Alta"/>
    <s v="-"/>
    <s v="-"/>
    <s v="-"/>
    <s v="SERVICE DESK"/>
    <d v="1899-12-30T04:00:00"/>
    <n v="2"/>
    <d v="1899-12-30T00:00:00"/>
    <x v="0"/>
    <d v="1899-12-30T01:16:00"/>
    <s v="-"/>
    <s v="-"/>
    <s v="44 3293-5429 r. (123) 5429"/>
    <s v="-"/>
    <s v="ceres.martinez@copel.com"/>
    <s v="MARINGA"/>
    <s v="-"/>
    <s v="Negócio"/>
    <s v="-"/>
    <s v="-"/>
    <n v="0"/>
  </r>
  <r>
    <n v="265520"/>
    <x v="0"/>
    <x v="16"/>
    <s v="Requisição"/>
    <s v="CLEVERSON BALSANELLO"/>
    <s v="CLEVERSON BALSANELLO"/>
    <x v="471"/>
    <d v="2022-09-03T07:53:10"/>
    <d v="1899-12-30T15:43:35"/>
    <d v="1899-12-30T00:00:00"/>
    <d v="1899-12-30T04:00:00"/>
    <s v="Equipamento com windows 7 a ser recolhido mas antes necessito que seja feito backup dos arquivos com urgência"/>
    <s v="(Deborah) Feito backup e recolhido, levando a CEL."/>
    <x v="0"/>
    <s v="15/03/2022 10:35:00"/>
    <s v="SERV_DESK_CAMPO_CEL"/>
    <s v="14/03/2022 17:37:19"/>
    <x v="3"/>
    <s v="Portal"/>
    <d v="2022-09-03T08:35:35"/>
    <s v="14/03/2022 17:36:40"/>
    <s v="Alta"/>
    <s v="Alta"/>
    <s v="-"/>
    <s v="-"/>
    <s v="-"/>
    <s v="SERVICE DESK"/>
    <d v="1899-12-30T04:00:00"/>
    <n v="2"/>
    <d v="1899-12-30T00:00:00"/>
    <x v="0"/>
    <d v="1899-12-30T01:25:00"/>
    <s v="-"/>
    <s v="-"/>
    <s v="46 3520-9600 r. (126) 9650"/>
    <s v="-"/>
    <s v="cleverson.balsanello@copel.com"/>
    <s v="FRANCISCO BELTRAO"/>
    <s v="-"/>
    <s v="Negócio"/>
    <s v="-"/>
    <s v="-"/>
    <n v="0"/>
  </r>
  <r>
    <n v="265589"/>
    <x v="8"/>
    <x v="27"/>
    <s v="Requisição"/>
    <s v="ADRIANE ZEMBIK"/>
    <s v="ADRIANE ZEMBIK"/>
    <x v="472"/>
    <d v="2022-09-03T08:03:35"/>
    <d v="1899-12-30T15:21:20"/>
    <d v="1899-12-30T00:00:00"/>
    <d v="1899-12-30T08:00:00"/>
    <s v="A Divulgação dos Resultados do 4T21 será realizada no dia 23.03.22 às 14h na sala do CAD, KM3. Neste sentido, necessitamos de apoio da TI no dia do evento (23.03) e também no dia anterior ao evento (22.03.22 - no período da manhã), quando será efetuado &quot;evento teste&quot;."/>
    <s v="Providenciado o suporte, reuniao ocorreu sem problemas."/>
    <x v="0"/>
    <s v="24/03/2022 15:24:00"/>
    <s v="SD_CAMPO_KM3"/>
    <s v="24/03/2022 08:00:28"/>
    <x v="16"/>
    <s v="Portal"/>
    <d v="2022-09-03T08:43:37"/>
    <s v="24/03/2022 07:59:25"/>
    <s v="Média"/>
    <s v="Média"/>
    <s v="-"/>
    <s v="-"/>
    <s v="-"/>
    <s v="SERVICE DESK"/>
    <d v="1899-12-30T08:00:00"/>
    <n v="3"/>
    <d v="1899-12-30T00:00:00"/>
    <x v="0"/>
    <d v="1899-12-30T00:36:00"/>
    <s v="-"/>
    <s v="-"/>
    <s v="41 3331-4141 r. (120) 4070"/>
    <s v="-"/>
    <s v="adri@copel.com"/>
    <s v="CURITIBA"/>
    <s v="-"/>
    <s v="Negócio"/>
    <s v="-"/>
    <s v="-"/>
    <n v="0"/>
  </r>
  <r>
    <n v="265595"/>
    <x v="0"/>
    <x v="16"/>
    <s v="Requisição"/>
    <s v="ILAN DA SILVEIRA CASARTELLI"/>
    <s v="ILAN DA SILVEIRA CASARTELLI"/>
    <x v="473"/>
    <d v="2022-08-03T16:53:55"/>
    <d v="1899-12-30T00:07:35"/>
    <d v="1899-12-30T00:00:00"/>
    <d v="1899-12-30T04:00:00"/>
    <s v="Solicito o recolhimento do notebook Itautec P513885 para alienação. Obrigado!"/>
    <s v="Notebook recolhido e entregue a Luciana na t.i"/>
    <x v="0"/>
    <d v="2022-09-03T11:46:00"/>
    <s v="SD_CAMPO_KM3"/>
    <d v="2022-08-03T17:05:58"/>
    <x v="15"/>
    <s v="Portal"/>
    <s v="-"/>
    <s v="-"/>
    <s v="Alta"/>
    <s v="Alta"/>
    <s v="-"/>
    <s v="-"/>
    <s v="-"/>
    <s v="SERVICE DESK"/>
    <d v="1899-12-30T04:00:00"/>
    <n v="2"/>
    <d v="1899-12-30T00:00:00"/>
    <x v="0"/>
    <d v="1899-12-30T00:13:00"/>
    <s v="-"/>
    <s v="-"/>
    <s v="41 3331-4141 r. (120) 4123"/>
    <s v="-"/>
    <s v="ilan.casartelli@copel.com"/>
    <s v="CURITIBA"/>
    <s v="-"/>
    <s v="Negócio"/>
    <s v="-"/>
    <s v="-"/>
    <n v="0"/>
  </r>
  <r>
    <n v="265601"/>
    <x v="0"/>
    <x v="16"/>
    <s v="Requisição"/>
    <s v="ILAN DA SILVEIRA CASARTELLI"/>
    <s v="ILAN DA SILVEIRA CASARTELLI"/>
    <x v="474"/>
    <d v="2022-08-03T16:53:37"/>
    <d v="1899-12-30T00:05:20"/>
    <d v="1899-12-30T00:00:00"/>
    <d v="1899-12-30T04:00:00"/>
    <s v="Solicito o recolhimento do notebook Itautec P512829 para alienação. Obrigado!"/>
    <s v="Notebook recolhido e entregue a Luciana na t.i"/>
    <x v="0"/>
    <d v="2022-09-03T11:48:00"/>
    <s v="SD_CAMPO_KM3"/>
    <d v="2022-08-03T17:06:54"/>
    <x v="15"/>
    <s v="Portal"/>
    <s v="-"/>
    <s v="-"/>
    <s v="Alta"/>
    <s v="Alta"/>
    <s v="-"/>
    <s v="-"/>
    <s v="-"/>
    <s v="SERVICE DESK"/>
    <d v="1899-12-30T04:00:00"/>
    <n v="2"/>
    <d v="1899-12-30T00:00:00"/>
    <x v="0"/>
    <d v="1899-12-30T00:11:00"/>
    <s v="-"/>
    <s v="-"/>
    <s v="41 3331-4141 r. (120) 4123"/>
    <s v="-"/>
    <s v="ilan.casartelli@copel.com"/>
    <s v="CURITIBA"/>
    <s v="-"/>
    <s v="Negócio"/>
    <s v="-"/>
    <s v="-"/>
    <n v="0"/>
  </r>
  <r>
    <n v="265608"/>
    <x v="0"/>
    <x v="16"/>
    <s v="Requisição"/>
    <s v="ILAN DA SILVEIRA CASARTELLI"/>
    <s v="ILAN DA SILVEIRA CASARTELLI"/>
    <x v="475"/>
    <d v="2022-08-03T16:54:18"/>
    <d v="1899-12-30T00:05:07"/>
    <d v="1899-12-30T00:00:00"/>
    <d v="1899-12-30T04:00:00"/>
    <s v="Solicito o recolhimento do notebook Itautec P513233 para alienação. Obrigado!"/>
    <s v="Notebook recolhido e entregue a Luciana na t.i"/>
    <x v="0"/>
    <d v="2022-09-03T11:49:00"/>
    <s v="SD_CAMPO_KM3"/>
    <d v="2022-08-03T17:04:50"/>
    <x v="15"/>
    <s v="Portal"/>
    <s v="-"/>
    <s v="-"/>
    <s v="Alta"/>
    <s v="Alta"/>
    <s v="-"/>
    <s v="-"/>
    <s v="-"/>
    <s v="SERVICE DESK"/>
    <d v="1899-12-30T04:00:00"/>
    <n v="2"/>
    <d v="1899-12-30T00:00:00"/>
    <x v="0"/>
    <d v="1899-12-30T00:10:00"/>
    <s v="-"/>
    <s v="-"/>
    <s v="41 3331-4141 r. (120) 4123"/>
    <s v="-"/>
    <s v="ilan.casartelli@copel.com"/>
    <s v="CURITIBA"/>
    <s v="-"/>
    <s v="Negócio"/>
    <s v="-"/>
    <s v="-"/>
    <n v="0"/>
  </r>
  <r>
    <n v="265652"/>
    <x v="0"/>
    <x v="5"/>
    <s v="Incidente"/>
    <s v="VALDECIR LUIS ARNHOLD"/>
    <s v="VALDECIR LUIS ARNHOLD"/>
    <x v="476"/>
    <d v="2022-09-03T07:52:14"/>
    <d v="1899-12-30T14:52:40"/>
    <d v="1899-12-30T00:00:00"/>
    <d v="1899-12-30T04:00:00"/>
    <s v="notebook com sistema windows 7, precisa migrar para windows 10, falar com estevo em horario comercial, ramal 1209635 ou celular 46 988021114"/>
    <s v="(Deborah) Atendimento duplicado, já possui um ticket aberto 264934."/>
    <x v="0"/>
    <d v="2022-09-03T11:59:00"/>
    <s v="SERV_DESK_CAMPO_CEL"/>
    <d v="2022-09-03T07:55:42"/>
    <x v="3"/>
    <s v="Portal"/>
    <s v="-"/>
    <s v="-"/>
    <s v="Alta"/>
    <s v="Alta"/>
    <s v="-"/>
    <s v="-"/>
    <s v="-"/>
    <s v="SERVICE DESK"/>
    <d v="1899-12-30T04:00:00"/>
    <n v="2"/>
    <d v="1899-12-30T00:00:00"/>
    <x v="0"/>
    <d v="1899-12-30T00:00:00"/>
    <s v="-"/>
    <s v="-"/>
    <s v="Não disponível."/>
    <s v="-"/>
    <s v="valdecir.arnhold@copel.com"/>
    <s v="FRANCISCO BELTRAO"/>
    <s v="-"/>
    <s v="Negócio"/>
    <s v="-"/>
    <s v="-"/>
    <n v="0"/>
  </r>
  <r>
    <n v="265657"/>
    <x v="0"/>
    <x v="5"/>
    <s v="Incidente"/>
    <s v="VALDECIR LUIS ARNHOLD"/>
    <s v="VALDECIR LUIS ARNHOLD"/>
    <x v="477"/>
    <d v="2022-09-03T07:51:19"/>
    <d v="1899-12-30T14:50:08"/>
    <d v="1899-12-30T00:00:00"/>
    <d v="1899-12-30T04:00:00"/>
    <s v="atualizar notebook com windows 7 para windows 10"/>
    <s v="(Deborah) Atendimento duplicado, já possui um ticket aberto 264945."/>
    <x v="0"/>
    <d v="2022-09-03T12:00:00"/>
    <s v="SERV_DESK_CAMPO_CEL"/>
    <d v="2022-09-03T07:55:13"/>
    <x v="3"/>
    <s v="Portal"/>
    <s v="-"/>
    <s v="-"/>
    <s v="Alta"/>
    <s v="Alta"/>
    <s v="-"/>
    <s v="-"/>
    <s v="-"/>
    <s v="SERVICE DESK"/>
    <d v="1899-12-30T04:00:00"/>
    <n v="2"/>
    <d v="1899-12-30T00:00:00"/>
    <x v="0"/>
    <d v="1899-12-30T00:00:00"/>
    <s v="-"/>
    <s v="-"/>
    <s v="Não disponível."/>
    <s v="-"/>
    <s v="valdecir.arnhold@copel.com"/>
    <s v="FRANCISCO BELTRAO"/>
    <s v="-"/>
    <s v="Negócio"/>
    <s v="-"/>
    <s v="-"/>
    <n v="0"/>
  </r>
  <r>
    <n v="265688"/>
    <x v="0"/>
    <x v="7"/>
    <s v="Requisição"/>
    <s v="JOSEMAR POPIA"/>
    <s v="ILAN DA SILVEIRA CASARTELLI"/>
    <x v="478"/>
    <d v="2022-08-03T23:19:50"/>
    <d v="1899-12-30T06:06:12"/>
    <d v="1899-12-30T00:00:00"/>
    <d v="1899-12-31T00:00:00"/>
    <s v=" | AT GET Desktop    | PAT do equipamento novo: P524510  | PAT do equipamento obsoleto: P517967  | Local do Equipamento Obsoleto: Sala Escritório técnico da operação, 1º Andar. - Polo Subestação Ponta Grossa Norte - Ponta Grossa  | Empregado: 42282 - JOSEMAR POPIA  | Telefone/Ramal para contato: (42) 9 91082356 ou Ramal (121) 2301  | Equipamento está sendo utilizado em Home Office: Não  | Empregado é do grupo de risco COVID-19: 0  | Equipamento é de uso compartilhado: Centro de Operação em Contingências Ponta Grossa;  | Empregado utiliza 2 monitores e está autorizado a disponibilização do adaptador: Sim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Foi realizada a atualização tecnológica, o equipamento novo foi instalado e esta em normal funcionamento na subestação ponta grossa norte. o equipamento recolhido p517967 foi entregue na T.I para o Marcos Vier."/>
    <x v="0"/>
    <d v="2022-11-03T17:00:00"/>
    <s v="SD_CAMPO_PGO_AT"/>
    <d v="2022-09-03T17:27:40"/>
    <x v="6"/>
    <s v="Service Desk"/>
    <s v="-"/>
    <s v="-"/>
    <s v="Média"/>
    <s v="Média"/>
    <s v="-"/>
    <s v="-"/>
    <s v="-"/>
    <s v="PONTA GROSSA - PGO"/>
    <d v="1899-12-31T00:00:00"/>
    <n v="3"/>
    <d v="1899-12-30T00:00:00"/>
    <x v="0"/>
    <d v="1899-12-30T08:00:00"/>
    <s v="-"/>
    <s v="-"/>
    <s v="42 3220-2000 r. (121) 2301"/>
    <s v="-"/>
    <s v="josemar.popia@copel.com"/>
    <s v="PONTA GROSSA"/>
    <s v="-"/>
    <s v="Negócio"/>
    <s v="-"/>
    <s v="-"/>
    <n v="1"/>
  </r>
  <r>
    <n v="265692"/>
    <x v="0"/>
    <x v="12"/>
    <s v="Requisição"/>
    <s v="ADRIANE ZEMBIK"/>
    <s v="ADRIANE ZEMBIK"/>
    <x v="479"/>
    <d v="2022-09-03T09:04:17"/>
    <d v="1899-12-30T15:48:32"/>
    <d v="1899-12-30T00:00:00"/>
    <d v="1899-12-30T08:00:00"/>
    <s v="Boa tarde! No dia 23.03.22 será realizada a Conferência de Resultados do 4T21, às 14h, na sala do CAD, no KM3, bloco A. No dia 22.03.22 será realizado o &quot;evento teste&quot;, às 10h. Necessitamos de 3 computadores e um mouse, sem fio, para utilização dos palestrantes em ambas as datas. Os equipamentos deverão estar devidamente instalados para o evento teste (dia 22.03.22 às 10h) e para o evento do dia 23.03, às 14h. Sugestão: O colega Fabio Santine da TI, já acompanhou outros eventos e poderá dar suporte a esta demanda (ramal 3167). Obrigada!"/>
    <s v="Providenciado o suporte, reuniao ocorreu sem problemas."/>
    <x v="0"/>
    <s v="24/03/2022 14:21:00"/>
    <s v="SD_CAMPO_KM3"/>
    <s v="24/03/2022 08:00:53"/>
    <x v="16"/>
    <s v="Portal"/>
    <d v="2022-09-03T09:39:18"/>
    <s v="24/03/2022 07:59:30"/>
    <s v="Média"/>
    <s v="Média"/>
    <s v="-"/>
    <s v="-"/>
    <s v="-"/>
    <s v="SERVICE DESK"/>
    <d v="1899-12-30T08:00:00"/>
    <n v="3"/>
    <d v="1899-12-30T00:00:00"/>
    <x v="0"/>
    <d v="1899-12-30T01:40:00"/>
    <s v="-"/>
    <s v="-"/>
    <s v="41 3331-4141 r. (120) 4070"/>
    <s v="-"/>
    <s v="adri@copel.com"/>
    <s v="CURITIBA"/>
    <s v="-"/>
    <s v="Negócio"/>
    <s v="-"/>
    <s v="-"/>
    <n v="0"/>
  </r>
  <r>
    <n v="265735"/>
    <x v="4"/>
    <x v="18"/>
    <s v="Incidente"/>
    <s v="LDAPuser"/>
    <s v="LDAPuser"/>
    <x v="480"/>
    <d v="2022-09-03T08:05:14"/>
    <d v="1899-12-30T14:22:39"/>
    <d v="1899-12-30T00:00:00"/>
    <d v="1899-12-30T06:00:00"/>
    <s v="SWITCH: slan-cel-se IP: 10.217.192.100 Cidade: Cascavel Local: SE Cascavel Contato: SE-CEL SI: COR Região: Oeste Causa: Status do Switch: Critical 4 Baixo - Switch SE Cascavel | Metrics with problems: Percent Packet Loss (Exceeded Critical threshold) ---53---1856"/>
    <s v="Efetuado teste, ping estabilizado, equipamento operando normalmente."/>
    <x v="0"/>
    <d v="2022-09-03T14:00:00"/>
    <s v="SERV_DESK_CAMP_CEL_R"/>
    <d v="2022-09-03T08:05:44"/>
    <x v="2"/>
    <s v="Service Desk"/>
    <s v="-"/>
    <s v="-"/>
    <s v="Média"/>
    <s v="Alta"/>
    <s v="-"/>
    <s v="-"/>
    <s v="-"/>
    <s v="CASCAVEL - CEL"/>
    <d v="1899-12-30T06:00:00"/>
    <n v="3"/>
    <d v="1899-12-30T00:00:00"/>
    <x v="0"/>
    <d v="1899-12-30T00:05:00"/>
    <s v="-"/>
    <s v="-"/>
    <n v="4133312600"/>
    <s v="-"/>
    <s v="ldapuser@copel.com"/>
    <s v="CURITIBA"/>
    <s v="-"/>
    <s v="Negócio"/>
    <s v="-"/>
    <s v="-"/>
    <n v="0"/>
  </r>
  <r>
    <n v="265794"/>
    <x v="0"/>
    <x v="5"/>
    <s v="Incidente"/>
    <s v="WAGNER PREZA MARTINS"/>
    <s v="WAGNER PREZA MARTINS"/>
    <x v="481"/>
    <d v="2022-09-03T08:28:16"/>
    <d v="1899-12-30T12:12:20"/>
    <d v="1899-12-30T00:00:00"/>
    <d v="1899-12-30T04:00:00"/>
    <s v="Não tem espeço físico no HD para desenvolver as atividades do dia. Necessito de um HD com maior capacidade. Sala fica próximo a escada dos fundos do bloco, prx ao COD (frente - direita). Por favor, o HD antigo não pode ser formato ou retirado antes de transferir os dados da pasta C:\Wagner para o novo. P489314"/>
    <s v="Orientado a procurarem a gestão da TI da DIS para verificar uma solução adequada, compra de hd, troca de maquina, etc."/>
    <x v="0"/>
    <d v="2022-09-03T12:31:00"/>
    <s v="SD_CAMPO_SQUITERIA"/>
    <d v="2022-09-03T09:04:37"/>
    <x v="2"/>
    <s v="Portal"/>
    <d v="2022-09-03T08:32:07"/>
    <d v="2022-09-03T09:03:15"/>
    <s v="Alta"/>
    <s v="Alta"/>
    <s v="-"/>
    <s v="-"/>
    <s v="-"/>
    <s v="SERVICE DESK"/>
    <d v="1899-12-30T04:00:00"/>
    <n v="2"/>
    <d v="1899-12-30T00:00:00"/>
    <x v="0"/>
    <d v="1899-12-30T00:33:00"/>
    <s v="-"/>
    <s v="-"/>
    <s v="41 3345-3939 r. (120) 5790"/>
    <s v="-"/>
    <s v="wagner.martins@copel.com"/>
    <s v="CURITIBA"/>
    <s v="-"/>
    <s v="Negócio"/>
    <s v="-"/>
    <s v="-"/>
    <n v="0"/>
  </r>
  <r>
    <n v="265808"/>
    <x v="3"/>
    <x v="22"/>
    <s v="Incidente"/>
    <s v="DENER CARDOSO DE REZENDE"/>
    <s v="DENER CARDOSO DE REZENDE"/>
    <x v="482"/>
    <d v="2022-08-03T23:43:28"/>
    <d v="1899-12-30T00:15:03"/>
    <d v="1899-12-30T00:00:00"/>
    <d v="1899-12-30T03:00:00"/>
    <s v="instalar segundo monitor."/>
    <s v="Foi realizada a instalação do segundo monitor."/>
    <x v="0"/>
    <d v="2022-09-03T11:00:00"/>
    <s v="SD_CAMPO_PGO_POLO"/>
    <d v="2022-08-03T23:43:30"/>
    <x v="6"/>
    <s v="Portal"/>
    <s v="-"/>
    <s v="-"/>
    <s v="Alta"/>
    <s v="Alta"/>
    <s v="-"/>
    <s v="-"/>
    <s v="-"/>
    <s v="SERVICE DESK"/>
    <d v="1899-12-30T03:00:00"/>
    <n v="2"/>
    <d v="1899-12-30T00:00:00"/>
    <x v="0"/>
    <d v="1899-12-30T00:00:00"/>
    <s v="-"/>
    <s v="-"/>
    <s v="Não disponível."/>
    <s v="-"/>
    <s v="dener.rezende@copel.com"/>
    <s v="CURITIBA"/>
    <s v="-"/>
    <s v="Negócio"/>
    <s v="-"/>
    <s v="-"/>
    <n v="0"/>
  </r>
  <r>
    <n v="265809"/>
    <x v="0"/>
    <x v="5"/>
    <s v="Incidente"/>
    <s v="DENER CARDOSO DE REZENDE"/>
    <s v="DENER CARDOSO DE REZENDE"/>
    <x v="483"/>
    <d v="2022-08-03T23:59:43"/>
    <d v="1899-12-30T00:09:22"/>
    <d v="1899-12-30T00:00:00"/>
    <d v="1899-12-30T04:00:00"/>
    <s v="Equipamento sem acesso a rede interna, usuário não consegue acessar remotamente."/>
    <s v="após vários testes de conexão foi inserido o usuário no acesso ao grupo remoto."/>
    <x v="0"/>
    <d v="2022-09-03T12:00:00"/>
    <s v="SD_CAMPO_PGO_POLO"/>
    <d v="2022-08-03T23:59:45"/>
    <x v="6"/>
    <s v="Portal"/>
    <s v="-"/>
    <s v="-"/>
    <s v="Alta"/>
    <s v="Alta"/>
    <s v="-"/>
    <s v="-"/>
    <s v="-"/>
    <s v="SERVICE DESK"/>
    <d v="1899-12-30T04:00:00"/>
    <n v="2"/>
    <d v="1899-12-30T00:00:00"/>
    <x v="0"/>
    <d v="1899-12-30T00:00:00"/>
    <s v="-"/>
    <s v="-"/>
    <s v="Não disponível."/>
    <s v="-"/>
    <s v="dener.rezende@copel.com"/>
    <s v="CURITIBA"/>
    <s v="-"/>
    <s v="Negócio"/>
    <s v="-"/>
    <s v="-"/>
    <n v="0"/>
  </r>
  <r>
    <n v="265810"/>
    <x v="0"/>
    <x v="5"/>
    <s v="Incidente"/>
    <s v="DENER CARDOSO DE REZENDE"/>
    <s v="DENER CARDOSO DE REZENDE"/>
    <x v="484"/>
    <d v="2022-08-03T23:57:43"/>
    <d v="1899-12-30T00:04:45"/>
    <d v="1899-12-30T00:00:00"/>
    <d v="1899-12-30T04:00:00"/>
    <s v="sem acesso a vpn."/>
    <s v="após vários testes de conexão remota foi constato a intermitência na rede, foi realizado a troca do conector rj45. o equipamento esta conectado e em normal funcionamento."/>
    <x v="0"/>
    <d v="2022-09-03T12:00:00"/>
    <s v="SD_CAMPO_PGO_POLO"/>
    <d v="2022-08-03T23:57:45"/>
    <x v="6"/>
    <s v="Portal"/>
    <s v="-"/>
    <s v="-"/>
    <s v="Alta"/>
    <s v="Alta"/>
    <s v="-"/>
    <s v="-"/>
    <s v="-"/>
    <s v="SERVICE DESK"/>
    <d v="1899-12-30T04:00:00"/>
    <n v="2"/>
    <d v="1899-12-30T00:00:00"/>
    <x v="0"/>
    <d v="1899-12-30T00:00:00"/>
    <s v="-"/>
    <s v="-"/>
    <s v="Não disponível."/>
    <s v="-"/>
    <s v="dener.rezende@copel.com"/>
    <s v="CURITIBA"/>
    <s v="-"/>
    <s v="Negócio"/>
    <s v="-"/>
    <s v="-"/>
    <n v="0"/>
  </r>
  <r>
    <n v="265811"/>
    <x v="3"/>
    <x v="22"/>
    <s v="Incidente"/>
    <s v="DENER CARDOSO DE REZENDE"/>
    <s v="DENER CARDOSO DE REZENDE"/>
    <x v="485"/>
    <d v="2022-08-03T23:56:00"/>
    <d v="1899-12-30T00:01:28"/>
    <d v="1899-12-30T00:00:00"/>
    <d v="1899-12-30T03:00:00"/>
    <s v="Instalar adaptador de video."/>
    <s v="usuario solicitou a instalação do adaptador de video para a utilização do segundo monitor.  foi realizado a instalação e o equipamento esta em normal funcionamento."/>
    <x v="0"/>
    <d v="2022-09-03T11:00:00"/>
    <s v="SD_CAMPO_PGO_POLO"/>
    <d v="2022-08-03T23:56:01"/>
    <x v="6"/>
    <s v="Portal"/>
    <s v="-"/>
    <s v="-"/>
    <s v="Alta"/>
    <s v="Alta"/>
    <s v="-"/>
    <s v="-"/>
    <s v="-"/>
    <s v="SERVICE DESK"/>
    <d v="1899-12-30T03:00:00"/>
    <n v="2"/>
    <d v="1899-12-30T00:00:00"/>
    <x v="0"/>
    <d v="1899-12-30T00:00:00"/>
    <s v="-"/>
    <s v="-"/>
    <s v="Não disponível."/>
    <s v="-"/>
    <s v="dener.rezende@copel.com"/>
    <s v="CURITIBA"/>
    <s v="-"/>
    <s v="Negócio"/>
    <s v="-"/>
    <s v="-"/>
    <n v="0"/>
  </r>
  <r>
    <n v="265875"/>
    <x v="4"/>
    <x v="18"/>
    <s v="Incidente"/>
    <s v="LDAPuser"/>
    <s v="LDAPuser"/>
    <x v="486"/>
    <d v="2022-09-03T08:32:57"/>
    <d v="1899-12-30T00:40:13"/>
    <d v="1899-12-30T00:00:00"/>
    <d v="1899-12-30T06:00:00"/>
    <s v="SWITCH: slan-api-ag IP: 10.207.112.100 Cidade: Alto Piquiri Local: Agencia Alto Piquiri Contato: COI - 120 2600 SI: COR Região: Noroeste Causa: Status do Switch: Down 2 Alto - Switch Agencia Alto Piquiri | Metrics with problems: Percent Packet Loss (Exceeded Critical threshold) ---102---1856"/>
    <s v="Oscilao do Switch"/>
    <x v="0"/>
    <d v="2022-09-03T14:00:00"/>
    <s v="SERV_DESK_CAMPO_MGA"/>
    <d v="2022-09-03T08:32:58"/>
    <x v="17"/>
    <s v="Service Desk"/>
    <s v="-"/>
    <s v="-"/>
    <s v="Alta"/>
    <s v="Alta"/>
    <s v="-"/>
    <s v="-"/>
    <s v="-"/>
    <s v="MARINGÁ - MGA"/>
    <d v="1899-12-30T06:00:00"/>
    <n v="2"/>
    <d v="1899-12-30T00:00:00"/>
    <x v="0"/>
    <d v="1899-12-30T00:32:00"/>
    <s v="-"/>
    <s v="-"/>
    <n v="4133312600"/>
    <s v="-"/>
    <s v="ldapuser@copel.com"/>
    <s v="CURITIBA"/>
    <s v="-"/>
    <s v="Negócio"/>
    <s v="-"/>
    <s v="-"/>
    <n v="0"/>
  </r>
  <r>
    <n v="265897"/>
    <x v="0"/>
    <x v="5"/>
    <s v="Incidente"/>
    <s v="EDUARDO LUKOW"/>
    <s v="EDUARDO LUKOW"/>
    <x v="487"/>
    <d v="2022-09-03T10:51:57"/>
    <d v="1899-12-30T02:40:50"/>
    <d v="1899-12-30T00:00:00"/>
    <d v="1899-12-30T04:00:00"/>
    <s v="Instalação do windows 10"/>
    <s v="Computador atualizado para Windows 10 e entregue  [11:56] Elton Oliveira Costa De Souza Bom dia Eduardo [11:57] Elton Oliveira Costa De Souza Me confirma a entrega da maquina por gentileza  [11:57] Eduardo Lukow Máquina entregue [11:57] Eduardo Lukow Isso. [11:57] Elton Oliveira Costa De Souza Sim  [11:57] Elton Oliveira Costa De Souza obrigado [11:57] Eduardo Lukow Eu que agradeço, valeu. [11:58] Elton Oliveira Costa De Souza Disponha "/>
    <x v="0"/>
    <s v="14/03/2022 12:45:00"/>
    <s v="SD_CAMPO_KM3"/>
    <s v="14/03/2022 12:05:43"/>
    <x v="15"/>
    <s v="Portal"/>
    <d v="2022-09-03T11:30:27"/>
    <s v="14/03/2022 11:58:45"/>
    <s v="Alta"/>
    <s v="Alta"/>
    <s v="-"/>
    <s v="-"/>
    <s v="-"/>
    <s v="SERVICE DESK"/>
    <d v="1899-12-30T04:00:00"/>
    <n v="2"/>
    <d v="1899-12-30T00:00:00"/>
    <x v="0"/>
    <d v="1899-12-30T03:20:00"/>
    <s v="-"/>
    <s v="-"/>
    <s v="41 3310-5050 r. (120) 4301"/>
    <s v="-"/>
    <s v="lukow@copel.com"/>
    <s v="CURITIBA"/>
    <s v="-"/>
    <s v="Negócio"/>
    <s v="-"/>
    <s v="-"/>
    <n v="0"/>
  </r>
  <r>
    <n v="265900"/>
    <x v="0"/>
    <x v="7"/>
    <s v="Requisição"/>
    <s v="FLAVIO CASTELANI ANDREOTTI"/>
    <s v="VALMIR CUNHA RAMOS"/>
    <x v="488"/>
    <d v="2022-10-03T10:47:13"/>
    <d v="1899-12-31T02:34:29"/>
    <d v="1899-12-30T00:00:00"/>
    <d v="1899-12-31T00:00:00"/>
    <s v="AT6 - ACRESCIMO PREPARAR EQUIPAMENTO E INSTALAR: MICRO HP 600 P489556 OBS: MICRO ESTA NA INFORMATICA DE MARINGA COM O CURTTIS. CLIENTE: C047518 FLAVIO CASTELANI ANDREOTTI ÁREA: SMRMGA - ST EXEC MAN DE EQUIP REDE MGA LOCAL DE INSTALAÇÃO: AV BENTO M ROCHA NETTO 896 (3 AND)  -MARINGA CONTATO: 44 3293-5830 r. (123) 5830 ou VIA TEAMS OBS: ATENDER A EQUIPE PROGRESSUL, ESCRITÓRIO DA OFICINA DA ELETROMECANICA - SMRMGA."/>
    <s v="Instalado equipamento P489556, na SMRMGA."/>
    <x v="0"/>
    <s v="14/03/2022 08:12:00"/>
    <s v="SD_CAMPO_MGA_AT"/>
    <s v="29/03/2022 08:16:45"/>
    <x v="11"/>
    <s v="Service Desk"/>
    <s v="-"/>
    <s v="-"/>
    <s v="Média"/>
    <s v="Média"/>
    <s v="-"/>
    <s v="-"/>
    <s v="-"/>
    <s v="MARINGÁ - MGA"/>
    <d v="1899-12-31T00:00:00"/>
    <n v="3"/>
    <d v="1900-01-17T01:57:00"/>
    <x v="1"/>
    <d v="1900-01-08T08:05:00"/>
    <s v="-"/>
    <s v="-"/>
    <s v="44 3293-5830 r. (123) 5830"/>
    <s v="-"/>
    <s v="flavio.andreotti@copel.com"/>
    <s v="MARINGA"/>
    <s v="Peguei o ticket já vencido."/>
    <s v="Negócio"/>
    <s v="-"/>
    <s v="-"/>
    <n v="0"/>
  </r>
  <r>
    <n v="265924"/>
    <x v="0"/>
    <x v="5"/>
    <s v="Incidente"/>
    <s v="ANA PAULA PINTO GONCALVES"/>
    <s v="ANA PAULA PINTO GONCALVES"/>
    <x v="489"/>
    <d v="2022-09-03T08:50:32"/>
    <d v="1899-12-30T00:26:28"/>
    <d v="1899-12-30T00:00:00"/>
    <d v="1899-12-30T04:00:00"/>
    <s v="A VPN do meu computador pessoal para acessar a rede não está funcionando. Será que foi bloqueada porque estava de férias? O que devo fazer?"/>
    <s v="Em contato com a notificadora, a mesma estava com IP da VPN incorreto, após realizar a configuração do IP, a máquina não teve problemas novamente, chamado finalizado."/>
    <x v="0"/>
    <d v="2022-09-03T12:24:00"/>
    <s v="SD_CAMPO_KM3"/>
    <d v="2022-09-03T09:14:29"/>
    <x v="10"/>
    <s v="Portal"/>
    <s v="-"/>
    <s v="-"/>
    <s v="Alta"/>
    <s v="Alta"/>
    <s v="-"/>
    <s v="-"/>
    <s v="-"/>
    <s v="SERVICE DESK"/>
    <d v="1899-12-30T04:00:00"/>
    <n v="2"/>
    <d v="1899-12-30T00:00:00"/>
    <x v="0"/>
    <d v="1899-12-30T00:50:00"/>
    <s v="-"/>
    <s v="-"/>
    <s v="41 3331-4141 r. (120) 2018"/>
    <s v="-"/>
    <s v="ana.goncalves@copel.com"/>
    <s v="CURITIBA"/>
    <s v="-"/>
    <s v="Negócio"/>
    <s v="-"/>
    <s v="-"/>
    <n v="0"/>
  </r>
  <r>
    <n v="265926"/>
    <x v="0"/>
    <x v="5"/>
    <s v="Incidente"/>
    <s v="ROBSON COSTA AUGUSTO"/>
    <s v="ROBSON COSTA AUGUSTO"/>
    <x v="490"/>
    <d v="2022-09-03T09:18:04"/>
    <d v="1899-12-30T00:53:42"/>
    <d v="1899-12-30T00:00:00"/>
    <d v="1899-12-30T04:00:00"/>
    <s v="Solicito a troca da bateria do NB acima citado. (Bateria acompanha maquina)"/>
    <s v="nova bateria instalada no nb"/>
    <x v="0"/>
    <d v="2022-10-03T11:28:00"/>
    <s v="SD_CAMPO_LNA_POLO"/>
    <d v="2022-09-03T17:10:33"/>
    <x v="8"/>
    <s v="Portal"/>
    <d v="2022-09-03T09:19:02"/>
    <d v="2022-09-03T17:10:11"/>
    <s v="Alta"/>
    <s v="Alta"/>
    <s v="-"/>
    <s v="-"/>
    <s v="-"/>
    <s v="SERVICE DESK"/>
    <d v="1899-12-30T04:00:00"/>
    <n v="2"/>
    <d v="1899-12-30T00:00:00"/>
    <x v="0"/>
    <d v="1899-12-30T00:32:00"/>
    <s v="-"/>
    <s v="-"/>
    <s v="43 3293-2199 r. (122) 2199"/>
    <s v="-"/>
    <s v="robson.augusto@copel.com"/>
    <s v="LONDRINA"/>
    <s v="-"/>
    <s v="Negócio"/>
    <s v="-"/>
    <s v="-"/>
    <n v="0"/>
  </r>
  <r>
    <n v="265943"/>
    <x v="3"/>
    <x v="22"/>
    <s v="Incidente"/>
    <s v="ROSEMARY SANTANA"/>
    <s v="ROSEMARY SANTANA"/>
    <x v="491"/>
    <d v="2022-11-03T15:57:09"/>
    <d v="1900-01-01T07:18:37"/>
    <d v="1899-12-30T00:00:00"/>
    <d v="1899-12-30T03:00:00"/>
    <s v="P487956 = O segundo monitor está com sombreamento (uso de adaptador). Troquei os cabos/adaptador e o monitor (2 vezes), mas acontece a mesma coisa ? monitores da Positivo. Não tentei substituir o monitor por outro da mesma marca (HP). Pelo que observei, pode ser algum problema na saída do PC. Acontece com frequência (tem dia que não acontece, mas tem dia que fica durante todo o expediente ? na data de ontem, tive náuseas, devido a tela estar desfocada). Sei que parece ?exagero?, mas quem trabalha o tempo todo diante de uma tela, vai me entender... Gostaria de anexar fotos, mas não localizei campo para isso. Obs.: Nas quartas feiras, estou em HomeOffice."/>
    <s v="(Deborah) Em conversa com a Rosemary, não ocorreu mais problema nenhum, mas caso ocorra novamente irá avisar. "/>
    <x v="0"/>
    <s v="14/03/2022 09:47:00"/>
    <s v="SERV_DESK_CAMPO_CEL"/>
    <d v="2022-11-03T15:57:10"/>
    <x v="3"/>
    <s v="Portal"/>
    <d v="2022-09-03T08:48:23"/>
    <d v="2022-11-03T15:56:32"/>
    <s v="Alta"/>
    <s v="Alta"/>
    <s v="-"/>
    <s v="-"/>
    <s v="-"/>
    <s v="SERVICE DESK"/>
    <d v="1899-12-30T03:00:00"/>
    <n v="2"/>
    <d v="1899-12-30T00:00:00"/>
    <x v="0"/>
    <d v="1899-12-30T00:10:00"/>
    <s v="-"/>
    <s v="-"/>
    <s v="45 3379-6300 r. (124) 6323"/>
    <s v="-"/>
    <s v="rosemary@copel.com"/>
    <s v="TOLEDO"/>
    <s v="-"/>
    <s v="Negócio"/>
    <s v="-"/>
    <s v="-"/>
    <n v="0"/>
  </r>
  <r>
    <n v="265959"/>
    <x v="0"/>
    <x v="5"/>
    <s v="Incidente"/>
    <s v="CRISTIANO ROBERTO TULIO"/>
    <s v="CRISTIANO ROBERTO TULIO"/>
    <x v="492"/>
    <d v="2022-09-03T12:47:43"/>
    <d v="1899-12-30T03:56:28"/>
    <d v="1899-12-30T00:00:00"/>
    <d v="1899-12-31T00:00:00"/>
    <s v="Problemas com Windows. Computador não inicia o sistema operacional, pedindo para reinstalar."/>
    <s v="[17:20] Elton Oliveira Costa De Souza Cristiano  [17:21] Elton Oliveira Costa De Souza Referente ao seu chamado, vou estar encerrando ele  ai quando seu backup estiver ok você me avisa que efetuamos a formatação do seu equipamento  [17:21] Elton Oliveira Costa De Souza ok? [17:22] Cristiano Roberto Tulio tranquilo, pode encerrar por favor [17:22] Elton Oliveira Costa De Souza ok, qualquer coisa estou a disposição  [17:22] Cristiano Roberto Tulio obrigado pela força Elton [17:23] Elton Oliveira Costa De Souza Disponha "/>
    <x v="0"/>
    <s v="15/03/2022 12:15:00"/>
    <s v="SD_CAMPO_KM3"/>
    <d v="2022-11-03T17:23:34"/>
    <x v="15"/>
    <s v="Portal"/>
    <d v="2022-10-03T10:36:59"/>
    <d v="2022-11-03T17:23:20"/>
    <s v="Alta"/>
    <s v="Alta"/>
    <s v="-"/>
    <s v="-"/>
    <s v="-"/>
    <s v="SERVICE DESK"/>
    <d v="1899-12-31T00:00:00"/>
    <n v="2"/>
    <d v="1899-12-30T00:00:00"/>
    <x v="0"/>
    <d v="1899-12-30T10:45:00"/>
    <s v="-"/>
    <s v="-"/>
    <s v="41 3234-6000 r. (120) 6073"/>
    <s v="-"/>
    <s v="cristiano.tulio@copel.com"/>
    <s v="CURITIBA"/>
    <s v="-"/>
    <s v="Negócio"/>
    <s v="-"/>
    <s v="-"/>
    <n v="0"/>
  </r>
  <r>
    <n v="265971"/>
    <x v="3"/>
    <x v="22"/>
    <s v="Incidente"/>
    <s v="GRAZIELLA COSTA GONCALVES"/>
    <s v="GRAZIELLA COSTA GONCALVES"/>
    <x v="493"/>
    <d v="2022-09-03T09:18:31"/>
    <d v="1899-12-30T00:19:44"/>
    <d v="1899-12-30T00:00:00"/>
    <d v="1899-12-30T03:00:00"/>
    <s v="Bom dia  Meu monitor estava piscando e parou de funcionar mesmo conectando na CPU e com cabo de energia, solicito a substituição desse monitor POSITIVO. "/>
    <s v="Monitor e cabos verificados. tudo ok Possível mal contato. cabos verificados e apertados. Informado usuário para se erro retornar entrar em contato"/>
    <x v="0"/>
    <d v="2022-10-03T08:54:00"/>
    <s v="SD_CAMPO_KM3"/>
    <d v="2022-09-03T17:56:25"/>
    <x v="15"/>
    <s v="Portal"/>
    <d v="2022-09-03T11:05:04"/>
    <d v="2022-09-03T17:54:44"/>
    <s v="Alta"/>
    <s v="Alta"/>
    <s v="-"/>
    <s v="-"/>
    <s v="-"/>
    <s v="SERVICE DESK"/>
    <d v="1899-12-30T03:00:00"/>
    <n v="2"/>
    <d v="1899-12-30T00:00:00"/>
    <x v="0"/>
    <d v="1899-12-30T02:06:00"/>
    <s v="-"/>
    <s v="-"/>
    <s v="41 3331-4141 r. (120) 4024"/>
    <s v="-"/>
    <s v="graziella.goncalves@copel.com"/>
    <s v="CURITIBA"/>
    <s v="-"/>
    <s v="Negócio"/>
    <s v="-"/>
    <s v="-"/>
    <n v="0"/>
  </r>
  <r>
    <n v="265973"/>
    <x v="0"/>
    <x v="5"/>
    <s v="Incidente"/>
    <s v="LUCCAS OLIVEIRA BEZ"/>
    <s v="LUCCAS OLIVEIRA BEZ"/>
    <x v="494"/>
    <d v="2022-09-03T09:17:42"/>
    <d v="1899-12-30T00:18:00"/>
    <d v="1899-12-30T00:00:00"/>
    <d v="1899-12-30T04:00:00"/>
    <s v="Remoção de usuários antigos do Notebook para liberação de espaço no HD. Manter somente o o C802112 que é o usuário atual da estação de trabalho."/>
    <s v="[10:42] Elton Oliveira Costa De Souza Luccas, usuários excluídos como solicitado  [10:46] Luccas Oliveira Bez Opa.. [10:46] Luccas Oliveira Bez Maravilha [10:46] Luccas Oliveira Bez O Note aqui tá até flutuando...kkk [10:46] Elton Oliveira Costa De Souza Ai sim  [10:46] Luccas Oliveira Bez Posso logar de novo né?  star 1 [10:46] Elton Oliveira Costa De Souza hehe [10:47] Luccas Oliveira Bez Kkkkk [10:47] Elton Oliveira Costa De Souza pode sim, esta concluído  [10:47] Luccas Oliveira Bez Vlw [10:47] Luccas Oliveira Bez Muito grato.. [10:47] Luccas Oliveira Bez [10:47] Elton Oliveira Costa De Souza Disponha "/>
    <x v="0"/>
    <d v="2022-09-03T12:59:00"/>
    <s v="SD_CAMPO_KM3"/>
    <d v="2022-09-03T10:48:28"/>
    <x v="15"/>
    <s v="Portal"/>
    <s v="-"/>
    <s v="-"/>
    <s v="Alta"/>
    <s v="Alta"/>
    <s v="-"/>
    <s v="-"/>
    <s v="-"/>
    <s v="SERVICE DESK"/>
    <d v="1899-12-30T04:00:00"/>
    <n v="2"/>
    <d v="1899-12-30T00:00:00"/>
    <x v="0"/>
    <d v="1899-12-30T01:48:00"/>
    <s v="-"/>
    <s v="-"/>
    <s v="41 3331-4141 r. (120) 3000"/>
    <s v="-"/>
    <s v="luccas.bez@copel.com"/>
    <s v="CURITIBA"/>
    <s v="-"/>
    <s v="Negócio"/>
    <s v="-"/>
    <s v="-"/>
    <n v="0"/>
  </r>
  <r>
    <n v="265990"/>
    <x v="0"/>
    <x v="13"/>
    <s v="Incidente"/>
    <s v="JOSE VALDECIR ORSI"/>
    <s v="JOSE VALDECIR ORSI"/>
    <x v="495"/>
    <d v="2022-09-03T09:17:23"/>
    <d v="1899-12-30T00:04:29"/>
    <d v="1899-12-30T00:00:00"/>
    <d v="1899-12-31T00:00:00"/>
    <s v="Não consigo fazer acesso remoto na maquina P489419 (é a primeira vez que estou tentando acessar esta maquina, aparentemente é alguma configuracao local na maquina), dá mensagem de SUAS CREDENCIAIS NAO FUNCIONARAM"/>
    <s v="Acesso liberado, instruções repassadas  [12:24] Elton Oliveira Costa De Souza Boa tarde José  [12:24] Elton Oliveira Costa De Souza Me confirma se o acesso a sua maquina já esta ok por gentileza [13:10] Jose Valdecir Orsi boa tarde Elton [13:11] Jose Valdecir Orsi tentei agora e não deu certo [13:11] Jose Valdecir Orsi [13:11] Jose Valdecir Orsi estou logando com o email da Copel e senha de rede [13:13] Elton Oliveira Costa De Souza Não é com o e-mail [13:13] Elton Oliveira Costa De Souza Ali você coloca [13:13] Elton Oliveira Costa De Souza Copel\C0 [13:13] Elton Oliveira Costa De Souza Seu C0 no caso  like 1 [13:23] Jose Valdecir Orsi deu certo [13:23] Jose Valdecir Orsi obrigado [13:41] Elton Oliveira Costa De Souza Disponha   like 1"/>
    <x v="0"/>
    <d v="2022-11-03T15:12:00"/>
    <s v="SD_CAMPO_KM3"/>
    <d v="2022-09-03T13:47:23"/>
    <x v="15"/>
    <s v="Portal"/>
    <s v="-"/>
    <s v="-"/>
    <s v="Média"/>
    <s v="Baixa"/>
    <s v="-"/>
    <s v="-"/>
    <s v="-"/>
    <s v="SERVICE DESK"/>
    <d v="1899-12-31T00:00:00"/>
    <n v="4"/>
    <d v="1899-12-30T00:00:00"/>
    <x v="0"/>
    <d v="1899-12-30T04:34:00"/>
    <s v="-"/>
    <s v="-"/>
    <s v="41 3331-4141 r. (120) 4562"/>
    <s v="-"/>
    <s v="jose.orsi@copel.com"/>
    <s v="CURITIBA"/>
    <s v="-"/>
    <s v="Negócio"/>
    <s v="-"/>
    <s v="-"/>
    <n v="0"/>
  </r>
  <r>
    <n v="265995"/>
    <x v="0"/>
    <x v="5"/>
    <s v="Incidente"/>
    <s v="REGINALDO GIL NAZAR"/>
    <s v="REGINALDO GIL NAZAR"/>
    <x v="496"/>
    <d v="2022-09-03T09:34:20"/>
    <d v="1899-12-30T00:19:23"/>
    <d v="1899-12-30T00:00:00"/>
    <d v="1899-12-30T04:00:00"/>
    <s v="Favor baixar nova imagem e se possivel trocar o HD por SSD."/>
    <s v="Como solicitado, realizado a formatação do equipamento, no padrão COPEL, máquina entregue ao local, notificador informa que testará e qualquer problema entrará em contato. Chamado finalizado."/>
    <x v="0"/>
    <d v="2022-10-03T16:23:00"/>
    <s v="SD_CAMPO_KM3"/>
    <d v="2022-10-03T12:46:19"/>
    <x v="10"/>
    <s v="Portal"/>
    <d v="2022-09-03T09:37:56"/>
    <d v="2022-10-03T12:45:12"/>
    <s v="Alta"/>
    <s v="Alta"/>
    <s v="-"/>
    <s v="-"/>
    <s v="-"/>
    <s v="SERVICE DESK"/>
    <d v="1899-12-30T04:00:00"/>
    <n v="2"/>
    <d v="1899-12-30T00:00:00"/>
    <x v="0"/>
    <d v="1899-12-30T00:24:00"/>
    <s v="-"/>
    <s v="-"/>
    <s v="41 3331-4141 r. (120) 4223"/>
    <s v="-"/>
    <s v="reginaldo.nazar@copel.com"/>
    <s v="CURITIBA"/>
    <s v="-"/>
    <s v="Negócio"/>
    <s v="-"/>
    <s v="-"/>
    <n v="0"/>
  </r>
  <r>
    <n v="265996"/>
    <x v="0"/>
    <x v="5"/>
    <s v="Incidente"/>
    <s v="JANETE MARIA KULKA"/>
    <s v="MARCOS AURELIO DO CARMO"/>
    <x v="496"/>
    <d v="2022-09-03T09:38:22"/>
    <d v="1899-12-30T00:23:24"/>
    <d v="1899-12-30T00:00:00"/>
    <d v="1899-12-30T04:00:00"/>
    <s v="atualizar o sistema operacional para windows 10"/>
    <s v="Diversas tentativas de realizar o upgrade de sistema, sem sucesso, realizado a formatação do equipamento, orientada a realizar o primeiro login na rede COPEL para que seja puxado as credenciais. Chamado finalizado."/>
    <x v="0"/>
    <s v="18/03/2022 09:06:00"/>
    <s v="SD_CAMPO_KM3"/>
    <s v="17/03/2022 14:31:36"/>
    <x v="10"/>
    <s v="Service Desk"/>
    <d v="2022-09-03T09:40:42"/>
    <s v="17/03/2022 14:31:15"/>
    <s v="Alta"/>
    <s v="Alta"/>
    <s v="-"/>
    <s v="-"/>
    <s v="-"/>
    <s v="SERVICE DESK"/>
    <d v="1899-12-30T04:00:00"/>
    <n v="2"/>
    <d v="1899-12-30T00:00:00"/>
    <x v="0"/>
    <d v="1899-12-30T00:26:00"/>
    <s v="-"/>
    <s v="-"/>
    <s v="41 3331-4141 r. (120) 4248"/>
    <s v="-"/>
    <s v="janete.kulka@copel.com"/>
    <s v="CURITIBA"/>
    <s v="-"/>
    <s v="Negócio"/>
    <s v="-"/>
    <s v="-"/>
    <n v="0"/>
  </r>
  <r>
    <n v="266001"/>
    <x v="3"/>
    <x v="4"/>
    <s v="Incidente"/>
    <s v="ADIR GNOATTO"/>
    <s v="ADIR GNOATTO"/>
    <x v="497"/>
    <d v="2022-09-03T10:08:11"/>
    <d v="1899-12-30T00:49:19"/>
    <d v="1899-12-30T00:00:00"/>
    <d v="1899-12-30T04:00:00"/>
    <s v="Preciso de um suporte para notebook para utilizar na estação de trabalho."/>
    <s v="Como solicitado, disponibilizado o suporte para notebook, entregue em mãos, chamado finalizado."/>
    <x v="0"/>
    <d v="2022-09-03T14:43:00"/>
    <s v="SERV_DESK_CAMPO_CTA"/>
    <d v="2022-09-03T11:34:56"/>
    <x v="10"/>
    <s v="Portal"/>
    <d v="2022-09-03T10:10:35"/>
    <d v="2022-09-03T11:34:17"/>
    <s v="Alta"/>
    <s v="Alta"/>
    <s v="-"/>
    <s v="-"/>
    <s v="-"/>
    <s v="CURITIBA - CTA"/>
    <d v="1899-12-30T04:00:00"/>
    <n v="2"/>
    <d v="1899-12-30T00:00:00"/>
    <x v="0"/>
    <d v="1899-12-30T00:52:00"/>
    <s v="-"/>
    <s v="-"/>
    <s v="41 3331-4141 r. (120) 4413"/>
    <s v="-"/>
    <s v="adir.gnoatto@copel.com"/>
    <s v="CURITIBA"/>
    <s v="-"/>
    <s v="Negócio"/>
    <s v="-"/>
    <s v="-"/>
    <n v="0"/>
  </r>
  <r>
    <n v="266006"/>
    <x v="0"/>
    <x v="16"/>
    <s v="Requisição"/>
    <s v="GILBERTO ALVES LOBATO"/>
    <s v="GILBERTO ALVES LOBATO"/>
    <x v="498"/>
    <d v="2022-09-03T09:26:29"/>
    <d v="1899-12-30T00:06:02"/>
    <d v="1899-12-30T00:00:00"/>
    <d v="1899-12-30T04:00:00"/>
    <s v="Favor recolher o notebook PAT. P457669"/>
    <s v="eFETUADO RECOLHIMENTO, SQt BL C SL 01"/>
    <x v="0"/>
    <d v="2022-09-03T13:20:00"/>
    <s v="SD_CAMPO_SQUITERIA"/>
    <d v="2022-09-03T11:56:00"/>
    <x v="2"/>
    <s v="Portal"/>
    <s v="-"/>
    <s v="-"/>
    <s v="Alta"/>
    <s v="Alta"/>
    <s v="-"/>
    <s v="-"/>
    <s v="-"/>
    <s v="SERVICE DESK"/>
    <d v="1899-12-30T04:00:00"/>
    <n v="2"/>
    <d v="1899-12-30T00:00:00"/>
    <x v="0"/>
    <d v="1899-12-30T02:35:00"/>
    <s v="-"/>
    <s v="-"/>
    <s v="41 3331-4141 r. (120) 2188"/>
    <s v="-"/>
    <s v="gilberto.lobato@copel.com"/>
    <s v="CURITIBA"/>
    <s v="-"/>
    <s v="Negócio"/>
    <s v="-"/>
    <s v="-"/>
    <n v="0"/>
  </r>
  <r>
    <n v="266040"/>
    <x v="2"/>
    <x v="4"/>
    <s v="Requisição"/>
    <s v="MARCIO FERREIRA LIMA SILVERIO"/>
    <s v="MARCIO FERREIRA LIMA SILVERIO"/>
    <x v="499"/>
    <d v="2022-09-03T10:33:22"/>
    <d v="1899-12-30T00:57:51"/>
    <d v="1899-12-30T00:00:00"/>
    <d v="1899-12-30T04:00:00"/>
    <s v="Solicito verificação das entradas e saídas de som que não estão funcionando. O equipamento informa a seguinte mensagem: &quot;Nenhum dispositivo de entrada ou saída de som encontrado&quot;. Esse problema não permite que possa participar de reuniões no Teams nem fazer e receber ligações externas via Webex quando estou presencialmente na Copel. Favor verificar com certa urgência, pois a minha atividade diária depende bastante das reuniões e ligações. Fone para contato particular se necessário: (42) 99918-2041 Dias em que trabalho presencial: quarta e quinta-feira"/>
    <s v="O equipamento foi formatado e instalado o windows 10, o áudio está funcionando normalmente."/>
    <x v="0"/>
    <s v="17/03/2022 10:28:00"/>
    <s v="SERV_DESK_CAMPO_PGO"/>
    <s v="16/03/2022 22:09:36"/>
    <x v="6"/>
    <s v="Portal"/>
    <d v="2022-11-03T08:33:06"/>
    <s v="16/03/2022 22:05:52"/>
    <s v="Alta"/>
    <s v="Alta"/>
    <s v="-"/>
    <s v="Foi realizada a atualização do windows 7 para o windows 10 Remotamente, após a atualização o micro vem apresentando problemas no áudio."/>
    <s v="-"/>
    <s v="SERVICE DESK"/>
    <d v="1899-12-30T04:00:00"/>
    <n v="2"/>
    <d v="1899-12-30T00:00:00"/>
    <x v="0"/>
    <d v="1899-12-30T01:32:00"/>
    <s v="-"/>
    <s v="-"/>
    <s v="(42) 9142-8471"/>
    <s v="-"/>
    <s v="marcio.silverio@copel.com"/>
    <s v="PONTA GROSSA"/>
    <s v="-"/>
    <s v="Negócio"/>
    <s v="-"/>
    <s v="-"/>
    <n v="0"/>
  </r>
  <r>
    <n v="266111"/>
    <x v="0"/>
    <x v="16"/>
    <s v="Requisição"/>
    <s v="LUCIANA B R A ARAUJO"/>
    <s v="LUCIANA B R A ARAUJO"/>
    <x v="500"/>
    <d v="2022-09-03T10:12:29"/>
    <d v="1899-12-30T00:03:36"/>
    <d v="1899-12-30T00:00:00"/>
    <d v="1899-12-30T04:00:00"/>
    <s v="Recolher equipamento p457852."/>
    <s v="Equipamento recolhido, entregue a Copel (Luciano Abreu)"/>
    <x v="0"/>
    <d v="2022-09-03T14:08:00"/>
    <s v="SD_CAMPO_KM3"/>
    <d v="2022-09-03T10:12:30"/>
    <x v="3"/>
    <s v="Portal"/>
    <s v="-"/>
    <s v="-"/>
    <s v="Alta"/>
    <s v="Alta"/>
    <s v="-"/>
    <s v="-"/>
    <s v="-"/>
    <s v="SERVICE DESK"/>
    <d v="1899-12-30T04:00:00"/>
    <n v="2"/>
    <d v="1899-12-30T00:00:00"/>
    <x v="0"/>
    <d v="1899-12-30T00:03:00"/>
    <s v="-"/>
    <s v="-"/>
    <s v="Não disponível."/>
    <s v="-"/>
    <s v="luciana.araujo@copel.com"/>
    <s v="CURITIBA"/>
    <s v="-"/>
    <s v="Negócio"/>
    <s v="-"/>
    <s v="-"/>
    <n v="0"/>
  </r>
  <r>
    <n v="266138"/>
    <x v="0"/>
    <x v="29"/>
    <s v="Requisição"/>
    <s v="OLDAIR MARINHO"/>
    <s v="LUCIANA B R A ARAUJO"/>
    <x v="501"/>
    <d v="2022-09-03T10:28:04"/>
    <d v="1899-12-30T00:00:23"/>
    <d v="1899-12-30T00:00:00"/>
    <d v="1899-12-30T01:00:00"/>
    <s v="Preparar Equipamento"/>
    <s v="(Renan) equipamento atualizado com a ultima vrsão do windows "/>
    <x v="0"/>
    <d v="2022-09-03T14:00:00"/>
    <s v="SD_CAMPO_CTA_AT"/>
    <d v="2022-09-03T12:23:01"/>
    <x v="3"/>
    <s v="Service Desk"/>
    <d v="2022-09-03T10:28:21"/>
    <d v="2022-09-03T12:22:26"/>
    <s v="Alta"/>
    <s v="Alta"/>
    <s v="-"/>
    <s v="-"/>
    <s v="-"/>
    <s v="CURITIBA - CTA"/>
    <d v="1899-12-30T01:00:00"/>
    <n v="2"/>
    <d v="1899-12-30T00:00:00"/>
    <x v="0"/>
    <d v="1899-12-30T00:00:00"/>
    <s v="-"/>
    <s v="-"/>
    <s v="N/A"/>
    <s v="-"/>
    <s v="oldair.marinho@copel.com"/>
    <s v="CURITIBA"/>
    <s v="-"/>
    <s v="Negócio"/>
    <s v="-"/>
    <n v="263928"/>
    <n v="0"/>
  </r>
  <r>
    <n v="266157"/>
    <x v="0"/>
    <x v="5"/>
    <s v="Incidente"/>
    <s v="MARCELO AUGUSTO ERCOLES"/>
    <s v="MARCELO AUGUSTO ERCOLES"/>
    <x v="502"/>
    <d v="2022-09-03T11:22:30"/>
    <d v="1899-12-30T00:47:37"/>
    <d v="1899-12-30T00:00:00"/>
    <d v="1899-12-30T04:00:00"/>
    <s v="Conforme solicitado pelo Valmir Cunha Ramos no dia de hoje, necessário atualizar URGENTE o Windows 7 para o Windows 10. Recomendação urgente de Segurança."/>
    <s v="usuário está de férias, vai solicitar novamente após o dia 17"/>
    <x v="0"/>
    <d v="2022-09-03T15:10:00"/>
    <s v="SD_CAMPO_LNA_POLO"/>
    <d v="2022-09-03T13:23:01"/>
    <x v="8"/>
    <s v="Portal"/>
    <s v="-"/>
    <s v="-"/>
    <s v="Alta"/>
    <s v="Alta"/>
    <s v="-"/>
    <s v="-"/>
    <s v="-"/>
    <s v="SERVICE DESK"/>
    <d v="1899-12-30T04:00:00"/>
    <n v="2"/>
    <d v="1899-12-30T00:00:00"/>
    <x v="0"/>
    <d v="1899-12-30T02:12:00"/>
    <s v="-"/>
    <s v="-"/>
    <s v="43 3293-3520 r. (122) 3520"/>
    <s v="-"/>
    <s v="marcelo.ercoles@copel.com"/>
    <s v="LONDRINA"/>
    <s v="-"/>
    <s v="Negócio"/>
    <s v="-"/>
    <s v="-"/>
    <n v="0"/>
  </r>
  <r>
    <n v="266214"/>
    <x v="0"/>
    <x v="5"/>
    <s v="Incidente"/>
    <s v="EMANUELE CORREA DOS SANTOS HEIDGGER SCRENCOVISK"/>
    <s v="EMANUELE CORREA DOS SANTOS HEIDGGER SCRENCOVISK"/>
    <x v="503"/>
    <d v="2022-09-03T12:10:52"/>
    <d v="1899-12-30T01:08:35"/>
    <d v="1899-12-30T00:00:00"/>
    <d v="1899-12-30T04:00:00"/>
    <s v="Bom dia. Meu computador está muito (mas muito lento), travando o tempo todo. Ficando impossível de trabalhar. Desde já, agradeço a atenção."/>
    <s v="Micro se encontrava com o sistema operacional desatualizado, após o procedimento o equipamento se apresentou em normal funcionamento."/>
    <x v="0"/>
    <d v="2022-10-03T10:30:00"/>
    <s v="SD_CAMPO_PGO_POLO"/>
    <d v="2022-09-03T17:19:02"/>
    <x v="6"/>
    <s v="Portal"/>
    <d v="2022-09-03T12:32:29"/>
    <d v="2022-09-03T17:12:50"/>
    <s v="Alta"/>
    <s v="Alta"/>
    <s v="-"/>
    <s v="-"/>
    <s v="-"/>
    <s v="SERVICE DESK"/>
    <d v="1899-12-30T04:00:00"/>
    <n v="2"/>
    <d v="1899-12-30T00:00:00"/>
    <x v="0"/>
    <d v="1899-12-30T01:30:00"/>
    <s v="-"/>
    <s v="-"/>
    <s v="Não disponível."/>
    <s v="-"/>
    <s v="emanuele.screncovisk@copel.com"/>
    <s v="PONTA GROSSA"/>
    <s v="-"/>
    <s v="Negócio"/>
    <s v="-"/>
    <s v="-"/>
    <n v="0"/>
  </r>
  <r>
    <n v="266223"/>
    <x v="4"/>
    <x v="30"/>
    <s v="Incidente"/>
    <s v="JAMIL DOS SANTOS FAGUNDES JR"/>
    <s v="JAMIL DOS SANTOS FAGUNDES JR"/>
    <x v="504"/>
    <d v="2022-09-03T12:59:55"/>
    <d v="1899-12-30T01:52:03"/>
    <d v="1899-12-30T00:00:00"/>
    <d v="1899-12-30T08:00:00"/>
    <s v="Ponto de rede não está funcionando. Fica no 2º andar do bloco &quot;C&quot;  (KM3), ao lado da sala da Superintendência.  Contatos: (41) 98401-2750 falar com Paulo Kalinowski ou (41) 98849-4237 Fabio Borinelli. Pat: P009613 - está com o Paulo Henrique Kalinowski - C801657 -  endereçamento IPV4 configurado é 10.50.1.82 - máscara de sub rede 255.255.252.0 - gateway padrão 10.50.0.1;"/>
    <s v="[11:19] Elton Oliveira Costa De Souza P009613 [11:19] Elton Oliveira Costa De Souza esse já esta ok? [11:20] Paulo Henrique Kalinowski esse já...  [11:20] Elton Oliveira Costa De Souza Então é daqueles que foi feito aquele dia  [11:20] Elton Oliveira Costa De Souza maravilha "/>
    <x v="0"/>
    <s v="14/03/2022 10:02:00"/>
    <s v="SD_CAMPO_KM3"/>
    <d v="2022-11-03T11:24:19"/>
    <x v="15"/>
    <s v="Portal"/>
    <s v="-"/>
    <s v="-"/>
    <s v="Média"/>
    <s v="Média"/>
    <s v="-"/>
    <s v="-"/>
    <s v="-"/>
    <s v="COPEL - GERAL"/>
    <d v="1899-12-30T08:00:00"/>
    <n v="3"/>
    <d v="1899-12-30T00:00:00"/>
    <x v="0"/>
    <d v="1899-12-30T00:21:00"/>
    <s v="-"/>
    <s v="-"/>
    <s v="41 3230-8000 r. (135) 1051"/>
    <s v="-"/>
    <s v="jamil.fagundes@copel.com"/>
    <s v="CURITIBA"/>
    <s v="-"/>
    <s v="Negócio"/>
    <s v="-"/>
    <s v="-"/>
    <n v="0"/>
  </r>
  <r>
    <n v="266224"/>
    <x v="3"/>
    <x v="22"/>
    <s v="Incidente"/>
    <s v="LEANDRO HARUO NAKAMURA"/>
    <s v="LEANDRO HARUO NAKAMURA"/>
    <x v="505"/>
    <d v="2022-09-03T11:11:55"/>
    <d v="1899-12-30T00:03:33"/>
    <d v="1899-12-30T00:00:00"/>
    <d v="1899-12-30T03:00:00"/>
    <s v="Solicito troca do cabo VGA + adaptador para um Display Port.  Tem ficado mais frequente o desfoco como no anexo."/>
    <s v="Monitor e cabos verificados. tudo ok Possível mal contato. cabos verificados e apertados. Informado usuário para se erro retornar entrar em contato "/>
    <x v="0"/>
    <d v="2022-09-03T14:08:00"/>
    <s v="SD_CAMPO_KM3"/>
    <d v="2022-09-03T13:43:54"/>
    <x v="15"/>
    <s v="Portal"/>
    <s v="-"/>
    <s v="-"/>
    <s v="Alta"/>
    <s v="Alta"/>
    <s v="-"/>
    <s v="-"/>
    <s v="-"/>
    <s v="SERVICE DESK"/>
    <d v="1899-12-30T03:00:00"/>
    <n v="2"/>
    <d v="1899-12-30T00:00:00"/>
    <x v="0"/>
    <d v="1899-12-30T02:35:00"/>
    <s v="-"/>
    <s v="-"/>
    <s v="41 3234-6000 r. (120) 6148"/>
    <s v="-"/>
    <s v="leandro.nakamura@copel.com"/>
    <s v="CURITIBA"/>
    <s v="-"/>
    <s v="Negócio"/>
    <s v="-"/>
    <s v="-"/>
    <n v="0"/>
  </r>
  <r>
    <n v="266233"/>
    <x v="4"/>
    <x v="30"/>
    <s v="Incidente"/>
    <s v="JAMIL DOS SANTOS FAGUNDES JR"/>
    <s v="JAMIL DOS SANTOS FAGUNDES JR"/>
    <x v="506"/>
    <d v="2022-09-03T13:02:36"/>
    <d v="1899-12-30T01:50:49"/>
    <d v="1899-12-30T00:00:00"/>
    <d v="1899-12-30T08:00:00"/>
    <s v=" Ponto de rede não está funcionando. Fica no 2º andar do bloco &quot;C&quot;  (KM3), ao lado da sala da Superintendência.  Contatos: (41) 98401-2750 falar com Paulo Kalinowski ou (41) 98849-4237 Fabio Borinelli. Pat: P009609 - está com o Fabio Ricardo Dominoni Borinelli - C801684 -  endereçamento IPV4 configurado é 10.50.1.92 - máscara de sub rede 255.255.252.0 - gateway padrão 10.50.0.1; "/>
    <s v="[16:30] Elton Oliveira Costa De Souza Boa tarde Paulo [16:31] Elton Oliveira Costa De Souza Só me confirma se os pats   P009603  P009609  P009614  Estão ok  Por gentileza [16:45] Elton Oliveira Costa De Souza ? [16:46] Paulo Henrique Kalinowski ok. tudo funcionando. [16:46] Paulo Henrique Kalinowski Obrigado! [16:46] Elton Oliveira Costa De Souza Maravilha  [16:46] Elton Oliveira Costa De Souza Disponha "/>
    <x v="0"/>
    <s v="14/03/2022 12:41:00"/>
    <s v="SD_CAMPO_KM3"/>
    <d v="2022-11-03T16:50:48"/>
    <x v="15"/>
    <s v="Portal"/>
    <s v="-"/>
    <s v="-"/>
    <s v="Média"/>
    <s v="Média"/>
    <s v="-"/>
    <s v="-"/>
    <s v="-"/>
    <s v="COPEL - GERAL"/>
    <d v="1899-12-30T08:00:00"/>
    <n v="3"/>
    <d v="1899-12-30T00:00:00"/>
    <x v="0"/>
    <d v="1899-12-30T03:08:00"/>
    <s v="-"/>
    <s v="-"/>
    <s v="41 3230-8000 r. (135) 1051"/>
    <s v="-"/>
    <s v="jamil.fagundes@copel.com"/>
    <s v="CURITIBA"/>
    <s v="-"/>
    <s v="Negócio"/>
    <s v="-"/>
    <s v="-"/>
    <n v="0"/>
  </r>
  <r>
    <n v="266255"/>
    <x v="4"/>
    <x v="30"/>
    <s v="Incidente"/>
    <s v="JAMIL DOS SANTOS FAGUNDES JR"/>
    <s v="JAMIL DOS SANTOS FAGUNDES JR"/>
    <x v="507"/>
    <d v="2022-09-03T13:00:32"/>
    <d v="1899-12-30T01:39:31"/>
    <d v="1899-12-30T00:00:00"/>
    <d v="1899-12-30T08:00:00"/>
    <s v="Ponto de rede não está funcionando. Fica no 2º andar do bloco &quot;C&quot;  (KM3), ao lado da sala da Superintendência.  Contatos: (41) 98401-2750 falar com Paulo Kalinowski ou (41) 98849-4237 Fabio Borinelli. Pat: P009614 - está com o Jamil dos Santos Fagundes Junior - C801629 -  endereçamento IPV4 configurado é 10.50.1.95 - máscara de sub rede 255.255.252.0 - gateway padrão 10.50.0.1;"/>
    <s v="[16:30] Elton Oliveira Costa De Souza Boa tarde Paulo [16:31] Elton Oliveira Costa De Souza Só me confirma se os pats   P009603  P009609  P009614  Estão ok  Por gentileza [16:45] Elton Oliveira Costa De Souza ? [16:46] Paulo Henrique Kalinowski ok. tudo funcionando. [16:46] Paulo Henrique Kalinowski Obrigado! [16:46] Elton Oliveira Costa De Souza Maravilha  [16:46] Elton Oliveira Costa De Souza Disponha "/>
    <x v="0"/>
    <s v="14/03/2022 12:42:00"/>
    <s v="SD_CAMPO_KM3"/>
    <d v="2022-11-03T16:50:40"/>
    <x v="15"/>
    <s v="Portal"/>
    <s v="-"/>
    <s v="-"/>
    <s v="Média"/>
    <s v="Média"/>
    <s v="-"/>
    <s v="-"/>
    <s v="-"/>
    <s v="COPEL - GERAL"/>
    <d v="1899-12-30T08:00:00"/>
    <n v="3"/>
    <d v="1899-12-30T00:00:00"/>
    <x v="0"/>
    <d v="1899-12-30T03:07:00"/>
    <s v="-"/>
    <s v="-"/>
    <s v="41 3230-8000 r. (135) 1051"/>
    <s v="-"/>
    <s v="jamil.fagundes@copel.com"/>
    <s v="CURITIBA"/>
    <s v="-"/>
    <s v="Negócio"/>
    <s v="-"/>
    <s v="-"/>
    <n v="0"/>
  </r>
  <r>
    <n v="266260"/>
    <x v="0"/>
    <x v="5"/>
    <s v="Incidente"/>
    <s v="MARCELO AUGUSTO ERCOLES"/>
    <s v="MARCELO AUGUSTO ERCOLES"/>
    <x v="508"/>
    <d v="2022-09-03T11:24:46"/>
    <d v="1899-12-30T00:01:59"/>
    <d v="1899-12-30T00:00:00"/>
    <d v="1899-12-30T04:00:00"/>
    <s v="Atualizar a pedido do VALMIR CUNHA RAMOS, o Windows 7 para Windows 10."/>
    <s v="Usuário está com o notebook e volta de férias só no dia 17"/>
    <x v="0"/>
    <d v="2022-09-03T15:22:00"/>
    <s v="SD_CAMPO_LNA_POLO"/>
    <d v="2022-09-03T13:24:38"/>
    <x v="8"/>
    <s v="Portal"/>
    <s v="-"/>
    <s v="-"/>
    <s v="Alta"/>
    <s v="Alta"/>
    <s v="-"/>
    <s v="-"/>
    <s v="-"/>
    <s v="SERVICE DESK"/>
    <d v="1899-12-30T04:00:00"/>
    <n v="2"/>
    <d v="1899-12-30T00:00:00"/>
    <x v="0"/>
    <d v="1899-12-30T02:01:00"/>
    <s v="-"/>
    <s v="-"/>
    <s v="43 3293-3520 r. (122) 3520"/>
    <s v="-"/>
    <s v="marcelo.ercoles@copel.com"/>
    <s v="LONDRINA"/>
    <s v="-"/>
    <s v="Negócio"/>
    <s v="-"/>
    <s v="-"/>
    <n v="0"/>
  </r>
  <r>
    <n v="266263"/>
    <x v="0"/>
    <x v="5"/>
    <s v="Incidente"/>
    <s v="JALMIR CASTURINO VENANCIO"/>
    <s v="JALMIR CASTURINO VENANCIO"/>
    <x v="509"/>
    <d v="2022-09-03T11:33:23"/>
    <d v="1899-12-30T00:10:16"/>
    <d v="1899-12-30T00:00:00"/>
    <d v="1899-12-30T04:00:00"/>
    <s v="Não consigo acessar o SOD VIRTUAL via CITRIX, dois técnicos de TI já verificaram e não conseguiram resolver. Me orientaram a abrir um novo chamado solicitando a formatação da máquina para ver se soluciona."/>
    <s v="Conforme orientação o micro foi formatado e instalado o windows 10, a equipe do remoto ficou responsável pela instalação do citrix e os testes de sua funcionalidade. "/>
    <x v="0"/>
    <s v="14/03/2022 09:27:00"/>
    <s v="SD_CAMPO_PGO_POLO"/>
    <d v="2022-11-03T15:43:40"/>
    <x v="6"/>
    <s v="Portal"/>
    <d v="2022-11-03T10:06:57"/>
    <d v="2022-11-03T15:39:32"/>
    <s v="Alta"/>
    <s v="Alta"/>
    <s v="-"/>
    <s v="apresentava erro ao abrir o citrix."/>
    <s v="-"/>
    <s v="SERVICE DESK"/>
    <d v="1899-12-30T04:00:00"/>
    <n v="2"/>
    <d v="1899-12-30T00:00:00"/>
    <x v="0"/>
    <d v="1899-12-30T01:16:00"/>
    <s v="-"/>
    <s v="-"/>
    <s v="42 3220-6349 r. (121) 6349"/>
    <s v="-"/>
    <s v="jalmir.venancio@copel.com"/>
    <s v="PONTA GROSSA"/>
    <s v="-"/>
    <s v="Negócio"/>
    <s v="-"/>
    <s v="-"/>
    <n v="0"/>
  </r>
  <r>
    <n v="266296"/>
    <x v="0"/>
    <x v="5"/>
    <s v="Incidente"/>
    <s v="GIOVANE BATISTA DE OLIVEIRA"/>
    <s v="GIOVANE BATISTA DE OLIVEIRA"/>
    <x v="510"/>
    <d v="2022-09-03T12:10:32"/>
    <d v="1899-12-30T00:38:27"/>
    <d v="1899-12-30T00:00:00"/>
    <d v="1899-12-30T04:00:00"/>
    <s v="atualização para Windows 10"/>
    <s v="o equipamento foi formatado e instalado o windows 10."/>
    <x v="0"/>
    <s v="30/03/2022 09:45:00"/>
    <s v="SERV_DESK_CAMPO_PGO"/>
    <s v="29/03/2022 15:31:38"/>
    <x v="6"/>
    <s v="Portal"/>
    <d v="2022-09-03T12:19:52"/>
    <s v="29/03/2022 15:29:52"/>
    <s v="Alta"/>
    <s v="Alta"/>
    <s v="-"/>
    <s v="-"/>
    <s v="-"/>
    <s v="SERVICE DESK"/>
    <d v="1899-12-30T04:00:00"/>
    <n v="2"/>
    <d v="1899-12-30T00:00:00"/>
    <x v="0"/>
    <d v="1899-12-30T00:46:00"/>
    <s v="-"/>
    <s v="-"/>
    <s v="42 3271-3169 r. (121) 3169"/>
    <s v="-"/>
    <s v="giovane.oliveira@copel.com"/>
    <s v="TELEMACO BORBA"/>
    <s v="-"/>
    <s v="Negócio"/>
    <s v="-"/>
    <s v="-"/>
    <n v="0"/>
  </r>
  <r>
    <n v="266328"/>
    <x v="3"/>
    <x v="22"/>
    <s v="Incidente"/>
    <s v="VERA LUCIA DA SILVA"/>
    <s v="VERA LUCIA DA SILVA"/>
    <x v="511"/>
    <d v="2022-09-03T11:53:53"/>
    <d v="1899-12-30T00:09:10"/>
    <d v="1899-12-30T00:00:00"/>
    <d v="1899-12-30T03:00:00"/>
    <s v="troca de monitor, problema na imagem."/>
    <s v="(Renan) efetuado a troca do Monitor LG com defeito na imagem por um da positivo"/>
    <x v="0"/>
    <d v="2022-09-03T14:44:00"/>
    <s v="SD_CAMPO_CTA_LITORAL"/>
    <d v="2022-09-03T11:56:30"/>
    <x v="3"/>
    <s v="Portal"/>
    <s v="-"/>
    <s v="-"/>
    <s v="Alta"/>
    <s v="Alta"/>
    <s v="-"/>
    <s v="-"/>
    <s v="-"/>
    <s v="SERVICE DESK"/>
    <d v="1899-12-30T03:00:00"/>
    <n v="2"/>
    <d v="1899-12-30T00:00:00"/>
    <x v="0"/>
    <d v="1899-12-30T00:10:00"/>
    <s v="-"/>
    <s v="-"/>
    <s v="41 3367-9440 r. (120) 5195"/>
    <s v="-"/>
    <s v="verasil@copel.com"/>
    <s v="CURITIBA"/>
    <s v="-"/>
    <s v="Negócio"/>
    <s v="-"/>
    <s v="-"/>
    <n v="0"/>
  </r>
  <r>
    <n v="266395"/>
    <x v="0"/>
    <x v="20"/>
    <s v="Incidente"/>
    <s v="ROBERLEI LINZING"/>
    <s v="ROBERLEI LINZING"/>
    <x v="512"/>
    <d v="2022-09-03T15:04:48"/>
    <d v="1899-12-30T02:15:34"/>
    <d v="1899-12-30T00:00:00"/>
    <d v="1899-12-30T06:00:00"/>
    <s v="Instalar Windows 10, pois está versão W7"/>
    <s v="equipamento formatado e instalado o windows 10."/>
    <x v="0"/>
    <s v="31/03/2022 14:43:00"/>
    <s v="SD_CAMPO_GVA"/>
    <s v="31/03/2022 11:41:05"/>
    <x v="6"/>
    <s v="Portal"/>
    <d v="2022-11-03T10:49:07"/>
    <s v="31/03/2022 11:40:02"/>
    <s v="Média"/>
    <s v="Alta"/>
    <s v="-"/>
    <s v="-"/>
    <s v="-"/>
    <s v="GUARAPUAVA - GVA"/>
    <d v="1899-12-30T06:00:00"/>
    <n v="3"/>
    <d v="1899-12-30T00:00:00"/>
    <x v="0"/>
    <d v="1899-12-30T02:58:00"/>
    <s v="-"/>
    <s v="-"/>
    <s v="42 3309-2410 r. (125) 2410"/>
    <s v="-"/>
    <s v="roberlei.linzing@copel.com"/>
    <s v="PINHAO"/>
    <s v="-"/>
    <s v="Negócio"/>
    <s v="-"/>
    <s v="-"/>
    <n v="0"/>
  </r>
  <r>
    <n v="266396"/>
    <x v="0"/>
    <x v="5"/>
    <s v="Incidente"/>
    <s v="ROBERLEI LINZING"/>
    <s v="ROBERLEI LINZING"/>
    <x v="513"/>
    <d v="2022-09-03T15:05:53"/>
    <d v="1899-12-30T02:15:38"/>
    <d v="1899-12-30T00:00:00"/>
    <d v="1899-12-30T04:00:00"/>
    <s v="Substituir HD por estático e instalar W10"/>
    <s v="Equipamento oriundo de tecnológica embarcada impossibilitando a ativação do windows 10, o mesmo foi adicionado um ssd240 e formatado.  equipamento recolhido pela T.I esta a cuidados do Elizeu Araujo."/>
    <x v="0"/>
    <s v="31/03/2022 14:07:00"/>
    <s v="SD_CAMPO_GVA"/>
    <s v="31/03/2022 11:39:13"/>
    <x v="6"/>
    <s v="Portal"/>
    <d v="2022-11-03T10:48:56"/>
    <s v="31/03/2022 11:35:43"/>
    <s v="Alta"/>
    <s v="Alta"/>
    <s v="-"/>
    <s v="Notebook Dell p49g."/>
    <s v="-"/>
    <s v="SERVICE DESK"/>
    <d v="1899-12-30T04:00:00"/>
    <n v="2"/>
    <d v="1899-12-30T00:00:00"/>
    <x v="0"/>
    <d v="1899-12-30T01:32:00"/>
    <s v="-"/>
    <s v="-"/>
    <s v="42 3309-2410 r. (125) 2410"/>
    <s v="-"/>
    <s v="roberlei.linzing@copel.com"/>
    <s v="PINHAO"/>
    <s v="-"/>
    <s v="Negócio"/>
    <s v="-"/>
    <s v="-"/>
    <n v="0"/>
  </r>
  <r>
    <n v="266491"/>
    <x v="3"/>
    <x v="4"/>
    <s v="Incidente"/>
    <s v="CASSIO CESAR MOZER DOS SANTOS"/>
    <s v="CASSIO CESAR MOZER DOS SANTOS"/>
    <x v="514"/>
    <d v="2022-09-03T14:27:51"/>
    <d v="1899-12-30T00:33:34"/>
    <d v="1899-12-30T00:00:00"/>
    <d v="1899-12-30T04:00:00"/>
    <s v="Adaptador displayport para HP Prodesk, para segundo monitor"/>
    <s v="Usuário orientado via teams. Deve requerir pelo tkt &quot;Pequenas Compras&quot; que cai no administrativo."/>
    <x v="0"/>
    <d v="2022-10-03T08:54:00"/>
    <s v="SD_CAMPO_LNA_POLO"/>
    <d v="2022-09-03T14:27:52"/>
    <x v="8"/>
    <s v="Portal"/>
    <s v="-"/>
    <s v="-"/>
    <s v="Alta"/>
    <s v="Alta"/>
    <s v="-"/>
    <s v="-"/>
    <s v="-"/>
    <s v="LONDRINA - LNA"/>
    <d v="1899-12-30T04:00:00"/>
    <n v="2"/>
    <d v="1899-12-30T00:00:00"/>
    <x v="0"/>
    <d v="1899-12-30T00:33:00"/>
    <s v="-"/>
    <s v="-"/>
    <s v="43 3293-2000 r. (122) 2278"/>
    <s v="-"/>
    <s v="cassio.cesar@copel.com"/>
    <s v="LONDRINA"/>
    <s v="-"/>
    <s v="Negócio"/>
    <s v="-"/>
    <s v="-"/>
    <n v="0"/>
  </r>
  <r>
    <n v="266579"/>
    <x v="0"/>
    <x v="13"/>
    <s v="Incidente"/>
    <s v="ADRIANA MACHADO"/>
    <s v="ADRIANA MACHADO"/>
    <x v="515"/>
    <d v="2022-09-03T14:48:10"/>
    <d v="1899-12-30T00:03:40"/>
    <d v="1899-12-30T00:00:00"/>
    <d v="1899-12-31T00:00:00"/>
    <s v="segundo monitor marca Positivo não funciona"/>
    <s v="(Deborah) Adaptador displayport com defeito, trocado e normalizado."/>
    <x v="0"/>
    <s v="14/03/2022 11:44:00"/>
    <s v="SD_CAMPO_CEL_POLO"/>
    <d v="2022-09-03T15:00:35"/>
    <x v="3"/>
    <s v="Portal"/>
    <s v="-"/>
    <s v="-"/>
    <s v="Média"/>
    <s v="Baixa"/>
    <s v="-"/>
    <s v="-"/>
    <s v="-"/>
    <s v="SERVICE DESK"/>
    <d v="1899-12-31T00:00:00"/>
    <n v="4"/>
    <d v="1899-12-30T00:00:00"/>
    <x v="0"/>
    <d v="1899-12-30T00:16:00"/>
    <s v="-"/>
    <s v="-"/>
    <s v="45 3220-2200 r. (124) 2356"/>
    <s v="-"/>
    <s v="adriana.machado@copel.com"/>
    <s v="CASCAVEL"/>
    <s v="-"/>
    <s v="Negócio"/>
    <s v="-"/>
    <s v="-"/>
    <n v="0"/>
  </r>
  <r>
    <n v="266627"/>
    <x v="0"/>
    <x v="13"/>
    <s v="Incidente"/>
    <s v="MARCELLA DOS SANTOS GAZZETTA"/>
    <s v="ELTON OLIVEIRA COSTA DE SOUZA"/>
    <x v="516"/>
    <d v="2022-09-03T15:11:26"/>
    <d v="1899-12-30T00:02:57"/>
    <d v="1899-12-30T00:00:00"/>
    <d v="1899-12-31T00:00:00"/>
    <s v="Limpeza e troca de pasta térmica "/>
    <s v="Manutenção corretiva e preventiva feita. limpeza e troca de pasta térmica."/>
    <x v="0"/>
    <s v="14/03/2022 12:08:00"/>
    <s v="SD_CAMPO_KM3"/>
    <d v="2022-09-03T15:12:09"/>
    <x v="15"/>
    <s v="Portal"/>
    <s v="-"/>
    <s v="-"/>
    <s v="Média"/>
    <s v="Baixa"/>
    <s v="-"/>
    <s v="-"/>
    <s v="-"/>
    <s v="SERVICE DESK"/>
    <d v="1899-12-31T00:00:00"/>
    <n v="4"/>
    <d v="1899-12-30T00:00:00"/>
    <x v="0"/>
    <d v="1899-12-30T00:03:00"/>
    <s v="-"/>
    <s v="-"/>
    <s v="41 3310-5308 r. (120) 5308"/>
    <s v="-"/>
    <s v="marcella@copel.com"/>
    <s v="CURITIBA"/>
    <s v="-"/>
    <s v="Negócio"/>
    <s v="-"/>
    <s v="-"/>
    <n v="0"/>
  </r>
  <r>
    <n v="266636"/>
    <x v="0"/>
    <x v="13"/>
    <s v="Incidente"/>
    <s v="JUAREZ SERENATO"/>
    <s v="ELTON OLIVEIRA COSTA DE SOUZA"/>
    <x v="517"/>
    <d v="2022-09-03T15:15:07"/>
    <d v="1899-12-30T00:00:44"/>
    <d v="1899-12-30T00:00:00"/>
    <d v="1899-12-31T00:00:00"/>
    <s v="Aumentar memória do computador de 4GB para 8GB"/>
    <s v="Memória Ram do notebook aumentada para 8GB  Testado e funcionando perfeitamente "/>
    <x v="0"/>
    <s v="14/03/2022 12:14:00"/>
    <s v="SD_CAMPO_KM3"/>
    <d v="2022-09-03T15:16:01"/>
    <x v="15"/>
    <s v="Portal"/>
    <s v="-"/>
    <s v="-"/>
    <s v="Média"/>
    <s v="Baixa"/>
    <s v="-"/>
    <s v="-"/>
    <s v="-"/>
    <s v="SERVICE DESK"/>
    <d v="1899-12-31T00:00:00"/>
    <n v="4"/>
    <d v="1899-12-30T00:00:00"/>
    <x v="0"/>
    <d v="1899-12-30T00:01:00"/>
    <s v="-"/>
    <s v="-"/>
    <s v="41 3310-5050 r. (120) 5825"/>
    <s v="-"/>
    <s v="juarez.serenato@copel.com"/>
    <s v="CURITIBA"/>
    <s v="-"/>
    <s v="Negócio"/>
    <s v="-"/>
    <s v="-"/>
    <n v="0"/>
  </r>
  <r>
    <n v="266640"/>
    <x v="0"/>
    <x v="13"/>
    <s v="Incidente"/>
    <s v="MARCELLA DOS SANTOS GAZZETTA"/>
    <s v="ELTON OLIVEIRA COSTA DE SOUZA"/>
    <x v="518"/>
    <d v="2022-09-03T15:17:13"/>
    <d v="1899-12-30T00:00:35"/>
    <d v="1899-12-30T00:00:00"/>
    <d v="1899-12-31T00:00:00"/>
    <s v="Aumentar memória do computador de 4GB para 8GB"/>
    <s v="Memória Ram do notebook aumentada para 8GB  Testado e funcionando perfeitamente "/>
    <x v="0"/>
    <s v="14/03/2022 12:16:00"/>
    <s v="SD_CAMPO_KM3"/>
    <d v="2022-09-03T15:17:40"/>
    <x v="15"/>
    <s v="Portal"/>
    <s v="-"/>
    <s v="-"/>
    <s v="Média"/>
    <s v="Baixa"/>
    <s v="-"/>
    <s v="-"/>
    <s v="-"/>
    <s v="SERVICE DESK"/>
    <d v="1899-12-31T00:00:00"/>
    <n v="4"/>
    <d v="1899-12-30T00:00:00"/>
    <x v="0"/>
    <d v="1899-12-30T00:01:00"/>
    <s v="-"/>
    <s v="-"/>
    <s v="41 3310-5308 r. (120) 5308"/>
    <s v="-"/>
    <s v="marcella@copel.com"/>
    <s v="CURITIBA"/>
    <s v="-"/>
    <s v="Negócio"/>
    <s v="-"/>
    <s v="-"/>
    <n v="0"/>
  </r>
  <r>
    <n v="266647"/>
    <x v="0"/>
    <x v="13"/>
    <s v="Incidente"/>
    <s v="IVO DE OLIVEIRA FERRAZ JUNIOR"/>
    <s v="ELTON OLIVEIRA COSTA DE SOUZA"/>
    <x v="519"/>
    <d v="2022-09-03T15:21:32"/>
    <d v="1899-12-30T00:00:23"/>
    <d v="1899-12-30T00:00:00"/>
    <d v="1899-12-31T00:00:00"/>
    <s v="Aumentar memória do computador de 4GB para 8GB"/>
    <s v="Memória Ram do notebook aumentada para 8GB  Testado e funcionando perfeitamente "/>
    <x v="0"/>
    <s v="14/03/2022 12:21:00"/>
    <s v="SD_CAMPO_KM3"/>
    <d v="2022-09-03T15:24:19"/>
    <x v="15"/>
    <s v="Portal"/>
    <s v="-"/>
    <s v="-"/>
    <s v="Média"/>
    <s v="Baixa"/>
    <s v="-"/>
    <s v="-"/>
    <s v="-"/>
    <s v="SERVICE DESK"/>
    <d v="1899-12-31T00:00:00"/>
    <n v="4"/>
    <d v="1899-12-30T00:00:00"/>
    <x v="0"/>
    <d v="1899-12-30T00:03:00"/>
    <s v="-"/>
    <s v="-"/>
    <s v="41 3331-4141 r. (120) 2297"/>
    <s v="-"/>
    <s v="ivo.ferraz@copel.com"/>
    <s v="CURITIBA"/>
    <s v="-"/>
    <s v="Negócio"/>
    <s v="-"/>
    <s v="-"/>
    <n v="0"/>
  </r>
  <r>
    <n v="266655"/>
    <x v="0"/>
    <x v="13"/>
    <s v="Incidente"/>
    <s v="ILAN DA SILVEIRA CASARTELLI"/>
    <s v="ELTON OLIVEIRA COSTA DE SOUZA"/>
    <x v="520"/>
    <d v="2022-09-03T15:26:04"/>
    <d v="1899-12-30T00:00:34"/>
    <d v="1899-12-30T00:00:00"/>
    <d v="1899-12-31T00:00:00"/>
    <s v="Preparar equipamento "/>
    <s v="Notebook formatado "/>
    <x v="0"/>
    <s v="14/03/2022 12:25:00"/>
    <s v="SD_CAMPO_KM3"/>
    <d v="2022-09-03T15:26:23"/>
    <x v="15"/>
    <s v="Portal"/>
    <s v="-"/>
    <s v="-"/>
    <s v="Média"/>
    <s v="Baixa"/>
    <s v="-"/>
    <s v="-"/>
    <s v="-"/>
    <s v="SERVICE DESK"/>
    <d v="1899-12-31T00:00:00"/>
    <n v="4"/>
    <d v="1899-12-30T00:00:00"/>
    <x v="0"/>
    <d v="1899-12-30T00:00:00"/>
    <s v="-"/>
    <s v="-"/>
    <s v="41 3331-4141 r. (120) 4123"/>
    <s v="-"/>
    <s v="ilan.casartelli@copel.com"/>
    <s v="CURITIBA"/>
    <s v="-"/>
    <s v="Negócio"/>
    <s v="-"/>
    <s v="-"/>
    <n v="0"/>
  </r>
  <r>
    <n v="266688"/>
    <x v="0"/>
    <x v="5"/>
    <s v="Incidente"/>
    <s v="ELIZANE RIBAS VELOSO"/>
    <s v="REINALDO C O NETO"/>
    <x v="521"/>
    <d v="2022-09-03T15:39:34"/>
    <d v="1899-12-30T00:00:54"/>
    <d v="1899-12-30T00:00:00"/>
    <d v="1899-12-30T04:00:00"/>
    <s v="Realizar upgrade de memória RAM de 4gb para 8gb"/>
    <s v="Como solicitado, realizado upgrade de memória de 4 para 8gb. Chamado finalizado;"/>
    <x v="0"/>
    <d v="2022-10-03T10:38:00"/>
    <s v="SD_CAMPO_KM3"/>
    <d v="2022-09-03T15:39:36"/>
    <x v="10"/>
    <s v="Portal"/>
    <s v="-"/>
    <s v="-"/>
    <s v="Alta"/>
    <s v="Alta"/>
    <s v="-"/>
    <s v="-"/>
    <s v="-"/>
    <s v="SERVICE DESK"/>
    <d v="1899-12-30T04:00:00"/>
    <n v="2"/>
    <d v="1899-12-30T00:00:00"/>
    <x v="0"/>
    <d v="1899-12-30T00:00:00"/>
    <s v="-"/>
    <s v="-"/>
    <s v="41 3310-5182 r. (120) 5182"/>
    <s v="-"/>
    <s v="elizane.veloso@copel.com"/>
    <s v="CURITIBA"/>
    <s v="-"/>
    <s v="Negócio"/>
    <s v="-"/>
    <s v="-"/>
    <n v="0"/>
  </r>
  <r>
    <n v="266691"/>
    <x v="0"/>
    <x v="5"/>
    <s v="Incidente"/>
    <s v="RODRIGO EMIDIO KROL"/>
    <s v="RODRIGO EMIDIO KROL"/>
    <x v="522"/>
    <d v="2022-09-03T16:18:40"/>
    <d v="1899-12-30T00:36:38"/>
    <d v="1899-12-30T00:00:00"/>
    <d v="1899-12-30T04:00:00"/>
    <s v="Instalar mais memoria RAM no microcomputador Positivo Master D580 - Para possibilitar a utilização do programa Power BI"/>
    <s v="adicionados mais 8gb de memória no pc"/>
    <x v="0"/>
    <d v="2022-10-03T10:49:00"/>
    <s v="SD_CAMPO_LNA_POLO"/>
    <d v="2022-09-03T16:31:26"/>
    <x v="8"/>
    <s v="Portal"/>
    <s v="-"/>
    <s v="-"/>
    <s v="Alta"/>
    <s v="Alta"/>
    <s v="-"/>
    <s v="-"/>
    <s v="-"/>
    <s v="SERVICE DESK"/>
    <d v="1899-12-30T04:00:00"/>
    <n v="2"/>
    <d v="1899-12-30T00:00:00"/>
    <x v="0"/>
    <d v="1899-12-30T00:41:00"/>
    <s v="-"/>
    <s v="-"/>
    <s v="43 3293-2000 r. (122) 2320"/>
    <s v="-"/>
    <s v="rodrigo.krol@copel.com"/>
    <s v="LONDRINA"/>
    <s v="-"/>
    <s v="Negócio"/>
    <s v="-"/>
    <s v="-"/>
    <n v="0"/>
  </r>
  <r>
    <n v="266702"/>
    <x v="0"/>
    <x v="0"/>
    <s v="Requisição"/>
    <s v="CARLOS ALEXANDRE VAZ"/>
    <s v="ILAN DA SILVEIRA CASARTELLI"/>
    <x v="523"/>
    <d v="2022-10-03T07:25:47"/>
    <d v="1899-12-30T15:36:19"/>
    <d v="1899-12-30T00:00:00"/>
    <d v="1899-12-30T08:00:00"/>
    <s v="Instalação de equipamento GET (ticket aberto pelo GATI GET) Solicitamos que o notebook HP, P524706, seja preparado e entregue para o usuário CARLOS ALEXANDRE VAZ (C041719). Local do notebook: &quot;Sala da TI&quot; sob os cuidados do técnico do Service Desk, Luciano Henrique Castilhos de Abreu. Local de entrega: KM3 - BLOCO A - TERREO - SALA 9 Obs: Favor entrar em contato com o Carlos, via Teams, para combinar o dia da entrega do equipamento."/>
    <s v="Máquina preparada no padrão COPEL, devolvida ao notificador, orientado a realizar o primeiro login na rede COPEL. Chamado finalizado."/>
    <x v="0"/>
    <s v="29/03/2022 11:07:00"/>
    <s v="SERV_DESK_CAMPO_CTA"/>
    <s v="28/03/2022 16:12:52"/>
    <x v="10"/>
    <s v="Service Desk"/>
    <d v="2022-10-03T10:54:14"/>
    <s v="28/03/2022 16:11:50"/>
    <s v="Média"/>
    <s v="Média"/>
    <s v="-"/>
    <s v="-"/>
    <s v="-"/>
    <s v="CURITIBA - CTA"/>
    <d v="1899-12-30T08:00:00"/>
    <n v="3"/>
    <d v="1899-12-30T00:00:00"/>
    <x v="0"/>
    <d v="1899-12-30T04:05:00"/>
    <s v="-"/>
    <s v="-"/>
    <s v="41 3331-4141 r. (120) 2671"/>
    <s v="-"/>
    <s v="carlos.alexandre@copel.com"/>
    <s v="CURITIBA"/>
    <s v="-"/>
    <s v="Negócio"/>
    <s v="-"/>
    <s v="-"/>
    <n v="0"/>
  </r>
  <r>
    <n v="266723"/>
    <x v="0"/>
    <x v="5"/>
    <s v="Incidente"/>
    <s v="TAISA FERNANDES CANTELLE"/>
    <s v="TAISA FERNANDES CANTELLE"/>
    <x v="524"/>
    <d v="2022-10-03T10:23:05"/>
    <d v="1899-12-30T18:20:31"/>
    <d v="1899-12-30T00:00:00"/>
    <d v="1899-12-30T04:00:00"/>
    <s v="Solicito a migração do sistema operacional windows 7 para windows 10 urgente"/>
    <s v="A demorta foi pelo motivo da chave nao estar ativando, efetuado baixa de imagem win 10 21H1, configurado pct básico configurado placa de vídeo e permissões, "/>
    <x v="0"/>
    <d v="2022-11-03T11:47:00"/>
    <s v="SD_CAMPO_SQUITERIA"/>
    <d v="2022-11-03T11:10:41"/>
    <x v="2"/>
    <s v="Portal"/>
    <d v="2022-10-03T10:25:26"/>
    <d v="2022-11-03T11:09:17"/>
    <s v="Alta"/>
    <s v="Alta"/>
    <s v="-"/>
    <s v="-"/>
    <s v="-"/>
    <s v="SERVICE DESK"/>
    <d v="1899-12-30T04:00:00"/>
    <n v="2"/>
    <d v="1899-12-30T00:00:00"/>
    <x v="0"/>
    <d v="1899-12-30T03:24:00"/>
    <s v="-"/>
    <s v="-"/>
    <s v="41 3234-6000 r. (120) 6151"/>
    <s v="-"/>
    <s v="taisa.cantelle@copel.com"/>
    <s v="CURITIBA"/>
    <s v="-"/>
    <s v="Negócio"/>
    <s v="-"/>
    <s v="-"/>
    <n v="0"/>
  </r>
  <r>
    <n v="266724"/>
    <x v="4"/>
    <x v="18"/>
    <s v="Incidente"/>
    <s v="LDAPuser"/>
    <s v="LDAPuser"/>
    <x v="525"/>
    <d v="2022-10-03T07:11:02"/>
    <d v="1899-12-30T15:08:10"/>
    <d v="1899-12-30T00:00:00"/>
    <d v="1899-12-30T06:00:00"/>
    <s v="SWITCH: slan1-tgi-pa IP: 10.49.176.100 Cidade: Tibagi Local: PA Tibagi Contato: COI - 120 2600 SI: COR Região: Centro-Sul Causa: Status do Switch: Down 2 Alto - Switch PA Tibagi | Metrics with problems: Percent Packet Loss (Exceeded Critical threshold) ---54---1856"/>
    <s v="Efetuado teste, equipamento com ping estabilizado, equipamento operando normalmente."/>
    <x v="0"/>
    <d v="2022-10-03T13:02:00"/>
    <s v="SERV_DESK_CAMP_CTA_R"/>
    <d v="2022-10-03T07:11:56"/>
    <x v="2"/>
    <s v="Service Desk"/>
    <s v="-"/>
    <s v="-"/>
    <s v="Média"/>
    <s v="Alta"/>
    <s v="-"/>
    <s v="-"/>
    <s v="-"/>
    <s v="CURITIBA - CTA"/>
    <d v="1899-12-30T06:00:00"/>
    <n v="3"/>
    <d v="1899-12-30T00:00:00"/>
    <x v="0"/>
    <d v="1899-12-30T00:57:00"/>
    <s v="-"/>
    <s v="-"/>
    <n v="4133312600"/>
    <s v="-"/>
    <s v="ldapuser@copel.com"/>
    <s v="CURITIBA"/>
    <s v="-"/>
    <s v="Negócio"/>
    <s v="-"/>
    <s v="-"/>
    <n v="0"/>
  </r>
  <r>
    <n v="266732"/>
    <x v="4"/>
    <x v="30"/>
    <s v="Incidente"/>
    <s v="EDIMAR MARCOS DE JESUS"/>
    <s v="EDIMAR MARCOS DE JESUS"/>
    <x v="526"/>
    <d v="2022-10-03T08:01:27"/>
    <d v="1899-12-30T15:54:18"/>
    <d v="1899-12-30T00:00:00"/>
    <d v="1899-12-30T08:00:00"/>
    <s v="(Renan)  efetuado testes com outros cabos e nenhum sinal de redeo problema está na Panela ponto 21-088 até o swith, aberto ticket 265552 e informado ao Usuário. "/>
    <s v="(renan) aberto com resposta do fechamento de outro ticket ."/>
    <x v="1"/>
    <d v="2022-10-03T15:07:00"/>
    <s v="SD_CAMPO_KM3"/>
    <d v="2022-10-03T08:01:28"/>
    <x v="3"/>
    <s v="Portal"/>
    <s v="-"/>
    <s v="-"/>
    <s v="Média"/>
    <s v="Média"/>
    <s v="-"/>
    <s v="-"/>
    <s v="-"/>
    <s v="COPEL - GERAL"/>
    <d v="1899-12-30T08:00:00"/>
    <n v="3"/>
    <d v="1899-12-30T00:00:00"/>
    <x v="0"/>
    <d v="1899-12-30T00:54:00"/>
    <s v="-"/>
    <s v="-"/>
    <s v="41 3331-4141 r. (120) 2245"/>
    <s v="-"/>
    <s v="edimar.jesus@copel.com"/>
    <s v="CURITIBA"/>
    <s v="-"/>
    <s v="Negócio"/>
    <s v="-"/>
    <s v="-"/>
    <n v="0"/>
  </r>
  <r>
    <n v="266752"/>
    <x v="0"/>
    <x v="5"/>
    <s v="Incidente"/>
    <s v="CRISLAINE IZABEL ZANICOTTI"/>
    <s v="CRISLAINE IZABEL ZANICOTTI"/>
    <x v="527"/>
    <d v="2022-10-03T08:02:05"/>
    <d v="1899-12-30T15:49:12"/>
    <d v="1899-12-30T00:00:00"/>
    <d v="1899-12-30T04:00:00"/>
    <s v="Solicitação para mudança de mesa do micro e demais equipamentos."/>
    <s v="(Renan) efetuada a mudança de bancada."/>
    <x v="0"/>
    <d v="2022-10-03T14:59:00"/>
    <s v="SD_CAMPO_ATUBA"/>
    <d v="2022-10-03T12:04:11"/>
    <x v="3"/>
    <s v="Portal"/>
    <d v="2022-10-03T08:31:59"/>
    <d v="2022-10-03T12:03:05"/>
    <s v="Alta"/>
    <s v="Alta"/>
    <s v="-"/>
    <s v="-"/>
    <s v="-"/>
    <s v="SERVICE DESK"/>
    <d v="1899-12-30T04:00:00"/>
    <n v="2"/>
    <d v="1899-12-30T00:00:00"/>
    <x v="0"/>
    <d v="1899-12-30T01:05:00"/>
    <s v="-"/>
    <s v="-"/>
    <s v="41 3367-9440 r. (120) 5977"/>
    <s v="-"/>
    <s v="crislaine.zanicotti@copel.com"/>
    <s v="CURITIBA"/>
    <s v="-"/>
    <s v="Negócio"/>
    <s v="-"/>
    <s v="-"/>
    <n v="0"/>
  </r>
  <r>
    <n v="266780"/>
    <x v="3"/>
    <x v="22"/>
    <s v="Incidente"/>
    <s v="CARLOS ALEXANDRE VAZ"/>
    <s v="CARLOS ALEXANDRE VAZ"/>
    <x v="528"/>
    <d v="2022-09-03T18:21:52"/>
    <d v="1899-12-30T01:56:30"/>
    <d v="1899-12-30T00:00:00"/>
    <d v="1899-12-30T03:00:00"/>
    <s v="Estou usando o novo modelo de desktop com mouse e teclado sem fio. Os dois estão falhando, não funcionam direito."/>
    <s v="[11:58] Elton Oliveira Costa De Souza [11:58] Elton Oliveira Costa De Souza Troca efetuada como solicitado [12:04] Carlos Alexandre Vaz blz, obrigado [12:06] Elton Oliveira Costa De Souza Disponha"/>
    <x v="0"/>
    <d v="2022-11-03T09:54:00"/>
    <s v="SD_CAMPO_KM3"/>
    <d v="2022-10-03T16:28:52"/>
    <x v="15"/>
    <s v="Portal"/>
    <d v="2022-09-03T18:22:29"/>
    <d v="2022-10-03T16:28:42"/>
    <s v="Alta"/>
    <s v="Alta"/>
    <s v="-"/>
    <s v="-"/>
    <s v="-"/>
    <s v="SERVICE DESK"/>
    <d v="1899-12-30T03:00:00"/>
    <n v="2"/>
    <d v="1899-12-30T00:00:00"/>
    <x v="0"/>
    <d v="1899-12-30T00:34:00"/>
    <s v="-"/>
    <s v="-"/>
    <s v="41 3331-4141 r. (120) 2671"/>
    <s v="-"/>
    <s v="carlos.alexandre@copel.com"/>
    <s v="CURITIBA"/>
    <s v="-"/>
    <s v="Negócio"/>
    <s v="-"/>
    <s v="-"/>
    <n v="0"/>
  </r>
  <r>
    <n v="266784"/>
    <x v="4"/>
    <x v="32"/>
    <s v="Requisição"/>
    <s v="JARVIS WAHL JUNIOR"/>
    <s v="JARVIS WAHL JUNIOR"/>
    <x v="529"/>
    <d v="2022-10-03T10:47:48"/>
    <d v="1899-12-30T18:21:02"/>
    <d v="1899-12-30T00:00:00"/>
    <d v="1899-12-30T08:00:00"/>
    <s v="Devido a mudança no Layout da sala o computador Pat 3020470938 vai mudar de Local e vai ficar ao lado o computador 3020487657, Pode passar o novo ponto de rede na mesa decida deste do PAT  3020487657 "/>
    <s v="Foi possível reaproveitar um dos pontos de rede que foram desconectados na mudança de layout"/>
    <x v="0"/>
    <s v="15/03/2022 14:28:00"/>
    <s v="SD_CAMPO_MGA_POLO"/>
    <s v="15/03/2022 14:08:16"/>
    <x v="8"/>
    <s v="Portal"/>
    <d v="2022-10-03T15:06:30"/>
    <s v="15/03/2022 14:07:42"/>
    <s v="Média"/>
    <s v="Média"/>
    <s v="-"/>
    <s v="-"/>
    <s v="-"/>
    <s v="COPEL - GERAL"/>
    <d v="1899-12-30T08:00:00"/>
    <n v="3"/>
    <d v="1899-12-30T00:00:00"/>
    <x v="0"/>
    <d v="1899-12-30T07:40:00"/>
    <s v="-"/>
    <s v="-"/>
    <s v="44 3293-5100 r. (123) 5245"/>
    <s v="-"/>
    <s v="jarvis.wahl@copel.com"/>
    <s v="MARINGA"/>
    <s v="-"/>
    <s v="Negócio"/>
    <s v="-"/>
    <s v="-"/>
    <n v="0"/>
  </r>
  <r>
    <n v="266792"/>
    <x v="0"/>
    <x v="36"/>
    <s v="Incidente"/>
    <s v="ALEXANDRE ZAGO"/>
    <s v="ALEXANDRE ZAGO"/>
    <x v="530"/>
    <d v="2022-09-03T16:57:43"/>
    <d v="1899-12-30T00:27:55"/>
    <d v="1899-12-30T00:00:00"/>
    <d v="1899-12-30T08:00:00"/>
    <s v="Quando o integrante da nossa equipe, João Alberto Sargentin, faz login, aparece a mensagem que o windows deve ser ativado. Para mim não aparece essa mensagem. Solicitamos a verificação e correção do problema. Grato."/>
    <s v="(Deborah) Conversado com o Djalma o mesmo liberou a ativação do Windows ."/>
    <x v="0"/>
    <d v="2022-11-03T10:17:00"/>
    <s v="SD_CAMPO_GVA"/>
    <d v="2022-10-03T12:02:18"/>
    <x v="3"/>
    <s v="Portal"/>
    <s v="-"/>
    <s v="-"/>
    <s v="Média"/>
    <s v="Média"/>
    <s v="-"/>
    <s v="-"/>
    <s v="-"/>
    <s v="GUARAPUAVA - GVA"/>
    <d v="1899-12-30T08:00:00"/>
    <n v="3"/>
    <d v="1899-12-30T00:00:00"/>
    <x v="0"/>
    <d v="1899-12-30T00:45:00"/>
    <s v="-"/>
    <s v="-"/>
    <s v="42 3309-2535 r. (125) 2535"/>
    <s v="-"/>
    <s v="alexandre.zago@copel.com"/>
    <s v="MANGUEIRINHA"/>
    <s v="-"/>
    <s v="Negócio"/>
    <s v="-"/>
    <s v="-"/>
    <n v="0"/>
  </r>
  <r>
    <n v="266815"/>
    <x v="0"/>
    <x v="29"/>
    <s v="Requisição"/>
    <s v="CASSIO CESAR MOZER DOS SANTOS"/>
    <s v="FELIPE BORGES LINARES"/>
    <x v="531"/>
    <d v="2022-09-03T16:38:10"/>
    <d v="1899-12-30T00:00:39"/>
    <d v="1899-12-30T00:00:00"/>
    <d v="1899-12-30T01:00:00"/>
    <s v="Preparar Equipamento"/>
    <s v="micro formatado e instalado com a última imagem do w10"/>
    <x v="0"/>
    <d v="2022-10-03T08:37:00"/>
    <s v="SD_CAMPO_LNA_AT"/>
    <d v="2022-09-03T16:38:11"/>
    <x v="8"/>
    <s v="Service Desk"/>
    <s v="-"/>
    <s v="-"/>
    <s v="Alta"/>
    <s v="Alta"/>
    <s v="-"/>
    <s v="-"/>
    <s v="-"/>
    <s v="LONDRINA - LNA"/>
    <d v="1899-12-30T01:00:00"/>
    <n v="2"/>
    <d v="1899-12-30T00:00:00"/>
    <x v="0"/>
    <d v="1899-12-30T00:00:00"/>
    <s v="-"/>
    <s v="-"/>
    <s v="43 3293-2000 r. (122) 2278"/>
    <s v="-"/>
    <s v="cassio.cesar@copel.com"/>
    <s v="LONDRINA"/>
    <s v="-"/>
    <s v="Negócio"/>
    <s v="-"/>
    <n v="206474"/>
    <n v="0"/>
  </r>
  <r>
    <n v="266842"/>
    <x v="3"/>
    <x v="4"/>
    <s v="Incidente"/>
    <s v="LEONARDO DAGUI DE OLIVEIRA"/>
    <s v="LEONARDO DAGUI DE OLIVEIRA"/>
    <x v="532"/>
    <d v="2022-10-03T07:26:31"/>
    <d v="1899-12-30T14:39:09"/>
    <d v="1899-12-30T00:00:00"/>
    <d v="1899-12-30T03:00:00"/>
    <s v="Necessário cabo HDMI para conectar monitor recém adquirido pela área."/>
    <s v="Como solicitado, disponibilizado o cabo HDMI para utilização do segundo monitor. Chamado finalizado."/>
    <x v="0"/>
    <d v="2022-10-03T14:24:00"/>
    <s v="SERV_DESK_CAMPO_CTA"/>
    <d v="2022-10-03T13:43:47"/>
    <x v="10"/>
    <s v="Portal"/>
    <d v="2022-10-03T10:05:35"/>
    <d v="2022-10-03T13:42:44"/>
    <s v="Alta"/>
    <s v="Alta"/>
    <s v="-"/>
    <s v="-"/>
    <s v="-"/>
    <s v="SERVICE DESK"/>
    <d v="1899-12-30T03:00:00"/>
    <n v="2"/>
    <d v="1899-12-30T00:00:00"/>
    <x v="0"/>
    <d v="1899-12-30T02:19:00"/>
    <s v="-"/>
    <s v="-"/>
    <s v="41 3331-4141 r. (120) 5588"/>
    <s v="-"/>
    <s v="leonardo.oliveira@copel.com"/>
    <s v="CURITIBA"/>
    <s v="-"/>
    <s v="Negócio"/>
    <s v="-"/>
    <s v="-"/>
    <n v="0"/>
  </r>
  <r>
    <n v="266877"/>
    <x v="0"/>
    <x v="16"/>
    <s v="Requisição"/>
    <s v="FELIPE BORGES LINARES"/>
    <s v="FELIPE BORGES LINARES"/>
    <x v="533"/>
    <d v="2022-09-03T17:09:23"/>
    <d v="1899-12-30T00:00:31"/>
    <d v="1899-12-30T00:00:00"/>
    <d v="1899-12-30T04:00:00"/>
    <s v="recolher equipamento que chegou via expressinho"/>
    <s v="computador entregue na ti lna"/>
    <x v="0"/>
    <d v="2022-10-03T12:00:00"/>
    <s v="SD_CAMPO_LNA_POLO"/>
    <d v="2022-09-03T17:09:25"/>
    <x v="8"/>
    <s v="Portal"/>
    <s v="-"/>
    <s v="-"/>
    <s v="Alta"/>
    <s v="Alta"/>
    <s v="-"/>
    <s v="-"/>
    <s v="-"/>
    <s v="SERVICE DESK"/>
    <d v="1899-12-30T04:00:00"/>
    <n v="2"/>
    <d v="1899-12-30T00:00:00"/>
    <x v="0"/>
    <d v="1899-12-30T00:00:00"/>
    <s v="-"/>
    <s v="-"/>
    <s v="Não disponível."/>
    <s v="-"/>
    <s v="felipe.linares@copel.com"/>
    <s v="CURITIBA"/>
    <s v="-"/>
    <s v="Negócio"/>
    <s v="-"/>
    <s v="-"/>
    <n v="0"/>
  </r>
  <r>
    <n v="266886"/>
    <x v="0"/>
    <x v="5"/>
    <s v="Incidente"/>
    <s v="FELIPE BORGES LINARES"/>
    <s v="FELIPE BORGES LINARES"/>
    <x v="534"/>
    <d v="2022-09-03T17:17:17"/>
    <d v="1899-12-30T00:01:13"/>
    <d v="1899-12-30T00:00:00"/>
    <d v="1899-12-30T04:00:00"/>
    <s v="instalar msteams no pc do sr Mozer"/>
    <s v="msteams instalado e instalador deixado na temp caso não funcione"/>
    <x v="0"/>
    <d v="2022-10-03T12:00:00"/>
    <s v="SD_CAMPO_LNA_POLO"/>
    <d v="2022-09-03T17:17:18"/>
    <x v="8"/>
    <s v="Portal"/>
    <s v="-"/>
    <s v="-"/>
    <s v="Alta"/>
    <s v="Alta"/>
    <s v="-"/>
    <s v="-"/>
    <s v="-"/>
    <s v="SERVICE DESK"/>
    <d v="1899-12-30T04:00:00"/>
    <n v="2"/>
    <d v="1899-12-30T00:00:00"/>
    <x v="0"/>
    <d v="1899-12-30T00:00:00"/>
    <s v="-"/>
    <s v="-"/>
    <s v="Não disponível."/>
    <s v="-"/>
    <s v="felipe.linares@copel.com"/>
    <s v="CURITIBA"/>
    <s v="-"/>
    <s v="Negócio"/>
    <s v="-"/>
    <s v="-"/>
    <n v="1"/>
  </r>
  <r>
    <n v="266908"/>
    <x v="0"/>
    <x v="16"/>
    <s v="Requisição"/>
    <s v="DENER CARDOSO DE REZENDE"/>
    <s v="DENER CARDOSO DE REZENDE"/>
    <x v="535"/>
    <d v="2022-09-03T17:33:18"/>
    <d v="1899-12-30T00:03:12"/>
    <d v="1899-12-30T00:00:00"/>
    <d v="1899-12-30T04:00:00"/>
    <s v="Recolher micro pat 517967"/>
    <s v="foi realizado o recolhimento do micro p517967, ticket referencia 265688. micro substituído em A.T, o mesmo foi entregue na T.I para o Marcos Vier."/>
    <x v="0"/>
    <d v="2022-10-03T12:00:00"/>
    <s v="SERV_DESK_CAMPO_PGO"/>
    <d v="2022-09-03T17:33:20"/>
    <x v="6"/>
    <s v="Portal"/>
    <s v="-"/>
    <s v="-"/>
    <s v="Alta"/>
    <s v="Alta"/>
    <s v="-"/>
    <s v="-"/>
    <s v="-"/>
    <s v="SERVICE DESK"/>
    <d v="1899-12-30T04:00:00"/>
    <n v="2"/>
    <d v="1899-12-30T00:00:00"/>
    <x v="0"/>
    <d v="1899-12-30T00:00:00"/>
    <s v="-"/>
    <s v="-"/>
    <s v="N/A"/>
    <s v="-"/>
    <s v="dener.rezende@copel.com"/>
    <s v="CURITIBA"/>
    <s v="-"/>
    <s v="Negócio"/>
    <s v="-"/>
    <s v="-"/>
    <n v="0"/>
  </r>
  <r>
    <n v="266916"/>
    <x v="3"/>
    <x v="22"/>
    <s v="Incidente"/>
    <s v="DENER CARDOSO DE REZENDE"/>
    <s v="DENER CARDOSO DE REZENDE"/>
    <x v="536"/>
    <d v="2022-09-03T17:40:34"/>
    <d v="1899-12-30T00:06:12"/>
    <d v="1899-12-30T00:00:00"/>
    <d v="1899-12-30T03:00:00"/>
    <s v="mouse inoperante."/>
    <s v="Foi realizado a substituição do mouse."/>
    <x v="0"/>
    <d v="2022-10-03T11:00:00"/>
    <s v="SERV_DESK_CAMPO_PGO"/>
    <d v="2022-09-03T17:40:36"/>
    <x v="6"/>
    <s v="Portal"/>
    <s v="-"/>
    <s v="-"/>
    <s v="Alta"/>
    <s v="Alta"/>
    <s v="-"/>
    <s v="mouse apresentando mau contato em sua conexão usb."/>
    <s v="-"/>
    <s v="SERVICE DESK"/>
    <d v="1899-12-30T03:00:00"/>
    <n v="2"/>
    <d v="1899-12-30T00:00:00"/>
    <x v="0"/>
    <d v="1899-12-30T00:00:00"/>
    <s v="-"/>
    <s v="-"/>
    <s v="N/A"/>
    <s v="-"/>
    <s v="dener.rezende@copel.com"/>
    <s v="CURITIBA"/>
    <s v="-"/>
    <s v="Negócio"/>
    <s v="-"/>
    <s v="-"/>
    <n v="0"/>
  </r>
  <r>
    <n v="266919"/>
    <x v="0"/>
    <x v="5"/>
    <s v="Incidente"/>
    <s v="DENER CARDOSO DE REZENDE"/>
    <s v="DENER CARDOSO DE REZENDE"/>
    <x v="537"/>
    <d v="2022-09-03T17:43:07"/>
    <d v="1899-12-30T00:06:14"/>
    <d v="1899-12-30T00:00:00"/>
    <d v="1899-12-30T04:00:00"/>
    <s v="micro não inicia o sistema operacional. apresenta erro ao reiniciar."/>
    <s v="foi realizada a restauração do sistema operacional, após este procedimento o equipamento foi atualizado e se encontra em normal funcionamento."/>
    <x v="0"/>
    <d v="2022-10-03T12:00:00"/>
    <s v="SD_CAMPO_PGO_POLO"/>
    <d v="2022-09-03T17:43:09"/>
    <x v="6"/>
    <s v="Portal"/>
    <s v="-"/>
    <s v="-"/>
    <s v="Alta"/>
    <s v="Alta"/>
    <s v="-"/>
    <s v="erro no sistema operacional, equipamento reiniciando."/>
    <s v="-"/>
    <s v="SERVICE DESK"/>
    <d v="1899-12-30T04:00:00"/>
    <n v="2"/>
    <d v="1899-12-30T00:00:00"/>
    <x v="0"/>
    <d v="1899-12-30T00:00:00"/>
    <s v="-"/>
    <s v="-"/>
    <s v="N/A"/>
    <s v="-"/>
    <s v="dener.rezende@copel.com"/>
    <s v="CURITIBA"/>
    <s v="-"/>
    <s v="Negócio"/>
    <s v="-"/>
    <s v="-"/>
    <n v="0"/>
  </r>
  <r>
    <n v="266925"/>
    <x v="0"/>
    <x v="5"/>
    <s v="Incidente"/>
    <s v="DENER CARDOSO DE REZENDE"/>
    <s v="DENER CARDOSO DE REZENDE"/>
    <x v="538"/>
    <d v="2022-09-03T17:41:47"/>
    <d v="1899-12-30T00:02:28"/>
    <d v="1899-12-30T00:00:00"/>
    <d v="1899-12-30T04:00:00"/>
    <s v="não é possível acessar remotamente o micro copel."/>
    <s v="foi realizado a troca do cabo de força e filtro de linha, o equipamento se encontra em normal funcionamento."/>
    <x v="0"/>
    <d v="2022-10-03T12:00:00"/>
    <s v="SD_CAMPO_PGO_POLO"/>
    <d v="2022-09-03T17:41:49"/>
    <x v="6"/>
    <s v="Portal"/>
    <s v="-"/>
    <s v="-"/>
    <s v="Alta"/>
    <s v="Alta"/>
    <s v="-"/>
    <s v="micro se encontrava desligado."/>
    <s v="-"/>
    <s v="SERVICE DESK"/>
    <d v="1899-12-30T04:00:00"/>
    <n v="2"/>
    <d v="1899-12-30T00:00:00"/>
    <x v="0"/>
    <d v="1899-12-30T00:00:00"/>
    <s v="-"/>
    <s v="-"/>
    <s v="N/A"/>
    <s v="-"/>
    <s v="dener.rezende@copel.com"/>
    <s v="CURITIBA"/>
    <s v="-"/>
    <s v="Negócio"/>
    <s v="-"/>
    <s v="-"/>
    <n v="0"/>
  </r>
  <r>
    <n v="266932"/>
    <x v="3"/>
    <x v="22"/>
    <s v="Incidente"/>
    <s v="JONATHANS FRIES GODOY"/>
    <s v="JONATHANS FRIES GODOY"/>
    <x v="539"/>
    <d v="2022-09-03T18:21:24"/>
    <d v="1899-12-30T00:38:56"/>
    <d v="1899-12-30T00:00:00"/>
    <d v="1899-12-30T03:00:00"/>
    <s v="Preciso de um Mouse Pad e o de teclado. (41) 98496-9731"/>
    <s v="[10:23] Elton Oliveira Costa De Souza Bom dia Jonathans  [11:54] Elton Oliveira Costa De Souza [11:55] Elton Oliveira Costa De Souza Teclado e mouse pad [11:55] Elton Oliveira Costa De Souza Disponibilizados [13:23] Jonathans Fries Godoy Show Muito Obrigado! Aquele suporte para colocar na frente do teclado tem também?  like 1 [14:12] Elton Oliveira Costa De Souza Esse não tem  like 1 [14:12] Elton Oliveira Costa De Souza Disponha"/>
    <x v="0"/>
    <d v="2022-11-03T10:44:00"/>
    <s v="SD_CAMPO_KM3"/>
    <d v="2022-10-03T16:45:06"/>
    <x v="15"/>
    <s v="Portal"/>
    <d v="2022-09-03T18:22:41"/>
    <d v="2022-10-03T16:44:42"/>
    <s v="Alta"/>
    <s v="Alta"/>
    <s v="-"/>
    <s v="-"/>
    <s v="-"/>
    <s v="SERVICE DESK"/>
    <d v="1899-12-30T03:00:00"/>
    <n v="2"/>
    <d v="1899-12-30T00:00:00"/>
    <x v="0"/>
    <d v="1899-12-30T00:00:00"/>
    <s v="-"/>
    <s v="-"/>
    <s v="41 3331-4141 r. (120) 4031"/>
    <s v="-"/>
    <s v="jonathans.godoy@copel.com"/>
    <s v="CURITIBA"/>
    <s v="-"/>
    <s v="Negócio"/>
    <s v="-"/>
    <s v="-"/>
    <n v="0"/>
  </r>
  <r>
    <n v="267093"/>
    <x v="0"/>
    <x v="5"/>
    <s v="Incidente"/>
    <s v="ELIANE FURLAN WEIRICH"/>
    <s v="ELIANE FURLAN WEIRICH"/>
    <x v="540"/>
    <d v="2022-10-03T08:12:50"/>
    <d v="1899-12-30T00:02:43"/>
    <d v="1899-12-30T00:00:00"/>
    <d v="1899-12-30T04:00:00"/>
    <s v="verificar se o problema não está na saída de áudio"/>
    <s v="(Deborah) A principio a entrada de microfone na frente do computador esta com instabilidade, porem iriam fazer o pedido de um fone com entrada USB."/>
    <x v="0"/>
    <d v="2022-10-03T12:10:00"/>
    <s v="SD_CAMPO_CEL_POLO"/>
    <d v="2022-10-03T09:22:39"/>
    <x v="3"/>
    <s v="Portal"/>
    <s v="-"/>
    <s v="-"/>
    <s v="Alta"/>
    <s v="Alta"/>
    <s v="-"/>
    <s v="-"/>
    <s v="-"/>
    <s v="SERVICE DESK"/>
    <d v="1899-12-30T04:00:00"/>
    <n v="2"/>
    <d v="1899-12-30T00:00:00"/>
    <x v="0"/>
    <d v="1899-12-30T01:12:00"/>
    <s v="-"/>
    <s v="-"/>
    <s v="45 3224-2242 r. (124) 2242"/>
    <s v="-"/>
    <s v="eliane.weirich@copel.com"/>
    <s v="CASCAVEL"/>
    <s v="-"/>
    <s v="Negócio"/>
    <s v="-"/>
    <s v="-"/>
    <n v="0"/>
  </r>
  <r>
    <n v="267139"/>
    <x v="3"/>
    <x v="22"/>
    <s v="Incidente"/>
    <s v="ROSIMEIRE MIYAGI"/>
    <s v="REINALDO C O NETO"/>
    <x v="541"/>
    <d v="2022-10-03T08:46:23"/>
    <d v="1899-12-30T00:12:18"/>
    <d v="1899-12-30T00:00:00"/>
    <d v="1899-12-30T03:00:00"/>
    <s v="Solicito cabo VGA + adaptador vga display port"/>
    <s v="Como solicitado, disponibilizado, cabo + adaptador, para ligar segundo monitor, chamado finalizado."/>
    <x v="0"/>
    <d v="2022-10-03T11:40:00"/>
    <s v="SD_CAMPO_KM3"/>
    <d v="2022-10-03T08:46:25"/>
    <x v="10"/>
    <s v="Portal"/>
    <s v="-"/>
    <s v="-"/>
    <s v="Alta"/>
    <s v="Alta"/>
    <s v="-"/>
    <s v="-"/>
    <s v="-"/>
    <s v="SERVICE DESK"/>
    <d v="1899-12-30T03:00:00"/>
    <n v="2"/>
    <d v="1899-12-30T00:00:00"/>
    <x v="0"/>
    <d v="1899-12-30T00:05:00"/>
    <s v="-"/>
    <s v="-"/>
    <s v="41 3331-4141 r. (120) 2440"/>
    <s v="-"/>
    <s v="rosimeire.miyagi@copel.com"/>
    <s v="CURITIBA"/>
    <s v="-"/>
    <s v="Negócio"/>
    <s v="-"/>
    <s v="-"/>
    <n v="0"/>
  </r>
  <r>
    <n v="267140"/>
    <x v="3"/>
    <x v="22"/>
    <s v="Incidente"/>
    <s v="RICARDO TOSHIO ITAKAKI"/>
    <s v="REINALDO C O NETO"/>
    <x v="542"/>
    <d v="2022-10-03T08:46:57"/>
    <d v="1899-12-30T00:12:19"/>
    <d v="1899-12-30T00:00:00"/>
    <d v="1899-12-30T03:00:00"/>
    <s v="Solicito cabo VGA + adaptador vga display port"/>
    <s v="Como solicitado, disponibilizado, cabo + adaptador, para ligar segundo monitor, chamado finalizado."/>
    <x v="0"/>
    <d v="2022-10-03T11:41:00"/>
    <s v="SD_CAMPO_KM3"/>
    <d v="2022-10-03T08:46:59"/>
    <x v="10"/>
    <s v="Portal"/>
    <s v="-"/>
    <s v="-"/>
    <s v="Alta"/>
    <s v="Alta"/>
    <s v="-"/>
    <s v="-"/>
    <s v="-"/>
    <s v="SERVICE DESK"/>
    <d v="1899-12-30T03:00:00"/>
    <n v="2"/>
    <d v="1899-12-30T00:00:00"/>
    <x v="0"/>
    <d v="1899-12-30T00:05:00"/>
    <s v="-"/>
    <s v="-"/>
    <s v="41 3331-4141 r. (120) 2553"/>
    <s v="-"/>
    <s v="ricardo.itakaki@copel.com"/>
    <s v="CURITIBA"/>
    <s v="-"/>
    <s v="Negócio"/>
    <s v="-"/>
    <s v="-"/>
    <n v="0"/>
  </r>
  <r>
    <n v="267151"/>
    <x v="0"/>
    <x v="7"/>
    <s v="Requisição"/>
    <s v="MARCELO DIAS COLONHEIS"/>
    <s v="VALMIR CUNHA RAMOS"/>
    <x v="543"/>
    <d v="2022-10-03T10:30:19"/>
    <d v="1899-12-30T01:52:43"/>
    <d v="1899-12-30T00:00:00"/>
    <d v="1899-12-31T00:00:00"/>
    <s v="REINSTALAÇÃO - DIS 1) FORMATAR PADRÃO COPEL O NOTEBOOK ITAUTEC P451582 (NB ESTA NA INFORMATICA MGA COM CURTTIS SR.006/22 DIS)      ENTREGAR COM: HD SSD + MEMORIA, REVISAR PASTA TÉRMICA. 2) INSTALAR PARA: C022035 MARCELO DIAS COLONHEIS     ÁREA: VINNNO - DV INSPECAO NORTE E NOROESTE     ENDEREÇO: AV BENTO M ROCHA NETTO 896      CONTATO: 43 3293-2000 r. (122) 2352  ou VIA TEAMS     OBS: APROVADO A TROCA PELO SERGIO FERREIRA DE LIMA 3) TIPO DE TKT: BRONZE RECOLHER: O NB ITAUTEC P457915 QUE ESTA COM DEFEITO E DEVOLVER PARA O VALMIR EFETUAR A BAIXA DO ATIVO."/>
    <s v="NB trazido ao sr Marcelo Dias em LNA"/>
    <x v="0"/>
    <s v="18/03/2022 15:11:00"/>
    <s v="SD_CAMPO_MGA_AT"/>
    <s v="16/03/2022 08:21:29"/>
    <x v="8"/>
    <s v="Service Desk"/>
    <d v="2022-10-03T10:44:57"/>
    <s v="16/03/2022 08:18:18"/>
    <s v="Média"/>
    <s v="Média"/>
    <s v="-"/>
    <s v="-"/>
    <s v="-"/>
    <s v="MARINGÁ - MGA"/>
    <d v="1899-12-31T00:00:00"/>
    <n v="3"/>
    <d v="1900-01-12T18:58:00"/>
    <x v="1"/>
    <d v="1899-12-31T09:51:00"/>
    <s v="-"/>
    <s v="-"/>
    <s v="43 3293-2000 r. (122) 2352"/>
    <s v="-"/>
    <s v="marcelo.dias@copel.com"/>
    <s v="MARINGA"/>
    <s v="-"/>
    <s v="Negócio"/>
    <s v="-"/>
    <s v="-"/>
    <n v="0"/>
  </r>
  <r>
    <n v="267173"/>
    <x v="0"/>
    <x v="5"/>
    <s v="Incidente"/>
    <s v="ALMIR PASSOS"/>
    <s v="ALMIR PASSOS"/>
    <x v="544"/>
    <d v="2022-10-03T10:28:50"/>
    <d v="1899-12-30T01:37:27"/>
    <d v="1899-12-30T00:00:00"/>
    <d v="1899-12-30T04:00:00"/>
    <s v="Solicito atualização para Windows 10, a fim de possibilitar a manutenção em uso da máquina, que é a única da área. "/>
    <s v="Foi realizado a formatação e a instalação do sistema operacional. foi solicitado o desbloqueio da maquina para o Djalma Santos."/>
    <x v="0"/>
    <s v="14/03/2022 09:32:00"/>
    <s v="SD_CAMPO_PGO_POLO"/>
    <d v="2022-11-03T18:40:25"/>
    <x v="6"/>
    <s v="Portal"/>
    <d v="2022-10-03T11:29:51"/>
    <d v="2022-11-03T18:39:10"/>
    <s v="Alta"/>
    <s v="Alta"/>
    <s v="-"/>
    <s v="equipamento utilizando windows 7."/>
    <s v="-"/>
    <s v="SERVICE DESK"/>
    <d v="1899-12-30T04:00:00"/>
    <n v="2"/>
    <d v="1899-12-30T00:00:00"/>
    <x v="0"/>
    <d v="1899-12-30T02:28:00"/>
    <s v="-"/>
    <s v="-"/>
    <s v="42 3220-2000 r. (121) 2182"/>
    <s v="-"/>
    <s v="almir.passos@copel.com"/>
    <s v="PONTA GROSSA"/>
    <s v="-"/>
    <s v="Negócio"/>
    <s v="-"/>
    <s v="-"/>
    <n v="0"/>
  </r>
  <r>
    <n v="267244"/>
    <x v="3"/>
    <x v="4"/>
    <s v="Incidente"/>
    <s v="MARCELO GOMES SATO"/>
    <s v="MARCELO GOMES SATO"/>
    <x v="545"/>
    <d v="2022-10-03T09:36:03"/>
    <d v="1899-12-30T00:05:59"/>
    <d v="1899-12-30T00:00:00"/>
    <d v="1899-12-30T03:00:00"/>
    <s v="Solicito cabo HDMI para conectar outro monitor junto ao notebook. "/>
    <s v="(Renan) disponibilizado cabo HDMI e instalado."/>
    <x v="0"/>
    <d v="2022-10-03T12:30:00"/>
    <s v="SERV_DESK_CAMPO_CTA"/>
    <d v="2022-10-03T11:13:03"/>
    <x v="3"/>
    <s v="Portal"/>
    <s v="-"/>
    <s v="-"/>
    <s v="Alta"/>
    <s v="Alta"/>
    <s v="-"/>
    <s v="-"/>
    <s v="-"/>
    <s v="SERVICE DESK"/>
    <d v="1899-12-30T03:00:00"/>
    <n v="2"/>
    <d v="1899-12-30T00:00:00"/>
    <x v="0"/>
    <d v="1899-12-30T01:42:00"/>
    <s v="-"/>
    <s v="-"/>
    <s v="41 3331-4141 r. (120) 3419"/>
    <s v="-"/>
    <s v="marcelo.gomes@copel.com"/>
    <s v="CURITIBA"/>
    <s v="-"/>
    <s v="Negócio"/>
    <s v="-"/>
    <s v="-"/>
    <n v="0"/>
  </r>
  <r>
    <n v="267257"/>
    <x v="4"/>
    <x v="32"/>
    <s v="Requisição"/>
    <s v="EDUARDO NOIMANN DOS SANTOS"/>
    <s v="EDUARDO NOIMANN DOS SANTOS"/>
    <x v="546"/>
    <s v="-"/>
    <s v="-"/>
    <d v="1899-12-30T00:00:00"/>
    <d v="1899-12-30T08:00:00"/>
    <s v="Solicito instalação dois pontos de rede novos. Os 6 existentes na mesa já estão ocupados. Local DGE."/>
    <s v="-"/>
    <x v="1"/>
    <d v="2022-11-03T08:36:00"/>
    <s v="SD_CAMPO_KM3"/>
    <d v="2022-10-03T10:13:06"/>
    <x v="21"/>
    <s v="Portal"/>
    <s v="-"/>
    <s v="-"/>
    <s v="Média"/>
    <s v="Média"/>
    <s v="-"/>
    <s v="-"/>
    <s v="-"/>
    <s v="COPEL - GERAL"/>
    <d v="1899-12-30T08:00:00"/>
    <n v="3"/>
    <d v="1899-12-30T00:00:00"/>
    <x v="0"/>
    <d v="1899-12-30T00:36:00"/>
    <s v="-"/>
    <s v="-"/>
    <s v="41 3331-4141 r. (120) 3171"/>
    <s v="-"/>
    <s v="eduardo.noimann@copel.com"/>
    <s v="CURITIBA"/>
    <s v="-"/>
    <s v="Negócio"/>
    <s v="-"/>
    <s v="-"/>
    <n v="0"/>
  </r>
  <r>
    <n v="267288"/>
    <x v="0"/>
    <x v="13"/>
    <s v="Incidente"/>
    <s v="JOMAR NELSON SERRANO BOGUSZ"/>
    <s v="ELTON OLIVEIRA COSTA DE SOUZA"/>
    <x v="547"/>
    <d v="2022-10-03T09:56:59"/>
    <d v="1899-12-30T00:00:34"/>
    <d v="1899-12-30T00:00:00"/>
    <d v="1899-12-31T00:00:00"/>
    <s v="Limpeza e troca de pasta térmica "/>
    <s v="Manutenção corretiva e preventiva feita. limpeza e troca de pasta térmica."/>
    <x v="0"/>
    <s v="14/03/2022 15:56:00"/>
    <s v="SD_CAMPO_KM3"/>
    <d v="2022-10-03T09:57:26"/>
    <x v="15"/>
    <s v="Portal"/>
    <s v="-"/>
    <s v="-"/>
    <s v="Média"/>
    <s v="Baixa"/>
    <s v="-"/>
    <s v="-"/>
    <s v="-"/>
    <s v="SERVICE DESK"/>
    <d v="1899-12-31T00:00:00"/>
    <n v="4"/>
    <d v="1899-12-30T00:00:00"/>
    <x v="0"/>
    <d v="1899-12-30T00:01:00"/>
    <s v="-"/>
    <s v="-"/>
    <s v="41 3331-4141 r. (120) 3036"/>
    <s v="-"/>
    <s v="jsb@copel.com"/>
    <s v="CURITIBA"/>
    <s v="-"/>
    <s v="Negócio"/>
    <s v="-"/>
    <s v="-"/>
    <n v="0"/>
  </r>
  <r>
    <n v="267331"/>
    <x v="4"/>
    <x v="18"/>
    <s v="Incidente"/>
    <s v="LDAPuser"/>
    <s v="LDAPuser"/>
    <x v="548"/>
    <d v="2022-10-03T10:15:54"/>
    <d v="1899-12-30T00:02:49"/>
    <d v="1899-12-30T00:00:00"/>
    <d v="1899-12-30T06:00:00"/>
    <s v="SWITCH: slan1-din-pa IP: 10.208.160.101 Cidade: Diamante do Norte Local: Agencia Diamante do Norte Contato: COI - (120) 2600 SI: COR Região: Noroeste Causa: Status do Switch: Down 3 Médio - Switch Agencia Diamante do Norte | Metrics with problems: Percent Packet Loss (Exceeded Critical threshold) ---102---1856"/>
    <s v="Ticket duplicado. Verificado pelo 2267735."/>
    <x v="1"/>
    <d v="2022-10-03T16:13:00"/>
    <s v="SERV_DESK_CAMPO_MGA"/>
    <d v="2022-11-03T08:34:33"/>
    <x v="11"/>
    <s v="Service Desk"/>
    <s v="-"/>
    <s v="-"/>
    <s v="Alta"/>
    <s v="Alta"/>
    <s v="-"/>
    <s v="-"/>
    <s v="-"/>
    <s v="MARINGÁ - MGA"/>
    <d v="1899-12-30T06:00:00"/>
    <n v="2"/>
    <d v="1899-12-30T00:00:00"/>
    <x v="0"/>
    <d v="1899-12-30T07:21:00"/>
    <s v="-"/>
    <s v="-"/>
    <n v="4133312600"/>
    <s v="-"/>
    <s v="ldapuser@copel.com"/>
    <s v="CURITIBA"/>
    <s v="Levantamento de equipamentos extraviados."/>
    <s v="Negócio"/>
    <s v="-"/>
    <s v="-"/>
    <n v="0"/>
  </r>
  <r>
    <n v="267332"/>
    <x v="4"/>
    <x v="18"/>
    <s v="Incidente"/>
    <s v="LDAPuser"/>
    <s v="LDAPuser"/>
    <x v="549"/>
    <d v="2022-10-03T10:15:38"/>
    <d v="1899-12-30T00:02:30"/>
    <d v="1899-12-30T00:00:00"/>
    <d v="1899-12-30T06:00:00"/>
    <s v="SWITCH: slan-nlo-ag IP: 10.209.32.100 Cidade: Nova Londrina Local: Agencia Nova Londrina Contato: AG Nova Londrina SI: COR Região: Noroeste Causa: Status do Switch: Down 2 Alto - Switch Agencia Nova Londrina | Metrics with problems: Percent Packet Loss (Exceeded Critical threshold) ---102---1856"/>
    <s v="Verificado equipamento 10.209.32.100 System Name | slan-nlo-ag Up Time | 16 days, 22 hours, 1 minutes, and 17. 37 seconds"/>
    <x v="0"/>
    <d v="2022-10-03T16:13:00"/>
    <s v="SERV_DESK_CAMPO_MGA"/>
    <d v="2022-10-03T14:08:48"/>
    <x v="11"/>
    <s v="Service Desk"/>
    <s v="-"/>
    <s v="-"/>
    <s v="Alta"/>
    <s v="Alta"/>
    <s v="-"/>
    <s v="-"/>
    <s v="-"/>
    <s v="MARINGÁ - MGA"/>
    <d v="1899-12-30T06:00:00"/>
    <n v="2"/>
    <d v="1899-12-30T00:00:00"/>
    <x v="0"/>
    <d v="1899-12-30T03:55:00"/>
    <s v="-"/>
    <s v="-"/>
    <n v="4133312600"/>
    <s v="-"/>
    <s v="ldapuser@copel.com"/>
    <s v="CURITIBA"/>
    <s v="-"/>
    <s v="Negócio"/>
    <s v="-"/>
    <s v="-"/>
    <n v="0"/>
  </r>
  <r>
    <n v="267334"/>
    <x v="4"/>
    <x v="18"/>
    <s v="Incidente"/>
    <s v="LDAPuser"/>
    <s v="LDAPuser"/>
    <x v="550"/>
    <d v="2022-10-03T10:15:21"/>
    <d v="1899-12-30T00:02:09"/>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Verificado equipamento 10.211.160.100. System Name | slan-lda-ag Up Time | 8 days, 21 hours, 47 minutes, and 14. 58 seconds"/>
    <x v="0"/>
    <d v="2022-10-03T16:13:00"/>
    <s v="SERV_DESK_CAMPO_MGA"/>
    <d v="2022-10-03T14:07:12"/>
    <x v="11"/>
    <s v="Service Desk"/>
    <s v="-"/>
    <s v="-"/>
    <s v="Alta"/>
    <s v="Alta"/>
    <s v="-"/>
    <s v="-"/>
    <s v="-"/>
    <s v="MARINGÁ - MGA"/>
    <d v="1899-12-30T06:00:00"/>
    <n v="2"/>
    <d v="1899-12-30T00:00:00"/>
    <x v="0"/>
    <d v="1899-12-30T03:54:00"/>
    <s v="-"/>
    <s v="-"/>
    <n v="4133312600"/>
    <s v="-"/>
    <s v="ldapuser@copel.com"/>
    <s v="CURITIBA"/>
    <s v="-"/>
    <s v="Negócio"/>
    <s v="-"/>
    <s v="-"/>
    <n v="0"/>
  </r>
  <r>
    <n v="267344"/>
    <x v="4"/>
    <x v="4"/>
    <s v="Requisição"/>
    <s v="CECILIA THIMOTHEO L OLIVEIRA"/>
    <s v="CECILIA THIMOTHEO L OLIVEIRA"/>
    <x v="551"/>
    <d v="2022-10-03T10:41:20"/>
    <d v="1899-12-30T00:20:58"/>
    <d v="1899-12-30T00:00:00"/>
    <d v="1899-12-30T04:00:00"/>
    <s v="está sem rede no prédio da UAP de Diamante do Norte. Sistemas e sites fora. Contato apenas pelo fone 44 999794098 pois ramal está fora"/>
    <s v="Na data do evento foi repassado o problema ao MARCOS JOSE DOS SANTOS, que atende a região, e que assumiu as ações pertinentes."/>
    <x v="0"/>
    <d v="2022-10-03T14:38:00"/>
    <s v="SERV_DESK_CAMPO_PGO"/>
    <s v="22/03/2022 09:10:04"/>
    <x v="0"/>
    <s v="Service Desk"/>
    <s v="-"/>
    <s v="-"/>
    <s v="Alta"/>
    <s v="Alta"/>
    <s v="-"/>
    <s v="-"/>
    <s v="-"/>
    <s v="PONTA GROSSA - PGO"/>
    <d v="1899-12-30T04:00:00"/>
    <n v="2"/>
    <d v="1900-01-20T19:31:00"/>
    <x v="1"/>
    <d v="1900-01-01T22:31:00"/>
    <s v="-"/>
    <s v="-"/>
    <s v="42 3220-2216 r. (121) 5360"/>
    <s v="-"/>
    <s v="marcos@copel.com"/>
    <s v="PONTA GROSSA"/>
    <s v="-"/>
    <s v="Negócio"/>
    <s v="-"/>
    <s v="-"/>
    <n v="0"/>
  </r>
  <r>
    <n v="267345"/>
    <x v="3"/>
    <x v="22"/>
    <s v="Incidente"/>
    <s v="DAIANE CERDEIRA FIDALGO"/>
    <s v="DAIANE CERDEIRA FIDALGO"/>
    <x v="552"/>
    <d v="2022-10-03T10:47:31"/>
    <d v="1899-12-30T00:26:30"/>
    <d v="1899-12-30T00:00:00"/>
    <d v="1899-12-30T03:00:00"/>
    <s v="Instalação de 2º monitor"/>
    <s v="Instalação efetuada como solicitado."/>
    <x v="0"/>
    <d v="2022-11-03T08:24:00"/>
    <s v="SD_CAMPO_KM3"/>
    <d v="2022-10-03T16:44:21"/>
    <x v="15"/>
    <s v="Portal"/>
    <d v="2022-10-03T12:34:48"/>
    <d v="2022-10-03T16:18:53"/>
    <s v="Alta"/>
    <s v="Alta"/>
    <s v="-"/>
    <s v="-"/>
    <s v="-"/>
    <s v="SERVICE DESK"/>
    <d v="1899-12-30T03:00:00"/>
    <n v="2"/>
    <d v="1899-12-30T00:00:00"/>
    <x v="0"/>
    <d v="1899-12-30T02:19:00"/>
    <s v="-"/>
    <s v="-"/>
    <s v="41 3310-5050 r. (120) 4232"/>
    <s v="-"/>
    <s v="daiane.fidalgo@copel.com"/>
    <s v="CURITIBA"/>
    <s v="-"/>
    <s v="Negócio"/>
    <s v="-"/>
    <s v="-"/>
    <n v="0"/>
  </r>
  <r>
    <n v="267352"/>
    <x v="0"/>
    <x v="13"/>
    <s v="Incidente"/>
    <s v="JULIA DE ANDRADE AGNES"/>
    <s v="JULIA DE ANDRADE AGNES"/>
    <x v="553"/>
    <d v="2022-10-03T10:31:24"/>
    <d v="1899-12-30T00:05:30"/>
    <d v="1899-12-30T00:00:00"/>
    <d v="1899-12-31T00:00:00"/>
    <s v="ESTOU SEM ACESSO AO HOME OFFICE, VPN ESTÁ DANDO ERRO"/>
    <s v="o computador esta normal, sem problema algum acessei a maquina sem erro algum, problema esta no micro particular da usuária a mesma ira trazer o computador para verificar se esta com alguma configuração errada, autorizou o fechamento do tkt, em anexo foto do acesso a maquina."/>
    <x v="0"/>
    <s v="15/03/2022 11:06:00"/>
    <s v="SD_CAMPO_SQUITERIA"/>
    <d v="2022-10-03T14:25:25"/>
    <x v="2"/>
    <s v="Portal"/>
    <d v="2022-10-03T10:34:23"/>
    <d v="2022-10-03T14:14:29"/>
    <s v="Média"/>
    <s v="Baixa"/>
    <s v="-"/>
    <s v="-"/>
    <s v="-"/>
    <s v="SERVICE DESK"/>
    <d v="1899-12-31T00:00:00"/>
    <n v="4"/>
    <d v="1899-12-30T00:00:00"/>
    <x v="0"/>
    <d v="1899-12-30T00:19:00"/>
    <s v="-"/>
    <s v="-"/>
    <s v="Não disponível."/>
    <s v="-"/>
    <s v="julia.agnes@copel.com"/>
    <s v="CURITIBA"/>
    <s v="-"/>
    <s v="Negócio"/>
    <s v="-"/>
    <s v="-"/>
    <n v="1"/>
  </r>
  <r>
    <n v="267355"/>
    <x v="3"/>
    <x v="22"/>
    <s v="Incidente"/>
    <s v="ANDREA MARIA LAPORTE"/>
    <s v="ANDREA MARIA LAPORTE"/>
    <x v="554"/>
    <d v="2022-10-03T10:27:57"/>
    <d v="1899-12-30T00:01:08"/>
    <d v="1899-12-30T00:00:00"/>
    <d v="1899-12-30T03:00:00"/>
    <s v="Teclado e mouse sem fio."/>
    <s v="Usuário orientado referente referente a solicitação. [10:28] Elton Oliveira Costa De Souza Bom dia Andrea  [10:29] Elton Oliveira Costa De Souza Infelizmente não disponibilizamos teclado e mouse sem fio sera necessário solicitar para sua s.i [10:29] Elton Oliveira Costa De Souza Caso queira mesmo sem fio  [10:30] Elton Oliveira Costa De Souza O que temos para disponibilizar seria com fio  [10:30] Elton Oliveira Costa De Souza Se você quiser posso levar pra ti dai  [10:39] Andrea Maria Laporte Não precisa, quero um sem fio para diminuir os fios na mesa e aumentar meu espaço [10:43] Elton Oliveira Costa De Souza Ok, então  [10:43] Elton Oliveira Costa De Souza sem problemas "/>
    <x v="0"/>
    <d v="2022-10-03T13:26:00"/>
    <s v="SD_CAMPO_KM3"/>
    <d v="2022-10-03T10:45:49"/>
    <x v="15"/>
    <s v="Portal"/>
    <s v="-"/>
    <s v="-"/>
    <s v="Alta"/>
    <s v="Alta"/>
    <s v="-"/>
    <s v="-"/>
    <s v="-"/>
    <s v="SERVICE DESK"/>
    <d v="1899-12-30T03:00:00"/>
    <n v="2"/>
    <d v="1899-12-30T00:00:00"/>
    <x v="0"/>
    <d v="1899-12-30T00:18:00"/>
    <s v="-"/>
    <s v="-"/>
    <s v="41 3331-4141 r. (120) 5132"/>
    <s v="-"/>
    <s v="andrea.laporte@copel.com"/>
    <s v="CURITIBA"/>
    <s v="-"/>
    <s v="Negócio"/>
    <s v="-"/>
    <s v="-"/>
    <n v="0"/>
  </r>
  <r>
    <n v="267390"/>
    <x v="0"/>
    <x v="13"/>
    <s v="Incidente"/>
    <s v="MOHAMAD SALEM ISMAIL NETO"/>
    <s v="MOHAMAD SALEM ISMAIL NETO"/>
    <x v="555"/>
    <d v="2022-10-03T10:56:05"/>
    <d v="1899-12-30T00:17:39"/>
    <d v="1899-12-30T00:00:00"/>
    <d v="1899-12-31T00:00:00"/>
    <s v="A máquina pertencia a um empregado que foi desligado da empresa há algum tempo. Estamos realizando um remanejamento de máquinas e, ao verificar este equipamento, percebemos que ainda está com Windows 7. Solicitamos por gentileza a atualização da máquina para que possamos colocá-la em uso novamente. Obrigado."/>
    <s v="Como solicitado, realizado a formatação no padrão COPEL, máquina entregue, funcionando e acessando sem falhas, chamado finalizado."/>
    <x v="0"/>
    <s v="14/03/2022 16:38:00"/>
    <s v="SD_CAMPO_KM3"/>
    <d v="2022-10-03T15:36:41"/>
    <x v="10"/>
    <s v="Portal"/>
    <s v="-"/>
    <s v="-"/>
    <s v="Média"/>
    <s v="Baixa"/>
    <s v="-"/>
    <s v="-"/>
    <s v="-"/>
    <s v="SERVICE DESK"/>
    <d v="1899-12-31T00:00:00"/>
    <n v="4"/>
    <d v="1899-12-30T00:00:00"/>
    <x v="0"/>
    <d v="1899-12-30T04:58:00"/>
    <s v="-"/>
    <s v="-"/>
    <s v="41 3331-4141 r. (120) 7717"/>
    <s v="-"/>
    <s v="mohamad.neto@copel.com"/>
    <s v="CURITIBA"/>
    <s v="-"/>
    <s v="Negócio"/>
    <s v="-"/>
    <s v="-"/>
    <n v="0"/>
  </r>
  <r>
    <n v="267397"/>
    <x v="0"/>
    <x v="5"/>
    <s v="Incidente"/>
    <s v="RODRIGO BRAUN DOS SANTOS"/>
    <s v="RODRIGO BRAUN DOS SANTOS"/>
    <x v="556"/>
    <d v="2022-10-03T11:30:49"/>
    <d v="1899-12-30T00:48:49"/>
    <d v="1899-12-30T00:00:00"/>
    <d v="1899-12-30T04:00:00"/>
    <s v="Meu computador esta travando e o teams esta toda a hora desligando e reiniciando. Problema perdura desde retorno do home-office."/>
    <s v="[09:36] Elton Oliveira Costa De Souza Bom dia Rodrigo  [09:36] Rodrigo Braun Dos Santos Bom dia [09:37] Elton Oliveira Costa De Souza Foi efetuado uma analise e correção de arquivos danificados do seu sistema operacional  [10:00] Rodrigo Braun Dos Santos tinha algum registro corrompido? [10:01] Elton Oliveira Costa De Souza Isso. o resultado final foi que os setores danificados foram corrigidos  [10:01] Elton Oliveira Costa De Souza A principio agora é pra resolver  [10:50] Elton Oliveira Costa De Souza Rodrigo, vou estar fechando o chamado  [10:50] Elton Oliveira Costa De Souza Caso ocorra algum problema ficamos a disposição  [11:46] Rodrigo Braun Dos Santos deu uma travada no Teams agora [11:46] Rodrigo Braun Dos Santos reiniciei ele [11:46] Rodrigo Braun Dos Santos mas gostaria de entender se isso é um problema no teams, na rede ou na máquina [11:53] Elton Oliveira Costa De Souza Você esta remoto ? [13:56] Rodrigo Braun Dos Santos Ola, não, no km3 [13:56] Rodrigo Braun Dos Santos bloco C [13:59] Elton Oliveira Costa De Souza Melhor  [13:59] Elton Oliveira Costa De Souza o problema esta só no teams ou em toda maquina? [13:59] Rodrigo Braun Dos Santos estou na frente da máquina neste instante [14:00] Elton Oliveira Costa De Souza Porque dependendo, vamos ter que formatar ela  [14:00] Elton Oliveira Costa De Souza Elton Oliveira Costa De Souzao problema esta só no teams ou em toda maquina? Sabe me dizer? [14:01] Rodrigo Braun Dos Santos que eu percebo, só no Teams [14:01] Elton Oliveira Costa De Souza Então o sistema corrigiu  [14:01] Rodrigo Braun Dos Santos a maquina melhorou depois da intervenção e reparação do registro [14:01] Elton Oliveira Costa De Souza Que otimo  [14:01] Rodrigo Braun Dos Santos mas o Teams ainda apresentou certa instabilidade hoje, não sei se o problema é local [14:02] Elton Oliveira Costa De Souza Pode ser  [14:02] Elton Oliveira Costa De Souza Vamos fazer assim, faz um teste nela  [14:02] Elton Oliveira Costa De Souza caso volte a dar problemas  [14:02] Elton Oliveira Costa De Souza formatamos ela  [14:02] Elton Oliveira Costa De Souza e referente ao teams  [14:02] Elton Oliveira Costa De Souza podemos reinstalar  [14:03] Rodrigo Braun Dos Santos eu terei algumas reuniões até o final da tarde, se persistir ou não, aviso aqui [14:03] Elton Oliveira Costa De Souza Ok [14:03] Rodrigo Braun Dos Santos a propósito [14:03] Rodrigo Braun Dos Santos temos como instalar zoom na Coepl? [14:03] Rodrigo Braun Dos Santos Copel? [14:06] Elton Oliveira Costa De Souza Puxa vida, a parte de software quem cuida é o remoto  [14:06] Elton Oliveira Costa De Souza não sei lhe informar ao certo  [16:52] Elton Oliveira Costa De Souza Boa tarde Rodrigo  [16:52] Elton Oliveira Costa De Souza Ficou ok? [16:55] Rodrigo Braun Dos Santos Opa, agora a tarde ainda não caiu [16:55] Rodrigo Braun Dos Santos estou em reunião ainda  [16:56] Elton Oliveira Costa De Souza Maravilha  [16:57] Elton Oliveira Costa De Souza Caso ocorra algo, me informe que vemos para reinstalar o programa e se preciso formatar o windows [16:57] Elton Oliveira Costa De Souza Mas pelo que vejo resolveu  [16:57] Elton Oliveira Costa De Souza Vou estar encerrando o chamado  [16:57] Elton Oliveira Costa De Souza qualquer coisa estou a disposição "/>
    <x v="0"/>
    <s v="14/03/2022 08:14:00"/>
    <s v="SD_CAMPO_KM3"/>
    <d v="2022-11-03T17:12:52"/>
    <x v="15"/>
    <s v="Portal"/>
    <d v="2022-10-03T14:28:23"/>
    <d v="2022-11-03T17:10:12"/>
    <s v="Alta"/>
    <s v="Alta"/>
    <s v="-"/>
    <s v="-"/>
    <s v="-"/>
    <s v="SERVICE DESK"/>
    <d v="1899-12-30T04:00:00"/>
    <n v="2"/>
    <d v="1899-12-30T00:00:00"/>
    <x v="0"/>
    <d v="1899-12-30T03:46:00"/>
    <s v="-"/>
    <s v="-"/>
    <s v="41 3331-4141 r. (120) 3631"/>
    <s v="-"/>
    <s v="rodrigo.braun@copel.com"/>
    <s v="CURITIBA"/>
    <s v="-"/>
    <s v="Negócio"/>
    <s v="-"/>
    <s v="-"/>
    <n v="0"/>
  </r>
  <r>
    <n v="267414"/>
    <x v="0"/>
    <x v="5"/>
    <s v="Incidente"/>
    <s v="DANIELA SAMPAIO GHEM"/>
    <s v="DANIELA SAMPAIO GHEM"/>
    <x v="557"/>
    <d v="2022-10-03T11:31:53"/>
    <d v="1899-12-30T00:44:14"/>
    <d v="1899-12-30T00:00:00"/>
    <d v="1899-12-30T04:00:00"/>
    <s v="Notebook precisa de atualização do Windows, está na tecnologia do atendimento."/>
    <s v="A demora foi pelo motivo de que a chave não estava ativando o Windows, efetuado baixa de imagem win 10 21H1, configurado pct básico, permissões e placa de vídeo."/>
    <x v="0"/>
    <d v="2022-11-03T14:26:00"/>
    <s v="SD_CAMPO_SQUITERIA"/>
    <d v="2022-11-03T11:12:39"/>
    <x v="2"/>
    <s v="Portal"/>
    <d v="2022-10-03T11:36:53"/>
    <d v="2022-11-03T11:11:25"/>
    <s v="Alta"/>
    <s v="Alta"/>
    <s v="-"/>
    <s v="-"/>
    <s v="-"/>
    <s v="SERVICE DESK"/>
    <d v="1899-12-30T04:00:00"/>
    <n v="2"/>
    <d v="1899-12-30T00:00:00"/>
    <x v="0"/>
    <d v="1899-12-30T00:46:00"/>
    <s v="-"/>
    <s v="-"/>
    <s v="41 3331-2386 r. (120) 2386"/>
    <s v="-"/>
    <s v="daniela.ghem@copel.com"/>
    <s v="CURITIBA"/>
    <s v="-"/>
    <s v="Negócio"/>
    <s v="-"/>
    <s v="-"/>
    <n v="0"/>
  </r>
  <r>
    <n v="267450"/>
    <x v="0"/>
    <x v="5"/>
    <s v="Incidente"/>
    <s v="DIOGO POSNIK"/>
    <s v="ILAN DA SILVEIRA CASARTELLI"/>
    <x v="558"/>
    <d v="2022-10-03T12:38:02"/>
    <d v="1899-12-30T01:33:35"/>
    <d v="1899-12-30T00:00:00"/>
    <d v="1899-12-30T04:00:00"/>
    <s v="Instalação de SSD em equipamento GET (ticket aberto pelo GATI GET) Solicitamos a instalação de um SSD no equipamento P518965. Favor retirar o SSD da workstation P514086 e instalar no desktop Positivo P518965. Após a instalação do SSD no computador P518965, ele deve ser formato e instalado a imagem do Windows 10 nele. Manter o HD já presente no P518965 também. Favor configurar também o acesso a VPN para que o usuário consiga acessar o seu equipamento quando estiver em home office. Local dos computadores: Ambos os computadores estão na sala do STTOPO, no KM3 - BLOCO A. Antes de realizar o atendimento, fazer contato com o Diogo Posnik para combinar o dia do atendimento. Obrigado."/>
    <s v="Realizado a formatação no padrão COPEL, SSD instalado na máquina com sucesso, acessando e respondendo sem falhas, chamado finalizado."/>
    <x v="0"/>
    <d v="2022-10-03T16:08:00"/>
    <s v="SD_CAMPO_KM3"/>
    <d v="2022-10-03T13:47:14"/>
    <x v="10"/>
    <s v="Service Desk"/>
    <d v="2022-10-03T12:48:06"/>
    <d v="2022-10-03T13:46:29"/>
    <s v="Alta"/>
    <s v="Alta"/>
    <s v="-"/>
    <s v="-"/>
    <s v="-"/>
    <s v="SERVICE DESK"/>
    <d v="1899-12-30T04:00:00"/>
    <n v="2"/>
    <d v="1899-12-30T00:00:00"/>
    <x v="0"/>
    <d v="1899-12-30T01:39:00"/>
    <s v="-"/>
    <s v="-"/>
    <s v="41 3331-4141 r. (120) 4976"/>
    <s v="-"/>
    <s v="diogo.posnik@copel.com"/>
    <s v="CURITIBA"/>
    <s v="-"/>
    <s v="Negócio"/>
    <s v="-"/>
    <s v="-"/>
    <n v="0"/>
  </r>
  <r>
    <n v="267451"/>
    <x v="3"/>
    <x v="22"/>
    <s v="Incidente"/>
    <s v="PABLO CRIZEL DOS SANTOS"/>
    <s v="PABLO CRIZEL DOS SANTOS"/>
    <x v="559"/>
    <d v="2022-10-03T14:16:28"/>
    <d v="1899-12-30T03:10:01"/>
    <d v="1899-12-30T00:00:00"/>
    <d v="1899-12-30T03:00:00"/>
    <s v="Solicito mais um monitor para projetos e Cadastro de condominial facilitando abertura de telas simultaneas."/>
    <s v="Entregue 2 monitor + adaptador, testado tudo ok."/>
    <x v="0"/>
    <d v="2022-10-03T14:06:00"/>
    <s v="SD_CAMPO_SQUITERIA"/>
    <d v="2022-10-03T16:13:08"/>
    <x v="2"/>
    <s v="Portal"/>
    <s v="-"/>
    <s v="-"/>
    <s v="Alta"/>
    <s v="Alta"/>
    <s v="-"/>
    <s v="-"/>
    <s v="-"/>
    <s v="SERVICE DESK"/>
    <d v="1899-12-30T03:00:00"/>
    <n v="2"/>
    <d v="1900-01-20T20:03:00"/>
    <x v="1"/>
    <d v="1899-12-30T05:06:00"/>
    <s v="-"/>
    <s v="-"/>
    <s v="41 3331-4141 r. (120) 2025"/>
    <s v="-"/>
    <s v="pablo.santos@copel.com"/>
    <s v="CURITIBA"/>
    <s v="-"/>
    <s v="Negócio"/>
    <s v="-"/>
    <s v="-"/>
    <n v="0"/>
  </r>
  <r>
    <n v="267452"/>
    <x v="0"/>
    <x v="37"/>
    <s v="Requisição"/>
    <s v="LETICIA DE CASSIA SANTIN"/>
    <s v="LETICIA DE CASSIA SANTIN"/>
    <x v="560"/>
    <d v="2022-10-03T11:13:53"/>
    <d v="1899-12-30T00:07:25"/>
    <d v="1899-12-30T00:00:00"/>
    <d v="1899-12-30T08:00:00"/>
    <s v="Bom dia, após a mudança da minha máquina,  estou tendo problemas com o meu segundo monitor que agora está conectado ao gabinet displayPort via um adaptador.  A tela está gerando sombreamento, incomodando muito para utilizar.  Seria possível arrumar outro monitor que não precise utilizar o adaptador? Ou realizar a troca do Adaptador ?"/>
    <s v="(Renan) efetuada a troca do adaptador de vídeo."/>
    <x v="0"/>
    <d v="2022-11-03T10:06:00"/>
    <s v="SD_CAMPO_KM3"/>
    <s v="18/03/2022 15:32:53"/>
    <x v="3"/>
    <s v="Portal"/>
    <s v="18/03/2022 15:01:03"/>
    <s v="18/03/2022 15:31:24"/>
    <s v="Média"/>
    <s v="Média"/>
    <s v="-"/>
    <s v="-"/>
    <s v="-"/>
    <s v="CURITIBA - CTA"/>
    <d v="1899-12-30T08:00:00"/>
    <n v="3"/>
    <d v="1900-01-20T00:03:00"/>
    <x v="1"/>
    <d v="1899-12-30T15:28:00"/>
    <s v="-"/>
    <s v="-"/>
    <s v="41 3331-4141 r. (120) 3079"/>
    <s v="-"/>
    <s v="leticia.santin@copel.com"/>
    <s v="CURITIBA"/>
    <s v="-"/>
    <s v="Negócio"/>
    <s v="-"/>
    <s v="-"/>
    <n v="2"/>
  </r>
  <r>
    <n v="267453"/>
    <x v="0"/>
    <x v="5"/>
    <s v="Incidente"/>
    <s v="ILAN DA SILVEIRA CASARTELLI"/>
    <s v="ILAN DA SILVEIRA CASARTELLI"/>
    <x v="561"/>
    <d v="2022-10-03T12:37:41"/>
    <d v="1899-12-30T01:31:06"/>
    <d v="1899-12-30T00:00:00"/>
    <d v="1899-12-30T04:00:00"/>
    <s v="Instalação de equipamento GET (ticket aberto pelo GATI GET) *** Este ticket deve ser atendido em conjunto com o ticket 267450 Após o atendimento do ticket 267450, a workstation P514086 deverá ser enviada para a área do DTIG (TI GET). A workstation pode ser colocada na mesa vazia ao lado da mesa do Ilan da Silveira Casartelli. Local atual da workstation: Sala da STTOPO, BLOCO A, KM3 Local de destino: Sala do DTIG (TI GET) - KM3 - BLOCO A - PISO SUPERIOR"/>
    <s v="Como solicitado, realizado o procedimento e maquina colocada ao lado da mesa do Ilan, chamado finalizado."/>
    <x v="0"/>
    <d v="2022-11-03T08:49:00"/>
    <s v="SD_CAMPO_KM3"/>
    <d v="2022-10-03T15:28:53"/>
    <x v="10"/>
    <s v="Service Desk"/>
    <d v="2022-10-03T13:45:34"/>
    <d v="2022-10-03T15:26:38"/>
    <s v="Alta"/>
    <s v="Alta"/>
    <s v="-"/>
    <s v="-"/>
    <s v="-"/>
    <s v="SERVICE DESK"/>
    <d v="1899-12-30T04:00:00"/>
    <n v="2"/>
    <d v="1899-12-30T00:00:00"/>
    <x v="0"/>
    <d v="1899-12-30T01:39:00"/>
    <s v="-"/>
    <s v="-"/>
    <s v="41 3331-4141 r. (120) 4123"/>
    <s v="-"/>
    <s v="ilan.casartelli@copel.com"/>
    <s v="CURITIBA"/>
    <s v="-"/>
    <s v="Negócio"/>
    <s v="-"/>
    <s v="-"/>
    <n v="0"/>
  </r>
  <r>
    <n v="267456"/>
    <x v="0"/>
    <x v="13"/>
    <s v="Incidente"/>
    <s v="JAMIL DOS SANTOS FAGUNDES JR"/>
    <s v="ELTON OLIVEIRA COSTA DE SOUZA"/>
    <x v="562"/>
    <d v="2022-10-03T11:11:05"/>
    <d v="1899-12-30T00:00:57"/>
    <d v="1899-12-30T00:00:00"/>
    <d v="1899-12-31T00:00:00"/>
    <s v="Liberação de três(3) novos pontos de rede (colocar na rede / configurar endereçamento pois máquinas eram da Copel Serviços) no KM3 - BLOCO &quot;C&quot;,  2º andar, ao lado da superintendência da DIS - sala de vidro - SALA DE TELECOM - DIS - DIS/SSG/DPED/VEST/STOPTE Contatos: (41) 98401-2750 falar com Paulo Kalinowski ou (41) 98849-4237 Fabio Borinelli. Pat: P009613 - está com o Paulo Henrique Kalinowski - C801657 -  endereçamento IPV4 configurado é 10.50.1.82 - máscara de sub rede 255.255.252.0 - gateway padrão 10.50.0.1; Pat: P009609 - está com o Fabio Ricardo Dominoni Borinelli -  C801684 -  endereçamento IPV4 configurado é 10.50.1.92 - máscara de sub rede 255.255.252.0 - gateway padrão 10.50.0.1; Pat: P009609 - está com o Jamil dos Santos Fagundes Junior -  C801629 -  endereçamento IPV4 configurado é 10.50.1.95 - máscara de sub rede 255.255.252.0 - gateway padrão 10.50.0.1."/>
    <s v="Configuração DHCP ativa como solicitado "/>
    <x v="0"/>
    <s v="15/03/2022 08:10:00"/>
    <s v="SD_CAMPO_KM3"/>
    <d v="2022-10-03T11:11:34"/>
    <x v="15"/>
    <s v="Portal"/>
    <s v="-"/>
    <s v="-"/>
    <s v="Média"/>
    <s v="Baixa"/>
    <s v="-"/>
    <s v="-"/>
    <s v="-"/>
    <s v="SERVICE DESK"/>
    <d v="1899-12-31T00:00:00"/>
    <n v="4"/>
    <d v="1899-12-30T00:00:00"/>
    <x v="0"/>
    <d v="1899-12-30T00:01:00"/>
    <s v="-"/>
    <s v="-"/>
    <s v="41 3230-8000 r. (135) 1051"/>
    <s v="-"/>
    <s v="jamil.fagundes@copel.com"/>
    <s v="CURITIBA"/>
    <s v="-"/>
    <s v="Negócio"/>
    <s v="-"/>
    <s v="-"/>
    <n v="0"/>
  </r>
  <r>
    <n v="267458"/>
    <x v="0"/>
    <x v="5"/>
    <s v="Incidente"/>
    <s v="MAZILDA DE OLIVEIRA SILVA"/>
    <s v="MAZILDA DE OLIVEIRA SILVA"/>
    <x v="563"/>
    <d v="2022-10-03T14:17:46"/>
    <d v="1899-12-30T03:06:11"/>
    <d v="1899-12-30T00:00:00"/>
    <d v="1899-12-30T04:00:00"/>
    <s v="FAVOR ALTERAR O SISTEMA WINDOWS DE 7 PARA 10"/>
    <s v="Efetuado liberação da maquina junto ao Djalma Leite, pois a mesma estava com win &amp;, efetuado baixa de imagem win 10 21H1 configurado pct básico e permissões."/>
    <x v="0"/>
    <d v="2022-10-03T15:20:00"/>
    <s v="SD_CAMPO_SQUITERIA"/>
    <s v="22/03/2022 15:42:58"/>
    <x v="2"/>
    <s v="Portal"/>
    <s v="-"/>
    <s v="-"/>
    <s v="Alta"/>
    <s v="Alta"/>
    <s v="-"/>
    <s v="-"/>
    <s v="-"/>
    <s v="SERVICE DESK"/>
    <d v="1899-12-30T04:00:00"/>
    <n v="2"/>
    <d v="1900-01-20T18:49:00"/>
    <x v="1"/>
    <d v="1900-01-02T04:22:00"/>
    <s v="-"/>
    <s v="-"/>
    <s v="41 3331-3866 r. (120) 3866"/>
    <s v="-"/>
    <s v="mazilda.silva@copel.com"/>
    <s v="CURITIBA"/>
    <s v="-"/>
    <s v="Negócio"/>
    <s v="-"/>
    <s v="-"/>
    <n v="0"/>
  </r>
  <r>
    <n v="267461"/>
    <x v="4"/>
    <x v="18"/>
    <s v="Incidente"/>
    <s v="LDAPuser"/>
    <s v="LDAPuser"/>
    <x v="564"/>
    <s v="16/03/2022 08:18:36"/>
    <d v="1900-01-04T21:05:28"/>
    <d v="1899-12-30T00:00:00"/>
    <d v="1899-12-30T06:00:00"/>
    <s v="SWITCH: slan1-ubr-se IP: 10.13.48.101 Cidade: Curitiba Local: SE Uberaba Contato: SE UBR - Sala de Comunicacao SI: COR Região: Leste Causa: Status do Switch: Down 2 Alto - Switch SE Uberaba | Metrics with problems: Percent Packet Loss (Exceeded Critical threshold) ---54---1856"/>
    <s v="Oscilao do Switch"/>
    <x v="0"/>
    <d v="2022-11-03T08:13:00"/>
    <s v="SERV_DESK_CAMP_CTA_R"/>
    <s v="16/03/2022 08:18:37"/>
    <x v="17"/>
    <s v="Service Desk"/>
    <d v="2022-11-03T15:26:25"/>
    <s v="16/03/2022 08:17:53"/>
    <s v="Média"/>
    <s v="Alta"/>
    <s v="-"/>
    <s v="-"/>
    <s v="-"/>
    <s v="CURITIBA - CTA"/>
    <d v="1899-12-30T06:00:00"/>
    <n v="3"/>
    <d v="1900-01-20T01:56:00"/>
    <x v="1"/>
    <d v="1899-12-30T13:14:00"/>
    <s v="-"/>
    <s v="-"/>
    <n v="4133312600"/>
    <s v="-"/>
    <s v="ldapuser@copel.com"/>
    <s v="CURITIBA"/>
    <s v="-"/>
    <s v="Negócio"/>
    <s v="-"/>
    <s v="-"/>
    <n v="0"/>
  </r>
  <r>
    <n v="267483"/>
    <x v="0"/>
    <x v="13"/>
    <s v="Incidente"/>
    <s v="ANA DORA SARTORIO"/>
    <s v="ANA DORA SARTORIO"/>
    <x v="565"/>
    <d v="2022-10-03T11:39:10"/>
    <d v="1899-12-30T00:13:09"/>
    <d v="1899-12-30T00:00:00"/>
    <d v="1899-12-31T00:00:00"/>
    <s v="computador está ligado, mas não consigo acessar remoto."/>
    <s v="[11:45] Reinaldo C O Neto Bom dia Ana, estou com seu chamado, quando ocorre o erro para acesso a máquina? [11:46] Ana Dora Sartorio bom dia [11:46] Ana Dora Sartorio [11:46] Ana Dora Sartorio quando tento conectar aparece isso [11:47] Reinaldo C O Neto Certo, ja tentou via IP? [11:47] Ana Dora Sartorio nãoa [11:47] Reinaldo C O Neto 10.64.68.25 [11:48] Ana Dora Sartorio [11:48] Ana Dora Sartorio não deu [11:50] Ana Dora Sartorio opa agora deu certo [11:50] Ana Dora Sartorio consegui acessar [11:51] Reinaldo C O Neto Maravilha...Precisando fico a disposição"/>
    <x v="0"/>
    <s v="15/03/2022 08:26:00"/>
    <s v="SD_CAMPO_KM3"/>
    <d v="2022-10-03T11:52:21"/>
    <x v="10"/>
    <s v="Portal"/>
    <s v="-"/>
    <s v="-"/>
    <s v="Média"/>
    <s v="Baixa"/>
    <s v="-"/>
    <s v="-"/>
    <s v="-"/>
    <s v="SERVICE DESK"/>
    <d v="1899-12-31T00:00:00"/>
    <n v="4"/>
    <d v="1899-12-30T00:00:00"/>
    <x v="0"/>
    <d v="1899-12-30T00:26:00"/>
    <s v="-"/>
    <s v="-"/>
    <s v="41 3331-4141 r. (120) 3276"/>
    <s v="-"/>
    <s v="ana.sartorio@copel.com"/>
    <s v="CURITIBA"/>
    <s v="-"/>
    <s v="Negócio"/>
    <s v="-"/>
    <s v="-"/>
    <n v="0"/>
  </r>
  <r>
    <n v="267491"/>
    <x v="0"/>
    <x v="5"/>
    <s v="Incidente"/>
    <s v="SILMARA DE SOUZA HENRIQUES"/>
    <s v="MARCOS AURELIO DO CARMO"/>
    <x v="566"/>
    <d v="2022-10-03T11:38:17"/>
    <d v="1899-12-30T00:08:57"/>
    <d v="1899-12-30T00:00:00"/>
    <d v="1899-12-30T04:00:00"/>
    <s v="favor atualizar o sistema operacional para windows 10"/>
    <s v="Tentativa de somente atualizar o S.O sem sucesso, sendo assim reinstalado o S.O no padrão COPEL, máquina entregue a notificadora, Orientada a realizar o primeiro login na rede COPEL para puxar as credenciais, chamado finalizado."/>
    <x v="0"/>
    <s v="17/03/2022 09:45:00"/>
    <s v="SD_CAMPO_KM3"/>
    <s v="16/03/2022 16:00:12"/>
    <x v="10"/>
    <s v="Service Desk"/>
    <d v="2022-10-03T12:42:28"/>
    <s v="16/03/2022 15:58:26"/>
    <s v="Alta"/>
    <s v="Alta"/>
    <s v="-"/>
    <s v="-"/>
    <s v="-"/>
    <s v="SERVICE DESK"/>
    <d v="1899-12-30T04:00:00"/>
    <n v="2"/>
    <d v="1899-12-30T00:00:00"/>
    <x v="0"/>
    <d v="1899-12-30T01:14:00"/>
    <s v="-"/>
    <s v="-"/>
    <s v="41 3234-6000 r. (120) 6551"/>
    <s v="-"/>
    <s v="silmara.henriques@copel.com"/>
    <s v="CURITIBA"/>
    <s v="-"/>
    <s v="Negócio"/>
    <s v="-"/>
    <s v="-"/>
    <n v="0"/>
  </r>
  <r>
    <n v="267494"/>
    <x v="0"/>
    <x v="16"/>
    <s v="Requisição"/>
    <s v="MARCOS AURELIO DO CARMO"/>
    <s v="MARCOS AURELIO DO CARMO"/>
    <x v="567"/>
    <d v="2022-10-03T14:18:08"/>
    <d v="1899-12-30T02:47:37"/>
    <d v="1899-12-30T00:00:00"/>
    <d v="1899-12-30T04:00:00"/>
    <s v="Favor encaminhar equipamentos abaixo para o Depósito da Holding onde estão os equipamentos novos HP. Os equipamentos estão com a Qualificar (Luciana)     | HOST       | PAT                 | DENOMINAÇÃO                      | CIDADE | P022731  | 5000022731  | NOTEBOOK HP                         | CURITIBA | P000119  | 9020000119  | DESKTOP  POSITIVO D580 I5  | CURITIBA | P000125  | 9020000125  | DESKTOP  POSITIVO D580 I5  | CURITIBA | P000131  | 9020000131  | DESKTOP  POSITIVO D580 I5  | CURITIBA | P000133  | 9020000133  | DESKTOP  POSITIVO D580 I5  | CURITIBA | P000141  | 9020000141  | DESKTOP  POSITIVO D580 I5  | CURITIBA | P000146  | 9020000146  | DESKTOP  POSITIVO D580 I5  | CURITIBA | P003935  | 5020003935  | DESKTOP  POSITIVO D580 I5  | CURITIBA | P003939  | 5020003939  | DESKTOP  POSITIVO D580 I5  | CURITIBA | P003943  | 5020003943  | DESKTOP  POSITIVO D580 I5  | CURITIBA | P003945  | 5020003945  | DESKTOP  POSITIVO D580 I5  | CURITIBA | P004319  | 5000004319  | NOTEBOOK ITAUTEC                | CURITIBA | P010446  | 5020010446  | DESKTOP  POSITIVO D580 I5  | CURITIBA | P010448  | 5020010448  | DESKTOP  POSITIVO D580 I5  | CURITIBA | P010457  | 5020010457  | DESKTOP  POSITIVO D580 I5  | CURITIBA | P010459  | 5020010459  | DESKTOP  POSITIVO D580 I5  | CURITIBA | P010463  | 5020010463  | DESKTOP  POSITIVO D580 I5  | CURITIBA | P010465  | 5020010465  | DESKTOP  POSITIVO D580 I5  | CURITIBA | P010469  | 5020010469  | DESKTOP  POSITIVO D580 I5  | CURITIBA | P010471  | 5020010471  | DESKTOP  POSITIVO D580 I5  | CURITIBA | P010473  | 5020010473  | DESKTOP  POSITIVO D580 I5  | CURITIBA | P010477  | 5020010477  | MICROCOMPUTADOR TIPO I  | CURITIBA | P010485  | 5020010485  | DESKTOP  POSITIVO D580 I5  | CURITIBA | P010486  | 5020010486  | DESKTOP  POSITIVO D580 I5  | CURITIBA | P010490  | 5020010490  | DESKTOP  POSITIVO D580 I5  | CURITIBA | P010493  | 5020010493  | DESKTOP  POSITIVO D580 I5  | CURITIBA | P010494  | 5020010494  | DESKTOP  POSITIVO D580 I5  | CURITIBA | P010495  | 5020010495  | DESKTOP  POSITIVO D580 I5  | CURITIBA | P010503  | 5020010503  | DESKTOP  POSITIVO D580 I5  | CURITIBA | P010506  | 5020010506  | DESKTOP  POSITIVO D580 I5  | CURITIBA | P010508  | 5020010508  | DESKTOP  POSITIVO D580 I5  | CURITIBA | P010509  | 5020010509  | DESKTOP  POSITIVO D580 I5  | CURITIBA | P010510  | 5020010510  | DESKTOP  POSITIVO D580 I5  | CURITIBA | P010513  | 5020010513  | DESKTOP  POSITIVO D580 I5  | CURITIBA | P010515  | 5020010515  | DESKTOP  POSITIVO D580 I5  | CURITIBA | P010516  | 5020010516  | DESKTOP  POSITIVO D580 I5  | CURITIBA | P010619  | 5000010619  | NOTEBOOK DELL                      | CURITIBA | P010642  | 5020010642  | NOTEBOOK DELL                      | CURITIBA | P017627  | 5000017627  | NOTEBOOK ITAUTEC                | CURITIBA | P017629  | 5000017629  | NOTEBOOK ITAUTEC                | CURITIBA | P017638  | 5000017638  | NOTEBOOK ITAUTEC                | CURITIBA | P017692  | 5000017692  | NOTEBOOK ITAUTEC                | CURITIBA | P017717  | 5000017717  | NOTEBOOK ITAUTEC                | CURITIBA | P022729  | 5000022729  | NOTEBOOK HP                          | CURITIBA | P023141  | 5000023141  | NOTEBOOK TOSHIBA               | CURITIBA    | P023164  | 5000023164  | NOTEBOOK TOSHIBA               | CURITIBA | P023169  | 5000023169  | NOTEBOOK TOSHIBA               | CURITIBA | P024059  | 5000024059  | NOTEBOOK ITAUTEC                | CURITIBA | P030063  | 5020030063  | NOTEBOOK HP 640                  | CURITIBA | P030085  | 5020030085  | NOTEBOOK HP 640                  | CURITIBA | P030105  | 5020030105  | NOTEBOOK HP 640                  | CURITIBA | P030108  | 5020030108  | NOTEBOOK HP 640                  | CURITIBA | P030109  | 5020030109  | NOTEBOOK HP 640                  | CURITIBA | P030153  | 5020030153  | NOTEBOOK HP 640                  | CURITIBA | P030172  | 5020030172  | NOTEBOOK HP 640                  | CURITIBA | P030197  | 5020030197  | NOTEBOOK HP 640                  | CURITIBA | P030206  | 5020030206  | NOTEBOOK HP 640                   | CURITIBA | P030215  | 5020030215  | NOTEBOOK HP 640                  | CURITIBA | P030221  | 5020030221  | NOTEBOOK HP 640                  | CURITIBA | P030225  | 5020030225  | NOTEBOOK HP 640                  | CURITIBA | P030226  | 5020030226  | NOTEBOOK HP 640                  | CURITIBA | P030228  | 5020030228  | NOTEBOOK HP 640                  | CURITIBA | P030256  | 5020030256  | NOTEBOOK HP 640                  | CURITIBA | P030261  | 5020030261  | NOTEBOOK HP 640                  | CURITIBA | P030321  | 5020030321  | NOTEBOOK HP 640                  | CURITIBA | P010598  | 5020010598  | NOTEBOOK DELL                      | PADRE AGOSTINHO | P010639  | 5020010639  | NOTEBOOK DELL                      | PADRE AGOSTINHO | P015367  | 5000015367  | NOTEBOOK TOSHIBA               | PADRE AGOSTINHO | P017694  | 5000017694  | NOTEBOOK ITAUTEC                | PADRE AGOSTINHO | P017802  | 5020017802  | NOTEBOOK ITAUTEC                | PADRE AGOSTINHO | P030054  | 5020030054  | NOTEBOOK HP 640                  | PADRE AGOSTINHO | P030055  | 5020030055  | NOTEBOOK HP 640                  | PADRE AGOSTINHO | P030074  | 5020030074  | NOTEBOOK HP 640                  | PADRE AGOSTINHO | P030250  | 5020030250  | NOTEBOOK HP 640                  | PADRE AGOSTINHO | P030284  | 5020030284  | NOTEBOOK HP 640                  | PADRE AGOSTINHO"/>
    <s v="Conforme solicitação, equipamentos levados ao deposito no atuba pelo Luciano Abreu. Não foram levados os P010459, p022731, p030153, p010598, p030054, p030044, p030074, p030250 e p030284."/>
    <x v="0"/>
    <s v="15/03/2022 12:54:00"/>
    <s v="SD_CAMPO_KM3"/>
    <s v="15/03/2022 12:55:19"/>
    <x v="3"/>
    <s v="Portal"/>
    <d v="2022-10-03T15:30:20"/>
    <s v="15/03/2022 12:53:04"/>
    <s v="Alta"/>
    <s v="Alta"/>
    <s v="-"/>
    <s v="-"/>
    <s v="-"/>
    <s v="SERVICE DESK"/>
    <d v="1899-12-30T04:00:00"/>
    <n v="2"/>
    <d v="1900-01-15T21:15:00"/>
    <x v="1"/>
    <d v="1899-12-30T04:02:00"/>
    <s v="-"/>
    <s v="-"/>
    <s v="41 3331-4141 r. (120) 4809"/>
    <s v="-"/>
    <s v="mcarmo@copel.com"/>
    <s v="CURITIBA"/>
    <s v="-"/>
    <s v="Negócio"/>
    <s v="-"/>
    <s v="-"/>
    <n v="0"/>
  </r>
  <r>
    <n v="267499"/>
    <x v="0"/>
    <x v="5"/>
    <s v="Incidente"/>
    <s v="ADEMIR GOMES BARBOZA"/>
    <s v="MARCOS LUIZ VIER"/>
    <x v="568"/>
    <d v="2022-10-03T11:32:04"/>
    <d v="1899-12-30T00:00:01"/>
    <d v="1899-12-30T00:00:00"/>
    <d v="1899-12-30T04:00:00"/>
    <s v="Equipamento foi convertido de win7 para win10, ticket 262298, agora solicitando ativação do windows."/>
    <s v="Ativado Windows."/>
    <x v="0"/>
    <d v="2022-10-03T15:32:00"/>
    <s v="SD_CAMPO_PGO_POLO"/>
    <d v="2022-10-03T11:33:42"/>
    <x v="0"/>
    <s v="Microsoft Teams"/>
    <s v="-"/>
    <s v="-"/>
    <s v="Alta"/>
    <s v="Alta"/>
    <s v="-"/>
    <s v="-"/>
    <s v="-"/>
    <s v="SERVICE DESK"/>
    <d v="1899-12-30T04:00:00"/>
    <n v="2"/>
    <d v="1899-12-30T00:00:00"/>
    <x v="0"/>
    <d v="1899-12-30T00:04:00"/>
    <s v="-"/>
    <s v="-"/>
    <s v="42 3220-2000 r. (121) 2267"/>
    <s v="-"/>
    <s v="marcos@copel.com"/>
    <s v="PONTA GROSSA"/>
    <s v="-"/>
    <s v="Negócio"/>
    <s v="-"/>
    <n v="264805"/>
    <n v="0"/>
  </r>
  <r>
    <n v="267516"/>
    <x v="0"/>
    <x v="16"/>
    <s v="Requisição"/>
    <s v="MARCOS AURELIO DO CARMO"/>
    <s v="MARCOS AURELIO DO CARMO"/>
    <x v="569"/>
    <d v="2022-10-03T11:44:30"/>
    <d v="1899-12-30T00:03:59"/>
    <d v="1899-12-30T00:00:00"/>
    <d v="1899-12-30T04:00:00"/>
    <s v="Recolher os equipamentos abaixo com LUIS FERNANDO RECKELBERG DE GOES no Atuba e entregar para os GATI's da DIS e da GET, respectivamente.  | P513526  | 1000513526  | EQUIPAMENTO GERAL DE INFORMATICA NOTEBOOK ITAUTEC (GET)  | P452290  | 3000452290  | NOTEBOOK ITAUTEC - ESCRITORIO (DIS)  | P452300  | 3000452300  | NOTEBOOK ITAUTEC (DIS)"/>
    <s v="Equipamentos recolhidos e disponibilizados para as áreas de TI da subsidiárias (GATI)."/>
    <x v="0"/>
    <s v="25/03/2022 14:18:00"/>
    <s v="SD_CAMPO_ATUBA"/>
    <s v="25/03/2022 10:24:32"/>
    <x v="20"/>
    <s v="Portal"/>
    <d v="2022-10-03T11:44:52"/>
    <s v="25/03/2022 10:22:53"/>
    <s v="Alta"/>
    <s v="Alta"/>
    <s v="-"/>
    <s v="-"/>
    <s v="-"/>
    <s v="SERVICE DESK"/>
    <d v="1899-12-30T04:00:00"/>
    <n v="2"/>
    <d v="1899-12-30T00:00:00"/>
    <x v="0"/>
    <d v="1899-12-30T00:05:00"/>
    <s v="-"/>
    <s v="-"/>
    <s v="41 3331-4141 r. (120) 4809"/>
    <s v="-"/>
    <s v="mcarmo@copel.com"/>
    <s v="CURITIBA"/>
    <s v="-"/>
    <s v="Negócio"/>
    <s v="-"/>
    <s v="-"/>
    <n v="0"/>
  </r>
  <r>
    <n v="267521"/>
    <x v="0"/>
    <x v="13"/>
    <s v="Incidente"/>
    <s v="MARCIA MASSON VACHILESK"/>
    <s v="MARCIA MASSON VACHILESK"/>
    <x v="570"/>
    <d v="2022-10-03T12:03:44"/>
    <d v="1899-12-30T00:16:42"/>
    <d v="1899-12-30T00:00:00"/>
    <d v="1899-12-31T00:00:00"/>
    <s v="Problema no CPU, quebrou/desconectou entrada do cabo de rede"/>
    <s v="(Deborah) Problema era no adaptador que havia quebrado. Enviado um novo via malote. "/>
    <x v="0"/>
    <s v="17/03/2022 10:30:00"/>
    <s v="SERV_DESK_CAMP_CEL_R"/>
    <s v="17/03/2022 09:19:14"/>
    <x v="3"/>
    <s v="Portal"/>
    <s v="14/03/2022 18:56:24"/>
    <s v="17/03/2022 09:18:41"/>
    <s v="Média"/>
    <s v="Baixa"/>
    <s v="-"/>
    <s v="-"/>
    <s v="-"/>
    <s v="SERVICE DESK"/>
    <d v="1899-12-31T00:00:00"/>
    <n v="4"/>
    <d v="1899-12-30T00:00:00"/>
    <x v="0"/>
    <d v="1899-12-30T22:48:00"/>
    <s v="-"/>
    <s v="-"/>
    <s v="45 3521-2700 r. (124) 2720"/>
    <s v="-"/>
    <s v="marcia.masson@copel.com"/>
    <s v="FOZ DO IGUACU"/>
    <s v="-"/>
    <s v="Negócio"/>
    <s v="-"/>
    <s v="-"/>
    <n v="0"/>
  </r>
  <r>
    <n v="267535"/>
    <x v="0"/>
    <x v="5"/>
    <s v="Incidente"/>
    <s v="LUCIANA B R A ARAUJO"/>
    <s v="LUCIANA B R A ARAUJO"/>
    <x v="571"/>
    <d v="2022-10-03T12:01:03"/>
    <d v="1899-12-30T00:00:30"/>
    <d v="1899-12-30T00:00:00"/>
    <d v="1899-12-30T04:00:00"/>
    <s v="Solicitação para mudança de mesa do micro e demais equipamentos."/>
    <s v="(Renan) efetuada a mudança de bancada."/>
    <x v="0"/>
    <d v="2022-10-03T16:00:00"/>
    <s v="SD_CAMPO_ATUBA"/>
    <d v="2022-10-03T12:02:31"/>
    <x v="3"/>
    <s v="Portal"/>
    <s v="-"/>
    <s v="-"/>
    <s v="Alta"/>
    <s v="Alta"/>
    <s v="-"/>
    <s v="-"/>
    <s v="-"/>
    <s v="SERVICE DESK"/>
    <d v="1899-12-30T04:00:00"/>
    <n v="2"/>
    <d v="1899-12-30T00:00:00"/>
    <x v="0"/>
    <d v="1899-12-30T00:01:00"/>
    <s v="-"/>
    <s v="-"/>
    <s v="Não disponível."/>
    <s v="-"/>
    <s v="luciana.araujo@copel.com"/>
    <s v="CURITIBA"/>
    <s v="-"/>
    <s v="Negócio"/>
    <s v="-"/>
    <s v="-"/>
    <n v="0"/>
  </r>
  <r>
    <n v="267538"/>
    <x v="0"/>
    <x v="5"/>
    <s v="Incidente"/>
    <s v="NAYANE GRAZIELA DE SOUZA"/>
    <s v="REINALDO C O NETO"/>
    <x v="572"/>
    <d v="2022-10-03T12:03:37"/>
    <d v="1899-12-30T00:01:54"/>
    <d v="1899-12-30T00:00:00"/>
    <d v="1899-12-30T04:00:00"/>
    <s v="Realizar limpeza e troca de pasta térmica."/>
    <s v="Realizado limpeza e troca de pasta térmica. Chamado finalizado."/>
    <x v="0"/>
    <d v="2022-10-03T16:01:00"/>
    <s v="SD_CAMPO_KM3"/>
    <d v="2022-10-03T12:03:39"/>
    <x v="10"/>
    <s v="Portal"/>
    <s v="-"/>
    <s v="-"/>
    <s v="Alta"/>
    <s v="Alta"/>
    <s v="-"/>
    <s v="-"/>
    <s v="-"/>
    <s v="SERVICE DESK"/>
    <d v="1899-12-30T04:00:00"/>
    <n v="2"/>
    <d v="1899-12-30T00:00:00"/>
    <x v="0"/>
    <d v="1899-12-30T00:01:00"/>
    <s v="-"/>
    <s v="-"/>
    <s v="41 3331-4141 r. (120) 4903"/>
    <s v="-"/>
    <s v="nayane.souza@copel.com"/>
    <s v="CURITIBA"/>
    <s v="-"/>
    <s v="Negócio"/>
    <s v="-"/>
    <s v="-"/>
    <n v="0"/>
  </r>
  <r>
    <n v="267540"/>
    <x v="0"/>
    <x v="5"/>
    <s v="Incidente"/>
    <s v="NAYANE GRAZIELA DE SOUZA"/>
    <s v="REINALDO C O NETO"/>
    <x v="573"/>
    <d v="2022-10-03T12:04:30"/>
    <d v="1899-12-30T00:02:03"/>
    <d v="1899-12-30T00:00:00"/>
    <d v="1899-12-30T04:00:00"/>
    <s v="Realizar upgrade de memória RAM"/>
    <s v="Realizado upgrade de memória RAM de 4gb para 8gb. Chamado finalizado."/>
    <x v="0"/>
    <d v="2022-10-03T16:02:00"/>
    <s v="SD_CAMPO_KM3"/>
    <d v="2022-10-03T12:04:32"/>
    <x v="10"/>
    <s v="Portal"/>
    <s v="-"/>
    <s v="-"/>
    <s v="Alta"/>
    <s v="Alta"/>
    <s v="-"/>
    <s v="-"/>
    <s v="-"/>
    <s v="SERVICE DESK"/>
    <d v="1899-12-30T04:00:00"/>
    <n v="2"/>
    <d v="1899-12-30T00:00:00"/>
    <x v="0"/>
    <d v="1899-12-30T00:02:00"/>
    <s v="-"/>
    <s v="-"/>
    <s v="41 3331-4141 r. (120) 4903"/>
    <s v="-"/>
    <s v="nayane.souza@copel.com"/>
    <s v="CURITIBA"/>
    <s v="-"/>
    <s v="Negócio"/>
    <s v="-"/>
    <s v="-"/>
    <n v="0"/>
  </r>
  <r>
    <n v="267550"/>
    <x v="0"/>
    <x v="5"/>
    <s v="Incidente"/>
    <s v="JACIRA APARECIDA DE CAMPOS RAMOS"/>
    <s v="JACIRA APARECIDA DE CAMPOS RAMOS"/>
    <x v="574"/>
    <d v="2022-10-03T14:23:26"/>
    <d v="1899-12-30T02:09:30"/>
    <d v="1899-12-30T00:00:00"/>
    <d v="1899-12-30T04:00:00"/>
    <s v="Solicito a instalação de scanner de mesa existente na área, no computador que prestará serviços de digitalização de documentos. O scanner é: ScanMaker 5800 Microtek - PAT 446.094 Máquina a ser instalada: P1020518926"/>
    <s v="Scanner instalado como solicitado  [17:25] Elton Oliveira Costa De Souza Boa tarde Jacira  [17:25] Elton Oliveira Costa De Souza me confirma a instalação do scanner  [17:25] Elton Oliveira Costa De Souza por gentileza  [17:25] Jacira Aparecida De Campos Ramos Oi Elton [17:25] Jacira Aparecida De Campos Ramos O PAT do scanner instalado? [17:26] Elton Oliveira Costa De Souza Só dar um ok que foi instalado  [17:28] Jacira Aparecida De Campos Ramos Os scanners recolhidos por você foram:  SCANNER KODAK - PAT 52517563 (Sem cabos e fonte) SCANNER MICROTEK SCAN MAKER 5800 - PAT 446094 (Na caixa aparentemente completo, faltou a fonte) [17:28] Jacira Aparecida De Campos Ramos Ok Scanner Kodak de mesa instalado!!! [17:28] Elton Oliveira Costa De Souza maravilha  [17:28] Elton Oliveira Costa De Souza obrigado  [17:28] Jacira Aparecida De Campos Ramos Eu que agradeço! [17:31] Elton Oliveira Costa De Souza Disponha "/>
    <x v="0"/>
    <s v="17/03/2022 08:31:00"/>
    <s v="SD_CAMPO_KM3"/>
    <s v="16/03/2022 17:33:55"/>
    <x v="15"/>
    <s v="Portal"/>
    <d v="2022-10-03T17:54:15"/>
    <s v="16/03/2022 17:30:20"/>
    <s v="Alta"/>
    <s v="Alta"/>
    <s v="-"/>
    <s v="-"/>
    <s v="-"/>
    <s v="SERVICE DESK"/>
    <d v="1899-12-30T04:00:00"/>
    <n v="2"/>
    <d v="1899-12-30T00:00:00"/>
    <x v="0"/>
    <d v="1899-12-30T03:29:00"/>
    <s v="-"/>
    <s v="-"/>
    <s v="41 3331-4141 r. (120) 4047"/>
    <s v="-"/>
    <s v="venus@copel.com"/>
    <s v="CURITIBA"/>
    <s v="-"/>
    <s v="Negócio"/>
    <s v="-"/>
    <s v="-"/>
    <n v="0"/>
  </r>
  <r>
    <n v="267566"/>
    <x v="0"/>
    <x v="13"/>
    <s v="Incidente"/>
    <s v="JOMAR NELSON SERRANO BOGUSZ"/>
    <s v="ELTON OLIVEIRA COSTA DE SOUZA"/>
    <x v="575"/>
    <d v="2022-10-03T12:53:03"/>
    <d v="1899-12-30T00:00:27"/>
    <d v="1899-12-30T00:00:00"/>
    <d v="1899-12-31T00:00:00"/>
    <s v="Efetuar Backup usuário "/>
    <s v="Backup efetuado como solicitado  Pasta solicitada esta no disco D:  Conforme informado "/>
    <x v="0"/>
    <s v="16/03/2022 09:03:00"/>
    <s v="SD_CAMPO_KM3"/>
    <d v="2022-11-03T12:07:52"/>
    <x v="15"/>
    <s v="Portal"/>
    <d v="2022-10-03T12:54:39"/>
    <d v="2022-11-03T12:05:35"/>
    <s v="Média"/>
    <s v="Baixa"/>
    <s v="-"/>
    <s v="-"/>
    <s v="-"/>
    <s v="SERVICE DESK"/>
    <d v="1899-12-31T00:00:00"/>
    <n v="4"/>
    <d v="1899-12-30T00:00:00"/>
    <x v="0"/>
    <d v="1899-12-30T00:04:00"/>
    <s v="-"/>
    <s v="-"/>
    <s v="41 3331-4141 r. (120) 3036"/>
    <s v="-"/>
    <s v="jsb@copel.com"/>
    <s v="CURITIBA"/>
    <s v="-"/>
    <s v="Negócio"/>
    <s v="-"/>
    <s v="-"/>
    <n v="0"/>
  </r>
  <r>
    <n v="267602"/>
    <x v="4"/>
    <x v="18"/>
    <s v="Incidente"/>
    <s v="LDAPuser"/>
    <s v="LDAPuser"/>
    <x v="576"/>
    <d v="2022-11-03T07:28:28"/>
    <d v="1899-12-30T17:55:16"/>
    <d v="1899-12-30T00:00:00"/>
    <d v="1899-12-30T06:00:00"/>
    <s v="SWITCH: slan1-din-pa IP: 10.208.160.101 Cidade: Diamante do Norte Local: Agencia Diamante do Norte Contato: COI - (120) 2600 SI: COR Região: Noroeste Causa: Status do Switch: Down 3 Médio - Switch Agencia Diamante do Norte | Metrics with problems: Percent Packet Loss (Exceeded Critical threshold) ---102---1856"/>
    <s v="Ticket duplicado. Verificado pelo 267735."/>
    <x v="1"/>
    <d v="2022-11-03T10:33:00"/>
    <s v="SERV_DESK_CAMPO_MGA"/>
    <d v="2022-11-03T08:33:36"/>
    <x v="11"/>
    <s v="Service Desk"/>
    <s v="-"/>
    <s v="-"/>
    <s v="Alta"/>
    <s v="Alta"/>
    <s v="-"/>
    <s v="-"/>
    <s v="-"/>
    <s v="MARINGÁ - MGA"/>
    <d v="1899-12-30T06:00:00"/>
    <n v="2"/>
    <d v="1899-12-30T00:00:00"/>
    <x v="0"/>
    <d v="1899-12-30T04:00:00"/>
    <s v="-"/>
    <s v="-"/>
    <n v="4133312600"/>
    <s v="-"/>
    <s v="ldapuser@copel.com"/>
    <s v="CURITIBA"/>
    <s v="-"/>
    <s v="Negócio"/>
    <s v="-"/>
    <s v="-"/>
    <n v="0"/>
  </r>
  <r>
    <n v="267604"/>
    <x v="4"/>
    <x v="18"/>
    <s v="Incidente"/>
    <s v="LDAPuser"/>
    <s v="LDAPuser"/>
    <x v="577"/>
    <d v="2022-11-03T07:28:04"/>
    <d v="1899-12-30T17:54:49"/>
    <d v="1899-12-30T00:00:00"/>
    <d v="1899-12-30T06:00:00"/>
    <s v="SWITCH: slan-nlo-ag IP: 10.209.32.100 Cidade: Nova Londrina Local: Agencia Nova Londrina Contato: AG Nova Londrina SI: COR Região: Noroeste Causa: Status do Switch: Down 2 Alto - Switch Agencia Nova Londrina | Metrics with problems: Percent Packet Loss (Exceeded Critical threshold) ---102---1856"/>
    <s v="Ticket duplicado. Verificado pelo 267737."/>
    <x v="1"/>
    <d v="2022-11-03T10:33:00"/>
    <s v="SERV_DESK_CAMPO_MGA"/>
    <d v="2022-11-03T08:32:48"/>
    <x v="11"/>
    <s v="Service Desk"/>
    <s v="-"/>
    <s v="-"/>
    <s v="Alta"/>
    <s v="Alta"/>
    <s v="-"/>
    <s v="-"/>
    <s v="-"/>
    <s v="MARINGÁ - MGA"/>
    <d v="1899-12-30T06:00:00"/>
    <n v="2"/>
    <d v="1899-12-30T00:00:00"/>
    <x v="0"/>
    <d v="1899-12-30T03:59:00"/>
    <s v="-"/>
    <s v="-"/>
    <n v="4133312600"/>
    <s v="-"/>
    <s v="ldapuser@copel.com"/>
    <s v="CURITIBA"/>
    <s v="-"/>
    <s v="Negócio"/>
    <s v="-"/>
    <s v="-"/>
    <n v="0"/>
  </r>
  <r>
    <n v="267605"/>
    <x v="4"/>
    <x v="18"/>
    <s v="Incidente"/>
    <s v="LDAPuser"/>
    <s v="LDAPuser"/>
    <x v="578"/>
    <d v="2022-11-03T07:27:43"/>
    <d v="1899-12-30T17:54:24"/>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Ticket duplicado. Verificado pelo 267736."/>
    <x v="1"/>
    <d v="2022-11-03T10:33:00"/>
    <s v="SERV_DESK_CAMPO_MGA"/>
    <d v="2022-11-03T08:31:37"/>
    <x v="11"/>
    <s v="Service Desk"/>
    <s v="-"/>
    <s v="-"/>
    <s v="Alta"/>
    <s v="Alta"/>
    <s v="-"/>
    <s v="-"/>
    <s v="-"/>
    <s v="MARINGÁ - MGA"/>
    <d v="1899-12-30T06:00:00"/>
    <n v="2"/>
    <d v="1899-12-30T00:00:00"/>
    <x v="0"/>
    <d v="1899-12-30T03:58:00"/>
    <s v="-"/>
    <s v="-"/>
    <n v="4133312600"/>
    <s v="-"/>
    <s v="ldapuser@copel.com"/>
    <s v="CURITIBA"/>
    <s v="-"/>
    <s v="Negócio"/>
    <s v="-"/>
    <s v="-"/>
    <n v="0"/>
  </r>
  <r>
    <n v="267606"/>
    <x v="4"/>
    <x v="18"/>
    <s v="Incidente"/>
    <s v="LDAPuser"/>
    <s v="LDAPuser"/>
    <x v="579"/>
    <s v="16/03/2022 08:17:32"/>
    <d v="1900-01-04T18:44:10"/>
    <d v="1899-12-30T00:00:00"/>
    <d v="1899-12-30T06:00:00"/>
    <s v="SWITCH: slan1-gua-pa IP: 10.217.224.101 Cidade: Guaíra Local: PA Guaira Contato: COI - (120) 2600 SI: COR Região: Oeste Causa: Status do Switch: Down 2 Alto - Switch PA Guaira | Metrics with problems: Percent Packet Loss (Exceeded Critical threshold) ---53---1856"/>
    <s v="Oscilao do Switch"/>
    <x v="0"/>
    <d v="2022-11-03T10:33:00"/>
    <s v="SERV_DESK_CAMP_CEL_R"/>
    <s v="16/03/2022 08:17:33"/>
    <x v="17"/>
    <s v="Service Desk"/>
    <d v="2022-11-03T15:26:50"/>
    <s v="16/03/2022 08:10:33"/>
    <s v="Média"/>
    <s v="Alta"/>
    <s v="-"/>
    <s v="-"/>
    <s v="-"/>
    <s v="CASCAVEL - CEL"/>
    <d v="1899-12-30T06:00:00"/>
    <n v="3"/>
    <d v="1900-01-19T23:36:00"/>
    <x v="1"/>
    <d v="1899-12-30T11:00:00"/>
    <s v="-"/>
    <s v="-"/>
    <n v="4133312600"/>
    <s v="-"/>
    <s v="ldapuser@copel.com"/>
    <s v="CURITIBA"/>
    <s v="-"/>
    <s v="Negócio"/>
    <s v="-"/>
    <s v="-"/>
    <n v="0"/>
  </r>
  <r>
    <n v="267611"/>
    <x v="4"/>
    <x v="4"/>
    <s v="Requisição"/>
    <s v="JAMIL DOS SANTOS FAGUNDES JR"/>
    <s v="JAMIL DOS SANTOS FAGUNDES JR"/>
    <x v="580"/>
    <d v="2022-10-03T16:40:05"/>
    <d v="1899-12-30T03:04:02"/>
    <d v="1899-12-30T00:00:00"/>
    <d v="1899-12-30T08:00:00"/>
    <s v=" Ponto de rede não está funcionando. Fica no 2º andar do bloco &quot;C&quot;  (KM3), ao lado da sala da Superintendência.  Contatos: (41) 98401-2750 falar com Paulo Kalinowski ou (41) 98849-4237 Fabio Borinelli. Pat: P009609 - está com o Fabio Ricardo Dominoni Borinelli - C801684 -  endereçamento IPV4 configurado é 10.50.1.92 - máscara de sub rede 255.255.252.0 - gateway padrão 10.50.0.1; "/>
    <s v="[11:19] Elton Oliveira Costa De Souza P009613 [11:19] Elton Oliveira Costa De Souza esse já esta ok? [11:20] Paulo Henrique Kalinowski esse já...  [11:20] Elton Oliveira Costa De Souza Então é daqueles que foi feito aquele dia  [11:20] Elton Oliveira Costa De Souza maravilha  [11:20] Paulo Henrique Kalinowski o p009614 também está ok. [11:20] Paulo Henrique Kalinowski o p009614 também está ok. [11:21] Elton Oliveira Costa De Souza maravilha  [11:21] Paulo Henrique Kalinowski o que vc acabou de mexer, aparece sem conexão de internet, porém está acessando... estamos reiniciando para ver se corrige. [11:23] Paulo Henrique Kalinowski corrigiu [11:24] Elton Oliveira Costa De Souza Opa, ai sim "/>
    <x v="0"/>
    <d v="2022-11-03T14:40:00"/>
    <s v="SD_CAMPO_KM3"/>
    <d v="2022-11-03T11:26:18"/>
    <x v="15"/>
    <s v="Portal"/>
    <s v="-"/>
    <s v="-"/>
    <s v="Alta"/>
    <s v="Alta"/>
    <s v="-"/>
    <s v="-"/>
    <s v="-"/>
    <s v="CURITIBA - CTA"/>
    <d v="1899-12-30T08:00:00"/>
    <n v="2"/>
    <d v="1899-12-30T00:00:00"/>
    <x v="0"/>
    <d v="1899-12-30T04:46:00"/>
    <s v="-"/>
    <s v="-"/>
    <s v="41 3230-8000 r. (135) 1051"/>
    <s v="-"/>
    <s v="jamil.fagundes@copel.com"/>
    <s v="CURITIBA"/>
    <s v="-"/>
    <s v="Negócio"/>
    <s v="-"/>
    <s v="-"/>
    <n v="0"/>
  </r>
  <r>
    <n v="267634"/>
    <x v="0"/>
    <x v="5"/>
    <s v="Incidente"/>
    <s v="LAERCIO PEREIRA DE JESUS"/>
    <s v="LAERCIO PEREIRA DE JESUS"/>
    <x v="581"/>
    <d v="2022-10-03T14:24:10"/>
    <d v="1899-12-30T00:37:19"/>
    <d v="1899-12-30T00:00:00"/>
    <d v="1899-12-30T04:00:00"/>
    <s v="Necessito de:  Backup dos arquivos que estão na área de trabalho;   Posterior a migração do Windows 7 para o 10"/>
    <s v="(Renan) Efetuado o beckup e disponibilizado no disco D"/>
    <x v="0"/>
    <s v="15/03/2022 09:10:00"/>
    <s v="SD_CAMPO_ATUBA"/>
    <s v="14/03/2022 15:06:41"/>
    <x v="3"/>
    <s v="Portal"/>
    <d v="2022-10-03T14:42:24"/>
    <s v="14/03/2022 15:05:53"/>
    <s v="Alta"/>
    <s v="Alta"/>
    <s v="-"/>
    <s v="-"/>
    <s v="-"/>
    <s v="SERVICE DESK"/>
    <d v="1899-12-30T04:00:00"/>
    <n v="2"/>
    <d v="1899-12-30T00:00:00"/>
    <x v="0"/>
    <d v="1899-12-30T00:56:00"/>
    <s v="-"/>
    <s v="-"/>
    <s v="41 3367-9440 r. (120) 5241"/>
    <s v="-"/>
    <s v="ldejesus@copel.com"/>
    <s v="CURITIBA"/>
    <s v="-"/>
    <s v="Negócio"/>
    <s v="-"/>
    <s v="-"/>
    <n v="0"/>
  </r>
  <r>
    <n v="267637"/>
    <x v="0"/>
    <x v="13"/>
    <s v="Incidente"/>
    <s v="WELLINGTON ROMERO"/>
    <s v="LUCIANA B R A ARAUJO"/>
    <x v="582"/>
    <d v="2022-10-03T13:50:05"/>
    <d v="1899-12-30T00:00:26"/>
    <d v="1899-12-30T00:00:00"/>
    <d v="1899-12-31T00:00:00"/>
    <s v="solicito a mudança de mesa do equipamento. "/>
    <s v="(Renan) efetuado a mudança de mesa do computador."/>
    <x v="0"/>
    <s v="15/03/2022 14:00:00"/>
    <s v="SD_CAMPO_ATUBA"/>
    <d v="2022-11-03T07:57:25"/>
    <x v="3"/>
    <s v="Service Desk"/>
    <d v="2022-10-03T13:50:27"/>
    <d v="2022-11-03T07:57:04"/>
    <s v="Média"/>
    <s v="Baixa"/>
    <s v="-"/>
    <s v="-"/>
    <s v="-"/>
    <s v="SERVICE DESK"/>
    <d v="1899-12-31T00:00:00"/>
    <n v="4"/>
    <d v="1899-12-30T00:00:00"/>
    <x v="0"/>
    <d v="1899-12-30T00:00:00"/>
    <s v="Curitiba"/>
    <s v="-"/>
    <s v="41 3331-4141 r. (120) 5668"/>
    <s v="-"/>
    <s v="wellington.romero@copel.com"/>
    <s v="CURITIBA"/>
    <s v="-"/>
    <s v="Negócio"/>
    <s v="-"/>
    <n v="262726"/>
    <n v="0"/>
  </r>
  <r>
    <n v="267644"/>
    <x v="0"/>
    <x v="10"/>
    <s v="Requisição"/>
    <s v="NOELI SALETE SILVA"/>
    <s v="MARCOS AURELIO DO CARMO"/>
    <x v="583"/>
    <s v="15/03/2022 15:35:35"/>
    <d v="1900-01-04T01:41:47"/>
    <d v="1899-12-30T00:00:00"/>
    <d v="1900-01-01T00:00:00"/>
    <s v="  | Motivo  | ATUALIZAÇÃO TECNOLÓGICA HOL/COM (2021)  | Classificação  | Atualização Tecnológica Ouro  | Empregado  | NOELI SALETE DA SILVA  | Pat Novo  | 1020524334  | Pat Obsoleto  | P518258  | Equipamento Novo  | DESKTOP HP 600 G5  | Armazenamento  |  Polo Atuba  | O obsoleto será remanejado (cascata)  | (  ) SIM          (x ) NÃO  | Confirme o PAT referente ao e-mail recebido  | P518258  | Qual a localização do equipamento?  | km3-bloco A- lado esquerdo  | Informe o ramal para contato  | 120-2404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Renan) equipamento disponibilizado e recolhido desktop teclado e mouse, o monitor Usuário solicitou para ficar como segundo Monitor."/>
    <x v="0"/>
    <s v="25/03/2022 09:34:00"/>
    <s v="SD_CAMPO_CTA_AT"/>
    <s v="24/03/2022 08:42:28"/>
    <x v="3"/>
    <s v="Service Desk"/>
    <s v="23/03/2022 16:08:41"/>
    <s v="24/03/2022 08:41:19"/>
    <s v="Baixa"/>
    <s v="Baixa"/>
    <s v="-"/>
    <s v="-"/>
    <s v="-"/>
    <s v="CURITIBA - CTA"/>
    <d v="1900-01-01T00:00:00"/>
    <n v="5"/>
    <d v="1899-12-30T00:00:00"/>
    <x v="0"/>
    <d v="1899-12-31T15:08:00"/>
    <s v="-"/>
    <s v="-"/>
    <s v="41 3331-4141 r. (120) 2404"/>
    <s v="-"/>
    <s v="noeli@copel.com"/>
    <s v="CURITIBA"/>
    <s v="-"/>
    <s v="Negócio"/>
    <s v="-"/>
    <s v="-"/>
    <n v="0"/>
  </r>
  <r>
    <n v="267651"/>
    <x v="0"/>
    <x v="16"/>
    <s v="Requisição"/>
    <s v="MARCOS AURELIO DO CARMO"/>
    <s v="MARCOS AURELIO DO CARMO"/>
    <x v="584"/>
    <d v="2022-10-03T14:25:30"/>
    <d v="1899-12-30T00:27:59"/>
    <d v="1899-12-30T00:00:00"/>
    <d v="1899-12-30T04:00:00"/>
    <s v="Armazenar no depósito do Atuba juntamente com os equipamentos HP's novos da Holding o equipamento P518258 recolhido no ticket 267644"/>
    <s v="Conforme solicitação foi levado pro depósito do Atuba juntamente com os equipamentos HP's novos da Holding"/>
    <x v="0"/>
    <d v="2022-11-03T08:57:00"/>
    <s v="SD_CAMPO_KM3"/>
    <s v="30/03/2022 09:32:32"/>
    <x v="3"/>
    <s v="Portal"/>
    <d v="2022-11-03T17:43:11"/>
    <s v="30/03/2022 09:31:53"/>
    <s v="Alta"/>
    <s v="Alta"/>
    <s v="-"/>
    <s v="-"/>
    <s v="-"/>
    <s v="SERVICE DESK"/>
    <d v="1899-12-30T04:00:00"/>
    <n v="2"/>
    <d v="1900-01-20T01:12:00"/>
    <x v="1"/>
    <d v="1899-12-30T12:03:00"/>
    <s v="-"/>
    <s v="-"/>
    <s v="41 3331-4141 r. (120) 4809"/>
    <s v="-"/>
    <s v="mcarmo@copel.com"/>
    <s v="CURITIBA"/>
    <s v="-"/>
    <s v="Negócio"/>
    <s v="-"/>
    <s v="-"/>
    <n v="0"/>
  </r>
  <r>
    <n v="267712"/>
    <x v="0"/>
    <x v="10"/>
    <s v="Requisição"/>
    <s v="EDINARA ROCIO DE ANDRADE"/>
    <s v="MARCOS AURELIO DO CARMO"/>
    <x v="585"/>
    <s v="15/03/2022 15:37:31"/>
    <d v="1900-01-04T01:06:19"/>
    <d v="1899-12-30T00:00:00"/>
    <d v="1900-01-01T00:00:00"/>
    <s v="  | Motivo  | ATUALIZAÇÃO TECNOLÓGICA HOL/COM (2021)  | Classificação  | Atualização Tecnológica Ouro  | Empregado  | EDINARA ROCIO DE ANDRADE  | Pat Novo  | 3020487232  | Pat Obsoleto  | P512802  | Equipamento Novo  | DESKTOP HP 600 G5  | Armazenamento  |  Polo Atuba  | O obsoleto será remanejado (cascata)  | (  ) SIM          (x ) NÃO  | Confirme o PAT referente ao e-mail recebido  | P512802  | Qual a localização do equipamento?  | Km3 - Bloco A - SRG  | Informe o ramal para contato  | 1203423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Não  | Você sabe a senha?  | Não  | *** Se o empregado não estiver de posse do equipamento obsoleto, acima citado,  favor abortar a entrega."/>
    <s v="AT efetuada, maquina antiga recolhida e entregue na t.i para a Luciana [16:56] Elton Oliveira Costa De Souza Boa tarde Edinara [16:56] Elton Oliveira Costa De Souza Me confirma a troca da sua máquina por gentileza [16:59] Edinara Rocio De Andrade Obrigada, troca efetuada. [17:09] Elton Oliveira Costa De Souza Disponha "/>
    <x v="0"/>
    <s v="22/03/2022 13:01:00"/>
    <s v="SD_CAMPO_CTA_AT"/>
    <s v="21/03/2022 17:11:20"/>
    <x v="15"/>
    <s v="Service Desk"/>
    <s v="18/03/2022 12:19:10"/>
    <s v="21/03/2022 17:09:29"/>
    <s v="Baixa"/>
    <s v="Baixa"/>
    <s v="-"/>
    <s v="-"/>
    <s v="-"/>
    <s v="CURITIBA - CTA"/>
    <d v="1900-01-01T00:00:00"/>
    <n v="5"/>
    <d v="1899-12-30T00:00:00"/>
    <x v="0"/>
    <d v="1899-12-31T19:59:00"/>
    <s v="-"/>
    <s v="-"/>
    <s v="41 3331-4141 r. (120) 3423"/>
    <s v="-"/>
    <s v="edinara@copel.com"/>
    <s v="CURITIBA"/>
    <s v="-"/>
    <s v="Negócio"/>
    <s v="-"/>
    <s v="-"/>
    <n v="0"/>
  </r>
  <r>
    <n v="267730"/>
    <x v="0"/>
    <x v="5"/>
    <s v="Incidente"/>
    <s v="LAERCIO PEREIRA DE JESUS"/>
    <s v="LAERCIO PEREIRA DE JESUS"/>
    <x v="586"/>
    <d v="2022-10-03T14:44:38"/>
    <d v="1899-12-30T00:03:40"/>
    <d v="1899-12-30T00:00:00"/>
    <d v="1899-12-30T04:00:00"/>
    <s v="Atualização do Windows 7 para o 10."/>
    <s v="(Renan) Atualizado para o Windows 10 "/>
    <x v="0"/>
    <s v="15/03/2022 09:59:00"/>
    <s v="SD_CAMPO_ATUBA"/>
    <s v="14/03/2022 15:05:07"/>
    <x v="3"/>
    <s v="Portal"/>
    <d v="2022-10-03T14:44:56"/>
    <s v="14/03/2022 15:02:34"/>
    <s v="Alta"/>
    <s v="Alta"/>
    <s v="-"/>
    <s v="-"/>
    <s v="-"/>
    <s v="SERVICE DESK"/>
    <d v="1899-12-30T04:00:00"/>
    <n v="2"/>
    <d v="1899-12-30T00:00:00"/>
    <x v="0"/>
    <d v="1899-12-30T00:06:00"/>
    <s v="-"/>
    <s v="-"/>
    <s v="41 3367-9440 r. (120) 5241"/>
    <s v="-"/>
    <s v="ldejesus@copel.com"/>
    <s v="CURITIBA"/>
    <s v="-"/>
    <s v="Negócio"/>
    <s v="-"/>
    <s v="-"/>
    <n v="0"/>
  </r>
  <r>
    <n v="267731"/>
    <x v="0"/>
    <x v="4"/>
    <s v="Requisição"/>
    <s v="EDWARD HARUZI DE NADAI OKANO"/>
    <s v="EDWARD HARUZI DE NADAI OKANO"/>
    <x v="587"/>
    <d v="2022-10-03T14:46:21"/>
    <d v="1899-12-30T00:05:04"/>
    <d v="1899-12-30T00:00:00"/>
    <d v="1899-12-30T04:00:00"/>
    <s v="Remover cadeado do computador. Já foi tentado as senhas padrões (Final do PAT ou registro) e não funcionaram. URGENTE"/>
    <s v="serrado cadeado "/>
    <x v="0"/>
    <d v="2022-11-03T09:41:00"/>
    <s v="SD_CAMPO_KM3"/>
    <d v="2022-10-03T16:01:06"/>
    <x v="13"/>
    <s v="Portal"/>
    <s v="-"/>
    <s v="-"/>
    <s v="Alta"/>
    <s v="Alta"/>
    <s v="-"/>
    <s v="-"/>
    <s v="-"/>
    <s v="CURITIBA - CTA"/>
    <d v="1899-12-30T04:00:00"/>
    <n v="2"/>
    <d v="1899-12-30T00:00:00"/>
    <x v="0"/>
    <d v="1899-12-30T01:19:00"/>
    <s v="-"/>
    <s v="-"/>
    <s v="41 3234-6003 r. (120) 6003"/>
    <s v="-"/>
    <s v="edward.okano@copel.com"/>
    <s v="CURITIBA"/>
    <s v="-"/>
    <s v="Negócio"/>
    <s v="-"/>
    <s v="-"/>
    <n v="0"/>
  </r>
  <r>
    <n v="267735"/>
    <x v="4"/>
    <x v="18"/>
    <s v="Incidente"/>
    <s v="LDAPuser"/>
    <s v="LDAPuser"/>
    <x v="588"/>
    <d v="2022-11-03T07:27:23"/>
    <d v="1899-12-30T16:44:10"/>
    <d v="1899-12-30T00:00:00"/>
    <d v="1899-12-30T06:00:00"/>
    <s v="SWITCH: slan1-din-pa IP: 10.208.160.101 Cidade: Diamante do Norte Local: Agencia Diamante do Norte Contato: COI - (120) 2600 SI: COR Região: Noroeste Causa: Status do Switch: Down 3 Médio - Switch Agencia Diamante do Norte | Metrics with problems: Percent Packet Loss (Exceeded Critical threshold) ---102---1856"/>
    <s v="Acessado equipamento 10.208.160.101 System Location |  Agencia Diamante do Norte  |    |   | Firmware Version |  V4.50(AASP.2) | 02/27/2018  | System Time  |  03/11/2022 08:28:25  |   |   | Serial Number |  S182L52005895  | System Up Time  |  012 days,05 hours,40 mins,57 secs "/>
    <x v="0"/>
    <d v="2022-11-03T11:43:00"/>
    <s v="SERV_DESK_CAMPO_MGA"/>
    <d v="2022-11-03T08:29:59"/>
    <x v="11"/>
    <s v="Service Desk"/>
    <s v="-"/>
    <s v="-"/>
    <s v="Alta"/>
    <s v="Alta"/>
    <s v="-"/>
    <s v="-"/>
    <s v="-"/>
    <s v="MARINGÁ - MGA"/>
    <d v="1899-12-30T06:00:00"/>
    <n v="2"/>
    <d v="1899-12-30T00:00:00"/>
    <x v="0"/>
    <d v="1899-12-30T02:46:00"/>
    <s v="-"/>
    <s v="-"/>
    <n v="4133312600"/>
    <s v="-"/>
    <s v="ldapuser@copel.com"/>
    <s v="CURITIBA"/>
    <s v="-"/>
    <s v="Negócio"/>
    <s v="-"/>
    <s v="-"/>
    <n v="0"/>
  </r>
  <r>
    <n v="267736"/>
    <x v="4"/>
    <x v="18"/>
    <s v="Incidente"/>
    <s v="LDAPuser"/>
    <s v="LDAPuser"/>
    <x v="589"/>
    <d v="2022-11-03T07:27:06"/>
    <d v="1899-12-30T16:43:50"/>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Verificado equipamento 10.211.160.100. System Name | slan-lda-ag Up Time | 9 days, 15 hours, 45 minutes, and 57. 12 seconds"/>
    <x v="0"/>
    <d v="2022-11-03T11:43:00"/>
    <s v="SERV_DESK_CAMPO_MGA"/>
    <d v="2022-11-03T08:06:10"/>
    <x v="11"/>
    <s v="Service Desk"/>
    <s v="-"/>
    <s v="-"/>
    <s v="Alta"/>
    <s v="Alta"/>
    <s v="-"/>
    <s v="-"/>
    <s v="-"/>
    <s v="MARINGÁ - MGA"/>
    <d v="1899-12-30T06:00:00"/>
    <n v="2"/>
    <d v="1899-12-30T00:00:00"/>
    <x v="0"/>
    <d v="1899-12-30T02:22:00"/>
    <s v="-"/>
    <s v="-"/>
    <n v="4133312600"/>
    <s v="-"/>
    <s v="ldapuser@copel.com"/>
    <s v="CURITIBA"/>
    <s v="-"/>
    <s v="Negócio"/>
    <s v="-"/>
    <s v="-"/>
    <n v="0"/>
  </r>
  <r>
    <n v="267737"/>
    <x v="4"/>
    <x v="18"/>
    <s v="Incidente"/>
    <s v="LDAPuser"/>
    <s v="LDAPuser"/>
    <x v="590"/>
    <d v="2022-11-03T07:26:50"/>
    <d v="1899-12-30T16:43:29"/>
    <d v="1899-12-30T00:00:00"/>
    <d v="1899-12-30T06:00:00"/>
    <s v="SWITCH: slan-nlo-ag IP: 10.209.32.100 Cidade: Nova Londrina Local: Agencia Nova Londrina Contato: AG Nova Londrina SI: COR Região: Noroeste Causa: Status do Switch: Down 2 Alto - Switch Agencia Nova Londrina | Metrics with problems: Percent Packet Loss (Exceeded Critical threshold) ---102---1856"/>
    <s v="Verificado equipamento 10.209.32.100. System Name | slan-nlo-ag Up Time | 17 days, 15 hours, 57 minutes, and 22. 46 seconds"/>
    <x v="0"/>
    <d v="2022-11-03T11:43:00"/>
    <s v="SERV_DESK_CAMPO_MGA"/>
    <d v="2022-11-03T08:04:37"/>
    <x v="11"/>
    <s v="Service Desk"/>
    <s v="-"/>
    <s v="-"/>
    <s v="Alta"/>
    <s v="Alta"/>
    <s v="-"/>
    <s v="-"/>
    <s v="-"/>
    <s v="MARINGÁ - MGA"/>
    <d v="1899-12-30T06:00:00"/>
    <n v="2"/>
    <d v="1899-12-30T00:00:00"/>
    <x v="0"/>
    <d v="1899-12-30T02:21:00"/>
    <s v="-"/>
    <s v="-"/>
    <n v="4133312600"/>
    <s v="-"/>
    <s v="ldapuser@copel.com"/>
    <s v="CURITIBA"/>
    <s v="-"/>
    <s v="Negócio"/>
    <s v="-"/>
    <s v="-"/>
    <n v="0"/>
  </r>
  <r>
    <n v="267801"/>
    <x v="0"/>
    <x v="16"/>
    <s v="Requisição"/>
    <s v="CARLA RENATA HLADYSZWSKI"/>
    <s v="CARLA RENATA HLADYSZWSKI"/>
    <x v="591"/>
    <d v="2022-10-03T16:14:47"/>
    <d v="1899-12-30T00:55:57"/>
    <d v="1899-12-30T00:00:00"/>
    <d v="1899-12-30T04:00:00"/>
    <s v="Notebook disponível para retirada na Unidade de Atendimento de Ponta Grossa."/>
    <s v="CARLA avisou que o equipamento está sendo encaminhado de SMS. Tão logo chegue, será anexado ao estoque e comunicado gestor dentro da praxe para a atividade."/>
    <x v="0"/>
    <d v="2022-11-03T10:18:00"/>
    <s v="SERV_DESK_CAMPO_PGO"/>
    <s v="25/03/2022 17:47:32"/>
    <x v="0"/>
    <s v="Service Desk"/>
    <s v="22/03/2022 09:07:14"/>
    <s v="25/03/2022 17:46:07"/>
    <s v="Alta"/>
    <s v="Alta"/>
    <s v="-"/>
    <s v="-"/>
    <s v="-"/>
    <s v="SERVICE DESK"/>
    <d v="1899-12-30T04:00:00"/>
    <n v="2"/>
    <d v="1900-01-19T23:51:00"/>
    <x v="1"/>
    <d v="1900-01-01T17:48:00"/>
    <s v="-"/>
    <s v="-"/>
    <s v="42 3220-2000 r. (121) 2227"/>
    <s v="-"/>
    <s v="marcos@copel.com"/>
    <s v="PONTA GROSSA"/>
    <s v="-"/>
    <s v="Negócio"/>
    <s v="-"/>
    <s v="-"/>
    <n v="0"/>
  </r>
  <r>
    <n v="267815"/>
    <x v="0"/>
    <x v="5"/>
    <s v="Incidente"/>
    <s v="MARA LUCIA SANTOS STELMATCHUK"/>
    <s v="REINALDO C O NETO"/>
    <x v="592"/>
    <d v="2022-10-03T15:33:17"/>
    <d v="1899-12-30T00:02:37"/>
    <d v="1899-12-30T00:00:00"/>
    <d v="1899-12-30T04:00:00"/>
    <s v="Realizar limpeza e troca de pasta térmica."/>
    <s v="Como solicitado, realizado limpeza e troca da pasta térmica, chamado finalizado."/>
    <x v="0"/>
    <d v="2022-11-03T10:30:00"/>
    <s v="SD_CAMPO_KM3"/>
    <d v="2022-10-03T15:33:18"/>
    <x v="10"/>
    <s v="Portal"/>
    <s v="-"/>
    <s v="-"/>
    <s v="Alta"/>
    <s v="Alta"/>
    <s v="-"/>
    <s v="-"/>
    <s v="-"/>
    <s v="SERVICE DESK"/>
    <d v="1899-12-30T04:00:00"/>
    <n v="2"/>
    <d v="1899-12-30T00:00:00"/>
    <x v="0"/>
    <d v="1899-12-30T00:02:00"/>
    <s v="-"/>
    <s v="-"/>
    <s v="41 3331-4141 r. (120) 3981"/>
    <s v="-"/>
    <s v="mara.stelmatchuk@copel.com"/>
    <s v="CURITIBA"/>
    <s v="-"/>
    <s v="Negócio"/>
    <s v="-"/>
    <s v="-"/>
    <n v="0"/>
  </r>
  <r>
    <n v="267817"/>
    <x v="0"/>
    <x v="5"/>
    <s v="Incidente"/>
    <s v="MARA LUCIA SANTOS STELMATCHUK"/>
    <s v="REINALDO C O NETO"/>
    <x v="593"/>
    <d v="2022-10-03T15:34:48"/>
    <d v="1899-12-30T00:02:44"/>
    <d v="1899-12-30T00:00:00"/>
    <d v="1899-12-30T04:00:00"/>
    <s v="Realizar upgrade de memória ram de 4GB para 8GB"/>
    <s v="Realizado upgrade de memória ram de 4gb para 8gb como solicitado, chamado finalizado."/>
    <x v="0"/>
    <d v="2022-11-03T10:32:00"/>
    <s v="SD_CAMPO_KM3"/>
    <d v="2022-10-03T15:34:49"/>
    <x v="10"/>
    <s v="Portal"/>
    <s v="-"/>
    <s v="-"/>
    <s v="Alta"/>
    <s v="Alta"/>
    <s v="-"/>
    <s v="-"/>
    <s v="-"/>
    <s v="SERVICE DESK"/>
    <d v="1899-12-30T04:00:00"/>
    <n v="2"/>
    <d v="1899-12-30T00:00:00"/>
    <x v="0"/>
    <d v="1899-12-30T00:02:00"/>
    <s v="-"/>
    <s v="-"/>
    <s v="41 3331-4141 r. (120) 3981"/>
    <s v="-"/>
    <s v="mara.stelmatchuk@copel.com"/>
    <s v="CURITIBA"/>
    <s v="-"/>
    <s v="Negócio"/>
    <s v="-"/>
    <s v="-"/>
    <n v="0"/>
  </r>
  <r>
    <n v="267825"/>
    <x v="3"/>
    <x v="4"/>
    <s v="Incidente"/>
    <s v="NILTON HUBLER"/>
    <s v="NILTON HUBLER"/>
    <x v="594"/>
    <d v="2022-10-03T15:57:09"/>
    <d v="1899-12-30T00:22:02"/>
    <d v="1899-12-30T00:00:00"/>
    <d v="1899-12-30T04:00:00"/>
    <s v="Recebi um computador novo que só tem saídas USB. Preciso um adaptador para ligar o monitor secundário que é antigo."/>
    <s v="Como solicitado, disponibilizado o adaptador displayport, instalado e funcionando sem falhas, chamado finalizado."/>
    <x v="0"/>
    <d v="2022-11-03T14:47:00"/>
    <s v="SERV_DESK_CAMPO_CTA"/>
    <d v="2022-11-03T12:12:18"/>
    <x v="10"/>
    <s v="Portal"/>
    <d v="2022-11-03T07:48:14"/>
    <d v="2022-11-03T12:11:28"/>
    <s v="Alta"/>
    <s v="Alta"/>
    <s v="-"/>
    <s v="-"/>
    <s v="-"/>
    <s v="CURITIBA - CTA"/>
    <d v="1899-12-30T04:00:00"/>
    <n v="2"/>
    <d v="1899-12-30T00:00:00"/>
    <x v="0"/>
    <d v="1899-12-30T01:25:00"/>
    <s v="-"/>
    <s v="-"/>
    <s v="41 3310-5252 r. (120) 5252"/>
    <s v="-"/>
    <s v="nilton.hubler@copel.com"/>
    <s v="CURITIBA"/>
    <s v="-"/>
    <s v="Negócio"/>
    <s v="-"/>
    <s v="-"/>
    <n v="0"/>
  </r>
  <r>
    <n v="267853"/>
    <x v="4"/>
    <x v="18"/>
    <s v="Incidente"/>
    <s v="LDAPuser"/>
    <s v="LDAPuser"/>
    <x v="595"/>
    <d v="2022-11-03T07:26:36"/>
    <d v="1899-12-30T15:33:20"/>
    <d v="1899-12-30T00:00:00"/>
    <d v="1899-12-30T06:00:00"/>
    <s v="SWITCH: slan-ipo-ag IP: 10.211.64.100 Cidade: Iporã Local: Agencia Ipora Contato: AG Ipora SI: COR Região: Noroeste Causa: Status do Switch: Down 2 Alto - Switch Agencia Ipora | Metrics with problems: Percent Packet Loss (Exceeded Critical threshold) ---102---1856"/>
    <s v="Verificado equipamento 10.211.64.100.  System Name | slan-ipo-ag Up Time | 0 days, 13 hours, 41 minutes, and 1. 32 seconds"/>
    <x v="0"/>
    <d v="2022-11-03T12:53:00"/>
    <s v="SERV_DESK_CAMPO_MGA"/>
    <d v="2022-11-03T08:03:16"/>
    <x v="11"/>
    <s v="Service Desk"/>
    <s v="-"/>
    <s v="-"/>
    <s v="Alta"/>
    <s v="Alta"/>
    <s v="-"/>
    <s v="-"/>
    <s v="-"/>
    <s v="MARINGÁ - MGA"/>
    <d v="1899-12-30T06:00:00"/>
    <n v="2"/>
    <d v="1899-12-30T00:00:00"/>
    <x v="0"/>
    <d v="1899-12-30T01:10:00"/>
    <s v="-"/>
    <s v="-"/>
    <n v="4133312600"/>
    <s v="-"/>
    <s v="ldapuser@copel.com"/>
    <s v="CURITIBA"/>
    <s v="-"/>
    <s v="Negócio"/>
    <s v="-"/>
    <s v="-"/>
    <n v="0"/>
  </r>
  <r>
    <n v="267891"/>
    <x v="3"/>
    <x v="22"/>
    <s v="Incidente"/>
    <s v="PAULO HENRIQUE KALINOWSKI"/>
    <s v="PAULO HENRIQUE KALINOWSKI"/>
    <x v="596"/>
    <d v="2022-10-03T16:30:25"/>
    <d v="1899-12-30T00:16:17"/>
    <d v="1899-12-30T00:00:00"/>
    <d v="1899-12-30T03:00:00"/>
    <s v="necessário 2 adaptadores DisplayPort  para HDMI , e 1 (um) adaptador DVI para HDMI . Serão conectados em um computador com placa de vídeo Nvidia QUADRO k2200. Necessário os adaptadores, pois a placa de vídeo não possui saídas HDMI, e os cabos dos monitores (3) são HDMI. Equipamento será utilizado no novo NOC da DIS/DPED/VEST Contato Paulo Kalinowski , Ramal 9383 ou 41 984012750"/>
    <s v="Usuário orientado referente referente a solicitação. [Ontem 17:09] Elton Oliveira Costa De Souza Boa tarde Paulo  [Ontem 17:11] Elton Oliveira Costa De Souza Referente a sua solicitação dos adaptadores  [Ontem 17:11] Elton Oliveira Costa De Souza Infelizmente não disponibilizamos desses adaptadores em especifico  sera necessário solicitar para sua s.i [08:01] Paulo Henrique Kalinowski Bom dia. ok. e placas de vídeo com saídas HDMI? [09:29] Elton Oliveira Costa De Souza Bom dia  [09:29] Paulo Henrique Kalinowski bom dia [09:29] Elton Oliveira Costa De Souza neste caso tem que solicitar para sua s.i  [09:30] Elton Oliveira Costa De Souza provavelmente para compra  [09:30] Elton Oliveira Costa De Souza só tem essas saídas? [09:31] Paulo Henrique Kalinowski apenas DVI e Displayport [09:31] Elton Oliveira Costa De Souza Nos monitores não teria dvi? [09:32] Elton Oliveira Costa De Souza Esse cabo temos  [09:56] Paulo Henrique Kalinowski são 3 tvs LG 75' . o cabo tem de ser 6 a 8 metros, aproximadamente...  [09:57] Elton Oliveira Costa De Souza É, neste caso tem que ver com sua s.i mesmo  [09:57] Elton Oliveira Costa De Souza possivelmente pra efetuarem compra  [09:58] Paulo Henrique Kalinowski ok. obrigado! vou verificar ! [09:59] Elton Oliveira Costa De Souza Disponha "/>
    <x v="0"/>
    <d v="2022-11-03T12:22:00"/>
    <s v="SD_CAMPO_KM3"/>
    <d v="2022-11-03T10:04:50"/>
    <x v="15"/>
    <s v="Portal"/>
    <d v="2022-10-03T17:20:21"/>
    <d v="2022-11-03T10:03:30"/>
    <s v="Alta"/>
    <s v="Alta"/>
    <s v="-"/>
    <s v="-"/>
    <s v="-"/>
    <s v="SERVICE DESK"/>
    <d v="1899-12-30T03:00:00"/>
    <n v="2"/>
    <d v="1899-12-30T00:00:00"/>
    <x v="0"/>
    <d v="1899-12-30T00:42:00"/>
    <s v="-"/>
    <s v="-"/>
    <s v="Não disponível."/>
    <s v="-"/>
    <s v="paulo.kalinowski@copel.com"/>
    <s v="CURITIBA"/>
    <s v="-"/>
    <s v="Negócio"/>
    <s v="-"/>
    <s v="-"/>
    <n v="0"/>
  </r>
  <r>
    <n v="267909"/>
    <x v="0"/>
    <x v="13"/>
    <s v="Incidente"/>
    <s v="DAIANE CERDEIRA FIDALGO"/>
    <s v="ELTON OLIVEIRA COSTA DE SOUZA"/>
    <x v="597"/>
    <d v="2022-10-03T16:23:44"/>
    <d v="1899-12-30T00:00:29"/>
    <d v="1899-12-30T00:00:00"/>
    <d v="1899-12-31T00:00:00"/>
    <s v="Solicitação de cabo Display Port e cabo VGA "/>
    <s v="Cabo VGA e adaptador display port entregues como solicitado "/>
    <x v="0"/>
    <s v="15/03/2022 13:23:00"/>
    <s v="SD_CAMPO_KM3"/>
    <d v="2022-10-03T16:26:36"/>
    <x v="15"/>
    <s v="Portal"/>
    <s v="-"/>
    <s v="-"/>
    <s v="Média"/>
    <s v="Baixa"/>
    <s v="-"/>
    <s v="-"/>
    <s v="-"/>
    <s v="SERVICE DESK"/>
    <d v="1899-12-31T00:00:00"/>
    <n v="4"/>
    <d v="1899-12-30T00:00:00"/>
    <x v="0"/>
    <d v="1899-12-30T00:03:00"/>
    <s v="-"/>
    <s v="-"/>
    <s v="41 3310-5050 r. (120) 4232"/>
    <s v="-"/>
    <s v="daiane.fidalgo@copel.com"/>
    <s v="CURITIBA"/>
    <s v="-"/>
    <s v="Negócio"/>
    <s v="-"/>
    <s v="-"/>
    <n v="0"/>
  </r>
  <r>
    <n v="268005"/>
    <x v="4"/>
    <x v="18"/>
    <s v="Incidente"/>
    <s v="LDAPuser"/>
    <s v="LDAPuser"/>
    <x v="598"/>
    <s v="16/03/2022 08:17:11"/>
    <d v="1900-01-04T15:03:53"/>
    <d v="1899-12-30T00:00:00"/>
    <d v="1899-12-30T06:00:00"/>
    <s v="SWITCH: slan1-gni-pa IP: 10.216.32.100 Cidade: Guaraniaçu Local: PA Guaraniacu Contato: COI - 120 2600 SI: COR Região: Oeste Causa: Status do Switch: Down 2 Alto - Switch PA Guaraniacu | Metrics with problems: Percent Packet Loss (Exceeded Critical threshold) ---53---1856"/>
    <s v="Oscilao do Switch"/>
    <x v="0"/>
    <d v="2022-11-03T14:00:00"/>
    <s v="SERV_DESK_CAMP_CEL_R"/>
    <s v="16/03/2022 08:17:12"/>
    <x v="17"/>
    <s v="Service Desk"/>
    <d v="2022-11-03T15:27:08"/>
    <s v="16/03/2022 08:10:26"/>
    <s v="Média"/>
    <s v="Alta"/>
    <s v="-"/>
    <s v="-"/>
    <s v="-"/>
    <s v="CASCAVEL - CEL"/>
    <d v="1899-12-30T06:00:00"/>
    <n v="3"/>
    <d v="1900-01-19T20:09:00"/>
    <x v="1"/>
    <d v="1899-12-30T07:33:00"/>
    <s v="-"/>
    <s v="-"/>
    <n v="4133312600"/>
    <s v="-"/>
    <s v="ldapuser@copel.com"/>
    <s v="CURITIBA"/>
    <s v="-"/>
    <s v="Negócio"/>
    <s v="-"/>
    <s v="-"/>
    <n v="0"/>
  </r>
  <r>
    <n v="268013"/>
    <x v="3"/>
    <x v="4"/>
    <s v="Incidente"/>
    <s v="JONAS HENRIQUE MOURA DE LIMA"/>
    <s v="JONAS HENRIQUE MOURA DE LIMA"/>
    <x v="599"/>
    <d v="2022-11-03T11:07:47"/>
    <d v="1899-12-30T17:45:47"/>
    <d v="1899-12-30T00:00:00"/>
    <d v="1899-12-30T04:00:00"/>
    <s v="Botoeira não está imprimindo senhas a mais de 5 dias. Cabos conectados, porém mesmo assim não funciona. Ramal 123 5173 - atendimento apenas das14h às 17h . grato "/>
    <s v="Conversado com Jonas, ele testou novamente após os procedimentos pedidos e funcionou."/>
    <x v="0"/>
    <s v="30/03/2022 08:49:00"/>
    <s v="SERV_DESK_CAMPO_MGA"/>
    <s v="29/03/2022 18:30:38"/>
    <x v="7"/>
    <s v="Portal"/>
    <d v="2022-11-03T11:11:43"/>
    <s v="29/03/2022 18:30:09"/>
    <s v="Alta"/>
    <s v="Alta"/>
    <s v="-"/>
    <s v="-"/>
    <s v="-"/>
    <s v="MARINGÁ - MGA"/>
    <d v="1899-12-30T04:00:00"/>
    <n v="2"/>
    <d v="1899-12-30T00:00:00"/>
    <x v="0"/>
    <d v="1899-12-30T03:11:00"/>
    <s v="-"/>
    <s v="-"/>
    <s v="44 3293-5173 r. (123) 5173"/>
    <s v="-"/>
    <s v="jonas.lima@copel.com"/>
    <s v="MAMBORE"/>
    <s v="-"/>
    <s v="Negócio"/>
    <s v="-"/>
    <s v="-"/>
    <n v="0"/>
  </r>
  <r>
    <n v="268028"/>
    <x v="0"/>
    <x v="5"/>
    <s v="Incidente"/>
    <s v="CICERO MARTINS JUNIOR"/>
    <s v="CICERO MARTINS JUNIOR"/>
    <x v="600"/>
    <d v="2022-11-03T07:40:37"/>
    <d v="1899-12-30T14:12:20"/>
    <d v="1899-12-30T00:00:00"/>
    <d v="1899-12-30T04:00:00"/>
    <s v="Necessito ampliação da memória RAM, para 32GB, e da capacidade de armazenamento (para 1Tb). Atividades demandam maior capacidade de memória, para geoprocessamento de imagens em softwares como ArcGIS e Drone2Map, e para que bancos de dados utilizados (imagens de drone e satélite, por exemplo) possam ser armazenadas no próprio equipamento durante o processamento. "/>
    <s v="[11/03/2022 07:42] Reinaldo C O Neto Bom dia Cicero, como vai?  [11/03/2022 07:42] Reinaldo C O Neto Estou com seu chamado solicitando espaço de 1TB e memória ram de 32GB [11/03/2022 07:44] Reinaldo C O Neto Nesse caso tem que solicitar diretamente a aquisição desses materiais diretamente com seu gestor imediato, até por se tratar de um notebook novo, tem que verificar primeiramente com ele, caso adquiram, realizaremos o serviço. [11/03/2022 07:44] Reinaldo C O Neto Diante disso, vou suspender o chamado aguardando seu retorno. [11/03/2022 07:46] Cicero Martins Junior Bom dia Reinaldo.  [11/03/2022 07:46] Cicero Martins Junior Tudo bem e vc? [11/03/2022 07:48] Cicero Martins Junior Talvez minha gerente não conheça esse trâmite, eu falei com ela antes e ela falou pra abrir o chamado.  [11/03/2022 07:49] Cicero Martins Junior Então a gente precisaria comprar a memória e o SSD? [11/03/2022 07:50] Reinaldo C O Neto Sim, solicita a sua gerente entrar em contato com o responsável da S.I para verificar a disponibilidade na área, caso não tenha, aí tem que comprar mesmo [11/03/2022 07:51] Cicero Martins Junior OK, vou ver isso [09:10] Reinaldo C O Neto Bom dia Cicero, como vai meu nobre?  [09:11] Reinaldo C O Neto Sobre o chamado para upgrade da sua máquina, vou encerrar o chamado por não ter disponível para realizar o upgrade, assim que a área adquirir, aí abre um novo chamado e me passa....Atenderei o mais breve possível [09:11] Reinaldo C O Neto Ótimo trabalho [09:12] Cicero Martins Junior Olá Reinaldo, tudo bem e vc? [09:13] Cicero Martins Junior Pois é, minha gerente verificou que o notebook não pode ter upgrade por conta de ainda estar na garantia. Disse que iam tentar conseguir um desktop no lugar. [09:14] Reinaldo C O Neto Compreendi...Qualquer coisa só me chamar, fico a disposição."/>
    <x v="0"/>
    <s v="17/03/2022 13:12:00"/>
    <s v="SD_CAMPO_KM3"/>
    <s v="17/03/2022 09:14:54"/>
    <x v="10"/>
    <s v="Portal"/>
    <d v="2022-11-03T07:45:55"/>
    <s v="17/03/2022 09:12:26"/>
    <s v="Alta"/>
    <s v="Alta"/>
    <s v="-"/>
    <s v="-"/>
    <s v="-"/>
    <s v="SERVICE DESK"/>
    <d v="1899-12-30T04:00:00"/>
    <n v="2"/>
    <d v="1899-12-30T00:00:00"/>
    <x v="0"/>
    <d v="1899-12-30T00:02:00"/>
    <s v="-"/>
    <s v="-"/>
    <s v="41 3331-4141 r. (120) 3038"/>
    <s v="-"/>
    <s v="cicero.martins@copel.com"/>
    <s v="CURITIBA"/>
    <s v="-"/>
    <s v="Negócio"/>
    <s v="-"/>
    <s v="-"/>
    <n v="0"/>
  </r>
  <r>
    <n v="268111"/>
    <x v="0"/>
    <x v="16"/>
    <s v="Requisição"/>
    <s v="DENER CARDOSO DE REZENDE"/>
    <s v="DENER CARDOSO DE REZENDE"/>
    <x v="601"/>
    <d v="2022-10-03T23:25:22"/>
    <d v="1899-12-30T00:29:42"/>
    <d v="1899-12-30T00:00:00"/>
    <d v="1899-12-30T04:00:00"/>
    <s v="Recolher estação de trabalho 474535, ticket referência 186038."/>
    <s v="Foi realizado o recolhimento do micro p474535 substituído em a.t pelo micro p489587.  O micro antigo p474535 foi recolhido para a T.I de PGO e foi entregue para o Marcos Vier."/>
    <x v="0"/>
    <d v="2022-11-03T12:00:00"/>
    <s v="SERV_DESK_CAMPO_PGO"/>
    <d v="2022-10-03T23:25:24"/>
    <x v="6"/>
    <s v="Portal"/>
    <s v="-"/>
    <s v="-"/>
    <s v="Alta"/>
    <s v="Alta"/>
    <s v="-"/>
    <s v="Equipamento substituído em A.T ticket referência 186038."/>
    <s v="-"/>
    <s v="SERVICE DESK"/>
    <d v="1899-12-30T04:00:00"/>
    <n v="2"/>
    <d v="1899-12-30T00:00:00"/>
    <x v="0"/>
    <d v="1899-12-30T00:00:00"/>
    <s v="-"/>
    <s v="-"/>
    <s v="Não disponível."/>
    <s v="-"/>
    <s v="dener.rezende@copel.com"/>
    <s v="CURITIBA"/>
    <s v="-"/>
    <s v="Negócio"/>
    <s v="-"/>
    <s v="-"/>
    <n v="0"/>
  </r>
  <r>
    <n v="268112"/>
    <x v="3"/>
    <x v="22"/>
    <s v="Incidente"/>
    <s v="DENER CARDOSO DE REZENDE"/>
    <s v="DENER CARDOSO DE REZENDE"/>
    <x v="602"/>
    <d v="2022-10-03T23:21:21"/>
    <d v="1899-12-30T00:22:37"/>
    <d v="1899-12-30T00:00:00"/>
    <d v="1899-12-30T03:00:00"/>
    <s v="Instalar seguindo monitor positivo 22&quot;"/>
    <s v="Foi instalado o segundo monitor positivo 22&quot;, micro p489587."/>
    <x v="0"/>
    <d v="2022-11-03T11:00:00"/>
    <s v="SERV_DESK_CAMPO_PGO"/>
    <d v="2022-10-03T23:21:23"/>
    <x v="6"/>
    <s v="Portal"/>
    <s v="-"/>
    <s v="-"/>
    <s v="Alta"/>
    <s v="Alta"/>
    <s v="-"/>
    <s v="Necessidade da utilização de dois monitores para realização do trabalho."/>
    <s v="-"/>
    <s v="SERVICE DESK"/>
    <d v="1899-12-30T03:00:00"/>
    <n v="2"/>
    <d v="1899-12-30T00:00:00"/>
    <x v="0"/>
    <d v="1899-12-30T00:00:00"/>
    <s v="-"/>
    <s v="-"/>
    <s v="Não disponível."/>
    <s v="-"/>
    <s v="dener.rezende@copel.com"/>
    <s v="CURITIBA"/>
    <s v="-"/>
    <s v="Negócio"/>
    <s v="-"/>
    <s v="-"/>
    <n v="0"/>
  </r>
  <r>
    <n v="268114"/>
    <x v="3"/>
    <x v="22"/>
    <s v="Incidente"/>
    <s v="DENER CARDOSO DE REZENDE"/>
    <s v="DENER CARDOSO DE REZENDE"/>
    <x v="603"/>
    <d v="2022-10-03T23:19:36"/>
    <d v="1899-12-30T00:19:30"/>
    <d v="1899-12-30T00:00:00"/>
    <d v="1899-12-30T03:00:00"/>
    <s v="Instalar adaptador display port no micro 489587."/>
    <s v="Foi realiza a instalação do adaptador display port no segundo monitor de vídeo positivo 22&quot;."/>
    <x v="0"/>
    <d v="2022-11-03T11:00:00"/>
    <s v="SERV_DESK_CAMPO_PGO"/>
    <d v="2022-10-03T23:19:38"/>
    <x v="6"/>
    <s v="Portal"/>
    <s v="-"/>
    <s v="-"/>
    <s v="Alta"/>
    <s v="Alta"/>
    <s v="-"/>
    <s v="Para utilização do seguindo monitor o micro Hp necessita de adaptador vga display port."/>
    <s v="-"/>
    <s v="SERVICE DESK"/>
    <d v="1899-12-30T03:00:00"/>
    <n v="2"/>
    <d v="1899-12-30T00:00:00"/>
    <x v="0"/>
    <d v="1899-12-30T00:00:00"/>
    <s v="-"/>
    <s v="-"/>
    <s v="Não disponível."/>
    <s v="-"/>
    <s v="dener.rezende@copel.com"/>
    <s v="CURITIBA"/>
    <s v="-"/>
    <s v="Negócio"/>
    <s v="-"/>
    <s v="-"/>
    <n v="0"/>
  </r>
  <r>
    <n v="268115"/>
    <x v="4"/>
    <x v="32"/>
    <s v="Requisição"/>
    <s v="DENER CARDOSO DE REZENDE"/>
    <s v="DENER CARDOSO DE REZENDE"/>
    <x v="604"/>
    <d v="2022-10-03T23:17:23"/>
    <d v="1899-12-30T00:10:47"/>
    <d v="1899-12-30T00:00:00"/>
    <d v="1899-12-30T08:00:00"/>
    <s v="Trocar rj45 com trava quebrada."/>
    <s v="Foi realizada a troca do conector rj45, os testes foram realizados com sucesso, o equipamento se encontra em normal funcionamento."/>
    <x v="0"/>
    <d v="2022-11-03T16:00:00"/>
    <s v="SERV_DESK_CAMPO_PGO"/>
    <d v="2022-10-03T23:17:25"/>
    <x v="6"/>
    <s v="Portal"/>
    <s v="-"/>
    <s v="-"/>
    <s v="Média"/>
    <s v="Média"/>
    <s v="-"/>
    <s v="Cabo de rede desconectando toda vez que é necessário realizar limpeza na estação de trabalho, a trava está quebrada."/>
    <s v="-"/>
    <s v="COPEL - GERAL"/>
    <d v="1899-12-30T08:00:00"/>
    <n v="3"/>
    <d v="1899-12-30T00:00:00"/>
    <x v="0"/>
    <d v="1899-12-30T00:00:00"/>
    <s v="-"/>
    <s v="-"/>
    <s v="Não disponível."/>
    <s v="-"/>
    <s v="dener.rezende@copel.com"/>
    <s v="CURITIBA"/>
    <s v="-"/>
    <s v="Negócio"/>
    <s v="-"/>
    <s v="-"/>
    <n v="0"/>
  </r>
  <r>
    <n v="268116"/>
    <x v="4"/>
    <x v="32"/>
    <s v="Requisição"/>
    <s v="DENER CARDOSO DE REZENDE"/>
    <s v="DENER CARDOSO DE REZENDE"/>
    <x v="605"/>
    <d v="2022-10-03T23:14:08"/>
    <d v="1899-12-30T00:06:03"/>
    <d v="1899-12-30T00:00:00"/>
    <d v="1899-12-30T08:00:00"/>
    <s v="Troca conector rj45, o mesmo apresenta mau contato."/>
    <s v="Foi realizado a troca do conector rj45, o mesmo foi testado com sucesso, está operante."/>
    <x v="0"/>
    <d v="2022-11-03T16:00:00"/>
    <s v="SERV_DESK_CAMPO_PGO"/>
    <d v="2022-10-03T23:14:10"/>
    <x v="6"/>
    <s v="Portal"/>
    <s v="-"/>
    <s v="-"/>
    <s v="Média"/>
    <s v="Média"/>
    <s v="-"/>
    <s v="Conector rj45 apresenta oxidação em seus contatos "/>
    <s v="-"/>
    <s v="COPEL - GERAL"/>
    <d v="1899-12-30T08:00:00"/>
    <n v="3"/>
    <d v="1899-12-30T00:00:00"/>
    <x v="0"/>
    <d v="1899-12-30T00:00:00"/>
    <s v="-"/>
    <s v="-"/>
    <s v="Não disponível."/>
    <s v="-"/>
    <s v="dener.rezende@copel.com"/>
    <s v="CURITIBA"/>
    <s v="-"/>
    <s v="Negócio"/>
    <s v="-"/>
    <s v="-"/>
    <n v="0"/>
  </r>
  <r>
    <n v="268117"/>
    <x v="4"/>
    <x v="32"/>
    <s v="Requisição"/>
    <s v="DENER CARDOSO DE REZENDE"/>
    <s v="DENER CARDOSO DE REZENDE"/>
    <x v="606"/>
    <d v="2022-10-03T23:12:13"/>
    <d v="1899-12-30T00:02:51"/>
    <d v="1899-12-30T00:00:00"/>
    <d v="1899-12-30T08:00:00"/>
    <s v="Ativar ponto de rede no switch."/>
    <s v="Foi realizada a ligação do cabo no switch, foram realizados os testes com sucesso, ponto de rede será utilizado para VoIP."/>
    <x v="0"/>
    <d v="2022-11-03T16:00:00"/>
    <s v="SERV_DESK_CAMPO_PGO"/>
    <d v="2022-10-03T23:12:16"/>
    <x v="6"/>
    <s v="Portal"/>
    <s v="-"/>
    <s v="-"/>
    <s v="Média"/>
    <s v="Média"/>
    <s v="-"/>
    <s v="Cabo foi passado faltando somente a ligação no switch."/>
    <s v="-"/>
    <s v="COPEL - GERAL"/>
    <d v="1899-12-30T08:00:00"/>
    <n v="3"/>
    <d v="1899-12-30T00:00:00"/>
    <x v="0"/>
    <d v="1899-12-30T00:00:00"/>
    <s v="-"/>
    <s v="-"/>
    <s v="Não disponível."/>
    <s v="-"/>
    <s v="dener.rezende@copel.com"/>
    <s v="CURITIBA"/>
    <s v="-"/>
    <s v="Negócio"/>
    <s v="-"/>
    <s v="-"/>
    <n v="0"/>
  </r>
  <r>
    <n v="268161"/>
    <x v="4"/>
    <x v="18"/>
    <s v="Incidente"/>
    <s v="LDAPuser"/>
    <s v="LDAPuser"/>
    <x v="607"/>
    <s v="16/03/2022 08:11:03"/>
    <d v="1900-01-04T00:17:32"/>
    <d v="1899-12-30T00:00:00"/>
    <d v="1899-12-30T06:00:00"/>
    <s v="SWITCH: slan3-gps-ad IP: 10.45.64.103 Cidade: Antonina Local: US-GPS Contato: US-GPS - Deposito SI: COR Região: Usinas Causa: Status do Switch: Down 2 Alto - Switch US-GPS | Metrics with problems: Percent Packet Loss (Exceeded Critical threshold) ---54---1856"/>
    <s v="Oscilao do Switch"/>
    <x v="0"/>
    <d v="2022-11-03T14:00:00"/>
    <s v="SERV_DESK_CAMP_CTA_R"/>
    <s v="16/03/2022 08:14:42"/>
    <x v="17"/>
    <s v="Service Desk"/>
    <d v="2022-11-03T15:27:41"/>
    <s v="16/03/2022 08:10:19"/>
    <s v="Média"/>
    <s v="Alta"/>
    <s v="-"/>
    <s v="-"/>
    <s v="-"/>
    <s v="CURITIBA - CTA"/>
    <d v="1899-12-30T06:00:00"/>
    <n v="3"/>
    <d v="1900-01-19T20:09:00"/>
    <x v="1"/>
    <d v="1899-12-30T07:32:00"/>
    <s v="-"/>
    <s v="-"/>
    <n v="4133312600"/>
    <s v="-"/>
    <s v="ldapuser@copel.com"/>
    <s v="CURITIBA"/>
    <s v="-"/>
    <s v="Negócio"/>
    <s v="-"/>
    <s v="-"/>
    <n v="0"/>
  </r>
  <r>
    <n v="268164"/>
    <x v="0"/>
    <x v="10"/>
    <s v="Requisição"/>
    <s v="GISELE REGINA S DO NASCIMENTO"/>
    <s v="MARCOS AURELIO DO CARMO"/>
    <x v="608"/>
    <s v="16/03/2022 10:44:18"/>
    <d v="1900-01-04T02:47:09"/>
    <d v="1899-12-30T00:00:00"/>
    <d v="1900-01-01T00:00:00"/>
    <s v="  | Motivo  | ATUALIZAÇÃO TECNOLÓGICA HOL/COM (2021)  | Classificação  | Atualização Tecnológica Ouro  | Empregado  | GISELE REGINA STROPARO DO NASCIMENTO  | Pat Novo  | 1020524330  | Pat Obsoleto  | P457860  | Equipamento Novo  | DESKTOP HP 600 G5  | Armazenamento  |  Polo Atuba  | O obsoleto será remanejado (cascata)  | (  ) SIM          (x ) NÃO  | Confirme o PAT referente ao e-mail recebido  | P457860  | Qual a localização do equipamento?  | KM3 - Bloco A, Térreo  | Informe o ramal para contato  | 120-4454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Não  | Registre um chamado para criação da pasta de rede no Portal de Serviços e informe o número.  | 267745  | Você precisa guardar cópia local de Correio Notes?  | Sim  | O equipamento novo será entregue com os softwares da cesta básica:  | Devido ao atendimento as demandas jurídicas que geralmente são urgentes, de imediato vou precisar dos seguintes sistemas, softwares, aplicativos:  - SAP LOGON  - SAP PORTAL  - PROJURIS  -ePROTOCOLO  -PDFsam  -OUTLOOK, TEAMS, WORD, EXCEL...  -CITSmart  -GTI  -PORTAL DE PROCESSOS  - WEBEX  | Você faz uso de dois monitores?  | Sim, tenho dois monitores  | Possui trava de segurança (cadeado) no equipamento a ser substituído?  | Não  | Você sabe a senha?  | Não  | *** Se o empregado não estiver de posse do equipamento obsoleto, acima citado,  favor abortar a entrega."/>
    <s v="(Renan) equipamento entregue e recolhido notebook obsoleto com Mouse e teclado."/>
    <x v="0"/>
    <s v="28/03/2022 16:55:00"/>
    <s v="SD_CAMPO_CTA_AT"/>
    <s v="24/03/2022 08:04:44"/>
    <x v="3"/>
    <s v="Service Desk"/>
    <s v="18/03/2022 12:24:21"/>
    <s v="23/03/2022 15:39:18"/>
    <s v="Baixa"/>
    <s v="Baixa"/>
    <s v="-"/>
    <s v="-"/>
    <s v="-"/>
    <s v="CURITIBA - CTA"/>
    <d v="1900-01-01T00:00:00"/>
    <n v="5"/>
    <d v="1899-12-30T00:00:00"/>
    <x v="0"/>
    <d v="1899-12-31T00:09:00"/>
    <s v="-"/>
    <s v="-"/>
    <s v="41 3331-4141 r. (120) 4454"/>
    <s v="-"/>
    <s v="gisele.nascimento@copel.com"/>
    <s v="CURITIBA"/>
    <s v="-"/>
    <s v="Negócio"/>
    <s v="-"/>
    <s v="-"/>
    <n v="0"/>
  </r>
  <r>
    <n v="268169"/>
    <x v="0"/>
    <x v="7"/>
    <s v="Requisição"/>
    <s v="GABRIELA VARGAS DA VEIGA"/>
    <s v="MARCOS AURELIO DO CARMO"/>
    <x v="609"/>
    <d v="2022-11-03T10:59:04"/>
    <d v="1899-12-30T03:00:21"/>
    <d v="1899-12-30T00:00:00"/>
    <d v="1899-12-31T00:00:00"/>
    <s v="  | Motivo  | ATUALIZAÇÃO TECNOLÓGICA HOL/COM (2021)  | Classificação  | Atualização Tecnológica Bronze  | Empregado  | GABRIELA VARGAS DA VEIGA  | Pat Novo  | 9020000673  | Pat Obsoleto  | P000143  | Equipamento Novo  | NOTEBOOK HP 640  | Armazenamento  |  Polo Atuba  | O obsoleto será remanejado (cascata)  | (  ) SIM          (x ) NÃO  | Confirme o PAT referente ao e-mail recebido  | P000143  | Qual a localização do equipamento?  | KM3 - Bloco A - 1 andar (diretoria), à direita. Em frente à sala do Superintendente Samuel Alves Barbosa.  | Informe o ramal para contato  | 41 3331-4141. r(120) 5689 (ramal do Samuel)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Renan) equipamento entregue para o Usuario e montado em sua bancada, não foi recolhido o equipamento obsoleto pois ele ja havia sido recolhido no ticket 125836, Marcus Aurelio do Carmo Autorizou a entrega. "/>
    <x v="0"/>
    <s v="17/03/2022 15:45:00"/>
    <s v="SD_CAMPO_CTA_AT"/>
    <s v="16/03/2022 08:01:15"/>
    <x v="3"/>
    <s v="Service Desk"/>
    <d v="2022-11-03T11:31:49"/>
    <s v="15/03/2022 09:44:13"/>
    <s v="Média"/>
    <s v="Média"/>
    <s v="-"/>
    <s v="-"/>
    <s v="-"/>
    <s v="CURITIBA - CTA"/>
    <d v="1899-12-31T00:00:00"/>
    <n v="3"/>
    <d v="1900-01-13T18:24:00"/>
    <x v="1"/>
    <d v="1899-12-31T03:01:00"/>
    <s v="-"/>
    <s v="-"/>
    <s v="N/A"/>
    <s v="-"/>
    <s v="gabriela.veiga@copel.com"/>
    <s v="CURITIBA"/>
    <s v="-"/>
    <s v="Negócio"/>
    <s v="-"/>
    <s v="-"/>
    <n v="0"/>
  </r>
  <r>
    <n v="268187"/>
    <x v="4"/>
    <x v="32"/>
    <s v="Requisição"/>
    <s v="FRANCIELE RODRIGUES DE LIMA"/>
    <s v="FRANCIELE RODRIGUES DE LIMA"/>
    <x v="610"/>
    <d v="2022-11-03T10:53:23"/>
    <d v="1899-12-30T02:38:26"/>
    <d v="1899-12-30T00:00:00"/>
    <d v="1899-12-30T08:00:00"/>
    <s v="Bom dia, depois das alterações das mesas, acabei ficando sem um ponto de ramal, obrigada!"/>
    <s v="Usuário orientado a configurar o Webex, para que o ramal possa ser atendido pela rede"/>
    <x v="0"/>
    <d v="2022-11-03T16:19:00"/>
    <s v="SERV_DESK_CAMPO_MGA"/>
    <d v="2022-11-03T13:45:39"/>
    <x v="8"/>
    <s v="Portal"/>
    <s v="-"/>
    <s v="-"/>
    <s v="Média"/>
    <s v="Média"/>
    <s v="-"/>
    <s v="-"/>
    <s v="-"/>
    <s v="COPEL - GERAL"/>
    <d v="1899-12-30T08:00:00"/>
    <n v="3"/>
    <d v="1899-12-30T00:00:00"/>
    <x v="0"/>
    <d v="1899-12-30T05:26:00"/>
    <s v="-"/>
    <s v="-"/>
    <s v="44 3424-6532 r. (123) 6532"/>
    <s v="-"/>
    <s v="franciele.lima@copel.com"/>
    <s v="PARANAVAI"/>
    <s v="-"/>
    <s v="Negócio"/>
    <s v="-"/>
    <s v="-"/>
    <n v="0"/>
  </r>
  <r>
    <n v="268188"/>
    <x v="0"/>
    <x v="7"/>
    <s v="Requisição"/>
    <s v="RONALDO JOSE ROBERTO JUNIOR"/>
    <s v="VALMIR CUNHA RAMOS"/>
    <x v="611"/>
    <d v="2022-11-03T10:58:28"/>
    <d v="1899-12-30T02:43:13"/>
    <d v="1899-12-30T00:00:00"/>
    <d v="1899-12-31T00:00:00"/>
    <s v="   | Confirme o PAT referente ao e-mail recebido  | P47007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6  | | OBS:  | MICRO NOVO ESTA NA INFORMATICA DE SQT SALA DO GALON  | "/>
    <s v="Efetuado baixa de imagem especial CIDIS, configurado pct básico, p489316 novo, recolhido o p470072, SQT - BL C SL 01. "/>
    <x v="0"/>
    <s v="17/03/2022 14:17:00"/>
    <s v="SD_CAMPO_CTA_AT"/>
    <s v="14/03/2022 18:10:32"/>
    <x v="2"/>
    <s v="Service Desk"/>
    <d v="2022-11-03T10:58:41"/>
    <s v="14/03/2022 18:03:53"/>
    <s v="Média"/>
    <s v="Média"/>
    <s v="-"/>
    <s v="-"/>
    <s v="-"/>
    <s v="CURITIBA - CTA"/>
    <d v="1899-12-31T00:00:00"/>
    <n v="3"/>
    <d v="1899-12-30T00:00:00"/>
    <x v="0"/>
    <d v="1899-12-30T18:28:00"/>
    <s v="-"/>
    <s v="-"/>
    <s v="41 3234-6395 r. (120) 6395"/>
    <s v="-"/>
    <s v="ronaldo.roberto@copel.com"/>
    <s v="CURITIBA"/>
    <s v="-"/>
    <s v="Negócio"/>
    <s v="-"/>
    <s v="-"/>
    <n v="0"/>
  </r>
  <r>
    <n v="268190"/>
    <x v="0"/>
    <x v="7"/>
    <s v="Requisição"/>
    <s v="RONALDO JOSE ROBERTO JUNIOR"/>
    <s v="VALMIR CUNHA RAMOS"/>
    <x v="612"/>
    <d v="2022-11-03T10:57:54"/>
    <d v="1899-12-30T02:40:58"/>
    <d v="1899-12-30T00:00:00"/>
    <d v="1899-12-31T00:00:00"/>
    <s v="   | Confirme o PAT referente ao e-mail recebido  | P46991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7  | | OBS:  | MICRO NOVO ESTA NA INFORMATICA DE SQT SALA DO GALON  | "/>
    <s v="Efetuado baixa de imagem especial CIDIS, configurado pct básico, p489317 novo, recolhido  SQT, BL C SL 01, P469914."/>
    <x v="0"/>
    <s v="17/03/2022 14:19:00"/>
    <s v="SD_CAMPO_CTA_AT"/>
    <s v="14/03/2022 18:17:58"/>
    <x v="2"/>
    <s v="Service Desk"/>
    <d v="2022-11-03T10:58:06"/>
    <s v="14/03/2022 18:11:17"/>
    <s v="Média"/>
    <s v="Média"/>
    <s v="-"/>
    <s v="-"/>
    <s v="-"/>
    <s v="CURITIBA - CTA"/>
    <d v="1899-12-31T00:00:00"/>
    <n v="3"/>
    <d v="1899-12-30T00:00:00"/>
    <x v="0"/>
    <d v="1899-12-30T18:24:00"/>
    <s v="-"/>
    <s v="-"/>
    <s v="41 3234-6395 r. (120) 6395"/>
    <s v="-"/>
    <s v="ronaldo.roberto@copel.com"/>
    <s v="CURITIBA"/>
    <s v="-"/>
    <s v="Negócio"/>
    <s v="-"/>
    <s v="-"/>
    <n v="0"/>
  </r>
  <r>
    <n v="268193"/>
    <x v="0"/>
    <x v="7"/>
    <s v="Requisição"/>
    <s v="RONALDO JOSE ROBERTO JUNIOR"/>
    <s v="VALMIR CUNHA RAMOS"/>
    <x v="613"/>
    <d v="2022-11-03T10:57:25"/>
    <d v="1899-12-30T02:38:50"/>
    <d v="1899-12-30T00:00:00"/>
    <d v="1899-12-31T00:00:00"/>
    <s v="   | Confirme o PAT referente ao e-mail recebido  | P469919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8  | | OBS:  | MICRO NOVO ESTA NA INFORMATICA DE SQT SALA DO GALON  | "/>
    <s v="efetuado baixa de imagem especial, CIDIS, configurado o pct basico, p489318, Recolhido p469919, SQT BL C SL 01."/>
    <x v="0"/>
    <s v="17/03/2022 14:21:00"/>
    <s v="SD_CAMPO_CTA_AT"/>
    <s v="14/03/2022 18:34:23"/>
    <x v="2"/>
    <s v="Service Desk"/>
    <d v="2022-11-03T10:57:34"/>
    <s v="14/03/2022 18:29:44"/>
    <s v="Média"/>
    <s v="Média"/>
    <s v="-"/>
    <s v="-"/>
    <s v="-"/>
    <s v="CURITIBA - CTA"/>
    <d v="1899-12-31T00:00:00"/>
    <n v="3"/>
    <d v="1899-12-30T00:00:00"/>
    <x v="0"/>
    <d v="1899-12-30T18:20:00"/>
    <s v="-"/>
    <s v="-"/>
    <s v="41 3234-6395 r. (120) 6395"/>
    <s v="-"/>
    <s v="ronaldo.roberto@copel.com"/>
    <s v="CURITIBA"/>
    <s v="-"/>
    <s v="Negócio"/>
    <s v="-"/>
    <s v="-"/>
    <n v="0"/>
  </r>
  <r>
    <n v="268195"/>
    <x v="0"/>
    <x v="7"/>
    <s v="Requisição"/>
    <s v="RONALDO JOSE ROBERTO JUNIOR"/>
    <s v="VALMIR CUNHA RAMOS"/>
    <x v="614"/>
    <d v="2022-11-03T10:56:12"/>
    <d v="1899-12-30T02:35:26"/>
    <d v="1899-12-30T00:00:00"/>
    <d v="1899-12-31T00:00:00"/>
    <s v="   | Confirme o PAT referente ao e-mail recebido  | P47007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9  | | OBS:  | MICRO NOVO ESTA NA INFORMATICA DE SQT SALA DO GALON  | "/>
    <s v="Efetuado baixa de imagem especial CIDIS, configurado pct básico, p489319novo, RECOLHIDO P470073, SQT BL C SL 01"/>
    <x v="0"/>
    <s v="17/03/2022 14:25:00"/>
    <s v="SD_CAMPO_CTA_AT"/>
    <s v="14/03/2022 18:39:36"/>
    <x v="2"/>
    <s v="Service Desk"/>
    <d v="2022-11-03T10:56:25"/>
    <s v="14/03/2022 18:35:16"/>
    <s v="Média"/>
    <s v="Média"/>
    <s v="-"/>
    <s v="-"/>
    <s v="-"/>
    <s v="CURITIBA - CTA"/>
    <d v="1899-12-31T00:00:00"/>
    <n v="3"/>
    <d v="1899-12-30T00:00:00"/>
    <x v="0"/>
    <d v="1899-12-30T18:14:00"/>
    <s v="-"/>
    <s v="-"/>
    <s v="41 3234-6395 r. (120) 6395"/>
    <s v="-"/>
    <s v="ronaldo.roberto@copel.com"/>
    <s v="CURITIBA"/>
    <s v="-"/>
    <s v="Negócio"/>
    <s v="-"/>
    <s v="-"/>
    <n v="0"/>
  </r>
  <r>
    <n v="268198"/>
    <x v="0"/>
    <x v="7"/>
    <s v="Requisição"/>
    <s v="RONALDO JOSE ROBERTO JUNIOR"/>
    <s v="VALMIR CUNHA RAMOS"/>
    <x v="615"/>
    <d v="2022-11-03T08:59:56"/>
    <d v="1899-12-30T00:37:18"/>
    <d v="1899-12-30T00:00:00"/>
    <d v="1899-12-31T00:00:00"/>
    <s v="   | Confirme o PAT referente ao e-mail recebido  | P470015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0  | | OBS:  | MICRO NOVO ESTA NA INFORMATICA DE SQT SALA DO GALON  | "/>
    <s v="Efetuado baixa de imagem especial CIDIS, configurado pct básico, p489320 novo, RECOLHIDO P470015 SQT BL C SL 01"/>
    <x v="0"/>
    <s v="17/03/2022 14:27:00"/>
    <s v="SD_CAMPO_CTA_AT"/>
    <s v="14/03/2022 18:45:23"/>
    <x v="2"/>
    <s v="Service Desk"/>
    <d v="2022-11-03T10:55:41"/>
    <s v="14/03/2022 18:40:20"/>
    <s v="Média"/>
    <s v="Média"/>
    <s v="-"/>
    <s v="-"/>
    <s v="-"/>
    <s v="CURITIBA - CTA"/>
    <d v="1899-12-31T00:00:00"/>
    <n v="3"/>
    <d v="1899-12-30T00:00:00"/>
    <x v="0"/>
    <d v="1899-12-30T18:10:00"/>
    <s v="-"/>
    <s v="-"/>
    <s v="41 3234-6395 r. (120) 6395"/>
    <s v="-"/>
    <s v="ronaldo.roberto@copel.com"/>
    <s v="CURITIBA"/>
    <s v="-"/>
    <s v="Negócio"/>
    <s v="-"/>
    <s v="-"/>
    <n v="0"/>
  </r>
  <r>
    <n v="268199"/>
    <x v="4"/>
    <x v="4"/>
    <s v="Requisição"/>
    <s v="RAFAEL MINOZZI"/>
    <s v="RAFAEL MINOZZI"/>
    <x v="616"/>
    <d v="2022-11-03T11:10:07"/>
    <d v="1899-12-30T02:47:24"/>
    <d v="1899-12-30T00:00:00"/>
    <d v="1899-12-30T04:00:00"/>
    <s v="HOUVE PROBLEMA NA REDE COPEL EM 10/03/2022, E APÓS ISSO O NOTEBOOK NÃO CONECTOU MAIS VIA CABO, SOMENTE WI-FI. FOI TESTADO O MESMO PONTO DE REDE COM OUTRO NOTEBOOK E FUNCIONOU. RAMAL 120-7256."/>
    <s v="(Deborah) Já foi resolvido, Rafael disse que era só uma atualização na rede. "/>
    <x v="0"/>
    <s v="18/03/2022 11:01:00"/>
    <s v="SERV_DESK_CAMPO_CEL"/>
    <s v="18/03/2022 10:23:04"/>
    <x v="3"/>
    <s v="Portal"/>
    <d v="2022-11-03T11:55:44"/>
    <s v="18/03/2022 10:22:27"/>
    <s v="Alta"/>
    <s v="Alta"/>
    <s v="-"/>
    <s v="-"/>
    <s v="-"/>
    <s v="CASCAVEL - CEL"/>
    <d v="1899-12-30T04:00:00"/>
    <n v="2"/>
    <d v="1899-12-30T00:00:00"/>
    <x v="0"/>
    <d v="1899-12-30T03:22:00"/>
    <s v="-"/>
    <s v="-"/>
    <s v="41 3234-7256 r. (120) 7256"/>
    <s v="-"/>
    <s v="rafael.minozzi@copel.com"/>
    <s v="JOAO CAMARA"/>
    <s v="-"/>
    <s v="Negócio"/>
    <s v="-"/>
    <s v="-"/>
    <n v="0"/>
  </r>
  <r>
    <n v="268200"/>
    <x v="0"/>
    <x v="13"/>
    <s v="Incidente"/>
    <s v="PAULO SERGIO SENA"/>
    <s v="PAULO SERGIO SENA"/>
    <x v="617"/>
    <d v="2022-11-03T08:27:26"/>
    <d v="1899-12-30T00:03:46"/>
    <d v="1899-12-30T00:00:00"/>
    <d v="1899-12-31T00:00:00"/>
    <s v="A máquina P473971, mesa 18, está desligada de novo e não consigo fazer a conexão para o teletrabalho. Solicito religar a máquina, com urgência. Tal ocorrência já aconteceu no dia de ontem, 10/03/22.  "/>
    <s v="(Renan) ligado equipamento e conseguiu conectar na VPN."/>
    <x v="0"/>
    <s v="15/03/2022 14:23:00"/>
    <s v="SD_CAMPO_KM3"/>
    <d v="2022-11-03T08:54:03"/>
    <x v="3"/>
    <s v="Portal"/>
    <s v="-"/>
    <s v="-"/>
    <s v="Média"/>
    <s v="Baixa"/>
    <s v="-"/>
    <s v="-"/>
    <s v="-"/>
    <s v="SERVICE DESK"/>
    <d v="1899-12-31T00:00:00"/>
    <n v="4"/>
    <d v="1899-12-30T00:00:00"/>
    <x v="0"/>
    <d v="1899-12-30T00:30:00"/>
    <s v="-"/>
    <s v="-"/>
    <s v="41 3234-6000 r. (120) 6131"/>
    <s v="-"/>
    <s v="paulo.sena@copel.com"/>
    <s v="CURITIBA"/>
    <s v="-"/>
    <s v="Negócio"/>
    <s v="-"/>
    <s v="-"/>
    <n v="0"/>
  </r>
  <r>
    <n v="268202"/>
    <x v="0"/>
    <x v="7"/>
    <s v="Requisição"/>
    <s v="RONALDO JOSE ROBERTO JUNIOR"/>
    <s v="VALMIR CUNHA RAMOS"/>
    <x v="618"/>
    <d v="2022-11-03T08:59:55"/>
    <d v="1899-12-30T00:35:57"/>
    <d v="1899-12-30T00:00:00"/>
    <d v="1899-12-31T00:00:00"/>
    <s v="   | Confirme o PAT referente ao e-mail recebido  | P46996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1  | | OBS:  | MICRO NOVO ESTA NA INFORMATICA DE SQT SALA DO GALON  | "/>
    <s v="Efetuado baixa de imagem especial CIDIS, configurado pct básico, p489321 novo, RECOLHIDO P 469963 SQT BL C SL 01"/>
    <x v="0"/>
    <s v="17/03/2022 14:29:00"/>
    <s v="SD_CAMPO_CTA_AT"/>
    <s v="14/03/2022 18:49:14"/>
    <x v="2"/>
    <s v="Service Desk"/>
    <d v="2022-11-03T10:55:06"/>
    <s v="14/03/2022 18:46:01"/>
    <s v="Média"/>
    <s v="Média"/>
    <s v="-"/>
    <s v="-"/>
    <s v="-"/>
    <s v="CURITIBA - CTA"/>
    <d v="1899-12-31T00:00:00"/>
    <n v="3"/>
    <d v="1899-12-30T00:00:00"/>
    <x v="0"/>
    <d v="1899-12-30T18:07:00"/>
    <s v="-"/>
    <s v="-"/>
    <s v="41 3234-6395 r. (120) 6395"/>
    <s v="-"/>
    <s v="ronaldo.roberto@copel.com"/>
    <s v="CURITIBA"/>
    <s v="-"/>
    <s v="Negócio"/>
    <s v="-"/>
    <s v="-"/>
    <n v="0"/>
  </r>
  <r>
    <n v="268203"/>
    <x v="0"/>
    <x v="5"/>
    <s v="Incidente"/>
    <s v="FRANCIELLE GAMBETTA"/>
    <s v="FRANCIELLE GAMBETTA"/>
    <x v="619"/>
    <d v="2022-11-03T08:32:06"/>
    <d v="1899-12-30T00:07:04"/>
    <d v="1899-12-30T00:00:00"/>
    <d v="1899-12-30T04:00:00"/>
    <s v="Devido a forte chuva de ontem no final do dia, houve infiltração na sala de permanência, molhando o equipamento. Ao tentar ligar hoje, o equipamento não reconheceu o HD. O equipamento liga, mas não reconhece HD."/>
    <s v="(Deborah) Micro foi molhado, conversado com o gerente da Get irá ser trocado o micro."/>
    <x v="0"/>
    <s v="18/03/2022 12:15:00"/>
    <s v="SERV_DESK_CAMPO_CEL"/>
    <s v="18/03/2022 08:25:45"/>
    <x v="3"/>
    <s v="Portal"/>
    <d v="2022-11-03T08:34:29"/>
    <s v="18/03/2022 08:24:29"/>
    <s v="Alta"/>
    <s v="Alta"/>
    <s v="-"/>
    <s v="-"/>
    <s v="-"/>
    <s v="SERVICE DESK"/>
    <d v="1899-12-30T04:00:00"/>
    <n v="2"/>
    <d v="1899-12-30T00:00:00"/>
    <x v="0"/>
    <d v="1899-12-30T00:10:00"/>
    <s v="-"/>
    <s v="-"/>
    <s v="45 3327-7727 r. (124) 7727"/>
    <s v="-"/>
    <s v="francielle.gambetta@copel.com"/>
    <s v="CAPITAO LEONIDAS MARQUES"/>
    <s v="-"/>
    <s v="Negócio"/>
    <s v="-"/>
    <s v="-"/>
    <n v="0"/>
  </r>
  <r>
    <n v="268205"/>
    <x v="0"/>
    <x v="7"/>
    <s v="Requisição"/>
    <s v="RONALDO JOSE ROBERTO JUNIOR"/>
    <s v="VALMIR CUNHA RAMOS"/>
    <x v="620"/>
    <d v="2022-11-03T08:59:52"/>
    <d v="1899-12-30T00:34:12"/>
    <d v="1899-12-30T00:00:00"/>
    <d v="1899-12-31T00:00:00"/>
    <s v="   | Confirme o PAT referente ao e-mail recebido  | P46990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2  | | OBS:  | MICRO NOVO ESTA NA INFORMATICA DE SQT SALA DO GALON  | "/>
    <s v="Efetuado baixa de imagem especial CIDIS, configurado pct básico, p489322novo, RECOLHIDO O P469901 SQT BLC SL 01"/>
    <x v="0"/>
    <s v="17/03/2022 14:32:00"/>
    <s v="SD_CAMPO_CTA_AT"/>
    <s v="14/03/2022 18:57:32"/>
    <x v="2"/>
    <s v="Service Desk"/>
    <d v="2022-11-03T10:54:29"/>
    <s v="14/03/2022 18:54:41"/>
    <s v="Média"/>
    <s v="Média"/>
    <s v="-"/>
    <s v="-"/>
    <s v="-"/>
    <s v="CURITIBA - CTA"/>
    <d v="1899-12-31T00:00:00"/>
    <n v="3"/>
    <d v="1899-12-30T00:00:00"/>
    <x v="0"/>
    <d v="1899-12-30T18:03:00"/>
    <s v="-"/>
    <s v="-"/>
    <s v="41 3234-6395 r. (120) 6395"/>
    <s v="-"/>
    <s v="ronaldo.roberto@copel.com"/>
    <s v="CURITIBA"/>
    <s v="-"/>
    <s v="Negócio"/>
    <s v="-"/>
    <s v="-"/>
    <n v="0"/>
  </r>
  <r>
    <n v="268209"/>
    <x v="0"/>
    <x v="7"/>
    <s v="Requisição"/>
    <s v="RONALDO JOSE ROBERTO JUNIOR"/>
    <s v="VALMIR CUNHA RAMOS"/>
    <x v="621"/>
    <d v="2022-11-03T08:59:53"/>
    <d v="1899-12-30T00:32:42"/>
    <d v="1899-12-30T00:00:00"/>
    <d v="1899-12-31T00:00:00"/>
    <s v="   | Confirme o PAT referente ao e-mail recebido  | P46991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3  | | OBS:  | MICRO NOVO ESTA NA INFORMATICA DE SQT SALA DO GALON  | "/>
    <s v="Efetuado baixa de imagem especial CIDIS, configurado pct básico, p489323 novo, RECOLHIDO P469916 SQT BL C SL 01"/>
    <x v="0"/>
    <s v="17/03/2022 14:35:00"/>
    <s v="SD_CAMPO_CTA_AT"/>
    <s v="14/03/2022 19:01:35"/>
    <x v="2"/>
    <s v="Service Desk"/>
    <d v="2022-11-03T10:53:00"/>
    <s v="14/03/2022 18:58:28"/>
    <s v="Média"/>
    <s v="Média"/>
    <s v="-"/>
    <s v="-"/>
    <s v="-"/>
    <s v="CURITIBA - CTA"/>
    <d v="1899-12-31T00:00:00"/>
    <n v="3"/>
    <d v="1899-12-30T00:00:00"/>
    <x v="0"/>
    <d v="1899-12-30T17:58:00"/>
    <s v="-"/>
    <s v="-"/>
    <s v="41 3234-6395 r. (120) 6395"/>
    <s v="-"/>
    <s v="ronaldo.roberto@copel.com"/>
    <s v="CURITIBA"/>
    <s v="-"/>
    <s v="Negócio"/>
    <s v="-"/>
    <s v="-"/>
    <n v="0"/>
  </r>
  <r>
    <n v="268213"/>
    <x v="0"/>
    <x v="7"/>
    <s v="Requisição"/>
    <s v="RONALDO JOSE ROBERTO JUNIOR"/>
    <s v="VALMIR CUNHA RAMOS"/>
    <x v="622"/>
    <d v="2022-11-03T08:59:54"/>
    <d v="1899-12-30T00:31:30"/>
    <d v="1899-12-30T00:00:00"/>
    <d v="1899-12-31T00:00:00"/>
    <s v="   | Confirme o PAT referente ao e-mail recebido  | P46992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5  | | OBS:  | MICRO NOVO ESTA NA INFORMATICA DE SQT SALA DO GALON  | "/>
    <s v="maquina formatada com imagem especial para o CIDIS pat 489345 formatação realizada pela equipe Qualificar TI, recolhido o pat469922 entregue para a Copel SQT para (Galon/Yuri/Adriano)"/>
    <x v="0"/>
    <s v="21/03/2022 09:36:00"/>
    <s v="SD_CAMPO_CTA_AT"/>
    <s v="16/03/2022 12:29:18"/>
    <x v="2"/>
    <s v="Service Desk"/>
    <d v="2022-11-03T10:52:25"/>
    <s v="16/03/2022 12:22:56"/>
    <s v="Média"/>
    <s v="Média"/>
    <s v="-"/>
    <s v="-"/>
    <s v="-"/>
    <s v="CURITIBA - CTA"/>
    <d v="1899-12-31T00:00:00"/>
    <n v="3"/>
    <d v="1900-01-10T00:33:00"/>
    <x v="1"/>
    <d v="1899-12-31T05:55:00"/>
    <s v="-"/>
    <s v="-"/>
    <s v="41 3234-6395 r. (120) 6395"/>
    <s v="-"/>
    <s v="ronaldo.roberto@copel.com"/>
    <s v="CURITIBA"/>
    <s v="-"/>
    <s v="Negócio"/>
    <s v="-"/>
    <s v="-"/>
    <n v="0"/>
  </r>
  <r>
    <n v="268215"/>
    <x v="0"/>
    <x v="7"/>
    <s v="Requisição"/>
    <s v="RONALDO JOSE ROBERTO JUNIOR"/>
    <s v="VALMIR CUNHA RAMOS"/>
    <x v="623"/>
    <d v="2022-11-03T08:59:54"/>
    <d v="1899-12-30T00:30:15"/>
    <d v="1899-12-30T00:00:00"/>
    <d v="1899-12-31T00:00:00"/>
    <s v="   | Confirme o PAT referente ao e-mail recebido  | P469877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6  | | OBS:  | MICRO NOVO ESTA NA INFORMATICA DE SQT SALA DO GALON  | "/>
    <s v="Efetuado baixa de imagem especial CIDIS, configurado pct básico, p489346 novo, RECOLHIDO P469877, SQT BL C SL 01"/>
    <x v="0"/>
    <s v="17/03/2022 14:38:00"/>
    <s v="SD_CAMPO_CTA_AT"/>
    <s v="14/03/2022 19:05:58"/>
    <x v="2"/>
    <s v="Service Desk"/>
    <d v="2022-11-03T10:51:53"/>
    <s v="14/03/2022 19:02:53"/>
    <s v="Média"/>
    <s v="Média"/>
    <s v="-"/>
    <s v="-"/>
    <s v="-"/>
    <s v="CURITIBA - CTA"/>
    <d v="1899-12-31T00:00:00"/>
    <n v="3"/>
    <d v="1899-12-30T00:00:00"/>
    <x v="0"/>
    <d v="1899-12-30T17:52:00"/>
    <s v="-"/>
    <s v="-"/>
    <s v="41 3234-6395 r. (120) 6395"/>
    <s v="-"/>
    <s v="ronaldo.roberto@copel.com"/>
    <s v="CURITIBA"/>
    <s v="-"/>
    <s v="Negócio"/>
    <s v="-"/>
    <s v="-"/>
    <n v="0"/>
  </r>
  <r>
    <n v="268217"/>
    <x v="0"/>
    <x v="7"/>
    <s v="Requisição"/>
    <s v="RONALDO JOSE ROBERTO JUNIOR"/>
    <s v="VALMIR CUNHA RAMOS"/>
    <x v="624"/>
    <d v="2022-11-03T08:58:47"/>
    <d v="1899-12-30T00:28:01"/>
    <d v="1899-12-30T00:00:00"/>
    <d v="1899-12-31T00:00:00"/>
    <s v="   | Confirme o PAT referente ao e-mail recebido  | P469959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7  | | OBS:  | MICRO NOVO ESTA NA INFORMATICA DE SQT SALA DO GALON  | "/>
    <s v="maquina formatada com imagem especial para o CIDIS pat 489347 formatação realizada pela equipe Qualificar TI, recolhido o pat469959 entregue para a Copel SQT para (Galon/Yuri/Adriano)"/>
    <x v="0"/>
    <s v="21/03/2022 09:40:00"/>
    <s v="SD_CAMPO_CTA_AT"/>
    <s v="16/03/2022 12:33:33"/>
    <x v="2"/>
    <s v="Service Desk"/>
    <d v="2022-11-03T10:51:27"/>
    <s v="16/03/2022 12:30:12"/>
    <s v="Média"/>
    <s v="Média"/>
    <s v="-"/>
    <s v="-"/>
    <s v="-"/>
    <s v="CURITIBA - CTA"/>
    <d v="1899-12-31T00:00:00"/>
    <n v="3"/>
    <d v="1900-01-10T00:29:00"/>
    <x v="1"/>
    <d v="1899-12-31T05:49:00"/>
    <s v="-"/>
    <s v="-"/>
    <s v="41 3234-6395 r. (120) 6395"/>
    <s v="-"/>
    <s v="ronaldo.roberto@copel.com"/>
    <s v="CURITIBA"/>
    <s v="-"/>
    <s v="Negócio"/>
    <s v="-"/>
    <s v="-"/>
    <n v="0"/>
  </r>
  <r>
    <n v="268219"/>
    <x v="0"/>
    <x v="7"/>
    <s v="Requisição"/>
    <s v="RONALDO JOSE ROBERTO JUNIOR"/>
    <s v="VALMIR CUNHA RAMOS"/>
    <x v="625"/>
    <d v="2022-11-03T08:57:35"/>
    <d v="1899-12-30T00:25:46"/>
    <d v="1899-12-30T00:00:00"/>
    <d v="1899-12-31T00:00:00"/>
    <s v="   | Confirme o PAT referente ao e-mail recebido  | P46996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8  | | OBS:  | MICRO NOVO ESTA NA INFORMATICA DE SQT SALA DO GALON  | "/>
    <s v="Efetuado baixa de imagem especial CIDIS, configurado pct básico, p489348 novo, RECOLHIDO O P469964, SQT BL C SL 01"/>
    <x v="0"/>
    <s v="17/03/2022 14:41:00"/>
    <s v="SD_CAMPO_CTA_AT"/>
    <s v="14/03/2022 19:09:37"/>
    <x v="2"/>
    <s v="Service Desk"/>
    <d v="2022-11-03T10:50:53"/>
    <s v="14/03/2022 19:06:50"/>
    <s v="Média"/>
    <s v="Média"/>
    <s v="-"/>
    <s v="-"/>
    <s v="-"/>
    <s v="CURITIBA - CTA"/>
    <d v="1899-12-31T00:00:00"/>
    <n v="3"/>
    <d v="1899-12-30T00:00:00"/>
    <x v="0"/>
    <d v="1899-12-30T17:47:00"/>
    <s v="-"/>
    <s v="-"/>
    <s v="41 3234-6395 r. (120) 6395"/>
    <s v="-"/>
    <s v="ronaldo.roberto@copel.com"/>
    <s v="CURITIBA"/>
    <s v="-"/>
    <s v="Negócio"/>
    <s v="-"/>
    <s v="-"/>
    <n v="0"/>
  </r>
  <r>
    <n v="268221"/>
    <x v="0"/>
    <x v="7"/>
    <s v="Requisição"/>
    <s v="RONALDO JOSE ROBERTO JUNIOR"/>
    <s v="VALMIR CUNHA RAMOS"/>
    <x v="626"/>
    <d v="2022-11-03T08:56:55"/>
    <d v="1899-12-30T00:24:04"/>
    <d v="1899-12-30T00:00:00"/>
    <d v="1899-12-31T00:00:00"/>
    <s v="   | Confirme o PAT referente ao e-mail recebido  | P46999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9  | | OBS:  | MICRO NOVO ESTA NA INFORMATICA DE SQT SALA DO GALON  | "/>
    <s v="maquina formatada com imagem especial para o CIDIS pat 489349 formatação realizada pela equipe Qualificar TI, recolhido o pat469992 entregue para a Copel SQT para (Galon/Yuri/Adriano)"/>
    <x v="0"/>
    <s v="21/03/2022 09:43:00"/>
    <s v="SD_CAMPO_CTA_AT"/>
    <s v="16/03/2022 12:37:02"/>
    <x v="2"/>
    <s v="Service Desk"/>
    <d v="2022-11-03T10:50:07"/>
    <s v="16/03/2022 12:33:57"/>
    <s v="Média"/>
    <s v="Média"/>
    <s v="-"/>
    <s v="-"/>
    <s v="-"/>
    <s v="CURITIBA - CTA"/>
    <d v="1899-12-31T00:00:00"/>
    <n v="3"/>
    <d v="1900-01-10T00:26:00"/>
    <x v="1"/>
    <d v="1899-12-31T05:44:00"/>
    <s v="-"/>
    <s v="-"/>
    <s v="41 3234-6395 r. (120) 6395"/>
    <s v="-"/>
    <s v="ronaldo.roberto@copel.com"/>
    <s v="CURITIBA"/>
    <s v="-"/>
    <s v="Negócio"/>
    <s v="-"/>
    <s v="-"/>
    <n v="0"/>
  </r>
  <r>
    <n v="268227"/>
    <x v="0"/>
    <x v="7"/>
    <s v="Requisição"/>
    <s v="RONALDO JOSE ROBERTO JUNIOR"/>
    <s v="VALMIR CUNHA RAMOS"/>
    <x v="627"/>
    <d v="2022-11-03T08:54:19"/>
    <d v="1899-12-30T00:19:43"/>
    <d v="1899-12-30T00:00:00"/>
    <d v="1899-12-31T00:00:00"/>
    <s v="   | Confirme o PAT referente ao e-mail recebido  | P47003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0  | | OBS:  | MICRO NOVO ESTA NA INFORMATICA DE SQT SALA DO GALON  | "/>
    <s v="Efetuado baixa de imagem especial CIDIS, configurado pct básico, p489350 novo, RECOLHIDO P 470036, SQT BL C SL 01"/>
    <x v="0"/>
    <s v="17/03/2022 14:45:00"/>
    <s v="SD_CAMPO_CTA_AT"/>
    <s v="14/03/2022 19:13:16"/>
    <x v="2"/>
    <s v="Service Desk"/>
    <d v="2022-11-03T10:49:43"/>
    <s v="14/03/2022 19:10:24"/>
    <s v="Média"/>
    <s v="Média"/>
    <s v="-"/>
    <s v="-"/>
    <s v="-"/>
    <s v="CURITIBA - CTA"/>
    <d v="1899-12-31T00:00:00"/>
    <n v="3"/>
    <d v="1899-12-30T00:00:00"/>
    <x v="0"/>
    <d v="1899-12-30T17:40:00"/>
    <s v="-"/>
    <s v="-"/>
    <s v="41 3234-6395 r. (120) 6395"/>
    <s v="-"/>
    <s v="ronaldo.roberto@copel.com"/>
    <s v="CURITIBA"/>
    <s v="-"/>
    <s v="Negócio"/>
    <s v="-"/>
    <s v="-"/>
    <n v="0"/>
  </r>
  <r>
    <n v="268229"/>
    <x v="0"/>
    <x v="7"/>
    <s v="Requisição"/>
    <s v="RONALDO JOSE ROBERTO JUNIOR"/>
    <s v="VALMIR CUNHA RAMOS"/>
    <x v="628"/>
    <d v="2022-11-03T08:53:40"/>
    <d v="1899-12-30T00:18:01"/>
    <d v="1899-12-30T00:00:00"/>
    <d v="1899-12-31T00:00:00"/>
    <s v="   | Confirme o PAT referente ao e-mail recebido  | P46991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1  | | OBS:  | MICRO NOVO ESTA NA INFORMATICA DE SQT SALA DO GALON  | "/>
    <s v="Efetuado baixa de imagem especial CIDIS, configurado pct básico, p489351 novo, RECOLHIDO P469913, SQT BL C SL 01"/>
    <x v="0"/>
    <s v="17/03/2022 14:47:00"/>
    <s v="SD_CAMPO_CTA_AT"/>
    <s v="14/03/2022 19:53:06"/>
    <x v="2"/>
    <s v="Service Desk"/>
    <d v="2022-11-03T10:49:15"/>
    <s v="14/03/2022 19:50:17"/>
    <s v="Média"/>
    <s v="Média"/>
    <s v="-"/>
    <s v="-"/>
    <s v="-"/>
    <s v="CURITIBA - CTA"/>
    <d v="1899-12-31T00:00:00"/>
    <n v="3"/>
    <d v="1899-12-30T00:00:00"/>
    <x v="0"/>
    <d v="1899-12-30T17:37:00"/>
    <s v="-"/>
    <s v="-"/>
    <s v="41 3234-6395 r. (120) 6395"/>
    <s v="-"/>
    <s v="ronaldo.roberto@copel.com"/>
    <s v="CURITIBA"/>
    <s v="-"/>
    <s v="Negócio"/>
    <s v="-"/>
    <s v="-"/>
    <n v="0"/>
  </r>
  <r>
    <n v="268230"/>
    <x v="0"/>
    <x v="5"/>
    <s v="Incidente"/>
    <s v="GERMANO FROHLICH MORAES"/>
    <s v="GERMANO FROHLICH MORAES"/>
    <x v="629"/>
    <d v="2022-11-03T08:41:17"/>
    <d v="1899-12-30T00:05:19"/>
    <d v="1899-12-30T00:00:00"/>
    <d v="1899-12-30T04:00:00"/>
    <s v="Solicito formatação do computador, o mesmo também não instala os drivers necessários para funcionamento do headset e webcam (ticket 248523 criado dia 14/02 e não foi atendido também). Se possível atualizar equipamento para um computador atual (ou notebook) que atenda as crescentes necessidades. Lembrando que já possuo licença do Office 2010 e gostaria que fosse mantida por causa de utilização de ferramentas automatizadas."/>
    <s v="Máquina preparada com imagem padrão COPEL, drivers instalados, entregue ao notificador, máquina respondendo a rede sem falhas, chamado finalizado."/>
    <x v="0"/>
    <s v="14/03/2022 10:04:00"/>
    <s v="SD_CAMPO_KM3"/>
    <s v="14/03/2022 08:20:26"/>
    <x v="10"/>
    <s v="Portal"/>
    <d v="2022-11-03T10:51:20"/>
    <s v="14/03/2022 08:19:34"/>
    <s v="Alta"/>
    <s v="Alta"/>
    <s v="-"/>
    <s v="-"/>
    <s v="-"/>
    <s v="SERVICE DESK"/>
    <d v="1899-12-30T04:00:00"/>
    <n v="2"/>
    <d v="1899-12-30T00:00:00"/>
    <x v="0"/>
    <d v="1899-12-30T02:16:00"/>
    <s v="-"/>
    <s v="-"/>
    <s v="41 3331-4141 r. (120) 4695"/>
    <s v="-"/>
    <s v="germano.moraes@copel.com"/>
    <s v="CURITIBA"/>
    <s v="-"/>
    <s v="Negócio"/>
    <s v="-"/>
    <s v="-"/>
    <n v="0"/>
  </r>
  <r>
    <n v="268231"/>
    <x v="0"/>
    <x v="7"/>
    <s v="Requisição"/>
    <s v="RONALDO JOSE ROBERTO JUNIOR"/>
    <s v="VALMIR CUNHA RAMOS"/>
    <x v="630"/>
    <d v="2022-11-03T08:52:51"/>
    <d v="1899-12-30T00:16:11"/>
    <d v="1899-12-30T00:00:00"/>
    <d v="1899-12-31T00:00:00"/>
    <s v="   | Confirme o PAT referente ao e-mail recebido  | P47032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2  | | OBS:  | MICRO NOVO ESTA NA INFORMATICA DE SQT SALA DO GALON  | "/>
    <s v="Efetuado baixa de imagem especial CIDIS, configurado pct básico, p489352 novo, RECOLHIDO P470326, SQT BL C SL 01"/>
    <x v="0"/>
    <s v="17/03/2022 14:49:00"/>
    <s v="SD_CAMPO_CTA_AT"/>
    <s v="14/03/2022 19:57:03"/>
    <x v="2"/>
    <s v="Service Desk"/>
    <d v="2022-11-03T10:48:26"/>
    <s v="14/03/2022 19:54:01"/>
    <s v="Média"/>
    <s v="Média"/>
    <s v="-"/>
    <s v="-"/>
    <s v="-"/>
    <s v="CURITIBA - CTA"/>
    <d v="1899-12-31T00:00:00"/>
    <n v="3"/>
    <d v="1899-12-30T00:00:00"/>
    <x v="0"/>
    <d v="1899-12-30T17:35:00"/>
    <s v="-"/>
    <s v="-"/>
    <s v="41 3234-6395 r. (120) 6395"/>
    <s v="-"/>
    <s v="ronaldo.roberto@copel.com"/>
    <s v="CURITIBA"/>
    <s v="-"/>
    <s v="Negócio"/>
    <s v="-"/>
    <s v="-"/>
    <n v="0"/>
  </r>
  <r>
    <n v="268234"/>
    <x v="0"/>
    <x v="7"/>
    <s v="Requisição"/>
    <s v="RONALDO JOSE ROBERTO JUNIOR"/>
    <s v="VALMIR CUNHA RAMOS"/>
    <x v="631"/>
    <d v="2022-11-03T08:51:35"/>
    <d v="1899-12-30T00:13:40"/>
    <d v="1899-12-30T00:00:00"/>
    <d v="1899-12-31T00:00:00"/>
    <s v="   | Confirme o PAT referente ao e-mail recebido  | P47033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3  | | OBS:  | MICRO NOVO ESTA NA INFORMATICA DE SQT SALA DO GALON  | "/>
    <s v="Efetuado baixa de imagem especial CIDIS, configurado pct básico, p489353 novo, RECOLHIDO O P470331, SQT BL C SL 01"/>
    <x v="0"/>
    <s v="17/03/2022 14:50:00"/>
    <s v="SD_CAMPO_CTA_AT"/>
    <s v="14/03/2022 20:00:27"/>
    <x v="2"/>
    <s v="Service Desk"/>
    <d v="2022-11-03T10:48:01"/>
    <s v="14/03/2022 19:58:00"/>
    <s v="Média"/>
    <s v="Média"/>
    <s v="-"/>
    <s v="-"/>
    <s v="-"/>
    <s v="CURITIBA - CTA"/>
    <d v="1899-12-31T00:00:00"/>
    <n v="3"/>
    <d v="1899-12-30T00:00:00"/>
    <x v="0"/>
    <d v="1899-12-30T17:32:00"/>
    <s v="-"/>
    <s v="-"/>
    <s v="41 3234-6395 r. (120) 6395"/>
    <s v="-"/>
    <s v="ronaldo.roberto@copel.com"/>
    <s v="CURITIBA"/>
    <s v="-"/>
    <s v="Negócio"/>
    <s v="-"/>
    <s v="-"/>
    <n v="0"/>
  </r>
  <r>
    <n v="268237"/>
    <x v="0"/>
    <x v="7"/>
    <s v="Requisição"/>
    <s v="RONALDO JOSE ROBERTO JUNIOR"/>
    <s v="VALMIR CUNHA RAMOS"/>
    <x v="632"/>
    <d v="2022-11-03T08:51:05"/>
    <d v="1899-12-30T00:12:11"/>
    <d v="1899-12-30T00:00:00"/>
    <d v="1899-12-31T00:00:00"/>
    <s v="   | Confirme o PAT referente ao e-mail recebido  | P46995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4  | | OBS:  | MICRO NOVO ESTA NA INFORMATICA DE SQT SALA DO GALON  | "/>
    <s v="Efetuado baixa de imagem especial CIDIS, configurado pct básico, p489354 novo, RECOLHIDO P469953, SQT BL C SL 01"/>
    <x v="0"/>
    <s v="17/03/2022 14:52:00"/>
    <s v="SD_CAMPO_CTA_AT"/>
    <s v="14/03/2022 20:15:00"/>
    <x v="2"/>
    <s v="Service Desk"/>
    <d v="2022-11-03T10:47:33"/>
    <s v="14/03/2022 20:12:39"/>
    <s v="Média"/>
    <s v="Média"/>
    <s v="-"/>
    <s v="-"/>
    <s v="-"/>
    <s v="CURITIBA - CTA"/>
    <d v="1899-12-31T00:00:00"/>
    <n v="3"/>
    <d v="1899-12-30T00:00:00"/>
    <x v="0"/>
    <d v="1899-12-30T17:29:00"/>
    <s v="-"/>
    <s v="-"/>
    <s v="41 3234-6395 r. (120) 6395"/>
    <s v="-"/>
    <s v="ronaldo.roberto@copel.com"/>
    <s v="CURITIBA"/>
    <s v="-"/>
    <s v="Negócio"/>
    <s v="-"/>
    <s v="-"/>
    <n v="0"/>
  </r>
  <r>
    <n v="268240"/>
    <x v="0"/>
    <x v="7"/>
    <s v="Requisição"/>
    <s v="RONALDO JOSE ROBERTO JUNIOR"/>
    <s v="VALMIR CUNHA RAMOS"/>
    <x v="633"/>
    <d v="2022-11-03T08:50:31"/>
    <d v="1899-12-30T00:10:45"/>
    <d v="1899-12-30T00:00:00"/>
    <d v="1899-12-31T00:00:00"/>
    <s v="   | Confirme o PAT referente ao e-mail recebido  | P46998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5  | | OBS:  | MICRO NOVO ESTA NA INFORMATICA DE SQT SALA DO GALON  | "/>
    <s v="Efetuado baixa de imagem especial CIDIS, configurado pct básico, p489355 novo, RECOLHIDO P469984 SQT BL C SL 01"/>
    <x v="0"/>
    <s v="17/03/2022 16:42:00"/>
    <s v="SD_CAMPO_CTA_AT"/>
    <s v="14/03/2022 20:19:19"/>
    <x v="2"/>
    <s v="Service Desk"/>
    <d v="2022-11-03T08:57:47"/>
    <s v="14/03/2022 20:16:11"/>
    <s v="Média"/>
    <s v="Média"/>
    <s v="-"/>
    <s v="-"/>
    <s v="-"/>
    <s v="CURITIBA - CTA"/>
    <d v="1899-12-31T00:00:00"/>
    <n v="3"/>
    <d v="1899-12-30T00:00:00"/>
    <x v="0"/>
    <d v="1899-12-30T15:38:00"/>
    <s v="-"/>
    <s v="-"/>
    <s v="41 3234-6395 r. (120) 6395"/>
    <s v="-"/>
    <s v="ronaldo.roberto@copel.com"/>
    <s v="CURITIBA"/>
    <s v="-"/>
    <s v="Negócio"/>
    <s v="-"/>
    <s v="-"/>
    <n v="0"/>
  </r>
  <r>
    <n v="268244"/>
    <x v="0"/>
    <x v="7"/>
    <s v="Requisição"/>
    <s v="RONALDO JOSE ROBERTO JUNIOR"/>
    <s v="VALMIR CUNHA RAMOS"/>
    <x v="634"/>
    <d v="2022-11-03T08:45:03"/>
    <d v="1899-12-30T00:04:16"/>
    <d v="1899-12-30T00:00:00"/>
    <d v="1899-12-31T00:00:00"/>
    <s v="   | Confirme o PAT referente ao e-mail recebido  | P47006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6  | | OBS:  | MICRO NOVO ESTA NA INFORMATICA DE SQT SALA DO GALON  | "/>
    <s v="Efetuado baixa de imagem especial CIDIS, configurado pct básico, p489356 novo, RECOLHIDO P470061, SQT BL C SL 01."/>
    <x v="0"/>
    <s v="17/03/2022 14:54:00"/>
    <s v="SD_CAMPO_CTA_AT"/>
    <s v="14/03/2022 20:22:49"/>
    <x v="2"/>
    <s v="Service Desk"/>
    <d v="2022-11-03T10:47:05"/>
    <s v="14/03/2022 20:20:05"/>
    <s v="Média"/>
    <s v="Média"/>
    <s v="-"/>
    <s v="-"/>
    <s v="-"/>
    <s v="CURITIBA - CTA"/>
    <d v="1899-12-31T00:00:00"/>
    <n v="3"/>
    <d v="1899-12-30T00:00:00"/>
    <x v="0"/>
    <d v="1899-12-30T17:25:00"/>
    <s v="-"/>
    <s v="-"/>
    <s v="41 3234-6395 r. (120) 6395"/>
    <s v="-"/>
    <s v="ronaldo.roberto@copel.com"/>
    <s v="CURITIBA"/>
    <s v="-"/>
    <s v="Negócio"/>
    <s v="-"/>
    <s v="-"/>
    <n v="0"/>
  </r>
  <r>
    <n v="268251"/>
    <x v="0"/>
    <x v="5"/>
    <s v="Incidente"/>
    <s v="LEONARDO C DE ABREU NETO"/>
    <s v="LEONARDO C DE ABREU NETO"/>
    <x v="635"/>
    <d v="2022-11-03T09:00:38"/>
    <d v="1899-12-30T00:16:22"/>
    <d v="1899-12-30T00:00:00"/>
    <d v="1899-12-30T04:00:00"/>
    <s v="Por favor, necessitamos da atualização do sistema operacional windows 7 para windows 10 no notebook PAT 3000451932 para continuarmos utilizando o mesmo em campo. Precisamos de acesso administrador nele e também acesso ao pen drive para os registros 46330 e 49947"/>
    <s v="Foi realizado a formatação e instalação do windows 10. equipamento operante e em normal funcionamento."/>
    <x v="0"/>
    <s v="15/03/2022 09:54:00"/>
    <s v="SERV_DESK_CAMPO_PGO"/>
    <s v="14/03/2022 15:37:08"/>
    <x v="6"/>
    <s v="Portal"/>
    <d v="2022-11-03T09:35:41"/>
    <s v="14/03/2022 15:30:07"/>
    <s v="Alta"/>
    <s v="Alta"/>
    <s v="-"/>
    <s v="equipamento com windows 7."/>
    <s v="-"/>
    <s v="SERVICE DESK"/>
    <d v="1899-12-30T04:00:00"/>
    <n v="2"/>
    <d v="1899-12-30T00:00:00"/>
    <x v="0"/>
    <d v="1899-12-30T00:43:00"/>
    <s v="-"/>
    <s v="-"/>
    <s v="Não disponível."/>
    <s v="-"/>
    <s v="leonardo.abreu@copel.com"/>
    <s v="PONTA GROSSA"/>
    <s v="-"/>
    <s v="Negócio"/>
    <s v="-"/>
    <s v="-"/>
    <n v="0"/>
  </r>
  <r>
    <n v="268288"/>
    <x v="0"/>
    <x v="16"/>
    <s v="Requisição"/>
    <s v="DJALMA LEITE DE OLIVEIRA"/>
    <s v="DJALMA LEITE DE OLIVEIRA"/>
    <x v="636"/>
    <d v="2022-11-03T09:23:00"/>
    <d v="1899-12-30T00:20:35"/>
    <d v="1899-12-30T00:00:00"/>
    <d v="1899-12-30T04:00:00"/>
    <s v="Repassar este para o Felipe Borges Linares Computador P440068 estava na sala de reunião verde. Sem uso a muito tempo. Esta com Sistema operacional Vista, é uma Arquimedes. Passei um teams para o Valmir analisar se é o caso de fazer AT"/>
    <s v="Micro recolhido e entregue na TI LNA"/>
    <x v="0"/>
    <d v="2022-11-03T13:02:00"/>
    <s v="SD_CAMPO_LNA_POLO"/>
    <d v="2022-11-03T09:23:02"/>
    <x v="8"/>
    <s v="Portal"/>
    <s v="-"/>
    <s v="-"/>
    <s v="Alta"/>
    <s v="Alta"/>
    <s v="-"/>
    <s v="-"/>
    <s v="-"/>
    <s v="SERVICE DESK"/>
    <d v="1899-12-30T04:00:00"/>
    <n v="2"/>
    <d v="1899-12-30T00:00:00"/>
    <x v="0"/>
    <d v="1899-12-30T00:20:00"/>
    <s v="-"/>
    <s v="-"/>
    <s v="43 3293-2000 r. (122) 2247"/>
    <s v="-"/>
    <s v="djalma@copel.com"/>
    <s v="LONDRINA"/>
    <s v="-"/>
    <s v="Negócio"/>
    <s v="-"/>
    <s v="-"/>
    <n v="0"/>
  </r>
  <r>
    <n v="268375"/>
    <x v="0"/>
    <x v="38"/>
    <s v="Incidente"/>
    <s v="ANNELISE NAIRNE SCHAMNE"/>
    <s v="ANNELISE NAIRNE SCHAMNE"/>
    <x v="637"/>
    <d v="2022-11-03T10:07:35"/>
    <d v="1899-12-30T00:40:19"/>
    <d v="1899-12-30T00:00:00"/>
    <d v="1899-12-31T00:00:00"/>
    <s v="Equipamento home office não liga, trouxe o notebook para o KM3 para revisão."/>
    <s v="(Renan) efetuada a manutenção do equipamento, e trocado a fonte do notebook que estava com problema. "/>
    <x v="0"/>
    <s v="16/03/2022 12:07:00"/>
    <s v="SD_CAMPO_KM3"/>
    <d v="2022-11-03T16:32:32"/>
    <x v="3"/>
    <s v="Portal"/>
    <d v="2022-11-03T10:52:51"/>
    <d v="2022-11-03T16:32:02"/>
    <s v="Média"/>
    <s v="Média"/>
    <s v="-"/>
    <s v="-"/>
    <s v="-"/>
    <s v="SERVICE DESK"/>
    <d v="1899-12-31T00:00:00"/>
    <n v="3"/>
    <d v="1899-12-30T00:00:00"/>
    <x v="0"/>
    <d v="1899-12-30T01:26:00"/>
    <s v="-"/>
    <s v="-"/>
    <s v="41 3310-5050 r. (120) 2005"/>
    <s v="-"/>
    <s v="annelise.schamne@copel.com"/>
    <s v="CURITIBA"/>
    <s v="-"/>
    <s v="Negócio"/>
    <s v="-"/>
    <s v="-"/>
    <n v="0"/>
  </r>
  <r>
    <n v="268377"/>
    <x v="0"/>
    <x v="5"/>
    <s v="Incidente"/>
    <s v="DJALMA LEITE DE OLIVEIRA"/>
    <s v="DJALMA LEITE DE OLIVEIRA"/>
    <x v="638"/>
    <d v="2022-11-03T09:28:58"/>
    <d v="1899-12-30T00:00:49"/>
    <d v="1899-12-30T00:00:00"/>
    <d v="1899-12-30T04:00:00"/>
    <s v="DockStation vindo de Curitiba, para manutenção."/>
    <s v="dock formatada e reinserida na rede"/>
    <x v="0"/>
    <d v="2022-11-03T13:28:00"/>
    <s v="SD_CAMPO_LNA_POLO"/>
    <d v="2022-11-03T13:48:55"/>
    <x v="8"/>
    <s v="Portal"/>
    <s v="-"/>
    <s v="-"/>
    <s v="Alta"/>
    <s v="Alta"/>
    <s v="-"/>
    <s v="-"/>
    <s v="-"/>
    <s v="SERVICE DESK"/>
    <d v="1899-12-30T04:00:00"/>
    <n v="2"/>
    <d v="1900-01-19T20:41:00"/>
    <x v="1"/>
    <d v="1899-12-30T04:20:00"/>
    <s v="-"/>
    <s v="-"/>
    <s v="43 3293-2000 r. (122) 2247"/>
    <s v="-"/>
    <s v="djalma@copel.com"/>
    <s v="LONDRINA"/>
    <s v="-"/>
    <s v="Negócio"/>
    <s v="-"/>
    <s v="-"/>
    <n v="0"/>
  </r>
  <r>
    <n v="268378"/>
    <x v="0"/>
    <x v="5"/>
    <s v="Incidente"/>
    <s v="TIAGO LUIZ BUBNIAK"/>
    <s v="REINALDO C O NETO"/>
    <x v="639"/>
    <d v="2022-11-03T09:32:45"/>
    <d v="1899-12-30T00:03:06"/>
    <d v="1899-12-30T00:00:00"/>
    <d v="1899-12-30T04:00:00"/>
    <s v="Solicito cabo vga + adaptador para ligar segundo monitor."/>
    <s v="Disponibilizado cabo + adaptador displayport para segundo monitor. Chamado finalizado."/>
    <x v="0"/>
    <d v="2022-11-03T13:29:00"/>
    <s v="SD_CAMPO_KM3"/>
    <d v="2022-11-03T09:32:46"/>
    <x v="10"/>
    <s v="Portal"/>
    <s v="-"/>
    <s v="-"/>
    <s v="Alta"/>
    <s v="Alta"/>
    <s v="-"/>
    <s v="-"/>
    <s v="-"/>
    <s v="SERVICE DESK"/>
    <d v="1899-12-30T04:00:00"/>
    <n v="2"/>
    <d v="1899-12-30T00:00:00"/>
    <x v="0"/>
    <d v="1899-12-30T00:03:00"/>
    <s v="-"/>
    <s v="-"/>
    <s v="41 3331-3572 r. (120) 3572"/>
    <s v="-"/>
    <s v="tiago.bubniak@copel.com"/>
    <s v="CURITIBA"/>
    <s v="-"/>
    <s v="Negócio"/>
    <s v="-"/>
    <s v="-"/>
    <n v="0"/>
  </r>
  <r>
    <n v="268379"/>
    <x v="0"/>
    <x v="5"/>
    <s v="Incidente"/>
    <s v="DJALMA LEITE DE OLIVEIRA"/>
    <s v="DJALMA LEITE DE OLIVEIRA"/>
    <x v="640"/>
    <d v="2022-11-03T09:30:29"/>
    <d v="1899-12-30T00:00:43"/>
    <d v="1899-12-30T00:00:00"/>
    <d v="1899-12-30T04:00:00"/>
    <s v="DockStation vinda de Curitiba para manutenção em Londrina"/>
    <s v="Dock queimada, sendo enviada a Cascavel aos cuidados do sr Marcelo Dreyer"/>
    <x v="0"/>
    <d v="2022-11-03T13:29:00"/>
    <s v="SD_CAMPO_LNA_POLO"/>
    <d v="2022-11-03T14:07:53"/>
    <x v="8"/>
    <s v="Portal"/>
    <s v="-"/>
    <s v="-"/>
    <s v="Alta"/>
    <s v="Alta"/>
    <s v="-"/>
    <s v="-"/>
    <s v="-"/>
    <s v="SERVICE DESK"/>
    <d v="1899-12-30T04:00:00"/>
    <n v="2"/>
    <d v="1900-01-19T20:40:00"/>
    <x v="1"/>
    <d v="1899-12-30T04:38:00"/>
    <s v="-"/>
    <s v="-"/>
    <s v="43 3293-2000 r. (122) 2247"/>
    <s v="-"/>
    <s v="djalma@copel.com"/>
    <s v="LONDRINA"/>
    <s v="-"/>
    <s v="Negócio"/>
    <s v="-"/>
    <s v="-"/>
    <n v="0"/>
  </r>
  <r>
    <n v="268382"/>
    <x v="0"/>
    <x v="16"/>
    <s v="Requisição"/>
    <s v="MARCOS AURELIO DO CARMO"/>
    <s v="MARCOS AURELIO DO CARMO"/>
    <x v="641"/>
    <d v="2022-11-03T10:33:46"/>
    <d v="1899-12-30T01:02:49"/>
    <d v="1899-12-30T00:00:00"/>
    <d v="1899-12-30T04:00:00"/>
    <s v="Favor analisar se o software em questão pode ser instalado nos endpoint da Copel Armazenar no depósito do Atuba juntamente com os equipamentos HP's novos da Holding o equipamento P010507 recolhido no ticket 268373"/>
    <s v="tkt cancelado a pedido do Sr. Marcos Aurelio do Carmo."/>
    <x v="1"/>
    <d v="2022-11-03T13:30:00"/>
    <s v="SD_CAMPO_KM3"/>
    <d v="2022-11-03T10:43:40"/>
    <x v="3"/>
    <s v="Portal"/>
    <s v="-"/>
    <s v="-"/>
    <s v="Alta"/>
    <s v="Alta"/>
    <s v="-"/>
    <s v="-"/>
    <s v="-"/>
    <s v="SERVICE DESK"/>
    <d v="1899-12-30T04:00:00"/>
    <n v="2"/>
    <d v="1899-12-30T00:00:00"/>
    <x v="0"/>
    <d v="1899-12-30T01:12:00"/>
    <s v="-"/>
    <s v="-"/>
    <s v="41 3331-4141 r. (120) 4809"/>
    <s v="-"/>
    <s v="mcarmo@copel.com"/>
    <s v="CURITIBA"/>
    <s v="-"/>
    <s v="Negócio"/>
    <s v="-"/>
    <s v="-"/>
    <n v="0"/>
  </r>
  <r>
    <n v="268385"/>
    <x v="4"/>
    <x v="30"/>
    <s v="Incidente"/>
    <s v="ANDREA CROZATTI ROCHA"/>
    <s v="ANDREA CROZATTI ROCHA"/>
    <x v="642"/>
    <d v="2022-11-03T10:22:02"/>
    <d v="1899-12-30T00:49:35"/>
    <d v="1899-12-30T00:00:00"/>
    <d v="1899-12-30T08:00:00"/>
    <s v="a conexão do VPN não para de cair. o problema vem desde ontem"/>
    <s v="Verificada lentidão fora do normal no micro, mesmo depois de formatado. Isso dificulta a conexão remota, fica caindo toda hora. Aplicado reparo de disco e aguardando testes."/>
    <x v="0"/>
    <s v="14/03/2022 08:32:00"/>
    <s v="SD_CAMPO_MGA_POLO"/>
    <s v="14/03/2022 23:42:59"/>
    <x v="8"/>
    <s v="Portal"/>
    <s v="14/03/2022 10:24:57"/>
    <s v="14/03/2022 23:40:44"/>
    <s v="Média"/>
    <s v="Média"/>
    <s v="-"/>
    <s v="-"/>
    <s v="-"/>
    <s v="COPEL - GERAL"/>
    <d v="1899-12-30T08:00:00"/>
    <n v="3"/>
    <d v="1900-01-17T01:37:00"/>
    <x v="1"/>
    <d v="1899-12-30T09:52:00"/>
    <s v="-"/>
    <s v="-"/>
    <s v="44 3293-5100 r. (123) 5120"/>
    <s v="-"/>
    <s v="andrea.crozatti@copel.com"/>
    <s v="MARINGA"/>
    <s v="-"/>
    <s v="Negócio"/>
    <s v="-"/>
    <s v="-"/>
    <n v="0"/>
  </r>
  <r>
    <n v="268386"/>
    <x v="3"/>
    <x v="22"/>
    <s v="Incidente"/>
    <s v="GERSON LUIZ LUCHTENBERG"/>
    <s v="GERSON LUIZ LUCHTENBERG"/>
    <x v="643"/>
    <d v="2022-11-03T09:45:35"/>
    <d v="1899-12-30T00:12:53"/>
    <d v="1899-12-30T00:00:00"/>
    <d v="1899-12-30T03:00:00"/>
    <s v="Cabo para instalação de monitor extra (Sansung para HP) HDMI"/>
    <s v="(Renan) disponibilizado adaptador de vídeo e instalado."/>
    <x v="0"/>
    <d v="2022-11-03T12:45:00"/>
    <s v="SD_CAMPO_KM3"/>
    <d v="2022-11-03T10:36:34"/>
    <x v="3"/>
    <s v="Portal"/>
    <s v="-"/>
    <s v="-"/>
    <s v="Alta"/>
    <s v="Alta"/>
    <s v="-"/>
    <s v="-"/>
    <s v="-"/>
    <s v="SERVICE DESK"/>
    <d v="1899-12-30T03:00:00"/>
    <n v="2"/>
    <d v="1899-12-30T00:00:00"/>
    <x v="0"/>
    <d v="1899-12-30T00:51:00"/>
    <s v="-"/>
    <s v="-"/>
    <s v="41 3331-4141 r. (120) 4814"/>
    <s v="-"/>
    <s v="gerson.luiz@copel.com"/>
    <s v="CURITIBA"/>
    <s v="-"/>
    <s v="Negócio"/>
    <s v="-"/>
    <s v="-"/>
    <n v="0"/>
  </r>
  <r>
    <n v="268402"/>
    <x v="0"/>
    <x v="5"/>
    <s v="Incidente"/>
    <s v="IRACI TESSARO"/>
    <s v="REINALDO C O NETO"/>
    <x v="644"/>
    <d v="2022-11-03T09:42:03"/>
    <d v="1899-12-30T00:02:47"/>
    <d v="1899-12-30T00:00:00"/>
    <d v="1899-12-30T04:00:00"/>
    <s v="Realizar limpeza e troca de pasta térmica"/>
    <s v="Realizado troca de pasta térmica e realizado limpeza no computador. Chamado finalizado."/>
    <x v="0"/>
    <d v="2022-11-03T13:39:00"/>
    <s v="SD_CAMPO_KM3"/>
    <d v="2022-11-03T09:42:05"/>
    <x v="10"/>
    <s v="Portal"/>
    <s v="-"/>
    <s v="-"/>
    <s v="Alta"/>
    <s v="Alta"/>
    <s v="-"/>
    <s v="-"/>
    <s v="-"/>
    <s v="SERVICE DESK"/>
    <d v="1899-12-30T04:00:00"/>
    <n v="2"/>
    <d v="1899-12-30T00:00:00"/>
    <x v="0"/>
    <d v="1899-12-30T00:02:00"/>
    <s v="-"/>
    <s v="-"/>
    <s v="41 3234-6000 r. (120) 6208"/>
    <s v="-"/>
    <s v="iraci.tessaro@copel.com"/>
    <s v="CURITIBA"/>
    <s v="-"/>
    <s v="Negócio"/>
    <s v="-"/>
    <s v="-"/>
    <n v="0"/>
  </r>
  <r>
    <n v="268403"/>
    <x v="0"/>
    <x v="5"/>
    <s v="Incidente"/>
    <s v="REINALDO C O NETO"/>
    <s v="REINALDO C O NETO"/>
    <x v="645"/>
    <d v="2022-11-03T09:41:06"/>
    <d v="1899-12-30T00:01:04"/>
    <d v="1899-12-30T00:00:00"/>
    <d v="1899-12-30T04:00:00"/>
    <s v="Colocar mais memória RAM no computador."/>
    <s v="Duplicado."/>
    <x v="1"/>
    <d v="2022-11-03T13:40:00"/>
    <s v="SD_CAMPO_KM3"/>
    <d v="2022-11-03T09:41:07"/>
    <x v="10"/>
    <s v="Portal"/>
    <s v="-"/>
    <s v="-"/>
    <s v="Alta"/>
    <s v="Alta"/>
    <s v="-"/>
    <s v="-"/>
    <s v="-"/>
    <s v="SERVICE DESK"/>
    <d v="1899-12-30T04:00:00"/>
    <n v="2"/>
    <d v="1899-12-30T00:00:00"/>
    <x v="0"/>
    <d v="1899-12-30T00:01:00"/>
    <s v="-"/>
    <s v="-"/>
    <s v="Não disponível."/>
    <s v="-"/>
    <s v="reinaldo.c.neto@copel.com"/>
    <s v="CURITIBA"/>
    <s v="-"/>
    <s v="Negócio"/>
    <s v="-"/>
    <s v="-"/>
    <n v="0"/>
  </r>
  <r>
    <n v="268404"/>
    <x v="0"/>
    <x v="5"/>
    <s v="Incidente"/>
    <s v="IRACI TESSARO"/>
    <s v="REINALDO C O NETO"/>
    <x v="646"/>
    <d v="2022-11-03T09:42:56"/>
    <d v="1899-12-30T00:02:54"/>
    <d v="1899-12-30T00:00:00"/>
    <d v="1899-12-30T04:00:00"/>
    <s v="Colocar mais memória RAM no computador."/>
    <s v="Realizado upgrade de memória de 4GB para 8GB. Chamado finalizado."/>
    <x v="0"/>
    <d v="2022-11-03T13:40:00"/>
    <s v="SD_CAMPO_KM3"/>
    <d v="2022-11-03T09:42:57"/>
    <x v="10"/>
    <s v="Portal"/>
    <s v="-"/>
    <s v="-"/>
    <s v="Alta"/>
    <s v="Alta"/>
    <s v="-"/>
    <s v="-"/>
    <s v="-"/>
    <s v="SERVICE DESK"/>
    <d v="1899-12-30T04:00:00"/>
    <n v="2"/>
    <d v="1899-12-30T00:00:00"/>
    <x v="0"/>
    <d v="1899-12-30T00:02:00"/>
    <s v="-"/>
    <s v="-"/>
    <s v="41 3234-6000 r. (120) 6208"/>
    <s v="-"/>
    <s v="iraci.tessaro@copel.com"/>
    <s v="CURITIBA"/>
    <s v="-"/>
    <s v="Negócio"/>
    <s v="-"/>
    <s v="-"/>
    <n v="0"/>
  </r>
  <r>
    <n v="268410"/>
    <x v="4"/>
    <x v="18"/>
    <s v="Incidente"/>
    <s v="LDAPuser"/>
    <s v="LDAPuser"/>
    <x v="647"/>
    <s v="15/03/2022 11:14:56"/>
    <d v="1900-01-03T01:31:21"/>
    <d v="1899-12-30T00:00:00"/>
    <d v="1899-12-30T06:00:00"/>
    <s v="SWITCH: slan1-rza-ag IP: 10.216.144.101 Cidade: Realeza Local: Agencia Realeza Contato: 482135;Ag Realeza SI: COR Região: Oeste Causa: Status do Switch: Down 2 Alto - Switch Agencia Realeza | Metrics with problems: Percent Packet Loss (Exceeded Critical threshold) ---53---1856"/>
    <s v="Oscilao do Switch"/>
    <x v="0"/>
    <s v="14/03/2022 15:53:00"/>
    <s v="SERV_DESK_CAMP_CEL_R"/>
    <s v="15/03/2022 11:32:57"/>
    <x v="17"/>
    <s v="Service Desk"/>
    <d v="2022-11-03T15:33:29"/>
    <s v="14/03/2022 15:42:21"/>
    <s v="Média"/>
    <s v="Alta"/>
    <s v="-"/>
    <s v="-"/>
    <s v="-"/>
    <s v="CASCAVEL - CEL"/>
    <d v="1899-12-30T06:00:00"/>
    <n v="3"/>
    <d v="1900-01-16T18:16:00"/>
    <x v="1"/>
    <d v="1899-12-30T10:40:00"/>
    <s v="-"/>
    <s v="-"/>
    <n v="4133312600"/>
    <s v="-"/>
    <s v="ldapuser@copel.com"/>
    <s v="CURITIBA"/>
    <s v="-"/>
    <s v="Negócio"/>
    <s v="-"/>
    <s v="-"/>
    <n v="0"/>
  </r>
  <r>
    <n v="268420"/>
    <x v="0"/>
    <x v="5"/>
    <s v="Incidente"/>
    <s v="CLAUDEMIR JAIR RIBEIRO"/>
    <s v="CLAUDEMIR JAIR RIBEIRO"/>
    <x v="648"/>
    <d v="2022-11-03T10:00:26"/>
    <d v="1899-12-30T00:12:42"/>
    <d v="1899-12-30T00:00:00"/>
    <d v="1899-12-30T04:00:00"/>
    <s v="O notebook esta no POLO de manutenção de Subestação UVI, o equipamento esta conectado na rede porem esta com mensagem de erro e não conseguimos fazer login "/>
    <s v="o equipamento foi formatado e instalado o windows 10, esta aguardando a retirada e possível troca do hd por ssd conforme conversa com o usuário."/>
    <x v="0"/>
    <s v="23/03/2022 11:26:00"/>
    <s v="SERV_DESK_CAMPO_PGO"/>
    <s v="22/03/2022 16:52:34"/>
    <x v="6"/>
    <s v="Portal"/>
    <d v="2022-11-03T10:10:43"/>
    <s v="22/03/2022 16:48:52"/>
    <s v="Alta"/>
    <s v="Alta"/>
    <s v="-"/>
    <s v="erro no sistema operacional."/>
    <s v="-"/>
    <s v="SERVICE DESK"/>
    <d v="1899-12-30T04:00:00"/>
    <n v="2"/>
    <d v="1899-12-30T00:00:00"/>
    <x v="0"/>
    <d v="1899-12-30T00:26:00"/>
    <s v="-"/>
    <s v="-"/>
    <s v="42 3521-2697 r. (121) 2697"/>
    <s v="-"/>
    <s v="claudemir.ribeiro@copel.com"/>
    <s v="UNIAO DA VITORIA"/>
    <s v="-"/>
    <s v="Negócio"/>
    <s v="-"/>
    <s v="-"/>
    <n v="0"/>
  </r>
  <r>
    <n v="268501"/>
    <x v="3"/>
    <x v="22"/>
    <s v="Incidente"/>
    <s v="ARTUR FELIPE FISCHER PESSUTI"/>
    <s v="ARTUR FELIPE FISCHER PESSUTI"/>
    <x v="649"/>
    <d v="2022-11-03T10:30:03"/>
    <d v="1899-12-30T00:08:56"/>
    <d v="1899-12-30T00:00:00"/>
    <d v="1899-12-30T03:00:00"/>
    <s v="preciso de um displayport para utilizar dois monitores auxiliares com o Notebook"/>
    <s v="Usuário orientado referente a solicitação. [10:35] Elton Oliveira Costa De Souza Bom dia Arthur  [10:36] Artur Felipe Fischer Pessuti bom dia, tudo bem? [10:36] Elton Oliveira Costa De Souza Bem sim e você? [10:36] Elton Oliveira Costa De Souza Referente a sua solicitação  [10:36] Elton Oliveira Costa De Souza Você quer ligar dois monitores no notebook, isso? [10:37] Artur Felipe Fischer Pessuti isso [10:37] Artur Felipe Fischer Pessuti um da pra ligar com o cabo normal [10:37] Artur Felipe Fischer Pessuti o outro naoo [10:37] Artur Felipe Fischer Pessuti nao* [10:37] Elton Oliveira Costa De Souza Entendi [10:37] Artur Felipe Fischer Pessuti perguntei pro Luciano se tinha um cabo hdmi [10:37] Artur Felipe Fischer Pessuti ele sugeriu pedir esse display [10:38] Elton Oliveira Costa De Souza Não temos o cabo display port  [10:38] Elton Oliveira Costa De Souza porém temos o adaptador  [10:38] Artur Felipe Fischer Pessuti nao tem hdmi? [10:38] Elton Oliveira Costa De Souza o monitor tem saida vga? [10:39] Elton Oliveira Costa De Souza Artur Felipe Fischer Pessutinao tem hdmi? Também não, o Luciano acabou de vir aqui perguntar se tinha  [10:39] Artur Felipe Fischer Pessuti sim.. mas o note só tem uma entrada [10:40] Elton Oliveira Costa De Souza o que conseguimos fazer é colocar o adaptador  [10:40] Artur Felipe Fischer Pessuti eu vou numa lojinha aqui perto e compro um hdmi [10:40] Artur Felipe Fischer Pessuti é mais facil, não? [10:40] Artur Felipe Fischer Pessuti sabe se tem alguma aqui perto?  [10:40] Elton Oliveira Costa De Souza Artur Felipe Fischer Pessutieu vou numa lojinha aqui perto e compro um hdmi sim, mas pode solicitar também pela s.i  [10:41] Elton Oliveira Costa De Souza Puxa vida, aqui por perto não sei  [10:41] Artur Felipe Fischer Pessuti blz.. acho q vi uma eses dias.. vou pesquisar [10:42] Artur Felipe Fischer Pessuti obrigado [10:42] Elton Oliveira Costa De Souza Ok, disponha "/>
    <x v="0"/>
    <d v="2022-11-03T13:21:00"/>
    <s v="SD_CAMPO_KM3"/>
    <d v="2022-11-03T10:44:03"/>
    <x v="15"/>
    <s v="Portal"/>
    <s v="-"/>
    <s v="-"/>
    <s v="Alta"/>
    <s v="Alta"/>
    <s v="-"/>
    <s v="-"/>
    <s v="-"/>
    <s v="SERVICE DESK"/>
    <d v="1899-12-30T03:00:00"/>
    <n v="2"/>
    <d v="1899-12-30T00:00:00"/>
    <x v="0"/>
    <d v="1899-12-30T00:22:00"/>
    <s v="-"/>
    <s v="-"/>
    <s v="41 3331-4141 r. (120) 3277"/>
    <s v="-"/>
    <s v="felipe.pessuti@copel.com"/>
    <s v="CURITIBA"/>
    <s v="-"/>
    <s v="Negócio"/>
    <s v="-"/>
    <s v="-"/>
    <n v="0"/>
  </r>
  <r>
    <n v="268529"/>
    <x v="3"/>
    <x v="22"/>
    <s v="Incidente"/>
    <s v="LUCIANA B R A ARAUJO"/>
    <s v="LUCIANA B R A ARAUJO"/>
    <x v="650"/>
    <d v="2022-11-03T10:36:16"/>
    <d v="1899-12-30T00:00:24"/>
    <d v="1899-12-30T00:00:00"/>
    <d v="1899-12-30T03:00:00"/>
    <s v="solicitado adaptador de vídeo para Adriano Purcino"/>
    <s v="(Renan) disponibilizado adaptador de vídeo e instalado."/>
    <x v="0"/>
    <d v="2022-11-03T13:35:00"/>
    <s v="SD_CAMPO_KM3"/>
    <d v="2022-11-03T10:36:40"/>
    <x v="3"/>
    <s v="Portal"/>
    <s v="-"/>
    <s v="-"/>
    <s v="Alta"/>
    <s v="Alta"/>
    <s v="-"/>
    <s v="-"/>
    <s v="-"/>
    <s v="SERVICE DESK"/>
    <d v="1899-12-30T03:00:00"/>
    <n v="2"/>
    <d v="1899-12-30T00:00:00"/>
    <x v="0"/>
    <d v="1899-12-30T00:00:00"/>
    <s v="-"/>
    <s v="-"/>
    <s v="Não disponível."/>
    <s v="-"/>
    <s v="luciana.araujo@copel.com"/>
    <s v="CURITIBA"/>
    <s v="-"/>
    <s v="Negócio"/>
    <s v="-"/>
    <s v="-"/>
    <n v="0"/>
  </r>
  <r>
    <n v="268530"/>
    <x v="0"/>
    <x v="5"/>
    <s v="Incidente"/>
    <s v="JOAO PAULO NOWAKOWSKI"/>
    <s v="JOAO PAULO NOWAKOWSKI"/>
    <x v="651"/>
    <d v="2022-11-03T10:46:26"/>
    <d v="1899-12-30T00:10:04"/>
    <d v="1899-12-30T00:00:00"/>
    <d v="1899-12-30T04:00:00"/>
    <s v="Prezados, Solicito a substituição do notebook Infoway/ITAUTEC (patrimônio 017795). Visto que o mesmo está apresentando muita lentidão, está desligando e com problemas na tela (a imagem fica &quot;chuviscada&quot; sendo necessário desligar e religar o equipamento. Qualquer dúvida entrar em contato via teams. "/>
    <s v="Conforme conversa via teams com usuário, o mesmo foi orientado em como proceder para a troca do equipamento."/>
    <x v="0"/>
    <d v="2022-11-03T14:44:00"/>
    <s v="SD_CAMPO_KM3"/>
    <d v="2022-11-03T11:16:14"/>
    <x v="3"/>
    <s v="Portal"/>
    <s v="-"/>
    <s v="-"/>
    <s v="Alta"/>
    <s v="Alta"/>
    <s v="-"/>
    <s v="-"/>
    <s v="-"/>
    <s v="SERVICE DESK"/>
    <d v="1899-12-30T04:00:00"/>
    <n v="2"/>
    <d v="1899-12-30T00:00:00"/>
    <x v="0"/>
    <d v="1899-12-30T00:32:00"/>
    <s v="-"/>
    <s v="-"/>
    <s v="41 3331-4141 r. (120) 4287"/>
    <s v="-"/>
    <s v="joao.nowakowski@copel.com"/>
    <s v="CURITIBA"/>
    <s v="-"/>
    <s v="Negócio"/>
    <s v="-"/>
    <s v="-"/>
    <n v="0"/>
  </r>
  <r>
    <n v="268536"/>
    <x v="0"/>
    <x v="7"/>
    <s v="Requisição"/>
    <s v="ANA MARILISE DE ALMEIDA"/>
    <s v="VALMIR CUNHA RAMOS"/>
    <x v="652"/>
    <d v="2022-11-03T10:44:24"/>
    <d v="1899-12-30T00:06:05"/>
    <d v="1899-12-30T00:00:00"/>
    <d v="1899-12-31T00:00:00"/>
    <s v="  | Confirme o PAT referente ao e-mail recebido  | P457846 | Qual a localização do equipamento?  | Km 3 bloco C sala de reuniões da SEE | Informe o ramal para contato  | 1202315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0 | Registre um chamado para criação da pasta de rede no Portal de Serviços e informe o número.  | 0 | Você precisa guardar cópia local de Correio Notes?  | 0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0 | TICKET:  | BRONZE | TROCAR POR MICRO HP 600:  | 3020489613 | OBS:  | MICRO NOVO ESTA NA INF DO ATUBA SALA CO-WORKING"/>
    <s v="(Renan) equipamento entregue montado na bancada e recolhido notebook obsoleto junto com a fonte. "/>
    <x v="0"/>
    <s v="17/03/2022 16:56:00"/>
    <s v="SD_CAMPO_CTA_AT"/>
    <s v="16/03/2022 08:04:53"/>
    <x v="3"/>
    <s v="Service Desk"/>
    <d v="2022-11-03T10:54:11"/>
    <s v="15/03/2022 08:11:16"/>
    <s v="Média"/>
    <s v="Média"/>
    <s v="-"/>
    <s v="-"/>
    <s v="-"/>
    <s v="CURITIBA - CTA"/>
    <d v="1899-12-31T00:00:00"/>
    <n v="3"/>
    <d v="1899-12-30T00:00:00"/>
    <x v="0"/>
    <d v="1899-12-30T21:42:00"/>
    <s v="-"/>
    <s v="-"/>
    <s v="41 3331-4141 r. (120) 2315"/>
    <s v="-"/>
    <s v="marilise@copel.com"/>
    <s v="CURITIBA"/>
    <s v="-"/>
    <s v="Negócio"/>
    <s v="-"/>
    <s v="-"/>
    <n v="0"/>
  </r>
  <r>
    <n v="268540"/>
    <x v="4"/>
    <x v="30"/>
    <s v="Incidente"/>
    <s v="EMILSON APARECIDO DE OLIVEIRA"/>
    <s v="EMILSON APARECIDO DE OLIVEIRA"/>
    <x v="653"/>
    <d v="2022-11-03T10:44:40"/>
    <d v="1899-12-30T00:00:52"/>
    <d v="1899-12-30T00:00:00"/>
    <d v="1899-12-30T08:00:00"/>
    <s v="Teste - ignorar ticket"/>
    <s v="Teste realizado"/>
    <x v="1"/>
    <s v="14/03/2022 09:43:00"/>
    <s v="SD_CAMPO_KM3"/>
    <d v="2022-11-03T10:58:06"/>
    <x v="22"/>
    <s v="Portal"/>
    <s v="-"/>
    <s v="-"/>
    <s v="Média"/>
    <s v="Média"/>
    <s v="-"/>
    <s v="-"/>
    <s v="-"/>
    <s v="COPEL - GERAL"/>
    <d v="1899-12-30T08:00:00"/>
    <n v="3"/>
    <d v="1899-12-30T00:00:00"/>
    <x v="0"/>
    <d v="1899-12-30T00:14:00"/>
    <s v="-"/>
    <s v="-"/>
    <s v="41 3331-4141 r. (120) 3491"/>
    <s v="-"/>
    <s v="emilson.oliveira@copel.com"/>
    <s v="CURITIBA"/>
    <s v="-"/>
    <s v="Negócio"/>
    <s v="-"/>
    <s v="-"/>
    <n v="0"/>
  </r>
  <r>
    <n v="268541"/>
    <x v="0"/>
    <x v="9"/>
    <s v="Requisição"/>
    <s v="ANA MARIA VARGAS DOS SANTOS"/>
    <s v="MARCOS AURELIO DO CARMO"/>
    <x v="654"/>
    <d v="2022-11-03T14:10:46"/>
    <d v="1899-12-30T03:26:52"/>
    <d v="1899-12-30T00:00:00"/>
    <d v="1900-01-01T00:00:00"/>
    <s v="  | Motivo  | ATUALIZAÇÃO TECNOLÓGICA HOL/COM (2021)  | Classificação  | Atualização Tecnológica Prata  | Empregado  | ANA MARIA VARGAS DOS SANTOS  | Pat Novo  | 9020000672  | Pat Obsoleto  | P010507  | Equipamento Novo  | NOTEBOOK HP 640  | Armazenamento  |  Polo Atuba  | O obsoleto será remanejado (cascata)  | (  ) SIM          (x ) NÃO  | Confirme o PAT referente ao e-mail recebido  | P010507  | Qual a localização do equipamento?  | KM3 - Bloco A, Sala DFI  | Informe o ramal para contato  | 120200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Favor agendar a substituicao apos o dia 23/03  | Você faz uso de dois monitores?  | Não, tenho apenas um monitor  | Possui trava de segurança (cadeado) no equipamento a ser substituído?  | Não  | Você sabe a senha?  | Não  | *** Se o empregado não estiver de posse do equipamento obsoleto, acima citado,  favor abortar a entrega."/>
    <s v="Chamado em duplicidade, Marcos Aurelio solicitou o cancelamento"/>
    <x v="0"/>
    <s v="21/03/2022 14:10:00"/>
    <s v="SD_CAMPO_CTA_AT"/>
    <d v="2022-11-03T14:14:19"/>
    <x v="23"/>
    <s v="Service Desk"/>
    <s v="-"/>
    <s v="-"/>
    <s v="Baixa"/>
    <s v="Baixa"/>
    <s v="-"/>
    <s v="-"/>
    <s v="-"/>
    <s v="CURITIBA - CTA"/>
    <d v="1900-01-01T00:00:00"/>
    <n v="5"/>
    <d v="1899-12-30T00:00:00"/>
    <x v="0"/>
    <d v="1899-12-30T00:03:00"/>
    <s v="-"/>
    <s v="-"/>
    <s v="42 3220-2000 r. (121) 2008"/>
    <s v="-"/>
    <s v="ana.santos@copel.com"/>
    <s v="CURITIBA"/>
    <s v="-"/>
    <s v="Negócio"/>
    <s v="-"/>
    <s v="-"/>
    <n v="0"/>
  </r>
  <r>
    <n v="268548"/>
    <x v="0"/>
    <x v="5"/>
    <s v="Incidente"/>
    <s v="LUCIANA B R A ARAUJO"/>
    <s v="LUCIANA B R A ARAUJO"/>
    <x v="655"/>
    <d v="2022-11-03T11:08:39"/>
    <d v="1899-12-30T00:22:28"/>
    <d v="1899-12-30T00:00:00"/>
    <d v="1899-12-30T04:00:00"/>
    <s v="Atualização de w7 para w10."/>
    <s v="Deborah - Usuário não abriu atendimento."/>
    <x v="1"/>
    <s v="28/03/2022 14:09:00"/>
    <s v="SD_CAMPO_GVA"/>
    <s v="28/03/2022 10:21:41"/>
    <x v="3"/>
    <s v="Portal"/>
    <d v="2022-11-03T11:09:06"/>
    <s v="28/03/2022 10:19:56"/>
    <s v="Alta"/>
    <s v="Alta"/>
    <s v="Sem procedimento"/>
    <s v="-"/>
    <s v="-"/>
    <s v="SERVICE DESK"/>
    <d v="1899-12-30T04:00:00"/>
    <n v="2"/>
    <d v="1899-12-30T00:00:00"/>
    <x v="0"/>
    <d v="1899-12-30T00:12:00"/>
    <s v="-"/>
    <s v="-"/>
    <s v="Não disponível."/>
    <s v="-"/>
    <s v="luciana.araujo@copel.com"/>
    <s v="CURITIBA"/>
    <s v="-"/>
    <s v="Negócio"/>
    <s v="-"/>
    <s v="-"/>
    <n v="0"/>
  </r>
  <r>
    <n v="268551"/>
    <x v="0"/>
    <x v="16"/>
    <s v="Requisição"/>
    <s v="MARCOS AURELIO DO CARMO"/>
    <s v="MARCOS AURELIO DO CARMO"/>
    <x v="656"/>
    <d v="2022-11-03T10:48:07"/>
    <d v="1899-12-30T00:01:05"/>
    <d v="1899-12-30T00:00:00"/>
    <d v="1899-12-30T04:00:00"/>
    <s v="Armazenar no depósito do Atuba juntamente com os equipamentos HP's novos da Holding o equipamento P010507 recolhido no ticket 268541"/>
    <s v="[15:28] Luciana B R A Araujo oi [15:28] Luciana B R A Araujo e o tkt 268551, vo encerrar ele [15:32] Marcos Aurelio Do Carmo OK! De acordo. [15:34] Luciana B R A Araujo Blz [15:34] Luciana B R A Araujo Obrigada"/>
    <x v="0"/>
    <d v="2022-11-03T14:47:00"/>
    <s v="SD_CAMPO_KM3"/>
    <s v="16/03/2022 16:06:48"/>
    <x v="3"/>
    <s v="Portal"/>
    <d v="2022-11-03T17:29:35"/>
    <s v="16/03/2022 16:05:09"/>
    <s v="Alta"/>
    <s v="Alta"/>
    <s v="-"/>
    <s v="-"/>
    <s v="-"/>
    <s v="SERVICE DESK"/>
    <d v="1899-12-30T04:00:00"/>
    <n v="2"/>
    <d v="1900-01-19T19:22:00"/>
    <x v="1"/>
    <d v="1899-12-30T06:14:00"/>
    <s v="-"/>
    <s v="-"/>
    <s v="41 3331-4141 r. (120) 4809"/>
    <s v="-"/>
    <s v="mcarmo@copel.com"/>
    <s v="CURITIBA"/>
    <s v="-"/>
    <s v="Negócio"/>
    <s v="-"/>
    <s v="-"/>
    <n v="0"/>
  </r>
  <r>
    <n v="268603"/>
    <x v="0"/>
    <x v="9"/>
    <s v="Requisição"/>
    <s v="ANA MARIA VARGAS DOS SANTOS"/>
    <s v="MARCOS AURELIO DO CARMO"/>
    <x v="657"/>
    <d v="2022-11-03T14:12:23"/>
    <d v="1899-12-30T02:59:34"/>
    <d v="1899-12-30T00:00:00"/>
    <d v="1900-01-01T00:00:00"/>
    <s v="  | Motivo  | ATUALIZAÇÃO TECNOLÓGICA HOL/COM (2021)  | Classificação  | Atualização Tecnológica Prata  | Empregado  | ANA MARIA VARGAS DOS SANTOS  | Pat Novo  | 9020000672  | Pat Obsoleto  | P010507  | Equipamento Novo  | NOTEBOOK HP 640  | Armazenamento  |  Polo Atuba  | O obsoleto será remanejado (cascata)  | (  ) SIM          (x ) NÃO  | Confirme o PAT referente ao e-mail recebido  | P010507  | Qual a localização do equipamento?  | KM3 - Bloco A, Sala DFI  | Informe o ramal para contato  | 120200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Favor agendar a substituicao apos o dia 23/03  | Você faz uso de dois monitores?  | Não, tenho apenas um monitor  | Possui trava de segurança (cadeado) no equipamento a ser substituído?  | Não  | Você sabe a senha?  | Não  | *** Se o empregado não estiver de posse do equipamento obsoleto, acima citado,  favor abortar a entrega."/>
    <s v="Chamado em duplicidade, Marcos Aurelio solicitou o cancelamento"/>
    <x v="0"/>
    <s v="21/03/2022 14:12:00"/>
    <s v="SD_CAMPO_CTA_AT"/>
    <d v="2022-11-03T14:13:23"/>
    <x v="23"/>
    <s v="Service Desk"/>
    <s v="-"/>
    <s v="-"/>
    <s v="Baixa"/>
    <s v="Baixa"/>
    <s v="-"/>
    <s v="-"/>
    <s v="-"/>
    <s v="CURITIBA - CTA"/>
    <d v="1900-01-01T00:00:00"/>
    <n v="5"/>
    <d v="1899-12-30T00:00:00"/>
    <x v="0"/>
    <d v="1899-12-30T00:01:00"/>
    <s v="-"/>
    <s v="-"/>
    <s v="42 3220-2000 r. (121) 2008"/>
    <s v="-"/>
    <s v="ana.santos@copel.com"/>
    <s v="CURITIBA"/>
    <s v="-"/>
    <s v="Negócio"/>
    <s v="-"/>
    <s v="-"/>
    <n v="0"/>
  </r>
  <r>
    <n v="268696"/>
    <x v="3"/>
    <x v="22"/>
    <s v="Incidente"/>
    <s v="MAURICIO CANDIDO DE MELLO"/>
    <s v="MAURICIO CANDIDO DE MELLO"/>
    <x v="658"/>
    <d v="2022-11-03T12:56:13"/>
    <d v="1899-12-30T00:03:38"/>
    <d v="1899-12-30T00:00:00"/>
    <d v="1899-12-30T03:00:00"/>
    <s v="Solicito o fornecimento de um monitor auxiliar para a nova gerente de departamento, MARIANGELA TELES HIGUCHI. O chamado foi aberto a pedido dela."/>
    <s v="(Renan) disponibilizado segundo Monitor para o Usuario."/>
    <x v="0"/>
    <s v="14/03/2022 08:17:00"/>
    <s v="SD_CAMPO_KM3"/>
    <d v="2022-11-03T14:36:05"/>
    <x v="3"/>
    <s v="Portal"/>
    <d v="2022-11-03T13:11:25"/>
    <d v="2022-11-03T14:35:39"/>
    <s v="Alta"/>
    <s v="Alta"/>
    <s v="-"/>
    <s v="-"/>
    <s v="-"/>
    <s v="SERVICE DESK"/>
    <d v="1899-12-30T03:00:00"/>
    <n v="2"/>
    <d v="1899-12-30T00:00:00"/>
    <x v="0"/>
    <d v="1899-12-30T00:19:00"/>
    <s v="-"/>
    <s v="-"/>
    <s v="41 3331-4141 r. (120) 4647"/>
    <s v="-"/>
    <s v="mauricio.mello@copel.com"/>
    <s v="CURITIBA"/>
    <s v="-"/>
    <s v="Negócio"/>
    <s v="-"/>
    <s v="-"/>
    <n v="0"/>
  </r>
  <r>
    <n v="268699"/>
    <x v="0"/>
    <x v="13"/>
    <s v="Incidente"/>
    <s v="LUCIANA B R A ARAUJO"/>
    <s v="LUCIANA B R A ARAUJO"/>
    <x v="659"/>
    <d v="2022-11-03T12:55:21"/>
    <d v="1899-12-30T00:00:22"/>
    <d v="1899-12-30T00:00:00"/>
    <d v="1899-12-31T00:00:00"/>
    <s v="efetuar a limpeza e troca de pasta térmica, computador desligando por superaquecimento."/>
    <s v="(Renan) efetuada a limpeza dos componentes junto com a troca da pasta termica."/>
    <x v="0"/>
    <s v="16/03/2022 09:54:00"/>
    <s v="SD_CAMPO_KM3"/>
    <d v="2022-11-03T12:55:42"/>
    <x v="3"/>
    <s v="Portal"/>
    <s v="-"/>
    <s v="-"/>
    <s v="Média"/>
    <s v="Baixa"/>
    <s v="-"/>
    <s v="-"/>
    <s v="-"/>
    <s v="SERVICE DESK"/>
    <d v="1899-12-31T00:00:00"/>
    <n v="4"/>
    <d v="1899-12-30T00:00:00"/>
    <x v="0"/>
    <d v="1899-12-30T00:00:00"/>
    <s v="-"/>
    <s v="-"/>
    <s v="N/A"/>
    <s v="-"/>
    <s v="luciana.araujo@copel.com"/>
    <s v="CURITIBA"/>
    <s v="-"/>
    <s v="Negócio"/>
    <s v="-"/>
    <s v="-"/>
    <n v="0"/>
  </r>
  <r>
    <n v="268717"/>
    <x v="0"/>
    <x v="29"/>
    <s v="Requisição"/>
    <s v="CELLISE ANDREA DE BRITO"/>
    <s v="REINALDO C O NETO"/>
    <x v="660"/>
    <d v="2022-11-03T13:11:04"/>
    <d v="1899-12-30T00:01:17"/>
    <d v="1899-12-30T00:00:00"/>
    <d v="1899-12-30T01:00:00"/>
    <s v="Preparar Equipamento"/>
    <s v="Máquina preparada com imagem padrão COPEL, drivers instalados, máquina disponível para AT, chamado finalizado. "/>
    <x v="0"/>
    <d v="2022-11-03T14:09:00"/>
    <s v="SD_CAMPO_CTA_AT"/>
    <d v="2022-11-03T13:11:04"/>
    <x v="10"/>
    <s v="Service Desk"/>
    <s v="-"/>
    <s v="-"/>
    <s v="Alta"/>
    <s v="Alta"/>
    <s v="-"/>
    <s v="-"/>
    <s v="-"/>
    <s v="CURITIBA - CTA"/>
    <d v="1899-12-30T01:00:00"/>
    <n v="2"/>
    <d v="1899-12-30T00:00:00"/>
    <x v="0"/>
    <d v="1899-12-30T00:01:00"/>
    <s v="-"/>
    <s v="-"/>
    <s v="41 3230-8000 r. (120) 9681"/>
    <s v="-"/>
    <s v="cellise@copel.com"/>
    <s v="CURITIBA"/>
    <s v="-"/>
    <s v="Negócio"/>
    <s v="-"/>
    <n v="226302"/>
    <n v="0"/>
  </r>
  <r>
    <n v="268727"/>
    <x v="0"/>
    <x v="7"/>
    <s v="Requisição"/>
    <s v="ANDRE RAFAEL PAIXÃO PEREIRA"/>
    <s v="VALMIR CUNHA RAMOS"/>
    <x v="661"/>
    <d v="2022-11-03T13:34:41"/>
    <d v="1899-12-30T00:15:36"/>
    <d v="1899-12-30T00:00:00"/>
    <d v="1899-12-31T00:00:00"/>
    <s v="  | Confirme o PAT referente ao e-mail recebido  | P512876 | Qual a localização do equipamento?  | Km3 - Bloco C, piso inferior | Informe o ramal para contato  | 1206036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0 | Registre um chamado para criação da pasta de rede no Portal de Serviços e informe o número.  | 0 | Você precisa guardar cópia local de Correio Notes?  | 0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Fazer contato com a Angela Gomes para efetivar a troca | TICKET:  | BRONZE | TROCAR POR MICRO HP 600:  | 3020489619 | OBS:  | MICRO NOVO ESTA NA INF DO ATUBA SALA CO-WORKING"/>
    <s v="(Renan) efetuado a troca e recolhido notebook Obsoleto junto com a fonte."/>
    <x v="0"/>
    <s v="17/03/2022 16:56:00"/>
    <s v="SD_CAMPO_CTA_AT"/>
    <s v="16/03/2022 08:02:33"/>
    <x v="3"/>
    <s v="Service Desk"/>
    <d v="2022-11-03T13:35:08"/>
    <s v="15/03/2022 08:12:47"/>
    <s v="Média"/>
    <s v="Média"/>
    <s v="-"/>
    <s v="-"/>
    <s v="-"/>
    <s v="CURITIBA - CTA"/>
    <d v="1899-12-31T00:00:00"/>
    <n v="3"/>
    <d v="1899-12-30T00:00:00"/>
    <x v="0"/>
    <d v="1899-12-30T19:59:00"/>
    <s v="-"/>
    <s v="-"/>
    <s v="41 3234-6000 r. (120) 6280"/>
    <s v="-"/>
    <s v="andre.pereira@copel.com"/>
    <s v="CURITIBA"/>
    <s v="-"/>
    <s v="Negócio"/>
    <s v="-"/>
    <s v="-"/>
    <n v="0"/>
  </r>
  <r>
    <n v="268738"/>
    <x v="0"/>
    <x v="7"/>
    <s v="Requisição"/>
    <s v="ANDRE RAFAEL PAIXÃO PEREIRA"/>
    <s v="VALMIR CUNHA RAMOS"/>
    <x v="662"/>
    <d v="2022-11-03T13:35:52"/>
    <d v="1899-12-30T00:09:48"/>
    <d v="1899-12-30T00:00:00"/>
    <d v="1899-12-31T00:00:00"/>
    <s v="   | Confirme o PAT referente ao e-mail recebido  | P452038  | DEVOLVER PARA VALMIR | Qual a localização do equipamento?  | Km3 Bloco C, piso inferior  | | Informe o ramal para contato  | 1206280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O computador possui licença Office, assim, para que possa ser dada continuidade no seu uso, a licença deverá ser  transferida para o novo computador  | | TICKET:  | BRONZE  | | TROCAR POR MICRO HP 600:  | 3020489620  | | OBS:  | MICRO NOVO ESTA NA INF DO ATUBA SALA CO-WORKING  | "/>
    <s v="(Renan) equipamento entregue montado na bancada e recolhido notebook obsoleto junto com a fonte. "/>
    <x v="0"/>
    <s v="18/03/2022 08:06:00"/>
    <s v="SD_CAMPO_CTA_AT"/>
    <s v="16/03/2022 08:07:30"/>
    <x v="3"/>
    <s v="Service Desk"/>
    <d v="2022-11-03T13:36:16"/>
    <s v="15/03/2022 08:16:59"/>
    <s v="Média"/>
    <s v="Média"/>
    <s v="-"/>
    <s v="-"/>
    <s v="-"/>
    <s v="CURITIBA - CTA"/>
    <d v="1899-12-31T00:00:00"/>
    <n v="3"/>
    <d v="1899-12-30T00:00:00"/>
    <x v="0"/>
    <d v="1899-12-30T19:52:00"/>
    <s v="-"/>
    <s v="-"/>
    <s v="41 3234-6000 r. (120) 6280"/>
    <s v="-"/>
    <s v="andre.pereira@copel.com"/>
    <s v="CURITIBA"/>
    <s v="-"/>
    <s v="Negócio"/>
    <s v="-"/>
    <s v="-"/>
    <n v="0"/>
  </r>
  <r>
    <n v="268741"/>
    <x v="0"/>
    <x v="13"/>
    <s v="Incidente"/>
    <s v="LUCIANA B R A ARAUJO"/>
    <s v="LUCIANA B R A ARAUJO"/>
    <x v="663"/>
    <d v="2022-11-03T13:31:32"/>
    <d v="1899-12-30T00:00:53"/>
    <d v="1899-12-30T00:00:00"/>
    <d v="1899-12-31T00:00:00"/>
    <s v="efetuar upgrade de memoria Ram de 4 para 8 GB"/>
    <s v="(Renan) efetuado o upgrade para 8Gb de ram."/>
    <x v="0"/>
    <s v="16/03/2022 12:45:00"/>
    <s v="SD_CAMPO_KM3"/>
    <d v="2022-11-03T15:48:48"/>
    <x v="3"/>
    <s v="Portal"/>
    <d v="2022-11-03T13:32:29"/>
    <d v="2022-11-03T15:46:58"/>
    <s v="Média"/>
    <s v="Baixa"/>
    <s v="-"/>
    <s v="-"/>
    <s v="-"/>
    <s v="SERVICE DESK"/>
    <d v="1899-12-31T00:00:00"/>
    <n v="4"/>
    <d v="1899-12-30T00:00:00"/>
    <x v="0"/>
    <d v="1899-12-30T00:03:00"/>
    <s v="-"/>
    <s v="-"/>
    <s v="N/A"/>
    <s v="-"/>
    <s v="luciana.araujo@copel.com"/>
    <s v="CURITIBA"/>
    <s v="-"/>
    <s v="Negócio"/>
    <s v="-"/>
    <s v="-"/>
    <n v="0"/>
  </r>
  <r>
    <n v="268744"/>
    <x v="0"/>
    <x v="7"/>
    <s v="Requisição"/>
    <s v="ANDRE RAFAEL PAIXÃO PEREIRA"/>
    <s v="VALMIR CUNHA RAMOS"/>
    <x v="664"/>
    <d v="2022-11-03T13:36:32"/>
    <d v="1899-12-30T00:04:54"/>
    <d v="1899-12-30T00:00:00"/>
    <d v="1899-12-31T00:00:00"/>
    <s v="   | Confirme o PAT referente ao e-mail recebido  | P453566  | DEVOLVER PARA VALMIR | Qual a localização do equipamento?  | km3 Bloco C, piso inferior  | | Informe o ramal para contato  | 1206280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0  | | TICKET:  | BRONZE  | | TROCAR POR MICRO HP 600:  | 3020489621  | | OBS:  | MICRO NOVO ESTA NA INF DO ATUBA SALA CO-WORKING  | "/>
    <s v="(Renan) equipamento entregue montado na bancada e recolhido notebook obsoleto junto com a fonte. "/>
    <x v="0"/>
    <s v="18/03/2022 08:09:00"/>
    <s v="SD_CAMPO_CTA_AT"/>
    <s v="16/03/2022 08:08:25"/>
    <x v="3"/>
    <s v="Service Desk"/>
    <d v="2022-11-03T13:36:53"/>
    <s v="15/03/2022 08:14:12"/>
    <s v="Média"/>
    <s v="Média"/>
    <s v="-"/>
    <s v="-"/>
    <s v="-"/>
    <s v="CURITIBA - CTA"/>
    <d v="1899-12-31T00:00:00"/>
    <n v="3"/>
    <d v="1899-12-30T00:00:00"/>
    <x v="0"/>
    <d v="1899-12-30T19:42:00"/>
    <s v="-"/>
    <s v="-"/>
    <s v="41 3234-6000 r. (120) 6280"/>
    <s v="-"/>
    <s v="andre.pereira@copel.com"/>
    <s v="CURITIBA"/>
    <s v="-"/>
    <s v="Negócio"/>
    <s v="-"/>
    <s v="-"/>
    <n v="0"/>
  </r>
  <r>
    <n v="268761"/>
    <x v="3"/>
    <x v="4"/>
    <s v="Incidente"/>
    <s v="SORAYA APARECIDA R S BARCELLO"/>
    <s v="SORAYA APARECIDA R S BARCELLO"/>
    <x v="665"/>
    <d v="2022-11-03T13:48:06"/>
    <d v="1899-12-30T00:10:29"/>
    <d v="1899-12-30T00:00:00"/>
    <d v="1899-12-30T03:00:00"/>
    <s v="Boa tarde, por gentileza, solicito 1 lacre para notebook pat 1020523644,  para empregada Daianny Hurin Mores, RE 41103. KM3 Bloco A térreo lado direito, bancada 34. "/>
    <s v="Como solicitado disponibilizado o cadeado para notebook, entregue em mãos, chamado finalizado "/>
    <x v="0"/>
    <d v="2022-11-03T16:37:00"/>
    <s v="SD_CAMPO_KM3"/>
    <d v="2022-11-03T13:56:26"/>
    <x v="10"/>
    <s v="Portal"/>
    <s v="-"/>
    <s v="-"/>
    <s v="Alta"/>
    <s v="Alta"/>
    <s v="-"/>
    <s v="-"/>
    <s v="-"/>
    <s v="SERVICE DESK"/>
    <d v="1899-12-30T03:00:00"/>
    <n v="2"/>
    <d v="1899-12-30T00:00:00"/>
    <x v="0"/>
    <d v="1899-12-30T00:18:00"/>
    <s v="-"/>
    <s v="-"/>
    <s v="41 3310-5050 r. (120) 5533"/>
    <s v="-"/>
    <s v="soraya.santos@copel.com"/>
    <s v="CURITIBA"/>
    <s v="-"/>
    <s v="Negócio"/>
    <s v="-"/>
    <s v="-"/>
    <n v="0"/>
  </r>
  <r>
    <n v="268773"/>
    <x v="4"/>
    <x v="18"/>
    <s v="Incidente"/>
    <s v="LDAPuser"/>
    <s v="LDAPuser"/>
    <x v="666"/>
    <s v="14/03/2022 08:10:30"/>
    <d v="1900-01-01T18:26:53"/>
    <d v="1899-12-30T00:00:00"/>
    <d v="1899-12-30T06:00:00"/>
    <s v="SWITCH: slan38-ace IP: 10.100.225.38 Cidade: Curitiba Local: Atuba Contato: Atuba - Sala Treinamento - Callcenter SI: COR Região: Leste Causa: Status do Switch: Down 2 Alto - Switch Atuba | Metrics with problems: Percent Packet Loss (Exceeded Critical threshold) ---54---1856"/>
    <s v="verificado no sistema e testado máquinas no local e está funcionando."/>
    <x v="0"/>
    <s v="14/03/2022 12:20:00"/>
    <s v="SERV_DESK_CAMP_CTA_R"/>
    <s v="14/03/2022 08:11:15"/>
    <x v="5"/>
    <s v="Service Desk"/>
    <d v="2022-11-03T15:33:49"/>
    <s v="14/03/2022 08:10:26"/>
    <s v="Média"/>
    <s v="Alta"/>
    <s v="-"/>
    <s v="-"/>
    <s v="-"/>
    <s v="CURITIBA - CTA"/>
    <d v="1899-12-30T06:00:00"/>
    <n v="3"/>
    <d v="1899-12-30T00:00:00"/>
    <x v="0"/>
    <d v="1899-12-30T01:51:00"/>
    <s v="-"/>
    <s v="-"/>
    <n v="4133312600"/>
    <s v="-"/>
    <s v="ldapuser@copel.com"/>
    <s v="CURITIBA"/>
    <s v="-"/>
    <s v="Negócio"/>
    <s v="-"/>
    <s v="-"/>
    <n v="0"/>
  </r>
  <r>
    <n v="268784"/>
    <x v="0"/>
    <x v="13"/>
    <s v="Incidente"/>
    <s v="MARCIA APARECIDA M DOS SANTOS"/>
    <s v="ELTON OLIVEIRA COSTA DE SOUZA"/>
    <x v="667"/>
    <d v="2022-11-03T13:56:24"/>
    <d v="1899-12-30T00:01:29"/>
    <d v="1899-12-30T00:00:00"/>
    <d v="1899-12-31T00:00:00"/>
    <s v=" Aumentar memória do computador para 8GB "/>
    <s v="Memória Ram do notebook aumentada para 8GB  Testado e funcionando perfeitamente "/>
    <x v="0"/>
    <s v="16/03/2022 10:54:00"/>
    <s v="SD_CAMPO_KM3"/>
    <d v="2022-11-03T14:04:49"/>
    <x v="15"/>
    <s v="Portal"/>
    <s v="-"/>
    <s v="-"/>
    <s v="Média"/>
    <s v="Baixa"/>
    <s v="-"/>
    <s v="-"/>
    <s v="-"/>
    <s v="SERVICE DESK"/>
    <d v="1899-12-31T00:00:00"/>
    <n v="4"/>
    <d v="1899-12-30T00:00:00"/>
    <x v="0"/>
    <d v="1899-12-30T00:09:00"/>
    <s v="-"/>
    <s v="-"/>
    <s v="41 3310-5050 r. (120) 5659"/>
    <s v="-"/>
    <s v="smarcia@copel.com"/>
    <s v="CURITIBA"/>
    <s v="-"/>
    <s v="Negócio"/>
    <s v="-"/>
    <s v="-"/>
    <n v="0"/>
  </r>
  <r>
    <n v="268788"/>
    <x v="0"/>
    <x v="13"/>
    <s v="Incidente"/>
    <s v="MARCIA APARECIDA M DOS SANTOS"/>
    <s v="ELTON OLIVEIRA COSTA DE SOUZA"/>
    <x v="668"/>
    <d v="2022-11-03T13:57:27"/>
    <d v="1899-12-30T00:00:23"/>
    <d v="1899-12-30T00:00:00"/>
    <d v="1899-12-31T00:00:00"/>
    <s v="Limpeza e troca de pasta térmica "/>
    <s v="Manutenção corretiva e preventiva feita. limpeza e troca de pasta térmica."/>
    <x v="0"/>
    <s v="16/03/2022 10:57:00"/>
    <s v="SD_CAMPO_KM3"/>
    <d v="2022-11-03T14:01:13"/>
    <x v="15"/>
    <s v="Portal"/>
    <s v="-"/>
    <s v="-"/>
    <s v="Média"/>
    <s v="Baixa"/>
    <s v="-"/>
    <s v="-"/>
    <s v="-"/>
    <s v="SERVICE DESK"/>
    <d v="1899-12-31T00:00:00"/>
    <n v="4"/>
    <d v="1899-12-30T00:00:00"/>
    <x v="0"/>
    <d v="1899-12-30T00:04:00"/>
    <s v="-"/>
    <s v="-"/>
    <s v="41 3310-5050 r. (120) 5659"/>
    <s v="-"/>
    <s v="smarcia@copel.com"/>
    <s v="CURITIBA"/>
    <s v="-"/>
    <s v="Negócio"/>
    <s v="-"/>
    <s v="-"/>
    <n v="0"/>
  </r>
  <r>
    <n v="268837"/>
    <x v="4"/>
    <x v="30"/>
    <s v="Incidente"/>
    <s v="GLAUCIO MARTINEZ LOPES"/>
    <s v="GLAUCIO MARTINEZ LOPES"/>
    <x v="669"/>
    <s v="29/03/2022 08:33:06"/>
    <d v="1900-01-16T18:01:46"/>
    <d v="1899-12-30T00:00:00"/>
    <d v="1899-12-30T08:00:00"/>
    <s v="Sem rede no predio"/>
    <s v="Foi trocado o Switch, problemas no EDD "/>
    <x v="0"/>
    <s v="29/03/2022 15:25:00"/>
    <s v="SERV_DESK_CAMP_LNA_R"/>
    <s v="29/03/2022 08:34:31"/>
    <x v="17"/>
    <s v="Portal"/>
    <d v="2022-11-03T15:39:11"/>
    <s v="29/03/2022 08:32:56"/>
    <s v="Média"/>
    <s v="Média"/>
    <s v="-"/>
    <s v="-"/>
    <s v="-"/>
    <s v="COPEL - GERAL"/>
    <d v="1899-12-30T08:00:00"/>
    <n v="3"/>
    <d v="1899-12-30T00:00:00"/>
    <x v="0"/>
    <d v="1899-12-30T01:09:00"/>
    <s v="-"/>
    <s v="-"/>
    <s v="41 3331-2499 r. (120) 2499"/>
    <s v="-"/>
    <s v="glaucio.martinez@copel.com"/>
    <s v="CURITIBA"/>
    <s v="-"/>
    <s v="Negócio"/>
    <s v="-"/>
    <s v="-"/>
    <n v="0"/>
  </r>
  <r>
    <n v="268840"/>
    <x v="3"/>
    <x v="28"/>
    <s v="Incidente"/>
    <s v="MAURICIO CANDIDO DE MELLO"/>
    <s v="LUCIANA B R A ARAUJO"/>
    <x v="670"/>
    <d v="2022-11-03T14:33:58"/>
    <d v="1899-12-30T00:00:25"/>
    <d v="1899-12-30T00:00:00"/>
    <d v="1899-12-30T03:00:00"/>
    <s v="solicito adaptaro de video para o segundo Monitor "/>
    <s v="(Renan) disponibilizado adaptador de vídeo"/>
    <x v="0"/>
    <s v="14/03/2022 08:33:00"/>
    <s v="SERV_DESK_CAMPO_CTA"/>
    <d v="2022-11-03T14:34:42"/>
    <x v="3"/>
    <s v="Service Desk"/>
    <s v="-"/>
    <s v="-"/>
    <s v="Alta"/>
    <s v="Alta"/>
    <s v="-"/>
    <s v="-"/>
    <s v="-"/>
    <s v="CURITIBA - CTA"/>
    <d v="1899-12-30T03:00:00"/>
    <n v="2"/>
    <d v="1899-12-30T00:00:00"/>
    <x v="0"/>
    <d v="1899-12-30T00:01:00"/>
    <s v="Curitiba"/>
    <s v="-"/>
    <s v="41 3331-4141 r. (120) 4647"/>
    <s v="-"/>
    <s v="mauricio.mello@copel.com"/>
    <s v="CURITIBA"/>
    <s v="-"/>
    <s v="Negócio"/>
    <s v="-"/>
    <n v="268696"/>
    <n v="0"/>
  </r>
  <r>
    <n v="268843"/>
    <x v="0"/>
    <x v="16"/>
    <s v="Requisição"/>
    <s v="LUCIANA B R A ARAUJO"/>
    <s v="LUIS FERNANDO R DE GOES"/>
    <x v="671"/>
    <d v="2022-11-03T14:35:48"/>
    <d v="1899-12-30T00:00:34"/>
    <d v="1899-12-30T00:00:00"/>
    <d v="1899-12-30T04:00:00"/>
    <s v="[04/03/2022 11:56] Luciana B R A Araujo: Bom dia tudo bem O P524333, esta no atuba? Esse micro precisa ir a Guarapuava [10/03/2022 10:51] Luciana B R A Araujo: Bom dia o p487194 esta no Atuba? Consegue enviar a cascavel?"/>
    <s v="Conforme solicito encaminhado via expressinho os equipamentos abaixo para as respectivas localidades. 3020487194  | DESKTOP HP 600 G5 SFF I5 8G 256 W10P + MONITOR  | DIS  | CASCAVEL 1020524333  | DESKTOP HP 600 G5 SFF I5 8G 256 W10P + MONITOR  | GET | PONTA GROSSA"/>
    <x v="0"/>
    <s v="14/03/2022 09:35:00"/>
    <s v="SD_CAMPO_ATUBA"/>
    <d v="2022-11-03T14:37:34"/>
    <x v="20"/>
    <s v="Microsoft Teams"/>
    <s v="-"/>
    <s v="-"/>
    <s v="Alta"/>
    <s v="Alta"/>
    <s v="-"/>
    <s v="-"/>
    <s v="-"/>
    <s v="SERVICE DESK"/>
    <d v="1899-12-30T04:00:00"/>
    <n v="2"/>
    <d v="1899-12-30T00:00:00"/>
    <x v="0"/>
    <d v="1899-12-30T00:02:00"/>
    <s v="-"/>
    <s v="-"/>
    <s v="N/A"/>
    <s v="-"/>
    <s v="luciana.araujo@copel.com"/>
    <s v="CURITIBA"/>
    <s v="-"/>
    <s v="Negócio"/>
    <s v="-"/>
    <s v="-"/>
    <n v="0"/>
  </r>
  <r>
    <n v="268853"/>
    <x v="5"/>
    <x v="14"/>
    <s v="Incidente"/>
    <s v="NILVA SALETE COMELLI KAVA"/>
    <s v="NILVA SALETE COMELLI KAVA"/>
    <x v="672"/>
    <d v="2022-11-03T17:28:34"/>
    <d v="1899-12-30T02:48:09"/>
    <d v="1899-12-30T00:00:00"/>
    <d v="1899-12-31T00:00:00"/>
    <s v="PROBLEMAS NA IMPRESSÃO, IRREGULARIDADE NAS CORES, FALHAS E MANCHAS PRETAS. CARTUCHOS DE TINTA ESTÃO OK E CARTUCHO MC-10 FOI TROCADO A POUCO TEMPO."/>
    <s v="[10:04] Reinaldo C O Neto Oi Nilva, fui até o local, é excesso de tinta saindo dos cartuchos, então no caso, isso não é um problema que conseguimos solucionar, somente o pessoal que mexe com impressora mesmo. Estou finalizando o chamado, aconselho que seja aberto chamado diretamente para o pessoal de impressoras."/>
    <x v="0"/>
    <s v="16/03/2022 11:40:00"/>
    <s v="SD_CAMPO_KM3"/>
    <s v="14/03/2022 10:05:03"/>
    <x v="10"/>
    <s v="Portal"/>
    <s v="-"/>
    <s v="-"/>
    <s v="Média"/>
    <s v="Baixa"/>
    <s v="-"/>
    <s v="-"/>
    <s v="-"/>
    <s v="SERVICE DESK"/>
    <d v="1899-12-31T00:00:00"/>
    <n v="4"/>
    <d v="1899-12-30T00:00:00"/>
    <x v="0"/>
    <d v="1899-12-30T04:24:00"/>
    <s v="-"/>
    <s v="-"/>
    <s v="41 3331-4141 r. (120) 5516"/>
    <s v="-"/>
    <s v="nilva.kava@copel.com"/>
    <s v="CURITIBA"/>
    <s v="-"/>
    <s v="Negócio"/>
    <s v="-"/>
    <s v="-"/>
    <n v="0"/>
  </r>
  <r>
    <n v="268866"/>
    <x v="3"/>
    <x v="22"/>
    <s v="Incidente"/>
    <s v="MARCEL EDUARDO DE ALMEIDA LEAL"/>
    <s v="MARCEL EDUARDO DE ALMEIDA LEAL"/>
    <x v="673"/>
    <d v="2022-11-03T15:19:48"/>
    <d v="1899-12-30T00:31:22"/>
    <d v="1899-12-30T00:00:00"/>
    <d v="1899-12-30T03:00:00"/>
    <s v="Monitor falhando. Favor substituir."/>
    <s v="monitor substituído por um novo"/>
    <x v="0"/>
    <s v="14/03/2022 15:13:00"/>
    <s v="SD_CAMPO_LNA_POLO"/>
    <s v="14/03/2022 14:41:11"/>
    <x v="8"/>
    <s v="Portal"/>
    <s v="14/03/2022 08:15:46"/>
    <s v="14/03/2022 14:40:54"/>
    <s v="Alta"/>
    <s v="Alta"/>
    <s v="-"/>
    <s v="-"/>
    <s v="-"/>
    <s v="SERVICE DESK"/>
    <d v="1899-12-30T03:00:00"/>
    <n v="2"/>
    <d v="1899-12-30T00:00:00"/>
    <x v="0"/>
    <d v="1899-12-30T02:27:00"/>
    <s v="-"/>
    <s v="-"/>
    <s v="43 3293-2000 r. (122) 2253"/>
    <s v="-"/>
    <s v="marcel.leal@copel.com"/>
    <s v="LONDRINA"/>
    <s v="-"/>
    <s v="Negócio"/>
    <s v="-"/>
    <s v="-"/>
    <n v="0"/>
  </r>
  <r>
    <n v="268871"/>
    <x v="3"/>
    <x v="22"/>
    <s v="Incidente"/>
    <s v="CARLOS A DA COSTA LEITE MAIA"/>
    <s v="CARLOS A DA COSTA LEITE MAIA"/>
    <x v="674"/>
    <d v="2022-11-03T15:31:26"/>
    <d v="1899-12-30T00:39:56"/>
    <d v="1899-12-30T00:00:00"/>
    <d v="1899-12-30T03:00:00"/>
    <s v="Meu segundo monitor está com a imagem embaçada."/>
    <s v="(Renan) monitor trocado e cabo de video."/>
    <x v="0"/>
    <s v="15/03/2022 08:35:00"/>
    <s v="SD_CAMPO_ATUBA"/>
    <s v="14/03/2022 15:09:08"/>
    <x v="3"/>
    <s v="Portal"/>
    <d v="2022-11-03T15:33:32"/>
    <s v="14/03/2022 15:07:13"/>
    <s v="Alta"/>
    <s v="Alta"/>
    <s v="-"/>
    <s v="-"/>
    <s v="-"/>
    <s v="SERVICE DESK"/>
    <d v="1899-12-30T03:00:00"/>
    <n v="2"/>
    <d v="1899-12-30T00:00:00"/>
    <x v="0"/>
    <d v="1899-12-30T00:33:00"/>
    <s v="-"/>
    <s v="-"/>
    <s v="41 3367-9440 r. (120) 3948"/>
    <s v="-"/>
    <s v="carlos.maia@copel.com"/>
    <s v="CURITIBA"/>
    <s v="-"/>
    <s v="Negócio"/>
    <s v="-"/>
    <s v="-"/>
    <n v="0"/>
  </r>
  <r>
    <n v="268881"/>
    <x v="0"/>
    <x v="37"/>
    <s v="Requisição"/>
    <s v="GERMANO FROHLICH MORAES"/>
    <s v="GERMANO FROHLICH MORAES"/>
    <x v="675"/>
    <d v="2022-11-03T15:37:52"/>
    <d v="1899-12-30T00:38:48"/>
    <d v="1899-12-30T00:00:00"/>
    <d v="1899-12-30T08:00:00"/>
    <s v="Solicito um monitor para minha base de trabalho. em 2019 havia adquirido um monitor de outro computador que havia sido recolhido. Porém depois, com o retorno dos materiais para escritório, esse monitor não foi encontrado."/>
    <s v="(Renan) disponibilizado segundo Monitor da POSITIVO."/>
    <x v="0"/>
    <s v="14/03/2022 13:59:00"/>
    <s v="SD_CAMPO_KM3"/>
    <d v="2022-11-03T15:59:35"/>
    <x v="3"/>
    <s v="Portal"/>
    <s v="-"/>
    <s v="-"/>
    <s v="Média"/>
    <s v="Média"/>
    <s v="-"/>
    <s v="-"/>
    <s v="-"/>
    <s v="CURITIBA - CTA"/>
    <d v="1899-12-30T08:00:00"/>
    <n v="3"/>
    <d v="1899-12-30T00:00:00"/>
    <x v="0"/>
    <d v="1899-12-30T01:00:00"/>
    <s v="-"/>
    <s v="-"/>
    <s v="41 3331-4141 r. (120) 4695"/>
    <s v="-"/>
    <s v="germano.moraes@copel.com"/>
    <s v="CURITIBA"/>
    <s v="-"/>
    <s v="Negócio"/>
    <s v="-"/>
    <s v="-"/>
    <n v="0"/>
  </r>
  <r>
    <n v="268882"/>
    <x v="0"/>
    <x v="7"/>
    <s v="Requisição"/>
    <s v="RONALDO JOSE ROBERTO JUNIOR"/>
    <s v="VALMIR CUNHA RAMOS"/>
    <x v="676"/>
    <d v="2022-11-03T17:27:56"/>
    <d v="1899-12-30T02:28:10"/>
    <d v="1899-12-30T00:00:00"/>
    <d v="1899-12-31T00:00:00"/>
    <s v="   | Confirme o PAT referente ao e-mail recebido  | P469875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7  | | OBS:  | MICRO NOVO ESTA NA INF DE SQT SALA DO GALON  | "/>
    <s v="Efetuado baixa de imagem especial CIDIS, configurado pct básico, p489357 novo, recolhido o p469875 para o SQT BL C SL 01."/>
    <x v="0"/>
    <s v="21/03/2022 14:32:00"/>
    <s v="SD_CAMPO_CTA_AT"/>
    <s v="29/03/2022 20:06:58"/>
    <x v="2"/>
    <s v="Service Desk"/>
    <s v="16/03/2022 16:33:40"/>
    <s v="29/03/2022 20:04:16"/>
    <s v="Média"/>
    <s v="Média"/>
    <s v="-"/>
    <s v="-"/>
    <s v="-"/>
    <s v="CURITIBA - CTA"/>
    <d v="1899-12-31T00:00:00"/>
    <n v="3"/>
    <d v="1900-01-09T19:37:00"/>
    <x v="1"/>
    <d v="1899-12-31T03:34:00"/>
    <s v="-"/>
    <s v="-"/>
    <s v="41 3234-6395 r. (120) 6395"/>
    <s v="-"/>
    <s v="ronaldo.roberto@copel.com"/>
    <s v="CURITIBA"/>
    <s v="-"/>
    <s v="Negócio"/>
    <s v="-"/>
    <s v="-"/>
    <n v="0"/>
  </r>
  <r>
    <n v="268885"/>
    <x v="0"/>
    <x v="7"/>
    <s v="Requisição"/>
    <s v="RONALDO JOSE ROBERTO JUNIOR"/>
    <s v="VALMIR CUNHA RAMOS"/>
    <x v="677"/>
    <d v="2022-11-03T17:27:56"/>
    <d v="1899-12-30T02:26:55"/>
    <d v="1899-12-30T00:00:00"/>
    <d v="1899-12-31T00:00:00"/>
    <s v="   | Confirme o PAT referente ao e-mail recebido  | P46992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8  | | OBS:  | MICRO NOVO ESTA NA INF DE SQT SALA DO GALON  | "/>
    <s v="Efetuado baixa de imagem especial CIDIS, configurado pct básico, p489358 novo, recolhido o p469924 para o SQT BL C SL 01."/>
    <x v="0"/>
    <s v="22/03/2022 15:01:00"/>
    <s v="SD_CAMPO_CTA_AT"/>
    <s v="29/03/2022 20:09:52"/>
    <x v="2"/>
    <s v="Service Desk"/>
    <s v="17/03/2022 18:58:11"/>
    <s v="29/03/2022 20:08:30"/>
    <s v="Média"/>
    <s v="Média"/>
    <s v="-"/>
    <s v="-"/>
    <s v="-"/>
    <s v="CURITIBA - CTA"/>
    <d v="1899-12-31T00:00:00"/>
    <n v="3"/>
    <d v="1900-01-08T19:08:00"/>
    <x v="1"/>
    <d v="1899-12-31T11:58:00"/>
    <s v="-"/>
    <s v="-"/>
    <s v="41 3234-6395 r. (120) 6395"/>
    <s v="-"/>
    <s v="ronaldo.roberto@copel.com"/>
    <s v="CURITIBA"/>
    <s v="-"/>
    <s v="Negócio"/>
    <s v="-"/>
    <s v="-"/>
    <n v="0"/>
  </r>
  <r>
    <n v="268888"/>
    <x v="0"/>
    <x v="7"/>
    <s v="Requisição"/>
    <s v="RONALDO JOSE ROBERTO JUNIOR"/>
    <s v="VALMIR CUNHA RAMOS"/>
    <x v="678"/>
    <d v="2022-11-03T17:27:55"/>
    <d v="1899-12-30T02:25:20"/>
    <d v="1899-12-30T00:00:00"/>
    <d v="1899-12-31T00:00:00"/>
    <s v="   | Confirme o PAT referente ao e-mail recebido  | P46995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9  | | OBS:  | MICRO NOVO ESTA NA INF DE SQT SALA DO GALON  | "/>
    <s v="Efetuado baixa de imagem especial CIDIS, configurado pct básico, p489359 novo, recolhido o p469954 para o SQT BL C SL 01."/>
    <x v="0"/>
    <s v="22/03/2022 15:03:00"/>
    <s v="SD_CAMPO_CTA_AT"/>
    <s v="29/03/2022 20:11:59"/>
    <x v="2"/>
    <s v="Service Desk"/>
    <s v="17/03/2022 19:02:21"/>
    <s v="29/03/2022 20:10:36"/>
    <s v="Média"/>
    <s v="Média"/>
    <s v="-"/>
    <s v="-"/>
    <s v="-"/>
    <s v="CURITIBA - CTA"/>
    <d v="1899-12-31T00:00:00"/>
    <n v="3"/>
    <d v="1900-01-08T19:06:00"/>
    <x v="1"/>
    <d v="1899-12-31T11:54:00"/>
    <s v="-"/>
    <s v="-"/>
    <s v="41 3234-6395 r. (120) 6395"/>
    <s v="-"/>
    <s v="ronaldo.roberto@copel.com"/>
    <s v="CURITIBA"/>
    <s v="-"/>
    <s v="Negócio"/>
    <s v="-"/>
    <s v="-"/>
    <n v="0"/>
  </r>
  <r>
    <n v="268889"/>
    <x v="0"/>
    <x v="7"/>
    <s v="Requisição"/>
    <s v="RONALDO JOSE ROBERTO JUNIOR"/>
    <s v="VALMIR CUNHA RAMOS"/>
    <x v="679"/>
    <d v="2022-11-03T17:27:54"/>
    <d v="1899-12-30T02:24:26"/>
    <d v="1899-12-30T00:00:00"/>
    <d v="1899-12-31T00:00:00"/>
    <s v="   | Confirme o PAT referente ao e-mail recebido  | P46995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0  | | OBS:  | MICRO NOVO ESTA NA INF DE SQT SALA DO GALON  | "/>
    <s v="Efetuado baixa de imagem especial CIDIS, configurado pct básico, p489360 novo, recolhido o p469956 para o SQT BL C SL 01."/>
    <x v="0"/>
    <s v="22/03/2022 15:04:00"/>
    <s v="SD_CAMPO_CTA_AT"/>
    <s v="29/03/2022 20:13:41"/>
    <x v="2"/>
    <s v="Service Desk"/>
    <s v="17/03/2022 19:09:12"/>
    <s v="29/03/2022 20:12:26"/>
    <s v="Média"/>
    <s v="Média"/>
    <s v="-"/>
    <s v="-"/>
    <s v="-"/>
    <s v="CURITIBA - CTA"/>
    <d v="1899-12-31T00:00:00"/>
    <n v="3"/>
    <d v="1900-01-08T19:05:00"/>
    <x v="1"/>
    <d v="1899-12-31T11:53:00"/>
    <s v="-"/>
    <s v="-"/>
    <s v="41 3234-6395 r. (120) 6395"/>
    <s v="-"/>
    <s v="ronaldo.roberto@copel.com"/>
    <s v="CURITIBA"/>
    <s v="-"/>
    <s v="Negócio"/>
    <s v="-"/>
    <s v="-"/>
    <n v="0"/>
  </r>
  <r>
    <n v="268893"/>
    <x v="0"/>
    <x v="7"/>
    <s v="Requisição"/>
    <s v="RONALDO JOSE ROBERTO JUNIOR"/>
    <s v="VALMIR CUNHA RAMOS"/>
    <x v="680"/>
    <d v="2022-11-03T17:27:54"/>
    <d v="1899-12-30T02:22:51"/>
    <d v="1899-12-30T00:00:00"/>
    <d v="1899-12-31T00:00:00"/>
    <s v="   | Confirme o PAT referente ao e-mail recebido  | P469960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1  | | OBS:  | MICRO NOVO ESTA NA INF DE SQT SALA DO GALON  | "/>
    <s v="Efetuado baixa de imagem especial CIDIS, configurado pct básico, p489361 novo, recolhido o p469960 para o SQT BL C SL 01."/>
    <x v="0"/>
    <s v="22/03/2022 15:06:00"/>
    <s v="SD_CAMPO_CTA_AT"/>
    <s v="29/03/2022 20:16:56"/>
    <x v="2"/>
    <s v="Service Desk"/>
    <s v="17/03/2022 19:15:10"/>
    <s v="29/03/2022 20:15:33"/>
    <s v="Média"/>
    <s v="Média"/>
    <s v="-"/>
    <s v="-"/>
    <s v="-"/>
    <s v="CURITIBA - CTA"/>
    <d v="1899-12-31T00:00:00"/>
    <n v="3"/>
    <d v="1900-01-08T19:03:00"/>
    <x v="1"/>
    <d v="1899-12-31T11:49:00"/>
    <s v="-"/>
    <s v="-"/>
    <s v="41 3234-6395 r. (120) 6395"/>
    <s v="-"/>
    <s v="ronaldo.roberto@copel.com"/>
    <s v="CURITIBA"/>
    <s v="-"/>
    <s v="Negócio"/>
    <s v="-"/>
    <s v="-"/>
    <n v="0"/>
  </r>
  <r>
    <n v="268894"/>
    <x v="0"/>
    <x v="7"/>
    <s v="Requisição"/>
    <s v="RONALDO JOSE ROBERTO JUNIOR"/>
    <s v="VALMIR CUNHA RAMOS"/>
    <x v="681"/>
    <d v="2022-11-03T17:27:53"/>
    <d v="1899-12-30T02:21:49"/>
    <d v="1899-12-30T00:00:00"/>
    <d v="1899-12-31T00:00:00"/>
    <s v="   | Confirme o PAT referente ao e-mail recebido  | P46996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2  | | OBS:  | MICRO NOVO ESTA NA INF DE SQT SALA DO GALON  | "/>
    <s v="Efetuado baixa de imagem especial CIDIS, configurado pct básico, 489362 novo, recolhido o p469962 para o SQT BL C SL 01."/>
    <x v="0"/>
    <s v="22/03/2022 15:07:00"/>
    <s v="SD_CAMPO_CTA_AT"/>
    <s v="29/03/2022 20:19:44"/>
    <x v="2"/>
    <s v="Service Desk"/>
    <s v="17/03/2022 19:19:16"/>
    <s v="29/03/2022 20:18:25"/>
    <s v="Média"/>
    <s v="Média"/>
    <s v="-"/>
    <s v="-"/>
    <s v="-"/>
    <s v="CURITIBA - CTA"/>
    <d v="1899-12-31T00:00:00"/>
    <n v="3"/>
    <d v="1900-01-08T19:02:00"/>
    <x v="1"/>
    <d v="1899-12-31T11:47:00"/>
    <s v="-"/>
    <s v="-"/>
    <s v="41 3234-6395 r. (120) 6395"/>
    <s v="-"/>
    <s v="ronaldo.roberto@copel.com"/>
    <s v="CURITIBA"/>
    <s v="-"/>
    <s v="Negócio"/>
    <s v="-"/>
    <s v="-"/>
    <n v="0"/>
  </r>
  <r>
    <n v="268896"/>
    <x v="0"/>
    <x v="7"/>
    <s v="Requisição"/>
    <s v="RONALDO JOSE ROBERTO JUNIOR"/>
    <s v="VALMIR CUNHA RAMOS"/>
    <x v="682"/>
    <d v="2022-11-03T17:27:52"/>
    <d v="1899-12-30T02:20:00"/>
    <d v="1899-12-30T00:00:00"/>
    <d v="1899-12-31T00:00:00"/>
    <s v="   | Confirme o PAT referente ao e-mail recebido  | P469999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3  | | OBS:  | MICRO NOVO ESTA NA INF DE SQT SALA DO GALON  | "/>
    <s v="Efetuado baixa de imagem especial CIDIS, configurado pct básico, 489363 novo, recolhido o p469999 para o SQT BL C SL 01."/>
    <x v="0"/>
    <s v="22/03/2022 15:08:00"/>
    <s v="SD_CAMPO_CTA_AT"/>
    <s v="29/03/2022 20:22:11"/>
    <x v="2"/>
    <s v="Service Desk"/>
    <s v="17/03/2022 19:22:41"/>
    <s v="29/03/2022 20:20:45"/>
    <s v="Média"/>
    <s v="Média"/>
    <s v="-"/>
    <s v="-"/>
    <s v="-"/>
    <s v="CURITIBA - CTA"/>
    <d v="1899-12-31T00:00:00"/>
    <n v="3"/>
    <d v="1900-01-08T19:01:00"/>
    <x v="1"/>
    <d v="1899-12-31T11:44:00"/>
    <s v="-"/>
    <s v="-"/>
    <s v="41 3234-6395 r. (120) 6395"/>
    <s v="-"/>
    <s v="ronaldo.roberto@copel.com"/>
    <s v="CURITIBA"/>
    <s v="-"/>
    <s v="Negócio"/>
    <s v="-"/>
    <s v="-"/>
    <n v="0"/>
  </r>
  <r>
    <n v="268899"/>
    <x v="0"/>
    <x v="7"/>
    <s v="Requisição"/>
    <s v="RONALDO JOSE ROBERTO JUNIOR"/>
    <s v="VALMIR CUNHA RAMOS"/>
    <x v="683"/>
    <d v="2022-11-03T17:26:12"/>
    <d v="1899-12-30T02:17:07"/>
    <d v="1899-12-30T00:00:00"/>
    <d v="1899-12-31T00:00:00"/>
    <s v="   | Confirme o PAT referente ao e-mail recebido  | P470007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4  | | OBS:  | MICRO NOVO ESTA NA INF DE SQT SALA DO GALON  | "/>
    <s v="Efetuado baixa de imagem especial CIDIS, configurado pct básico, p489364 novo, recolhido o p470007 para o SQT BL C SL 01."/>
    <x v="0"/>
    <s v="22/03/2022 15:10:00"/>
    <s v="SD_CAMPO_CTA_AT"/>
    <s v="29/03/2022 20:24:16"/>
    <x v="2"/>
    <s v="Service Desk"/>
    <s v="17/03/2022 19:27:53"/>
    <s v="29/03/2022 20:22:51"/>
    <s v="Média"/>
    <s v="Média"/>
    <s v="-"/>
    <s v="-"/>
    <s v="-"/>
    <s v="CURITIBA - CTA"/>
    <d v="1899-12-31T00:00:00"/>
    <n v="3"/>
    <d v="1900-01-08T18:59:00"/>
    <x v="1"/>
    <d v="1899-12-31T11:41:00"/>
    <s v="-"/>
    <s v="-"/>
    <s v="41 3234-6395 r. (120) 6395"/>
    <s v="-"/>
    <s v="ronaldo.roberto@copel.com"/>
    <s v="CURITIBA"/>
    <s v="-"/>
    <s v="Negócio"/>
    <s v="-"/>
    <s v="-"/>
    <n v="0"/>
  </r>
  <r>
    <n v="268907"/>
    <x v="0"/>
    <x v="5"/>
    <s v="Incidente"/>
    <s v="ELIANE CORDEIRO DE SOUZA"/>
    <s v="MARCOS AURELIO DO CARMO"/>
    <x v="684"/>
    <d v="2022-11-03T17:24:45"/>
    <d v="1899-12-30T02:11:31"/>
    <d v="1899-12-30T00:00:00"/>
    <d v="1899-12-30T04:00:00"/>
    <s v="atualizar o sistema operacional para windows 10"/>
    <s v="Como solicitado, realizado o upgrade do sistema operacional via formatação, a mesma ficou com o sistema padrão COPEL instalado, notificadora orientada via teams a realizar o primeiro login dentro da rede COPEL para que o perfil seja atualizado, máquina pronta e entregue. Chamado finalizado."/>
    <x v="0"/>
    <s v="15/03/2022 13:53:00"/>
    <s v="SD_CAMPO_KM3"/>
    <s v="15/03/2022 11:45:21"/>
    <x v="10"/>
    <s v="Service Desk"/>
    <s v="15/03/2022 09:36:33"/>
    <s v="15/03/2022 11:43:40"/>
    <s v="Alta"/>
    <s v="Alta"/>
    <s v="-"/>
    <s v="-"/>
    <s v="-"/>
    <s v="SERVICE DESK"/>
    <d v="1899-12-30T04:00:00"/>
    <n v="2"/>
    <d v="1899-12-30T00:00:00"/>
    <x v="0"/>
    <d v="1899-12-30T01:52:00"/>
    <s v="-"/>
    <s v="-"/>
    <s v="41 3331-4577 r. (120) 4577"/>
    <s v="-"/>
    <s v="eliane.souza@copel.com"/>
    <s v="CURITIBA"/>
    <s v="-"/>
    <s v="Negócio"/>
    <s v="-"/>
    <s v="-"/>
    <n v="0"/>
  </r>
  <r>
    <n v="268910"/>
    <x v="0"/>
    <x v="12"/>
    <s v="Requisição"/>
    <s v="ALINE STANSKI"/>
    <s v="ALINE STANSKI"/>
    <x v="685"/>
    <d v="2022-11-03T15:23:18"/>
    <d v="1899-12-30T00:08:11"/>
    <d v="1899-12-30T00:00:00"/>
    <d v="1899-12-30T08:00:00"/>
    <s v="Precisamos de apenas 1 monitor emprestado"/>
    <s v="Entregue 2 monitor para usuária."/>
    <x v="0"/>
    <s v="14/03/2022 14:15:00"/>
    <s v="SERV_DESK_CAMPO_CTA"/>
    <d v="2022-11-03T16:04:11"/>
    <x v="2"/>
    <s v="Portal"/>
    <s v="-"/>
    <s v="-"/>
    <s v="Média"/>
    <s v="Média"/>
    <s v="-"/>
    <s v="-"/>
    <s v="-"/>
    <s v="CURITIBA - CTA"/>
    <d v="1899-12-30T08:00:00"/>
    <n v="3"/>
    <d v="1899-12-30T00:00:00"/>
    <x v="0"/>
    <d v="1899-12-30T00:49:00"/>
    <s v="-"/>
    <s v="-"/>
    <s v="41 3310-5491 r. (120) 5491"/>
    <s v="-"/>
    <s v="aline.stanski@copel.com"/>
    <s v="CURITIBA"/>
    <s v="-"/>
    <s v="Negócio"/>
    <s v="-"/>
    <s v="-"/>
    <n v="0"/>
  </r>
  <r>
    <n v="268920"/>
    <x v="0"/>
    <x v="7"/>
    <s v="Requisição"/>
    <s v="RONALDO JOSE ROBERTO JUNIOR"/>
    <s v="VALMIR CUNHA RAMOS"/>
    <x v="686"/>
    <d v="2022-11-03T17:23:44"/>
    <d v="1899-12-30T02:04:34"/>
    <d v="1899-12-30T00:00:00"/>
    <d v="1899-12-31T00:00:00"/>
    <s v="   | Confirme o PAT referente ao e-mail recebido  | P46992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5  | | OBS:  | MICRO NOVO ESTA NA INF DE SQT SALA DO GALON  | "/>
    <s v="Conforme solicitação Gerente Junior, maquina nova  ficou guardada no CIDIS p489365, o P469921 não foi recolhido ainda pois estava em operação."/>
    <x v="0"/>
    <s v="23/03/2022 15:20:00"/>
    <s v="SD_CAMPO_CTA_AT"/>
    <s v="30/03/2022 12:46:25"/>
    <x v="2"/>
    <s v="Service Desk"/>
    <s v="18/03/2022 19:30:21"/>
    <s v="30/03/2022 12:44:08"/>
    <s v="Média"/>
    <s v="Média"/>
    <s v="-"/>
    <s v="-"/>
    <s v="-"/>
    <s v="CURITIBA - CTA"/>
    <d v="1899-12-31T00:00:00"/>
    <n v="3"/>
    <d v="1900-01-07T18:49:00"/>
    <x v="1"/>
    <d v="1899-12-31T19:21:00"/>
    <s v="-"/>
    <s v="-"/>
    <s v="41 3234-6395 r. (120) 6395"/>
    <s v="-"/>
    <s v="ronaldo.roberto@copel.com"/>
    <s v="CURITIBA"/>
    <s v="-"/>
    <s v="Negócio"/>
    <s v="-"/>
    <s v="-"/>
    <n v="0"/>
  </r>
  <r>
    <n v="268922"/>
    <x v="0"/>
    <x v="7"/>
    <s v="Requisição"/>
    <s v="RONALDO JOSE ROBERTO JUNIOR"/>
    <s v="VALMIR CUNHA RAMOS"/>
    <x v="687"/>
    <d v="2022-11-03T17:23:19"/>
    <d v="1899-12-30T02:03:13"/>
    <d v="1899-12-30T00:00:00"/>
    <d v="1899-12-31T00:00:00"/>
    <s v="   | Confirme o PAT referente ao e-mail recebido  | P46993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6  | | OBS:  | MICRO NOVO ESTA NA INF DE SQT SALA DO GALON  | "/>
    <s v="Cfe orientação do Gerente Junior, maquina nova p489366 ficou guardada no CIDIS, o p469936 nao foi recolhido ainda estava em operação."/>
    <x v="0"/>
    <s v="23/03/2022 15:21:00"/>
    <s v="SD_CAMPO_CTA_AT"/>
    <s v="30/03/2022 12:48:17"/>
    <x v="2"/>
    <s v="Service Desk"/>
    <s v="18/03/2022 19:35:54"/>
    <s v="30/03/2022 12:46:47"/>
    <s v="Média"/>
    <s v="Média"/>
    <s v="-"/>
    <s v="-"/>
    <s v="-"/>
    <s v="CURITIBA - CTA"/>
    <d v="1899-12-31T00:00:00"/>
    <n v="3"/>
    <d v="1900-01-07T18:48:00"/>
    <x v="1"/>
    <d v="1899-12-31T19:19:00"/>
    <s v="-"/>
    <s v="-"/>
    <s v="41 3234-6395 r. (120) 6395"/>
    <s v="-"/>
    <s v="ronaldo.roberto@copel.com"/>
    <s v="CURITIBA"/>
    <s v="-"/>
    <s v="Negócio"/>
    <s v="-"/>
    <s v="-"/>
    <n v="0"/>
  </r>
  <r>
    <n v="268934"/>
    <x v="0"/>
    <x v="5"/>
    <s v="Incidente"/>
    <s v="EMILSON APARECIDO DE OLIVEIRA"/>
    <s v="EMILSON APARECIDO DE OLIVEIRA"/>
    <x v="688"/>
    <d v="2022-11-03T15:37:07"/>
    <d v="1899-12-30T00:10:33"/>
    <d v="1899-12-30T00:00:00"/>
    <d v="1899-12-30T04:00:00"/>
    <s v="Equipamento apresentando extrema lentidão, pelo gerenciador de tarefas, o uso do HD fica em 100%. Nota: Este HD já foi substituído em garantia pelo mesmo problema. Galon disponibilizou HD SSD para a instalação (Luciana ciente)."/>
    <s v="SSD adicionado no equipamento, formatado e instalado o Windows 10 [Ontem 18:25] Elton Oliveira Costa De Souza Boa noite Emilson [Ontem 18:25] Elton Oliveira Costa De Souza Computador terminado  (SSD formada e HD de 1TB deixado como slave [Ontem 18:25] Elton Oliveira Costa De Souza E instalado no local [Ontem 18:25] Elton Oliveira Costa De Souza [08:16] Emilson Aparecido De Oliveira Bom dia. Obrigado. [09:29] Elton Oliveira Costa De Souza Disponha  [09:29] Elton Oliveira Costa De Souza Bom dia "/>
    <x v="0"/>
    <s v="15/03/2022 11:21:00"/>
    <s v="SD_CAMPO_KM3"/>
    <s v="15/03/2022 11:09:53"/>
    <x v="15"/>
    <s v="Portal"/>
    <s v="14/03/2022 10:12:40"/>
    <s v="15/03/2022 11:07:34"/>
    <s v="Alta"/>
    <s v="Alta"/>
    <s v="-"/>
    <s v="-"/>
    <s v="-"/>
    <s v="SERVICE DESK"/>
    <d v="1899-12-30T04:00:00"/>
    <n v="2"/>
    <d v="1899-12-30T00:00:00"/>
    <x v="0"/>
    <d v="1899-12-30T03:48:00"/>
    <s v="-"/>
    <s v="-"/>
    <s v="41 3331-4141 r. (120) 3491"/>
    <s v="-"/>
    <s v="emilson.oliveira@copel.com"/>
    <s v="CURITIBA"/>
    <s v="-"/>
    <s v="Negócio"/>
    <s v="-"/>
    <s v="-"/>
    <n v="0"/>
  </r>
  <r>
    <n v="268937"/>
    <x v="4"/>
    <x v="30"/>
    <s v="Incidente"/>
    <s v="RODRIGO STORER"/>
    <s v="RODRIGO STORER"/>
    <x v="689"/>
    <s v="29/03/2022 08:40:34"/>
    <d v="1900-01-16T17:11:07"/>
    <d v="1899-12-30T00:00:00"/>
    <d v="1899-12-30T08:00:00"/>
    <s v="A rede tem problemas de lentidão, intermitente."/>
    <s v="Oscilação do Switch"/>
    <x v="0"/>
    <s v="15/03/2022 14:34:00"/>
    <s v="SERV_DESK_CAMP_LNA_R"/>
    <s v="29/03/2022 08:40:51"/>
    <x v="17"/>
    <s v="Portal"/>
    <d v="2022-11-03T15:38:21"/>
    <s v="14/03/2022 15:42:50"/>
    <s v="Média"/>
    <s v="Média"/>
    <s v="-"/>
    <s v="-"/>
    <s v="-"/>
    <s v="COPEL - GERAL"/>
    <d v="1899-12-30T08:00:00"/>
    <n v="3"/>
    <d v="1900-01-15T19:35:00"/>
    <x v="1"/>
    <d v="1900-01-02T20:06:00"/>
    <s v="-"/>
    <s v="-"/>
    <s v="Não disponível."/>
    <s v="-"/>
    <s v="rodrigo.storer@copel.com"/>
    <s v="GUARAPUAVA"/>
    <s v="-"/>
    <s v="Negócio"/>
    <s v="-"/>
    <s v="-"/>
    <n v="0"/>
  </r>
  <r>
    <n v="268942"/>
    <x v="4"/>
    <x v="18"/>
    <s v="Incidente"/>
    <s v="LDAPuser"/>
    <s v="LDAPuser"/>
    <x v="690"/>
    <s v="14/03/2022 08:12:36"/>
    <d v="1900-01-01T16:38:57"/>
    <d v="1899-12-30T00:00:00"/>
    <d v="1899-12-30T06:00:00"/>
    <s v="SWITCH: slan25-sdl IP: 10.100.129.25 Cidade: Curitiba Local: Regional SDL - Bloco A Contato: Bloco A - Piso Superior SI: COR Região: Leste Causa: Status do Switch: Up 3 Médio - Switch Regional SDL - Bloco A | Metrics with problems: Percent Packet Loss (Exceeded Critical threshold) ---54---1856"/>
    <s v="foi verificado no sistema e está funcionando."/>
    <x v="0"/>
    <s v="14/03/2022 14:11:00"/>
    <s v="SERV_DESK_CAMP_CTA_R"/>
    <s v="14/03/2022 08:13:07"/>
    <x v="5"/>
    <s v="Service Desk"/>
    <d v="2022-11-03T15:34:56"/>
    <s v="14/03/2022 08:12:28"/>
    <s v="Média"/>
    <s v="Alta"/>
    <s v="-"/>
    <s v="-"/>
    <s v="-"/>
    <s v="CURITIBA - CTA"/>
    <d v="1899-12-30T06:00:00"/>
    <n v="3"/>
    <d v="1899-12-30T00:00:00"/>
    <x v="0"/>
    <d v="1899-12-30T00:01:00"/>
    <s v="-"/>
    <s v="-"/>
    <n v="4133312600"/>
    <s v="-"/>
    <s v="ldapuser@copel.com"/>
    <s v="CURITIBA"/>
    <s v="-"/>
    <s v="Negócio"/>
    <s v="-"/>
    <s v="-"/>
    <n v="0"/>
  </r>
  <r>
    <n v="268994"/>
    <x v="0"/>
    <x v="5"/>
    <s v="Incidente"/>
    <s v="ROSEMARY BRISOLA VIEIRA"/>
    <s v="ROSEMARY BRISOLA VIEIRA"/>
    <x v="691"/>
    <d v="2022-11-03T17:18:30"/>
    <d v="1899-12-30T01:04:01"/>
    <d v="1899-12-30T00:00:00"/>
    <d v="1899-12-30T04:00:00"/>
    <s v="Favor colocar esse PC na Sala de Reunião 4, tirando o notebook que está lá. Qualquer dúvida falar com Macohin."/>
    <s v="[18:00] Elton Oliveira Costa De Souza Boa tarde [18:00] Elton Oliveira Costa De Souza Alteração efetuada como solicitado [18:00] Elton Oliveira Costa De Souza"/>
    <x v="0"/>
    <s v="15/03/2022 09:12:00"/>
    <s v="SD_CAMPO_KM3"/>
    <s v="14/03/2022 18:01:04"/>
    <x v="15"/>
    <s v="Portal"/>
    <s v="14/03/2022 10:15:51"/>
    <s v="14/03/2022 18:00:35"/>
    <s v="Alta"/>
    <s v="Alta"/>
    <s v="-"/>
    <s v="-"/>
    <s v="-"/>
    <s v="SERVICE DESK"/>
    <d v="1899-12-30T04:00:00"/>
    <n v="2"/>
    <d v="1899-12-30T00:00:00"/>
    <x v="0"/>
    <d v="1899-12-30T02:48:00"/>
    <s v="-"/>
    <s v="-"/>
    <s v="41 3331-4141 r. (120) 2151"/>
    <s v="-"/>
    <s v="rosemary.vieira@copel.com"/>
    <s v="CURITIBA"/>
    <s v="-"/>
    <s v="Negócio"/>
    <s v="-"/>
    <s v="-"/>
    <n v="0"/>
  </r>
  <r>
    <n v="269005"/>
    <x v="0"/>
    <x v="31"/>
    <s v="Incidente"/>
    <s v="RODRIGO DA SILVA RODRIGUES"/>
    <s v="MARCOS LUIZ VIER"/>
    <x v="692"/>
    <d v="2022-11-03T16:24:26"/>
    <d v="1899-12-30T00:00:13"/>
    <d v="1899-12-30T00:00:00"/>
    <d v="1899-12-30T04:00:00"/>
    <s v="Equipamento extremamente lento - gerenciamento acusa uso do disco em 100%"/>
    <s v="Feito restauro do SO e melhorado memoria do equipamento."/>
    <x v="0"/>
    <s v="28/03/2022 10:56:00"/>
    <s v="SERV_DESK_CAMPO_PGO"/>
    <s v="25/03/2022 16:31:55"/>
    <x v="0"/>
    <s v="Microsoft Teams"/>
    <d v="2022-11-03T17:03:26"/>
    <s v="25/03/2022 16:31:17"/>
    <s v="Alta"/>
    <s v="Alta"/>
    <s v="-"/>
    <s v="-"/>
    <s v="-"/>
    <s v="PONTA GROSSA - PGO"/>
    <d v="1899-12-30T04:00:00"/>
    <n v="2"/>
    <d v="1899-12-30T00:00:00"/>
    <x v="0"/>
    <d v="1899-12-30T00:36:00"/>
    <s v="-"/>
    <s v="-"/>
    <s v="42 3220-2000 r. (121) 2121"/>
    <s v="-"/>
    <s v="marcos@copel.com"/>
    <s v="PONTA GROSSA"/>
    <s v="-"/>
    <s v="Negócio"/>
    <s v="-"/>
    <s v="-"/>
    <n v="0"/>
  </r>
  <r>
    <n v="269016"/>
    <x v="4"/>
    <x v="18"/>
    <s v="Incidente"/>
    <s v="LDAPuser"/>
    <s v="LDAPuser"/>
    <x v="693"/>
    <s v="14/03/2022 08:00:20"/>
    <d v="1900-01-01T15:26:39"/>
    <d v="1899-12-30T00:00:00"/>
    <d v="1899-12-30T06:00:00"/>
    <s v="SWITCH: slan34-ace IP: 10.100.225.34 Cidade: Curitiba Local: Atuba Contato: Atuba - Marcenaria SI: COR Região: Leste Causa: Status do Switch: Down 3 Médio - Switch Atuba | Metrics with problems: Percent Packet Loss (Exceeded Critical threshold) ---54---1856"/>
    <s v="Oscilao do Switch"/>
    <x v="0"/>
    <s v="14/03/2022 13:33:00"/>
    <s v="SERV_DESK_CAMP_CTA_R"/>
    <s v="14/03/2022 08:00:21"/>
    <x v="17"/>
    <s v="Service Desk"/>
    <s v="-"/>
    <s v="-"/>
    <s v="Média"/>
    <s v="Alta"/>
    <s v="-"/>
    <s v="-"/>
    <s v="-"/>
    <s v="CURITIBA - CTA"/>
    <d v="1899-12-30T06:00:00"/>
    <n v="3"/>
    <d v="1899-12-30T00:00:00"/>
    <x v="0"/>
    <d v="1899-12-30T00:26:00"/>
    <s v="-"/>
    <s v="-"/>
    <n v="4133312600"/>
    <s v="-"/>
    <s v="ldapuser@copel.com"/>
    <s v="CURITIBA"/>
    <s v="-"/>
    <s v="Negócio"/>
    <s v="-"/>
    <s v="-"/>
    <n v="0"/>
  </r>
  <r>
    <n v="269017"/>
    <x v="0"/>
    <x v="13"/>
    <s v="Incidente"/>
    <s v="JESO ELIAS ALVES"/>
    <s v="JESO ELIAS ALVES"/>
    <x v="694"/>
    <d v="2022-11-03T17:17:37"/>
    <d v="1899-12-30T00:43:55"/>
    <d v="1899-12-30T00:00:00"/>
    <d v="1899-12-31T00:00:00"/>
    <s v="&quot;URGENTE&quot; MICRO COMPUTADOR TENTA LIGAR, PORÉM AO CARREGAR O SISTEMA OPERACIONAL DESLIGA NOVAMENTE (SOZINHO) - (VERIFICADOA ALIMENTAÇÃO ELÉTRICA, ESTÁ EM 115V) EQUIPAMENTO PERTENCENTE AO MARCELO CELESTINO"/>
    <s v="Problema de alimentação. resolvido"/>
    <x v="0"/>
    <s v="18/03/2022 11:37:00"/>
    <s v="SERV_DESK_CAMPO_MGA"/>
    <s v="16/03/2022 08:22:44"/>
    <x v="8"/>
    <s v="Portal"/>
    <s v="14/03/2022 10:18:50"/>
    <s v="16/03/2022 08:22:01"/>
    <s v="Média"/>
    <s v="Baixa"/>
    <s v="-"/>
    <s v="-"/>
    <s v="-"/>
    <s v="SERVICE DESK"/>
    <d v="1899-12-31T00:00:00"/>
    <n v="4"/>
    <d v="1899-12-30T00:00:00"/>
    <x v="0"/>
    <d v="1899-12-30T02:45:00"/>
    <s v="-"/>
    <s v="-"/>
    <s v="44 3293-5373 r. (123) 5373"/>
    <s v="-"/>
    <s v="jeso@copel.com"/>
    <s v="MARINGA"/>
    <s v="-"/>
    <s v="Negócio"/>
    <s v="-"/>
    <s v="-"/>
    <n v="0"/>
  </r>
  <r>
    <n v="269034"/>
    <x v="0"/>
    <x v="13"/>
    <s v="Incidente"/>
    <s v="JOSE GARALUZ"/>
    <s v="JOSE GARALUZ"/>
    <x v="695"/>
    <d v="2022-11-03T17:16:35"/>
    <d v="1899-12-30T00:32:10"/>
    <d v="1899-12-30T00:00:00"/>
    <d v="1899-12-31T00:00:00"/>
    <s v="equipamento destinado à estagiária, ao reiniciar o mesmo começa a dar sinais de logon mas demora, interrompe e fica com tela preta."/>
    <s v="(Deborah) Após conversado com os responsáveis acharam mais viável trocar o micro pelo P474370."/>
    <x v="0"/>
    <s v="30/03/2022 11:24:00"/>
    <s v="SERV_DESK_CAMPO_MGA"/>
    <s v="25/03/2022 19:52:00"/>
    <x v="3"/>
    <s v="Portal"/>
    <s v="14/03/2022 10:20:54"/>
    <s v="25/03/2022 19:50:43"/>
    <s v="Média"/>
    <s v="Baixa"/>
    <s v="-"/>
    <s v="-"/>
    <s v="-"/>
    <s v="SERVICE DESK"/>
    <d v="1899-12-31T00:00:00"/>
    <n v="4"/>
    <d v="1899-12-30T00:00:00"/>
    <x v="0"/>
    <d v="1899-12-30T02:36:00"/>
    <s v="-"/>
    <s v="-"/>
    <s v="Não disponível."/>
    <s v="-"/>
    <s v="garaluz@copel.com"/>
    <s v="CAMPO MOURAO"/>
    <s v="-"/>
    <s v="Negócio"/>
    <s v="-"/>
    <s v="-"/>
    <n v="0"/>
  </r>
  <r>
    <n v="269041"/>
    <x v="0"/>
    <x v="13"/>
    <s v="Incidente"/>
    <s v="PAULO HENRIQUE KALINOWSKI"/>
    <s v="ELTON OLIVEIRA COSTA DE SOUZA"/>
    <x v="696"/>
    <d v="2022-11-03T16:49:55"/>
    <d v="1899-12-30T00:01:32"/>
    <d v="1899-12-30T00:00:00"/>
    <d v="1899-12-31T00:00:00"/>
    <s v="Ponto de rede não está funcionando. Fica no 2º andar do bloco &quot;C&quot;  (KM3), ao lado da sala da Superintendência.  Contatos: (41) 98401-2750 falar com Paulo Kalinowski ou (41) 98849-4237 Fabio Borinelli. Pat: P009603 - está com o Jamil dos Santos Fagundes Junior - C801629 -  endereçamento IPV4 configurado é 10.50.1.95 - máscara de sub rede 255.255.252.0 - gateway padrão 10.50.0.1;"/>
    <s v="[16:30] Elton Oliveira Costa De Souza Boa tarde Paulo [16:31] Elton Oliveira Costa De Souza Só me confirma se os pats   P009603  P009609  P009614  Estão ok  Por gentileza [16:45] Elton Oliveira Costa De Souza ? [16:46] Paulo Henrique Kalinowski ok. tudo funcionando. [16:46] Paulo Henrique Kalinowski Obrigado! [16:46] Elton Oliveira Costa De Souza Maravilha  [16:46] Elton Oliveira Costa De Souza Disponha "/>
    <x v="0"/>
    <s v="16/03/2022 13:48:00"/>
    <s v="SD_CAMPO_KM3"/>
    <d v="2022-11-03T16:50:16"/>
    <x v="15"/>
    <s v="Portal"/>
    <s v="-"/>
    <s v="-"/>
    <s v="Média"/>
    <s v="Baixa"/>
    <s v="-"/>
    <s v="-"/>
    <s v="-"/>
    <s v="SERVICE DESK"/>
    <d v="1899-12-31T00:00:00"/>
    <n v="4"/>
    <d v="1899-12-30T00:00:00"/>
    <x v="0"/>
    <d v="1899-12-30T00:01:00"/>
    <s v="-"/>
    <s v="-"/>
    <s v="Não disponível."/>
    <s v="-"/>
    <s v="paulo.kalinowski@copel.com"/>
    <s v="CURITIBA"/>
    <s v="-"/>
    <s v="Negócio"/>
    <s v="-"/>
    <s v="-"/>
    <n v="0"/>
  </r>
  <r>
    <n v="269070"/>
    <x v="4"/>
    <x v="18"/>
    <s v="Incidente"/>
    <s v="LDAPuser"/>
    <s v="LDAPuser"/>
    <x v="697"/>
    <s v="14/03/2022 07:58:20"/>
    <d v="1900-01-01T14:54:38"/>
    <d v="1899-12-30T00:00:00"/>
    <d v="1899-12-30T06:00:00"/>
    <s v="SWITCH: slan1-gni-pa IP: 10.216.32.100 Cidade: Guaraniaçu Local: PA Guaraniacu Contato: COI - 120 2600 SI: COR Região: Oeste Causa: Status do Switch: Down 2 Alto - Switch PA Guaraniacu | Metrics with problems: Percent Packet Loss (Exceeded Critical threshold) ---53---1856"/>
    <s v="Oscilao do Switch"/>
    <x v="0"/>
    <s v="14/03/2022 14:00:00"/>
    <s v="SERV_DESK_CAMP_CEL_R"/>
    <s v="14/03/2022 07:58:21"/>
    <x v="17"/>
    <s v="Service Desk"/>
    <s v="-"/>
    <s v="-"/>
    <s v="Média"/>
    <s v="Alta"/>
    <s v="-"/>
    <s v="-"/>
    <s v="-"/>
    <s v="CASCAVEL - CEL"/>
    <d v="1899-12-30T06:00:00"/>
    <n v="3"/>
    <d v="1899-12-30T00:00:00"/>
    <x v="0"/>
    <d v="1899-12-30T00:00:00"/>
    <s v="-"/>
    <s v="-"/>
    <n v="4133312600"/>
    <s v="-"/>
    <s v="ldapuser@copel.com"/>
    <s v="CURITIBA"/>
    <s v="-"/>
    <s v="Negócio"/>
    <s v="-"/>
    <s v="-"/>
    <n v="0"/>
  </r>
  <r>
    <n v="269088"/>
    <x v="4"/>
    <x v="18"/>
    <s v="Incidente"/>
    <s v="LDAPuser"/>
    <s v="LDAPuser"/>
    <x v="698"/>
    <s v="14/03/2022 07:54:20"/>
    <d v="1900-01-01T14:40:37"/>
    <d v="1899-12-30T00:00:00"/>
    <d v="1899-12-30T06:00:00"/>
    <s v="SWITCH: 380040-80A2352D99901 IP: 10.100.225.38 Cidade: Curitiba Local: Atuba Contato: Atuba - Sala Treinamento - Callcenter SI: COR Região: Leste Causa: Status do Switch: Down 2 Alto - Switch Atuba | Metrics with problems: Percent Packet Loss (Exceeded Critical threshold) ---54---1856"/>
    <s v="Oscilao do Switch"/>
    <x v="0"/>
    <s v="14/03/2022 14:00:00"/>
    <s v="SERV_DESK_CAMP_CTA_R"/>
    <s v="14/03/2022 07:54:21"/>
    <x v="17"/>
    <s v="Service Desk"/>
    <s v="-"/>
    <s v="-"/>
    <s v="Média"/>
    <s v="Alta"/>
    <s v="-"/>
    <s v="-"/>
    <s v="-"/>
    <s v="CURITIBA - CTA"/>
    <d v="1899-12-30T06:00:00"/>
    <n v="3"/>
    <d v="1899-12-30T00:00:00"/>
    <x v="0"/>
    <d v="1899-12-30T00:00:00"/>
    <s v="-"/>
    <s v="-"/>
    <n v="4133312600"/>
    <s v="-"/>
    <s v="ldapuser@copel.com"/>
    <s v="CURITIBA"/>
    <s v="-"/>
    <s v="Negócio"/>
    <s v="-"/>
    <s v="-"/>
    <n v="0"/>
  </r>
  <r>
    <n v="269142"/>
    <x v="0"/>
    <x v="0"/>
    <s v="Requisição"/>
    <s v="LUIZ EDUARDO LINERO - C025136"/>
    <s v="ILAN DA SILVEIRA CASARTELLI"/>
    <x v="699"/>
    <s v="14/03/2022 07:37:01"/>
    <d v="1900-01-01T13:25:21"/>
    <d v="1899-12-30T00:00:00"/>
    <d v="1899-12-30T08:00:00"/>
    <s v="Entrega de equipamento GET (ticket aberto pelo GATI GET) Solicitamos preparar o equipamento Notebook HP, P522482. O notebook deve ser entregue completo (maleta e acessórios) para o usuário Luiz Eduardo Linero (C025136). Local atual do computador: Sala da TI - KM3 - BLOCO A (sob os cuidados do técnico Luciano Henrique Castilhos de Abreu) Local de entrega do computador: KM3 - BLOCO A - Sala da DGEL. Favor entrar em contato com o Luiz Eduardo Linero (C025136), via Teams, para combinar o dia da entrega. Obrigado."/>
    <s v="Máquina preparada com imagem padrão COPEL, drivers instalados, entregue ao Luiz Eduardo Linero como solicitado, chamado finalizado."/>
    <x v="0"/>
    <s v="25/03/2022 16:58:00"/>
    <s v="SERV_DESK_CAMPO_CTA"/>
    <s v="25/03/2022 11:06:21"/>
    <x v="10"/>
    <s v="Service Desk"/>
    <s v="14/03/2022 10:07:48"/>
    <s v="25/03/2022 11:05:22"/>
    <s v="Média"/>
    <s v="Média"/>
    <s v="-"/>
    <s v="-"/>
    <s v="-"/>
    <s v="CURITIBA - CTA"/>
    <d v="1899-12-30T08:00:00"/>
    <n v="3"/>
    <d v="1899-12-30T00:00:00"/>
    <x v="0"/>
    <d v="1899-12-30T02:08:00"/>
    <s v="-"/>
    <s v="-"/>
    <s v="41 3331-4141 r. (120) 2757"/>
    <s v="-"/>
    <s v="linero@copel.com"/>
    <s v="CURITIBA"/>
    <s v="-"/>
    <s v="Negócio"/>
    <s v="-"/>
    <s v="-"/>
    <n v="0"/>
  </r>
  <r>
    <n v="269146"/>
    <x v="0"/>
    <x v="0"/>
    <s v="Requisição"/>
    <s v="LUIZ EDUARDO LINERO - C025136"/>
    <s v="ILAN DA SILVEIRA CASARTELLI"/>
    <x v="700"/>
    <s v="14/03/2022 07:37:28"/>
    <d v="1900-01-01T13:22:16"/>
    <d v="1899-12-30T00:00:00"/>
    <d v="1899-12-30T08:00:00"/>
    <s v="Entrega de equipamento GET (ticket aberto pelo GATI GET) Solicitamos preparar o equipamento Notebook HP, P522468. O notebook deve ser entregue completo (maleta e acessórios) para o usuário Luiz Eduardo Linero (C025136). Local atual do computador: Depósito do CSC Service Desk na Padre Agostinho Local de entrega do computador: KM3 - BLOCO A - Sala da DGEL. Favor entrar em contato com o Luiz Eduardo Linero (C025136), via Teams, para combinar o dia da entrega. Obrigado."/>
    <s v="Máquina preparada com imagem padrão COPEL, drivers instalados, entregue ao Luiz Eduardo Linero como solicitado, chamado finalizado."/>
    <x v="0"/>
    <s v="25/03/2022 17:00:00"/>
    <s v="SERV_DESK_CAMPO_CTA"/>
    <s v="25/03/2022 11:06:57"/>
    <x v="10"/>
    <s v="Service Desk"/>
    <s v="14/03/2022 10:06:27"/>
    <s v="25/03/2022 11:06:43"/>
    <s v="Média"/>
    <s v="Média"/>
    <s v="-"/>
    <s v="-"/>
    <s v="-"/>
    <s v="CURITIBA - CTA"/>
    <d v="1899-12-30T08:00:00"/>
    <n v="3"/>
    <d v="1899-12-30T00:00:00"/>
    <x v="0"/>
    <d v="1899-12-30T02:06:00"/>
    <s v="-"/>
    <s v="-"/>
    <s v="41 3331-4141 r. (120) 2757"/>
    <s v="-"/>
    <s v="linero@copel.com"/>
    <s v="CURITIBA"/>
    <s v="-"/>
    <s v="Negócio"/>
    <s v="-"/>
    <s v="-"/>
    <n v="0"/>
  </r>
  <r>
    <n v="269160"/>
    <x v="0"/>
    <x v="16"/>
    <s v="Requisição"/>
    <s v="DENER CARDOSO DE REZENDE"/>
    <s v="DENER CARDOSO DE REZENDE"/>
    <x v="701"/>
    <d v="2022-11-03T19:04:53"/>
    <d v="1899-12-30T00:16:41"/>
    <d v="1899-12-30T00:00:00"/>
    <d v="1899-12-30T04:00:00"/>
    <s v="realizar backup dos arquivos da unidade D: ticket referencia 266263."/>
    <s v="conforme solicitação os arquivos foram copiados e o micro formatado."/>
    <x v="0"/>
    <s v="14/03/2022 12:00:00"/>
    <s v="SERV_DESK_CAMPO_PGO"/>
    <d v="2022-11-03T19:04:54"/>
    <x v="6"/>
    <s v="Portal"/>
    <s v="-"/>
    <s v="-"/>
    <s v="Alta"/>
    <s v="Alta"/>
    <s v="-"/>
    <s v="-"/>
    <s v="-"/>
    <s v="SERVICE DESK"/>
    <d v="1899-12-30T04:00:00"/>
    <n v="2"/>
    <d v="1899-12-30T00:00:00"/>
    <x v="0"/>
    <d v="1899-12-30T00:00:00"/>
    <s v="-"/>
    <s v="-"/>
    <s v="Não disponível."/>
    <s v="-"/>
    <s v="dener.rezende@copel.com"/>
    <s v="CURITIBA"/>
    <s v="-"/>
    <s v="Negócio"/>
    <s v="-"/>
    <s v="-"/>
    <n v="0"/>
  </r>
  <r>
    <n v="269161"/>
    <x v="0"/>
    <x v="5"/>
    <s v="Incidente"/>
    <s v="DENER CARDOSO DE REZENDE"/>
    <s v="DENER CARDOSO DE REZENDE"/>
    <x v="702"/>
    <d v="2022-11-03T19:06:45"/>
    <d v="1899-12-30T00:15:46"/>
    <d v="1899-12-30T00:00:00"/>
    <d v="1899-12-30T04:00:00"/>
    <s v="Realizar backup dos arquivos. ticket referencia 452095."/>
    <s v="foi realizado o backup dos arquivos, o micro foi formatado e instalado o windows 10."/>
    <x v="0"/>
    <s v="14/03/2022 12:00:00"/>
    <s v="SD_CAMPO_PGO_POLO"/>
    <d v="2022-11-03T19:06:46"/>
    <x v="6"/>
    <s v="Portal"/>
    <s v="-"/>
    <s v="-"/>
    <s v="Alta"/>
    <s v="Alta"/>
    <s v="-"/>
    <s v="equipamento com windows 7."/>
    <s v="-"/>
    <s v="SERVICE DESK"/>
    <d v="1899-12-30T04:00:00"/>
    <n v="2"/>
    <d v="1899-12-30T00:00:00"/>
    <x v="0"/>
    <d v="1899-12-30T00:00:00"/>
    <s v="-"/>
    <s v="-"/>
    <s v="Não disponível."/>
    <s v="-"/>
    <s v="dener.rezende@copel.com"/>
    <s v="CURITIBA"/>
    <s v="-"/>
    <s v="Negócio"/>
    <s v="-"/>
    <s v="-"/>
    <n v="0"/>
  </r>
  <r>
    <n v="269162"/>
    <x v="4"/>
    <x v="32"/>
    <s v="Requisição"/>
    <s v="DENER CARDOSO DE REZENDE"/>
    <s v="DENER CARDOSO DE REZENDE"/>
    <x v="703"/>
    <d v="2022-11-03T19:03:27"/>
    <d v="1899-12-30T00:05:49"/>
    <d v="1899-12-30T00:00:00"/>
    <d v="1899-12-30T08:00:00"/>
    <s v="Realizar a troca do conector rj45, rede caindo."/>
    <s v="Foi realizada a troca do conector de rede , pat p524510."/>
    <x v="0"/>
    <s v="14/03/2022 16:00:00"/>
    <s v="SERV_DESK_CAMPO_PGO"/>
    <d v="2022-11-03T19:03:51"/>
    <x v="6"/>
    <s v="Portal"/>
    <s v="-"/>
    <s v="-"/>
    <s v="Média"/>
    <s v="Média"/>
    <s v="-"/>
    <s v="conector de rede apresentando oxidação, trava do conector quebrada."/>
    <s v="-"/>
    <s v="COPEL - GERAL"/>
    <d v="1899-12-30T08:00:00"/>
    <n v="3"/>
    <d v="1899-12-30T00:00:00"/>
    <x v="0"/>
    <d v="1899-12-30T00:00:00"/>
    <s v="-"/>
    <s v="-"/>
    <s v="Não disponível."/>
    <s v="-"/>
    <s v="dener.rezende@copel.com"/>
    <s v="CURITIBA"/>
    <s v="-"/>
    <s v="Negócio"/>
    <s v="-"/>
    <s v="-"/>
    <n v="0"/>
  </r>
  <r>
    <n v="269164"/>
    <x v="3"/>
    <x v="22"/>
    <s v="Incidente"/>
    <s v="DENER CARDOSO DE REZENDE"/>
    <s v="DENER CARDOSO DE REZENDE"/>
    <x v="704"/>
    <d v="2022-11-03T19:05:55"/>
    <d v="1899-12-30T00:05:54"/>
    <d v="1899-12-30T00:00:00"/>
    <d v="1899-12-30T03:00:00"/>
    <s v="Instalar mouse usb."/>
    <s v="foi realizada a instalação do mouse positivo usb."/>
    <x v="0"/>
    <s v="14/03/2022 11:00:00"/>
    <s v="SD_CAMPO_PGO_POLO"/>
    <d v="2022-11-03T19:05:56"/>
    <x v="6"/>
    <s v="Portal"/>
    <s v="-"/>
    <s v="-"/>
    <s v="Alta"/>
    <s v="Alta"/>
    <s v="-"/>
    <s v="mouse pad do notebook apresentando falhas."/>
    <s v="-"/>
    <s v="SERVICE DESK"/>
    <d v="1899-12-30T03:00:00"/>
    <n v="2"/>
    <d v="1899-12-30T00:00:00"/>
    <x v="0"/>
    <d v="1899-12-30T00:00:00"/>
    <s v="-"/>
    <s v="-"/>
    <s v="Não disponível."/>
    <s v="-"/>
    <s v="dener.rezende@copel.com"/>
    <s v="CURITIBA"/>
    <s v="-"/>
    <s v="Negócio"/>
    <s v="-"/>
    <s v="-"/>
    <n v="0"/>
  </r>
  <r>
    <n v="269432"/>
    <x v="0"/>
    <x v="13"/>
    <s v="Incidente"/>
    <s v="OSMAIR LOPES DA ROCHA"/>
    <s v="OSMAIR LOPES DA ROCHA"/>
    <x v="705"/>
    <s v="14/03/2022 08:21:28"/>
    <d v="1899-12-30T00:16:41"/>
    <d v="1899-12-30T00:00:00"/>
    <d v="1899-12-31T00:00:00"/>
    <s v="Ao ligado de manhã o Monitor costuma &quot;apagar&quot; e &quot;voltar&quot; automaticamente apresentando sempre a seguinte msg, &quot;D-SUB&quot;.    (vide foto anexa)"/>
    <s v="[08:23] Reinaldo C O Neto Bom dia Osmair, como vai? Estou verificando seu chamado referente ao monitor, e verificando a mensagem que aparece na foto que enviou, nada mais é do que o computador reconhecendo o monitor na máquina e não um problema por isso ele aparece essa mensagem e em seguida some.... [08:28] Osmair Lopes Da Rocha ola [08:29] Osmair Lopes Da Rocha apenas reconhecimento? mas seria normal aparecer a msg toda vez de manha? [08:30] Reinaldo C O Neto Sim, exemplo, eu trabalho com 3 monitores, o computador reconhece os 3 e mostra a ligação dos mesmos, informação de que estão funcionando...Isso não é um erro, mas sim um perfeito estado do computador e do sistema instalado."/>
    <x v="0"/>
    <s v="16/03/2022 14:04:00"/>
    <s v="SD_CAMPO_KM3"/>
    <s v="14/03/2022 08:32:48"/>
    <x v="10"/>
    <s v="Portal"/>
    <s v="-"/>
    <s v="-"/>
    <s v="Média"/>
    <s v="Baixa"/>
    <s v="-"/>
    <s v="-"/>
    <s v="-"/>
    <s v="SERVICE DESK"/>
    <d v="1899-12-31T00:00:00"/>
    <n v="4"/>
    <d v="1899-12-30T00:00:00"/>
    <x v="0"/>
    <d v="1899-12-30T00:28:00"/>
    <s v="-"/>
    <s v="-"/>
    <s v="41 3310-5050 r. (120) 3278"/>
    <s v="-"/>
    <s v="osmair.rocha@copel.com"/>
    <s v="CURITIBA"/>
    <s v="-"/>
    <s v="Negócio"/>
    <s v="-"/>
    <s v="-"/>
    <n v="1"/>
  </r>
  <r>
    <n v="269455"/>
    <x v="0"/>
    <x v="5"/>
    <s v="Incidente"/>
    <s v="EDENILCE RUGESKI"/>
    <s v="REINALDO C O NETO"/>
    <x v="706"/>
    <s v="14/03/2022 08:28:22"/>
    <d v="1899-12-30T00:03:30"/>
    <d v="1899-12-30T00:00:00"/>
    <d v="1899-12-30T04:00:00"/>
    <s v="Realizar limpeza e troca de pasta térmica"/>
    <s v="Como solicitado, notebook aberto e realizada limpeza e troca de pasta térmica, chamado finalizado."/>
    <x v="0"/>
    <s v="14/03/2022 12:24:00"/>
    <s v="SD_CAMPO_KM3"/>
    <s v="14/03/2022 08:28:24"/>
    <x v="10"/>
    <s v="Portal"/>
    <s v="-"/>
    <s v="-"/>
    <s v="Alta"/>
    <s v="Alta"/>
    <s v="-"/>
    <s v="-"/>
    <s v="-"/>
    <s v="SERVICE DESK"/>
    <d v="1899-12-30T04:00:00"/>
    <n v="2"/>
    <d v="1899-12-30T00:00:00"/>
    <x v="0"/>
    <d v="1899-12-30T00:03:00"/>
    <s v="-"/>
    <s v="-"/>
    <s v="41 3331-4141 r. (120) 4049"/>
    <s v="-"/>
    <s v="edenilce.rugeski@copel.com"/>
    <s v="CURITIBA"/>
    <s v="-"/>
    <s v="Negócio"/>
    <s v="-"/>
    <s v="-"/>
    <n v="0"/>
  </r>
  <r>
    <n v="269459"/>
    <x v="0"/>
    <x v="5"/>
    <s v="Incidente"/>
    <s v="EDENILCE RUGESKI"/>
    <s v="REINALDO C O NETO"/>
    <x v="707"/>
    <s v="14/03/2022 08:29:32"/>
    <d v="1899-12-30T00:03:26"/>
    <d v="1899-12-30T00:00:00"/>
    <d v="1899-12-30T04:00:00"/>
    <s v="Realizar upgrade de memória RAM."/>
    <s v="Como solicitado, realizado upgrade de RAM na máquina, agora a mesma encontra-se com 8GB de Ram. Chamado finalizado."/>
    <x v="0"/>
    <s v="14/03/2022 12:26:00"/>
    <s v="SD_CAMPO_KM3"/>
    <s v="14/03/2022 08:29:34"/>
    <x v="10"/>
    <s v="Portal"/>
    <s v="-"/>
    <s v="-"/>
    <s v="Alta"/>
    <s v="Alta"/>
    <s v="-"/>
    <s v="-"/>
    <s v="-"/>
    <s v="SERVICE DESK"/>
    <d v="1899-12-30T04:00:00"/>
    <n v="2"/>
    <d v="1899-12-30T00:00:00"/>
    <x v="0"/>
    <d v="1899-12-30T00:03:00"/>
    <s v="-"/>
    <s v="-"/>
    <s v="41 3331-4141 r. (120) 4049"/>
    <s v="-"/>
    <s v="edenilce.rugeski@copel.com"/>
    <s v="CURITIBA"/>
    <s v="-"/>
    <s v="Negócio"/>
    <s v="-"/>
    <s v="-"/>
    <n v="0"/>
  </r>
  <r>
    <n v="269510"/>
    <x v="3"/>
    <x v="4"/>
    <s v="Incidente"/>
    <s v="IVAN CARLOS TEIXEIRA"/>
    <s v="IVAN CARLOS TEIXEIRA"/>
    <x v="708"/>
    <s v="14/03/2022 09:04:12"/>
    <d v="1899-12-30T00:18:47"/>
    <d v="1899-12-30T00:00:00"/>
    <d v="1899-12-30T03:00:00"/>
    <s v="Solicito cadeado para computador HP"/>
    <s v="[09:05] Reinaldo C O Neto Bom dia Ivan, estou com seu chamado para cadeado de notebook, gostaria de saber onde fica sua mesa, qual o numero da mesma para que eu possa atende-lo? [09:23] Ivan Carlos Teixeira Bom dia Reinaldo [09:24] Ivan Carlos Teixeira O cadeado é para um desktop Hp que está na minha mesa [09:24] Ivan Carlos Teixeira Minha mesa fica no Km3, Bloco A, Sala da DFI [09:25] Reinaldo C O Neto Lado direito ou esquerdo? Inferior? [09:25] Ivan Carlos Teixeira Eu não estou por lá hoje, mas pode entregar para o Luiz Fernando Capeloto Macohin, que trabalha na mesa ao lado [09:25] Ivan Carlos Teixeira Inferior, lado esquerdo para quem está entrando no bloco [09:25] Ivan Carlos Teixeira Bem no canto do bloco [09:27] Reinaldo C O Neto Maravilha   like 1 [09:47] Reinaldo C O Neto Como solicitado, o cadeado foi deixado com o Macohin  like 1 [09:47] Ivan Carlos Teixeira Obrigado! [09:48] Reinaldo C O Neto A disposição"/>
    <x v="0"/>
    <s v="14/03/2022 11:45:00"/>
    <s v="SERV_DESK_CAMPO_CTA"/>
    <s v="14/03/2022 09:48:49"/>
    <x v="10"/>
    <s v="Portal"/>
    <s v="-"/>
    <s v="-"/>
    <s v="Alta"/>
    <s v="Alta"/>
    <s v="-"/>
    <s v="-"/>
    <s v="-"/>
    <s v="SERVICE DESK"/>
    <d v="1899-12-30T03:00:00"/>
    <n v="2"/>
    <d v="1899-12-30T00:00:00"/>
    <x v="0"/>
    <d v="1899-12-30T01:03:00"/>
    <s v="-"/>
    <s v="-"/>
    <s v="41 3331-4141 r. (120) 5943"/>
    <s v="-"/>
    <s v="ivan.teixeira@copel.com"/>
    <s v="CURITIBA"/>
    <s v="-"/>
    <s v="Negócio"/>
    <s v="-"/>
    <s v="-"/>
    <n v="0"/>
  </r>
  <r>
    <n v="269565"/>
    <x v="3"/>
    <x v="28"/>
    <s v="Incidente"/>
    <s v="RICARDO TOSHIO ITAKAKI"/>
    <s v="RICARDO TOSHIO ITAKAKI"/>
    <x v="709"/>
    <s v="14/03/2022 11:56:43"/>
    <d v="1899-12-30T02:48:40"/>
    <d v="1899-12-30T00:00:00"/>
    <d v="1899-12-30T03:00:00"/>
    <s v="Preciso de apoio para instalar segunda tela."/>
    <s v="Foi realizado a troca do monitor LG por um monitor Positivo, segunda tela funcionando normalmente."/>
    <x v="0"/>
    <s v="15/03/2022 08:46:00"/>
    <s v="SERV_DESK_CAMPO_CTA"/>
    <s v="14/03/2022 15:11:19"/>
    <x v="3"/>
    <s v="Portal"/>
    <s v="14/03/2022 12:00:35"/>
    <s v="14/03/2022 14:42:28"/>
    <s v="Alta"/>
    <s v="Alta"/>
    <s v="-"/>
    <s v="-"/>
    <s v="-"/>
    <s v="CURITIBA - CTA"/>
    <d v="1899-12-30T03:00:00"/>
    <n v="2"/>
    <d v="1899-12-30T00:00:00"/>
    <x v="0"/>
    <d v="1899-12-30T00:24:00"/>
    <s v="-"/>
    <s v="-"/>
    <s v="41 3331-4141 r. (120) 2553"/>
    <s v="-"/>
    <s v="ricardo.itakaki@copel.com"/>
    <s v="CURITIBA"/>
    <s v="-"/>
    <s v="Negócio"/>
    <s v="-"/>
    <s v="-"/>
    <n v="0"/>
  </r>
  <r>
    <n v="269647"/>
    <x v="3"/>
    <x v="22"/>
    <s v="Incidente"/>
    <s v="CLAUMIR CORSI RODRIGUES"/>
    <s v="CLAUMIR CORSI RODRIGUES"/>
    <x v="710"/>
    <s v="14/03/2022 09:54:38"/>
    <d v="1899-12-30T00:05:44"/>
    <d v="1899-12-30T00:00:00"/>
    <d v="1899-12-30T03:00:00"/>
    <s v="Cabo USB para conexão do segundo monitor."/>
    <s v="No caso, não era um cabo usb, mas sim o cabo vga + adaptador displayport para ligar o segundo monitor, o mesmo foi instalado com sucesso e está funcionando sem falhas, chamado finalizado com sucesso."/>
    <x v="0"/>
    <s v="14/03/2022 14:52:00"/>
    <s v="SD_CAMPO_KM3"/>
    <s v="14/03/2022 11:58:08"/>
    <x v="10"/>
    <s v="Portal"/>
    <s v="14/03/2022 09:58:25"/>
    <s v="14/03/2022 11:56:44"/>
    <s v="Alta"/>
    <s v="Alta"/>
    <s v="-"/>
    <s v="-"/>
    <s v="-"/>
    <s v="SERVICE DESK"/>
    <d v="1899-12-30T03:00:00"/>
    <n v="2"/>
    <d v="1899-12-30T00:00:00"/>
    <x v="0"/>
    <d v="1899-12-30T00:06:00"/>
    <s v="-"/>
    <s v="-"/>
    <s v="41 3310-5050 r. (120) 4269"/>
    <s v="-"/>
    <s v="corsi@copel.com"/>
    <s v="CURITIBA"/>
    <s v="-"/>
    <s v="Negócio"/>
    <s v="-"/>
    <s v="-"/>
    <n v="0"/>
  </r>
  <r>
    <n v="269654"/>
    <x v="0"/>
    <x v="5"/>
    <s v="Incidente"/>
    <s v="DIOGO POSNIK"/>
    <s v="REINALDO C O NETO"/>
    <x v="711"/>
    <s v="14/03/2022 09:54:21"/>
    <d v="1899-12-30T00:02:36"/>
    <d v="1899-12-30T00:00:00"/>
    <d v="1899-12-30T04:00:00"/>
    <s v="Máquina puxando o HD ao invés do SSD, a mesma está com SSD e HD. Por gentileza verificar."/>
    <s v="Indo até o local, verificado a ordem do boot da máquina, alterado, com sucesso, a máquina puxando S.O pelo SSD como necessário. Chamado finalizado."/>
    <x v="0"/>
    <s v="14/03/2022 13:51:00"/>
    <s v="SD_CAMPO_KM3"/>
    <s v="14/03/2022 09:54:22"/>
    <x v="10"/>
    <s v="Portal"/>
    <s v="-"/>
    <s v="-"/>
    <s v="Alta"/>
    <s v="Alta"/>
    <s v="-"/>
    <s v="-"/>
    <s v="-"/>
    <s v="SERVICE DESK"/>
    <d v="1899-12-30T04:00:00"/>
    <n v="2"/>
    <d v="1899-12-30T00:00:00"/>
    <x v="0"/>
    <d v="1899-12-30T00:02:00"/>
    <s v="-"/>
    <s v="-"/>
    <s v="41 3331-4141 r. (120) 4976"/>
    <s v="-"/>
    <s v="diogo.posnik@copel.com"/>
    <s v="CURITIBA"/>
    <s v="-"/>
    <s v="Negócio"/>
    <s v="-"/>
    <s v="-"/>
    <n v="0"/>
  </r>
  <r>
    <n v="269707"/>
    <x v="0"/>
    <x v="21"/>
    <s v="Requisição"/>
    <s v="ALIPIO BARBOSA DE ALMEIDA"/>
    <s v="ALIPIO BARBOSA DE ALMEIDA"/>
    <x v="712"/>
    <s v="14/03/2022 10:19:27"/>
    <d v="1899-12-30T00:05:24"/>
    <d v="1899-12-30T00:00:00"/>
    <d v="1899-12-30T04:00:00"/>
    <s v="Favor formatar padrão copel - P478151"/>
    <s v="Como solicitado, realizada formatação do equipamento padrão COPEL. Chamado finalizado."/>
    <x v="0"/>
    <s v="15/03/2022 10:18:00"/>
    <s v="SERV_DESK_CAMPO_CTA"/>
    <s v="14/03/2022 16:18:46"/>
    <x v="10"/>
    <s v="Service Desk"/>
    <s v="14/03/2022 11:13:37"/>
    <s v="14/03/2022 16:17:20"/>
    <s v="Alta"/>
    <s v="Alta"/>
    <s v="-"/>
    <s v="-"/>
    <s v="-"/>
    <s v="CURITIBA - CTA"/>
    <d v="1899-12-30T04:00:00"/>
    <n v="2"/>
    <d v="1899-12-30T00:00:00"/>
    <x v="0"/>
    <d v="1899-12-30T01:01:00"/>
    <s v="Curitiba"/>
    <s v="-"/>
    <s v="41 3331-4141 r. (120) 2759"/>
    <s v="-"/>
    <s v="alipioba@copel.com"/>
    <s v="CURITIBA"/>
    <s v="-"/>
    <s v="Negócio"/>
    <s v="-"/>
    <n v="240103"/>
    <n v="0"/>
  </r>
  <r>
    <n v="269737"/>
    <x v="0"/>
    <x v="16"/>
    <s v="Requisição"/>
    <s v="ANDERSON EVANGELISTA"/>
    <s v="ANDERSON EVANGELISTA"/>
    <x v="713"/>
    <s v="14/03/2022 11:40:54"/>
    <d v="1899-12-30T01:10:19"/>
    <d v="1899-12-30T00:00:00"/>
    <d v="1899-12-30T04:00:00"/>
    <s v="solicito o recolhimento do notebook itautec e devolver para Valmir Cunha Ramos"/>
    <s v="Equipamento recolhido encontra-se no SQT BL C SL 01."/>
    <x v="0"/>
    <s v="14/03/2022 14:30:00"/>
    <s v="SD_CAMPO_SQUITERIA"/>
    <s v="15/03/2022 09:54:33"/>
    <x v="2"/>
    <s v="Portal"/>
    <s v="-"/>
    <s v="-"/>
    <s v="Alta"/>
    <s v="Alta"/>
    <s v="-"/>
    <s v="-"/>
    <s v="-"/>
    <s v="SERVICE DESK"/>
    <d v="1899-12-30T04:00:00"/>
    <n v="2"/>
    <d v="1900-01-16T19:39:00"/>
    <x v="1"/>
    <d v="1899-12-30T08:23:00"/>
    <s v="-"/>
    <s v="-"/>
    <s v="Não disponível."/>
    <s v="-"/>
    <s v="anderson.evangelista@copel.com"/>
    <s v="CURITIBA"/>
    <s v="-"/>
    <s v="Negócio"/>
    <s v="-"/>
    <s v="-"/>
    <n v="0"/>
  </r>
  <r>
    <n v="269744"/>
    <x v="0"/>
    <x v="16"/>
    <s v="Requisição"/>
    <s v="ANDERSON EVANGELISTA"/>
    <s v="ANDERSON EVANGELISTA"/>
    <x v="714"/>
    <s v="14/03/2022 11:40:08"/>
    <d v="1899-12-30T01:08:03"/>
    <d v="1899-12-30T00:00:00"/>
    <d v="1899-12-30T04:00:00"/>
    <s v="solicito o recolhimento do notebook itautec e devolver para Valmir Cunha Ramos."/>
    <s v="Recolhido o equipamento hj na data de 16/03/2022, Anderson trouxe o equipamento para a Copel, pois o mesmo estava com o equipamento em casa."/>
    <x v="0"/>
    <s v="14/03/2022 14:32:00"/>
    <s v="SD_CAMPO_SQUITERIA"/>
    <s v="16/03/2022 09:33:19"/>
    <x v="2"/>
    <s v="Portal"/>
    <s v="-"/>
    <s v="-"/>
    <s v="Alta"/>
    <s v="Alta"/>
    <s v="-"/>
    <s v="-"/>
    <s v="-"/>
    <s v="SERVICE DESK"/>
    <d v="1899-12-30T04:00:00"/>
    <n v="2"/>
    <d v="1900-01-16T19:37:00"/>
    <x v="1"/>
    <d v="1899-12-30T17:01:00"/>
    <s v="-"/>
    <s v="-"/>
    <s v="Não disponível."/>
    <s v="-"/>
    <s v="anderson.evangelista@copel.com"/>
    <s v="CURITIBA"/>
    <s v="-"/>
    <s v="Negócio"/>
    <s v="-"/>
    <s v="-"/>
    <n v="0"/>
  </r>
  <r>
    <n v="269747"/>
    <x v="3"/>
    <x v="22"/>
    <s v="Incidente"/>
    <s v="LUCIANA B R A ARAUJO"/>
    <s v="LUCIANA B R A ARAUJO"/>
    <x v="715"/>
    <s v="14/03/2022 10:35:20"/>
    <d v="1899-12-30T00:00:29"/>
    <d v="1899-12-30T00:00:00"/>
    <d v="1899-12-30T03:00:00"/>
    <s v="teclado com defeito, efetuado a troca para Oldair Marinho"/>
    <s v="(Renan) efetuado a troca do teclado."/>
    <x v="0"/>
    <s v="14/03/2022 13:34:00"/>
    <s v="SD_CAMPO_ATUBA"/>
    <s v="14/03/2022 10:35:47"/>
    <x v="3"/>
    <s v="Portal"/>
    <s v="-"/>
    <s v="-"/>
    <s v="Alta"/>
    <s v="Alta"/>
    <s v="-"/>
    <s v="-"/>
    <s v="-"/>
    <s v="SERVICE DESK"/>
    <d v="1899-12-30T03:00:00"/>
    <n v="2"/>
    <d v="1899-12-30T00:00:00"/>
    <x v="0"/>
    <d v="1899-12-30T00:00:00"/>
    <s v="-"/>
    <s v="-"/>
    <s v="Não disponível."/>
    <s v="-"/>
    <s v="luciana.araujo@copel.com"/>
    <s v="CURITIBA"/>
    <s v="-"/>
    <s v="Negócio"/>
    <s v="-"/>
    <s v="-"/>
    <n v="0"/>
  </r>
  <r>
    <n v="269765"/>
    <x v="3"/>
    <x v="22"/>
    <s v="Incidente"/>
    <s v="DIRCEU ANTONIO GUGELMIN"/>
    <s v="DIRCEU ANTONIO GUGELMIN"/>
    <x v="716"/>
    <s v="14/03/2022 11:01:04"/>
    <d v="1899-12-30T00:16:49"/>
    <d v="1899-12-30T00:00:00"/>
    <d v="1899-12-30T03:00:00"/>
    <s v="Solicito a troca do segundo monitor que está com problemas nas cores mostradas. Na substituição, se possível trazer um hp novo."/>
    <s v="[13:22] Elton Oliveira Costa De Souza Boa tarde Dirceu  [13:23] Elton Oliveira Costa De Souza Não temos monitores HP sobressalente [13:24] Elton Oliveira Costa De Souza Somente um por kit HP [13:25] Elton Oliveira Costa De Souza [13:25] Elton Oliveira Costa De Souza Efetuei a verificação, apertei os cabos e está tudo ok"/>
    <x v="0"/>
    <s v="14/03/2022 13:44:00"/>
    <s v="SD_CAMPO_KM3"/>
    <s v="14/03/2022 13:35:37"/>
    <x v="15"/>
    <s v="Portal"/>
    <s v="-"/>
    <s v="-"/>
    <s v="Alta"/>
    <s v="Alta"/>
    <s v="-"/>
    <s v="-"/>
    <s v="-"/>
    <s v="SERVICE DESK"/>
    <d v="1899-12-30T03:00:00"/>
    <n v="2"/>
    <d v="1899-12-30T00:00:00"/>
    <x v="0"/>
    <d v="1899-12-30T02:51:00"/>
    <s v="-"/>
    <s v="-"/>
    <s v="41 3331-4141 r. (120) 4879"/>
    <s v="-"/>
    <s v="dirceu.gugelmin@copel.com"/>
    <s v="CURITIBA"/>
    <s v="-"/>
    <s v="Negócio"/>
    <s v="-"/>
    <s v="-"/>
    <n v="0"/>
  </r>
  <r>
    <n v="269769"/>
    <x v="3"/>
    <x v="22"/>
    <s v="Incidente"/>
    <s v="ROBSON VISCONI LUIZ"/>
    <s v="ROBSON VISCONI LUIZ"/>
    <x v="717"/>
    <s v="14/03/2022 11:38:57"/>
    <d v="1899-12-30T00:51:42"/>
    <d v="1899-12-30T00:00:00"/>
    <d v="1899-12-30T03:00:00"/>
    <s v="Substituir mouse e teclado.  Falhas devido ao tempo de uso."/>
    <s v="Equipamento novo entregue ao usuário "/>
    <x v="0"/>
    <s v="14/03/2022 13:47:00"/>
    <s v="SERV_DESK_CAMPO_LNA"/>
    <s v="14/03/2022 23:44:37"/>
    <x v="8"/>
    <s v="Portal"/>
    <s v="14/03/2022 14:10:58"/>
    <s v="14/03/2022 23:43:39"/>
    <s v="Alta"/>
    <s v="Alta"/>
    <s v="-"/>
    <s v="-"/>
    <s v="-"/>
    <s v="SERVICE DESK"/>
    <d v="1899-12-30T03:00:00"/>
    <n v="2"/>
    <d v="1900-01-16T20:22:00"/>
    <x v="1"/>
    <d v="1899-12-30T03:23:00"/>
    <s v="-"/>
    <s v="-"/>
    <s v="43 3293-2000 r. (122) 2277"/>
    <s v="-"/>
    <s v="robson.luiz@copel.com"/>
    <s v="LONDRINA"/>
    <s v="-"/>
    <s v="Negócio"/>
    <s v="-"/>
    <s v="-"/>
    <n v="0"/>
  </r>
  <r>
    <n v="269785"/>
    <x v="4"/>
    <x v="18"/>
    <s v="Incidente"/>
    <s v="LDAPuser"/>
    <s v="LDAPuser"/>
    <x v="718"/>
    <s v="14/03/2022 15:31:15"/>
    <d v="1899-12-30T04:36:35"/>
    <d v="1899-12-30T00:00:00"/>
    <d v="1899-12-30T06:00:00"/>
    <s v="SWITCH: slan5a-km3-b IP: 10.130.35.51 Cidade: Curitiba Local: KM3 - Bloco B Contato: 000452;KM3 Bloco B - Auditorio SI: COR Região: Leste Causa: Status do Switch: Down 3 Médio - Switch KM3 - Bloco B | Metrics with problems: Percent Packet Loss (Exceeded Critical threshold) ---54---1856"/>
    <s v="Oscilao do Switch"/>
    <x v="0"/>
    <s v="14/03/2022 16:54:00"/>
    <s v="SERV_DESK_CAMP_CTA_R"/>
    <s v="14/03/2022 15:31:16"/>
    <x v="17"/>
    <s v="Service Desk"/>
    <s v="-"/>
    <s v="-"/>
    <s v="Média"/>
    <s v="Alta"/>
    <s v="-"/>
    <s v="-"/>
    <s v="-"/>
    <s v="CURITIBA - CTA"/>
    <d v="1899-12-30T06:00:00"/>
    <n v="3"/>
    <d v="1899-12-30T00:00:00"/>
    <x v="0"/>
    <d v="1899-12-30T04:36:00"/>
    <s v="-"/>
    <s v="-"/>
    <n v="4133312600"/>
    <s v="-"/>
    <s v="ldapuser@copel.com"/>
    <s v="CURITIBA"/>
    <s v="-"/>
    <s v="Negócio"/>
    <s v="-"/>
    <s v="-"/>
    <n v="0"/>
  </r>
  <r>
    <n v="269826"/>
    <x v="0"/>
    <x v="7"/>
    <s v="Requisição"/>
    <s v="RONALDO JOSE ROBERTO JUNIOR"/>
    <s v="VALMIR CUNHA RAMOS"/>
    <x v="719"/>
    <s v="14/03/2022 11:37:10"/>
    <d v="1899-12-30T00:22:51"/>
    <d v="1899-12-30T00:00:00"/>
    <d v="1899-12-31T00:00:00"/>
    <s v="   | Confirme o PAT referente ao e-mail recebido  | P469935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86  | | OBS:  | MICRO NOVO ESTA NA INF DE SQT SALA DO GALON  | "/>
    <s v="Efetuado a instalação da p489386, e recolhido para o SQT BL C SL 01 o p469935."/>
    <x v="0"/>
    <s v="25/03/2022 13:06:00"/>
    <s v="SD_CAMPO_CTA_AT"/>
    <s v="30/03/2022 14:32:19"/>
    <x v="2"/>
    <s v="Service Desk"/>
    <s v="22/03/2022 16:50:51"/>
    <s v="30/03/2022 14:28:24"/>
    <s v="Média"/>
    <s v="Média"/>
    <s v="-"/>
    <s v="-"/>
    <s v="-"/>
    <s v="CURITIBA - CTA"/>
    <d v="1899-12-31T00:00:00"/>
    <n v="3"/>
    <d v="1900-01-05T21:03:00"/>
    <x v="1"/>
    <d v="1900-01-01T08:23:00"/>
    <s v="-"/>
    <s v="-"/>
    <s v="41 3234-6395 r. (120) 6395"/>
    <s v="-"/>
    <s v="ronaldo.roberto@copel.com"/>
    <s v="CURITIBA"/>
    <s v="-"/>
    <s v="Negócio"/>
    <s v="-"/>
    <s v="-"/>
    <n v="0"/>
  </r>
  <r>
    <n v="269833"/>
    <x v="0"/>
    <x v="5"/>
    <s v="Incidente"/>
    <s v="MARA LUCIA SANTOS STELMATCHUK"/>
    <s v="REINALDO C O NETO"/>
    <x v="720"/>
    <s v="14/03/2022 11:18:01"/>
    <d v="1899-12-30T00:02:10"/>
    <d v="1899-12-30T00:00:00"/>
    <d v="1899-12-30T04:00:00"/>
    <s v="Auxilio na instalação e configuração do forcepoint"/>
    <s v="Realizado acesso remoto a máquina, e instalado e configurado a VPN, chamado finalizado com sucesso."/>
    <x v="0"/>
    <s v="14/03/2022 15:15:00"/>
    <s v="SD_CAMPO_KM3"/>
    <s v="14/03/2022 11:18:03"/>
    <x v="10"/>
    <s v="Portal"/>
    <s v="-"/>
    <s v="-"/>
    <s v="Alta"/>
    <s v="Alta"/>
    <s v="-"/>
    <s v="-"/>
    <s v="-"/>
    <s v="SERVICE DESK"/>
    <d v="1899-12-30T04:00:00"/>
    <n v="2"/>
    <d v="1899-12-30T00:00:00"/>
    <x v="0"/>
    <d v="1899-12-30T00:02:00"/>
    <s v="-"/>
    <s v="-"/>
    <s v="41 3331-4141 r. (120) 3981"/>
    <s v="-"/>
    <s v="mara.stelmatchuk@copel.com"/>
    <s v="CURITIBA"/>
    <s v="-"/>
    <s v="Negócio"/>
    <s v="-"/>
    <s v="-"/>
    <n v="0"/>
  </r>
  <r>
    <n v="269887"/>
    <x v="0"/>
    <x v="5"/>
    <s v="Incidente"/>
    <s v="MARI FATIMA BAPTISTA NUNES"/>
    <s v="REINALDO C O NETO"/>
    <x v="721"/>
    <s v="14/03/2022 12:19:14"/>
    <d v="1899-12-30T00:01:33"/>
    <d v="1899-12-30T00:00:00"/>
    <d v="1899-12-30T04:00:00"/>
    <s v="Realizar a substituição da máquina P518339, para a máquina P010459, preparar e entregar no correio. "/>
    <s v="Em contato com o Ilan, o mesmo informa que a máquina poderia ser substituida por tal, a máquina foi preparada e instalada no local. Chamado finalizado."/>
    <x v="0"/>
    <s v="14/03/2022 16:17:00"/>
    <s v="SD_CAMPO_KM3"/>
    <s v="14/03/2022 12:19:15"/>
    <x v="10"/>
    <s v="Portal"/>
    <s v="-"/>
    <s v="-"/>
    <s v="Alta"/>
    <s v="Alta"/>
    <s v="-"/>
    <s v="-"/>
    <s v="-"/>
    <s v="SERVICE DESK"/>
    <d v="1899-12-30T04:00:00"/>
    <n v="2"/>
    <d v="1899-12-30T00:00:00"/>
    <x v="0"/>
    <d v="1899-12-30T00:01:00"/>
    <s v="-"/>
    <s v="-"/>
    <s v="41 3310-5050 r. (120) 2161"/>
    <s v="-"/>
    <s v="mari@copel.com"/>
    <s v="CURITIBA"/>
    <s v="-"/>
    <s v="Negócio"/>
    <s v="-"/>
    <s v="-"/>
    <n v="0"/>
  </r>
  <r>
    <n v="269890"/>
    <x v="0"/>
    <x v="13"/>
    <s v="Incidente"/>
    <s v="PAULO MAGNO SCHIMIEGUEL"/>
    <s v="PAULO MAGNO SCHIMIEGUEL"/>
    <x v="722"/>
    <s v="14/03/2022 12:22:50"/>
    <d v="1899-12-30T00:03:45"/>
    <d v="1899-12-30T00:00:00"/>
    <d v="1899-12-31T00:00:00"/>
    <s v="Computador falhando conexáo diversas vezes e agora ao logar o mesmo apresenta uma tela azul dizendo aguarde conforme anexo."/>
    <s v="Usuário travado no computador. derrubado, acesso ok [12:24] Elton Oliveira Costa De Souza Bom dia Paulo [12:24] Elton Oliveira Costa De Souza Me confirma se o acesso a sua maquina já esta ok por gentileza [12:24] Paulo Magno Schimieguel Bom dia Elton, vou verificar  [12:25] Elton Oliveira Costa De Souza ok [12:25] Paulo Magno Schimieguel Ok, consegui acessar novamente  [12:25] Elton Oliveira Costa De Souza maravilha "/>
    <x v="0"/>
    <s v="17/03/2022 09:19:00"/>
    <s v="SD_CAMPO_KM3"/>
    <s v="14/03/2022 12:58:04"/>
    <x v="15"/>
    <s v="Portal"/>
    <s v="-"/>
    <s v="-"/>
    <s v="Média"/>
    <s v="Baixa"/>
    <s v="-"/>
    <s v="-"/>
    <s v="-"/>
    <s v="SERVICE DESK"/>
    <d v="1899-12-31T00:00:00"/>
    <n v="4"/>
    <d v="1899-12-30T00:00:00"/>
    <x v="0"/>
    <d v="1899-12-30T00:38:00"/>
    <s v="-"/>
    <s v="-"/>
    <s v="41 3331-4141 r. (120) 3823"/>
    <s v="-"/>
    <s v="paulo.schimieguel@copel.com"/>
    <s v="CURITIBA"/>
    <s v="-"/>
    <s v="Negócio"/>
    <s v="-"/>
    <s v="-"/>
    <n v="1"/>
  </r>
  <r>
    <n v="269937"/>
    <x v="3"/>
    <x v="4"/>
    <s v="Incidente"/>
    <s v="JOSE HENRIQUE DOMETERCO"/>
    <s v="JOSE HENRIQUE DOMETERCO"/>
    <x v="723"/>
    <s v="14/03/2022 14:07:13"/>
    <d v="1899-12-30T00:33:32"/>
    <d v="1899-12-30T00:00:00"/>
    <d v="1899-12-30T03:00:00"/>
    <s v="Boa tarde, solicito adaptador vga/hdmi pois tenho um monitor adicional (vga) e o computador tem apenas saida hdmi. Grato."/>
    <s v="Adaptador entregue conforme solicitado "/>
    <x v="0"/>
    <s v="14/03/2022 16:33:00"/>
    <s v="SD_CAMPO_KM3"/>
    <s v="14/03/2022 16:03:44"/>
    <x v="15"/>
    <s v="Portal"/>
    <s v="-"/>
    <s v="-"/>
    <s v="Alta"/>
    <s v="Alta"/>
    <s v="-"/>
    <s v="-"/>
    <s v="-"/>
    <s v="SERVICE DESK"/>
    <d v="1899-12-30T03:00:00"/>
    <n v="2"/>
    <d v="1899-12-30T00:00:00"/>
    <x v="0"/>
    <d v="1899-12-30T02:30:00"/>
    <s v="-"/>
    <s v="-"/>
    <s v="41 3331-4141 r. (120) 4881"/>
    <s v="-"/>
    <s v="dometerc@copel.com"/>
    <s v="CURITIBA"/>
    <s v="-"/>
    <s v="Negócio"/>
    <s v="-"/>
    <s v="-"/>
    <n v="0"/>
  </r>
  <r>
    <n v="269981"/>
    <x v="0"/>
    <x v="5"/>
    <s v="Incidente"/>
    <s v="MAYCON BREINACK"/>
    <s v="MAYCON BREINACK"/>
    <x v="724"/>
    <s v="14/03/2022 14:08:21"/>
    <d v="1899-12-30T00:06:50"/>
    <d v="1899-12-30T00:00:00"/>
    <d v="1899-12-30T04:00:00"/>
    <s v="Maquina foi formatada e esta com a tela fo f1 quando inicia sem mouse e teclado. retirar esta solicitação."/>
    <s v="configurado bios para computador não parar por falta de teclado."/>
    <x v="0"/>
    <s v="15/03/2022 14:47:00"/>
    <s v="SD_CAMPO_SQUITERIA"/>
    <s v="15/03/2022 12:31:00"/>
    <x v="2"/>
    <s v="Portal"/>
    <s v="14/03/2022 15:44:51"/>
    <s v="15/03/2022 12:30:21"/>
    <s v="Alta"/>
    <s v="Alta"/>
    <s v="-"/>
    <s v="-"/>
    <s v="-"/>
    <s v="SERVICE DESK"/>
    <d v="1899-12-30T04:00:00"/>
    <n v="2"/>
    <d v="1899-12-30T00:00:00"/>
    <x v="0"/>
    <d v="1899-12-30T01:43:00"/>
    <s v="-"/>
    <s v="-"/>
    <s v="41 3234-6000 r. (120) 5790"/>
    <s v="-"/>
    <s v="maycon.breinack@copel.com"/>
    <s v="CURITIBA"/>
    <s v="-"/>
    <s v="Negócio"/>
    <s v="-"/>
    <s v="-"/>
    <n v="0"/>
  </r>
  <r>
    <n v="270016"/>
    <x v="3"/>
    <x v="22"/>
    <s v="Incidente"/>
    <s v="MAURICIO RIBEIRO"/>
    <s v="MAURICIO RIBEIRO"/>
    <x v="725"/>
    <s v="14/03/2022 14:33:09"/>
    <d v="1899-12-30T00:19:05"/>
    <d v="1899-12-30T00:00:00"/>
    <d v="1899-12-30T03:00:00"/>
    <s v="O segundo monitor, conectar ao meu PC não esta funcionando. Modele LG Flatron W2043s"/>
    <s v="após a realização de teste de vídeo e cabo de força, foi concluído que o defeito é no monitor. o mesmo foi trocados por mesma marca e modelo e esta em normal funcionamento."/>
    <x v="0"/>
    <s v="15/03/2022 08:14:00"/>
    <s v="SD_CAMPO_PGO_POLO"/>
    <s v="14/03/2022 15:06:12"/>
    <x v="6"/>
    <s v="Portal"/>
    <s v="-"/>
    <s v="-"/>
    <s v="Alta"/>
    <s v="Alta"/>
    <s v="-"/>
    <s v="monitor não liga, foi realizado a troca do cabo mas sem sucesso."/>
    <s v="-"/>
    <s v="SERVICE DESK"/>
    <d v="1899-12-30T03:00:00"/>
    <n v="2"/>
    <d v="1899-12-30T00:00:00"/>
    <x v="0"/>
    <d v="1899-12-30T00:52:00"/>
    <s v="-"/>
    <s v="-"/>
    <s v="42 3220-2000 r. (121) 2223"/>
    <s v="-"/>
    <s v="mauricio.ribeiro@copel.com"/>
    <s v="PONTA GROSSA"/>
    <s v="-"/>
    <s v="Negócio"/>
    <s v="-"/>
    <s v="-"/>
    <n v="0"/>
  </r>
  <r>
    <n v="270021"/>
    <x v="5"/>
    <x v="14"/>
    <s v="Incidente"/>
    <s v="NILVA SALETE COMELLI KAVA"/>
    <s v="NILVA SALETE COMELLI KAVA"/>
    <x v="726"/>
    <s v="15/03/2022 15:01:55"/>
    <d v="1899-12-31T00:44:38"/>
    <d v="1899-12-30T00:00:00"/>
    <d v="1899-12-31T00:00:00"/>
    <s v="O equipamento PLOTTER necessita de assistência técnica especializada. Apresenta falhas na impressão e manchas/borrões de tinta. Segundo a TI que já esteve verificando, os cartuchos estão soltando tinta em excesso."/>
    <s v="Conforme orientação do Sr. Djalma, foi orientado usuária em como proceder para que seja realizada manutenção na plotter."/>
    <x v="0"/>
    <s v="17/03/2022 11:17:00"/>
    <s v="SD_CAMPO_KM3"/>
    <s v="15/03/2022 15:01:57"/>
    <x v="3"/>
    <s v="Portal"/>
    <s v="-"/>
    <s v="-"/>
    <s v="Média"/>
    <s v="Baixa"/>
    <s v="-"/>
    <s v="-"/>
    <s v="-"/>
    <s v="SERVICE DESK"/>
    <d v="1899-12-31T00:00:00"/>
    <n v="4"/>
    <d v="1899-12-30T00:00:00"/>
    <x v="0"/>
    <d v="1899-12-30T09:44:00"/>
    <s v="-"/>
    <s v="-"/>
    <s v="41 3331-4141 r. (120) 5516"/>
    <s v="-"/>
    <s v="nilva.kava@copel.com"/>
    <s v="CURITIBA"/>
    <s v="-"/>
    <s v="Negócio"/>
    <s v="-"/>
    <s v="-"/>
    <n v="0"/>
  </r>
  <r>
    <n v="270107"/>
    <x v="0"/>
    <x v="13"/>
    <s v="Incidente"/>
    <s v="PAULO MAGNO SCHIMIEGUEL"/>
    <s v="PAULO MAGNO SCHIMIEGUEL"/>
    <x v="727"/>
    <s v="14/03/2022 14:50:31"/>
    <d v="1899-12-30T00:09:13"/>
    <d v="1899-12-30T00:00:00"/>
    <d v="1899-12-31T00:00:00"/>
    <s v="Após retorno do almoço náo consigo mais logar conforme imagem em anexo."/>
    <s v="Acesso reestabelecido  [15:56] Elton Oliveira Costa De Souza Tenta acessar agora [15:56] Elton Oliveira Costa De Souza Pelo pat [15:56] Elton Oliveira Costa De Souza Por gentileza [15:57] Paulo Magno Schimieguel Consegui acessar  [15:57] Elton Oliveira Costa De Souza Maravilha"/>
    <x v="0"/>
    <s v="17/03/2022 11:41:00"/>
    <s v="SD_CAMPO_KM3"/>
    <s v="14/03/2022 17:45:52"/>
    <x v="15"/>
    <s v="Portal"/>
    <s v="-"/>
    <s v="-"/>
    <s v="Média"/>
    <s v="Baixa"/>
    <s v="-"/>
    <s v="-"/>
    <s v="-"/>
    <s v="SERVICE DESK"/>
    <d v="1899-12-31T00:00:00"/>
    <n v="4"/>
    <d v="1899-12-30T00:00:00"/>
    <x v="0"/>
    <d v="1899-12-30T02:18:00"/>
    <s v="-"/>
    <s v="-"/>
    <s v="41 3331-4141 r. (120) 3823"/>
    <s v="-"/>
    <s v="paulo.schimieguel@copel.com"/>
    <s v="CURITIBA"/>
    <s v="-"/>
    <s v="Negócio"/>
    <s v="-"/>
    <s v="-"/>
    <n v="1"/>
  </r>
  <r>
    <n v="270139"/>
    <x v="3"/>
    <x v="22"/>
    <s v="Incidente"/>
    <s v="ANDERSON ROGERIO DE A SANCHES"/>
    <s v="ANDERSON ROGERIO DE A SANCHES"/>
    <x v="728"/>
    <s v="14/03/2022 15:12:32"/>
    <d v="1899-12-30T00:23:39"/>
    <d v="1899-12-30T00:00:00"/>
    <d v="1899-12-30T03:00:00"/>
    <s v="Necessitamos de 8 monitores e 8 teclados com saída PS2 para instalação no rack de automação em subestações da região de Cornélio Procópio (SMSCPO). Subestações: Uraí, Santa Mariana, Nova Fátima, Cambará, Carlópolis, Conselheiro Mairinck, Abatiá, Joaquim Távora,. *Caso não tenha todos monitores em LCD, pode nos enviar os modelos mais antigos mesmo (CRT)."/>
    <s v="equipamento entregue ao sr Anderson, que veio buscar no polo em LNA"/>
    <x v="0"/>
    <s v="31/03/2022 13:27:00"/>
    <s v="SERV_DESK_CAMPO_LNA"/>
    <s v="31/03/2022 11:06:44"/>
    <x v="8"/>
    <s v="Portal"/>
    <s v="14/03/2022 15:28:08"/>
    <s v="31/03/2022 11:06:09"/>
    <s v="Alta"/>
    <s v="Alta"/>
    <s v="-"/>
    <s v="-"/>
    <s v="-"/>
    <s v="SERVICE DESK"/>
    <d v="1899-12-30T03:00:00"/>
    <n v="2"/>
    <d v="1899-12-30T00:00:00"/>
    <x v="0"/>
    <d v="1899-12-30T00:39:00"/>
    <s v="-"/>
    <s v="-"/>
    <s v="43 3293-2000 r. (122) 4780"/>
    <s v="-"/>
    <s v="anderson.sanches@copel.com"/>
    <s v="CORNELIO PROCOPIO"/>
    <s v="-"/>
    <s v="Negócio"/>
    <s v="-"/>
    <s v="-"/>
    <n v="0"/>
  </r>
  <r>
    <n v="270159"/>
    <x v="0"/>
    <x v="13"/>
    <s v="Incidente"/>
    <s v="MARI FATIMA BAPTISTA NUNES"/>
    <s v="MARI FATIMA BAPTISTA NUNES"/>
    <x v="729"/>
    <s v="14/03/2022 15:05:06"/>
    <d v="1899-12-30T00:01:49"/>
    <d v="1899-12-30T00:00:00"/>
    <d v="1899-12-31T00:00:00"/>
    <s v="Solicito um cabo de energia para ligar monitor"/>
    <s v="Entregue um cabo de energia conforme solicitação"/>
    <x v="0"/>
    <s v="17/03/2022 12:03:00"/>
    <s v="SD_CAMPO_KM3"/>
    <s v="14/03/2022 15:10:04"/>
    <x v="3"/>
    <s v="Portal"/>
    <s v="-"/>
    <s v="-"/>
    <s v="Média"/>
    <s v="Baixa"/>
    <s v="-"/>
    <s v="-"/>
    <s v="-"/>
    <s v="SERVICE DESK"/>
    <d v="1899-12-31T00:00:00"/>
    <n v="4"/>
    <d v="1899-12-30T00:00:00"/>
    <x v="0"/>
    <d v="1899-12-30T00:06:00"/>
    <s v="-"/>
    <s v="-"/>
    <s v="41 3310-5050 r. (120) 2161"/>
    <s v="-"/>
    <s v="mari@copel.com"/>
    <s v="CURITIBA"/>
    <s v="-"/>
    <s v="Negócio"/>
    <s v="-"/>
    <s v="-"/>
    <n v="0"/>
  </r>
  <r>
    <n v="270160"/>
    <x v="0"/>
    <x v="2"/>
    <s v="Requisição"/>
    <s v="JULIANO GODINHO"/>
    <s v="MARCOS AURELIO DO CARMO"/>
    <x v="730"/>
    <s v="14/03/2022 15:12:45"/>
    <d v="1899-12-30T00:08:34"/>
    <d v="1899-12-30T00:00:00"/>
    <d v="1899-12-30T04:00:00"/>
    <s v="Recolher para baixa do ativo notebook P451504"/>
    <s v="(Renan) efetuado o recolhimento junto com fonte e mouse."/>
    <x v="0"/>
    <s v="17/03/2022 11:34:00"/>
    <s v="SERV_DESK_CAMPO_CTA"/>
    <s v="17/03/2022 07:54:32"/>
    <x v="3"/>
    <s v="Service Desk"/>
    <s v="14/03/2022 15:20:26"/>
    <s v="16/03/2022 16:50:12"/>
    <s v="Alta"/>
    <s v="Alta"/>
    <s v="-"/>
    <s v="-"/>
    <s v="-"/>
    <s v="CURITIBA - CTA"/>
    <d v="1899-12-30T04:00:00"/>
    <n v="2"/>
    <d v="1899-12-30T00:00:00"/>
    <x v="0"/>
    <d v="1899-12-30T00:26:00"/>
    <s v="-"/>
    <s v="-"/>
    <s v="41 3331-4141 r. (120) 3810"/>
    <s v="-"/>
    <s v="juliano.godinho@copel.com"/>
    <s v="CURITIBA"/>
    <s v="-"/>
    <s v="Negócio"/>
    <s v="-"/>
    <s v="-"/>
    <n v="0"/>
  </r>
  <r>
    <n v="270175"/>
    <x v="0"/>
    <x v="5"/>
    <s v="Incidente"/>
    <s v="LEONARDO C DE ABREU NETO"/>
    <s v="DENER CARDOSO DE REZENDE"/>
    <x v="731"/>
    <s v="14/03/2022 15:32:14"/>
    <d v="1899-12-30T00:17:57"/>
    <d v="1899-12-30T00:00:00"/>
    <d v="1899-12-30T04:00:00"/>
    <s v="Equipamento será formatado, realizar backup da unidade D:"/>
    <s v="Foi realizada a copia dos arquivos da unidade D: para o equipamento após formatação."/>
    <x v="0"/>
    <s v="15/03/2022 10:14:00"/>
    <s v="SD_CAMPO_PGO_POLO"/>
    <s v="14/03/2022 15:32:15"/>
    <x v="6"/>
    <s v="Service Desk"/>
    <s v="-"/>
    <s v="-"/>
    <s v="Alta"/>
    <s v="Alta"/>
    <s v="-"/>
    <s v="formatação win7 win10. necessidade de copia dos arquivos."/>
    <s v="-"/>
    <s v="SERVICE DESK"/>
    <d v="1899-12-30T04:00:00"/>
    <n v="2"/>
    <d v="1899-12-30T00:00:00"/>
    <x v="0"/>
    <d v="1899-12-30T00:17:00"/>
    <s v="-"/>
    <s v="-"/>
    <s v="Não disponível."/>
    <s v="-"/>
    <s v="leonardo.abreu@copel.com"/>
    <s v="PONTA GROSSA"/>
    <s v="-"/>
    <s v="Negócio"/>
    <s v="-"/>
    <n v="268251"/>
    <n v="0"/>
  </r>
  <r>
    <n v="270220"/>
    <x v="0"/>
    <x v="5"/>
    <s v="Incidente"/>
    <s v="REINALDO C O NETO"/>
    <s v="REINALDO C O NETO"/>
    <x v="732"/>
    <s v="14/03/2022 15:52:39"/>
    <d v="1899-12-30T00:01:29"/>
    <d v="1899-12-30T00:00:00"/>
    <d v="1899-12-30T04:00:00"/>
    <s v="Realizar upgrade de ram e limpeza na máquina."/>
    <s v="Máquina aberta, realizado limpeza da mesma, e inserido mais 2 pentes de memória na mesma, sendo assim passando a ficar com 16 GB de ram, chamado finalizado."/>
    <x v="0"/>
    <s v="15/03/2022 10:51:00"/>
    <s v="SD_CAMPO_KM3"/>
    <s v="14/03/2022 15:52:41"/>
    <x v="10"/>
    <s v="Portal"/>
    <s v="-"/>
    <s v="-"/>
    <s v="Alta"/>
    <s v="Alta"/>
    <s v="-"/>
    <s v="-"/>
    <s v="-"/>
    <s v="SERVICE DESK"/>
    <d v="1899-12-30T04:00:00"/>
    <n v="2"/>
    <d v="1899-12-30T00:00:00"/>
    <x v="0"/>
    <d v="1899-12-30T00:01:00"/>
    <s v="-"/>
    <s v="-"/>
    <s v="N/A"/>
    <s v="-"/>
    <s v="reinaldo.c.neto@copel.com"/>
    <s v="CURITIBA"/>
    <s v="-"/>
    <s v="Negócio"/>
    <s v="-"/>
    <s v="-"/>
    <n v="0"/>
  </r>
  <r>
    <n v="270221"/>
    <x v="0"/>
    <x v="16"/>
    <s v="Requisição"/>
    <s v="LUCIANA B R A ARAUJO"/>
    <s v="LUIS FERNANDO R DE GOES"/>
    <x v="733"/>
    <s v="14/03/2022 15:51:33"/>
    <d v="1899-12-30T00:00:16"/>
    <d v="1899-12-30T00:00:00"/>
    <d v="1899-12-30T04:00:00"/>
    <s v="[14/03/2022 14:42] Luciana B R A Araujo: Oi Luis, poderia entregar pro Renan o p000673"/>
    <s v="Conforme solicitado foi entregue na tarde de hoje ao Renan (Coworking) o equipamento abaixo: | 9020000673  | NOTEBOOK HP 640 G5 I7 8GB 256GB"/>
    <x v="0"/>
    <s v="15/03/2022 10:51:00"/>
    <s v="SD_CAMPO_ATUBA"/>
    <s v="14/03/2022 15:52:25"/>
    <x v="20"/>
    <s v="Microsoft Teams"/>
    <s v="-"/>
    <s v="-"/>
    <s v="Alta"/>
    <s v="Alta"/>
    <s v="-"/>
    <s v="-"/>
    <s v="-"/>
    <s v="SERVICE DESK"/>
    <d v="1899-12-30T04:00:00"/>
    <n v="2"/>
    <d v="1899-12-30T00:00:00"/>
    <x v="0"/>
    <d v="1899-12-30T00:01:00"/>
    <s v="-"/>
    <s v="-"/>
    <s v="Não disponível."/>
    <s v="-"/>
    <s v="luciana.araujo@copel.com"/>
    <s v="CURITIBA"/>
    <s v="-"/>
    <s v="Negócio"/>
    <s v="-"/>
    <s v="-"/>
    <n v="0"/>
  </r>
  <r>
    <n v="270229"/>
    <x v="0"/>
    <x v="2"/>
    <s v="Requisição"/>
    <s v="ESTHER RIBEIRO WOWK"/>
    <s v="MARCOS AURELIO DO CARMO"/>
    <x v="734"/>
    <s v="14/03/2022 16:01:22"/>
    <d v="1899-12-30T00:02:54"/>
    <d v="1899-12-30T00:00:00"/>
    <d v="1899-12-30T04:00:00"/>
    <s v="Favor recolher e encaminhar equipamentos conforme segue.  | Host         | Pat                  | Denominação         | Nota  | P000140  | 9020000140  | POSITIVO D580      |Armazenar no depósito da Holding no Atuba juntamente com os HP's  | P004330  | 5000004330  | Notebook Itautec  |Armazenar no depósito da Holding no Atuba juntamente com os HP's  | P457606  | 3000457606  | Notebook Itautec  | Encaminhar para a DTID - Valmir  | P451575  | 3000451575  | Notebook Itautec  | Encaminhar para a DTID - Valmir"/>
    <s v="Equipamento recolhido, aguardando responsável da SI"/>
    <x v="0"/>
    <s v="15/03/2022 10:58:00"/>
    <s v="SERV_DESK_CAMPO_CTA"/>
    <s v="15/03/2022 10:00:14"/>
    <x v="3"/>
    <s v="Service Desk"/>
    <s v="-"/>
    <s v="-"/>
    <s v="Alta"/>
    <s v="Alta"/>
    <s v="-"/>
    <s v="-"/>
    <s v="-"/>
    <s v="CURITIBA - CTA"/>
    <d v="1899-12-30T04:00:00"/>
    <n v="2"/>
    <d v="1899-12-30T00:00:00"/>
    <x v="0"/>
    <d v="1899-12-30T03:01:00"/>
    <s v="-"/>
    <s v="-"/>
    <s v="41 3234-6000 r. (120) 6649"/>
    <s v="-"/>
    <s v="esther.wowk@copel.com"/>
    <s v="CURITIBA"/>
    <s v="-"/>
    <s v="Negócio"/>
    <s v="-"/>
    <s v="-"/>
    <n v="0"/>
  </r>
  <r>
    <n v="270230"/>
    <x v="0"/>
    <x v="13"/>
    <s v="Incidente"/>
    <s v="LUIS CARLOS ABLEVITZ"/>
    <s v="LUCIANA B R A ARAUJO"/>
    <x v="735"/>
    <s v="14/03/2022 15:59:19"/>
    <d v="1899-12-30T00:00:20"/>
    <d v="1899-12-30T00:00:00"/>
    <d v="1899-12-31T00:00:00"/>
    <s v="efetuar beckup dos meus arquivos. "/>
    <s v="(Renan) efetuado beckup de todos os arquivos."/>
    <x v="0"/>
    <s v="17/03/2022 12:58:00"/>
    <s v="SD_CAMPO_ATUBA"/>
    <s v="14/03/2022 15:59:44"/>
    <x v="3"/>
    <s v="Service Desk"/>
    <s v="-"/>
    <s v="-"/>
    <s v="Média"/>
    <s v="Baixa"/>
    <s v="-"/>
    <s v="-"/>
    <s v="-"/>
    <s v="SERVICE DESK"/>
    <d v="1899-12-31T00:00:00"/>
    <n v="4"/>
    <d v="1899-12-30T00:00:00"/>
    <x v="0"/>
    <d v="1899-12-30T00:00:00"/>
    <s v="Curitiba"/>
    <s v="-"/>
    <s v="41 3367-9440 r. (120) 2430"/>
    <s v="-"/>
    <s v="luis.ablevitz@copel.com"/>
    <s v="CURITIBA"/>
    <s v="-"/>
    <s v="Negócio"/>
    <s v="-"/>
    <n v="258497"/>
    <n v="0"/>
  </r>
  <r>
    <n v="270258"/>
    <x v="0"/>
    <x v="5"/>
    <s v="Incidente"/>
    <s v="REINALDO C O NETO"/>
    <s v="REINALDO C O NETO"/>
    <x v="736"/>
    <s v="14/03/2022 16:22:47"/>
    <d v="1899-12-30T00:01:47"/>
    <d v="1899-12-30T00:00:00"/>
    <d v="1899-12-30T04:00:00"/>
    <s v="Realizar formatação no SSD novamente a máquina trava após tentativa de instalação de programas"/>
    <s v="Como solicitado, realizado a formatação do SSD no padrão COPEL. SSD instalado na máquina acessando e respondendo sem falhas, chamado finalizado."/>
    <x v="0"/>
    <s v="15/03/2022 11:21:00"/>
    <s v="SD_CAMPO_KM3"/>
    <s v="14/03/2022 16:22:48"/>
    <x v="10"/>
    <s v="Portal"/>
    <s v="-"/>
    <s v="-"/>
    <s v="Alta"/>
    <s v="Alta"/>
    <s v="-"/>
    <s v="-"/>
    <s v="-"/>
    <s v="SERVICE DESK"/>
    <d v="1899-12-30T04:00:00"/>
    <n v="2"/>
    <d v="1899-12-30T00:00:00"/>
    <x v="0"/>
    <d v="1899-12-30T00:01:00"/>
    <s v="-"/>
    <s v="-"/>
    <s v="N/A"/>
    <s v="-"/>
    <s v="reinaldo.c.neto@copel.com"/>
    <s v="CURITIBA"/>
    <s v="-"/>
    <s v="Negócio"/>
    <s v="-"/>
    <s v="-"/>
    <n v="0"/>
  </r>
  <r>
    <n v="270358"/>
    <x v="0"/>
    <x v="29"/>
    <s v="Requisição"/>
    <s v="RONALDO JOSE ROBERTO JUNIOR"/>
    <s v="JULIO CESAR RAMOS DE ARRUMA"/>
    <x v="737"/>
    <s v="14/03/2022 18:07:04"/>
    <d v="1899-12-30T00:00:22"/>
    <d v="1899-12-30T00:00:00"/>
    <d v="1899-12-30T01:00:00"/>
    <s v="Preparar Equipamento"/>
    <s v="recolhido p470072, SQT BL C SL 01."/>
    <x v="0"/>
    <s v="15/03/2022 09:00:00"/>
    <s v="SD_CAMPO_CTA_AT"/>
    <s v="14/03/2022 18:08:14"/>
    <x v="2"/>
    <s v="Service Desk"/>
    <s v="-"/>
    <s v="-"/>
    <s v="Alta"/>
    <s v="Alta"/>
    <s v="-"/>
    <s v="-"/>
    <s v="-"/>
    <s v="CURITIBA - CTA"/>
    <d v="1899-12-30T01:00:00"/>
    <n v="2"/>
    <d v="1899-12-30T00:00:00"/>
    <x v="0"/>
    <d v="1899-12-30T00:00:00"/>
    <s v="-"/>
    <s v="-"/>
    <s v="41 3234-6395 r. (120) 6395"/>
    <s v="-"/>
    <s v="ronaldo.roberto@copel.com"/>
    <s v="CURITIBA"/>
    <s v="-"/>
    <s v="Negócio"/>
    <s v="-"/>
    <n v="268188"/>
    <n v="0"/>
  </r>
  <r>
    <n v="270362"/>
    <x v="0"/>
    <x v="29"/>
    <s v="Requisição"/>
    <s v="RONALDO JOSE ROBERTO JUNIOR"/>
    <s v="JULIO CESAR RAMOS DE ARRUMA"/>
    <x v="738"/>
    <s v="14/03/2022 18:14:06"/>
    <d v="1899-12-30T00:00:20"/>
    <d v="1899-12-30T00:00:00"/>
    <d v="1899-12-30T01:00:00"/>
    <s v="Preparar Equipamento"/>
    <s v="recolhido p469914, SQT BL C SL 01."/>
    <x v="0"/>
    <s v="15/03/2022 09:00:00"/>
    <s v="SD_CAMPO_CTA_AT"/>
    <s v="14/03/2022 18:15:51"/>
    <x v="2"/>
    <s v="Service Desk"/>
    <s v="-"/>
    <s v="-"/>
    <s v="Alta"/>
    <s v="Alta"/>
    <s v="-"/>
    <s v="-"/>
    <s v="-"/>
    <s v="CURITIBA - CTA"/>
    <d v="1899-12-30T01:00:00"/>
    <n v="2"/>
    <d v="1899-12-30T00:00:00"/>
    <x v="0"/>
    <d v="1899-12-30T00:00:00"/>
    <s v="-"/>
    <s v="-"/>
    <s v="41 3234-6395 r. (120) 6395"/>
    <s v="-"/>
    <s v="ronaldo.roberto@copel.com"/>
    <s v="CURITIBA"/>
    <s v="-"/>
    <s v="Negócio"/>
    <s v="-"/>
    <n v="268190"/>
    <n v="0"/>
  </r>
  <r>
    <n v="270368"/>
    <x v="0"/>
    <x v="39"/>
    <s v="Requisição"/>
    <s v="LUCIANA B R A ARAUJO"/>
    <s v="LUCIANA B R A ARAUJO"/>
    <x v="739"/>
    <s v="15/03/2022 08:47:33"/>
    <d v="1899-12-30T14:22:19"/>
    <d v="1899-12-30T00:00:00"/>
    <s v="A combinar"/>
    <s v="Devolução do Notebook itautec, Sera levado para dar baixa em CEL."/>
    <s v="(DEBORAH) Recolhido."/>
    <x v="0"/>
    <s v="-"/>
    <s v="SD_CAMPO_CEL_POLO"/>
    <s v="15/03/2022 21:35:49"/>
    <x v="3"/>
    <s v="Portal"/>
    <s v="15/03/2022 11:29:38"/>
    <s v="15/03/2022 21:35:23"/>
    <s v="Baixa"/>
    <s v="Baixa"/>
    <s v="-"/>
    <s v="-"/>
    <s v="-"/>
    <s v="SERVICE DESK"/>
    <d v="1899-12-30T00:00:00"/>
    <n v="5"/>
    <d v="1899-12-30T00:00:00"/>
    <x v="0"/>
    <d v="1899-12-30T03:29:00"/>
    <s v="-"/>
    <s v="-"/>
    <s v="Não disponível."/>
    <s v="-"/>
    <s v="luciana.araujo@copel.com"/>
    <s v="CURITIBA"/>
    <s v="-"/>
    <s v="Negócio"/>
    <s v="-"/>
    <s v="-"/>
    <n v="0"/>
  </r>
  <r>
    <n v="270373"/>
    <x v="0"/>
    <x v="29"/>
    <s v="Requisição"/>
    <s v="RONALDO JOSE ROBERTO JUNIOR"/>
    <s v="JULIO CESAR RAMOS DE ARRUMA"/>
    <x v="740"/>
    <s v="14/03/2022 18:31:28"/>
    <d v="1899-12-30T00:00:22"/>
    <d v="1899-12-30T00:00:00"/>
    <d v="1899-12-30T01:00:00"/>
    <s v="Preparar Equipamento"/>
    <s v="Recolhido p469919, SQT BL C SL 01."/>
    <x v="0"/>
    <s v="15/03/2022 09:00:00"/>
    <s v="SD_CAMPO_CTA_AT"/>
    <s v="14/03/2022 18:33:12"/>
    <x v="2"/>
    <s v="Service Desk"/>
    <s v="-"/>
    <s v="-"/>
    <s v="Alta"/>
    <s v="Alta"/>
    <s v="-"/>
    <s v="-"/>
    <s v="-"/>
    <s v="CURITIBA - CTA"/>
    <d v="1899-12-30T01:00:00"/>
    <n v="2"/>
    <d v="1899-12-30T00:00:00"/>
    <x v="0"/>
    <d v="1899-12-30T00:00:00"/>
    <s v="-"/>
    <s v="-"/>
    <s v="41 3234-6395 r. (120) 6395"/>
    <s v="-"/>
    <s v="ronaldo.roberto@copel.com"/>
    <s v="CURITIBA"/>
    <s v="-"/>
    <s v="Negócio"/>
    <s v="-"/>
    <n v="268193"/>
    <n v="0"/>
  </r>
  <r>
    <n v="270377"/>
    <x v="0"/>
    <x v="29"/>
    <s v="Requisição"/>
    <s v="RONALDO JOSE ROBERTO JUNIOR"/>
    <s v="JULIO CESAR RAMOS DE ARRUMA"/>
    <x v="741"/>
    <s v="14/03/2022 18:36:31"/>
    <d v="1899-12-30T00:00:19"/>
    <d v="1899-12-30T00:00:00"/>
    <d v="1899-12-30T01:00:00"/>
    <s v="Preparar Equipamento"/>
    <s v="recolhido p470073, SQT BL C SL 01"/>
    <x v="0"/>
    <s v="15/03/2022 09:00:00"/>
    <s v="SD_CAMPO_CTA_AT"/>
    <s v="14/03/2022 18:37:48"/>
    <x v="2"/>
    <s v="Service Desk"/>
    <s v="-"/>
    <s v="-"/>
    <s v="Alta"/>
    <s v="Alta"/>
    <s v="-"/>
    <s v="-"/>
    <s v="-"/>
    <s v="CURITIBA - CTA"/>
    <d v="1899-12-30T01:00:00"/>
    <n v="2"/>
    <d v="1899-12-30T00:00:00"/>
    <x v="0"/>
    <d v="1899-12-30T00:00:00"/>
    <s v="-"/>
    <s v="-"/>
    <s v="41 3234-6395 r. (120) 6395"/>
    <s v="-"/>
    <s v="ronaldo.roberto@copel.com"/>
    <s v="CURITIBA"/>
    <s v="-"/>
    <s v="Negócio"/>
    <s v="-"/>
    <n v="268195"/>
    <n v="0"/>
  </r>
  <r>
    <n v="270380"/>
    <x v="0"/>
    <x v="29"/>
    <s v="Requisição"/>
    <s v="RONALDO JOSE ROBERTO JUNIOR"/>
    <s v="JULIO CESAR RAMOS DE ARRUMA"/>
    <x v="742"/>
    <s v="14/03/2022 18:41:23"/>
    <d v="1899-12-30T00:00:18"/>
    <d v="1899-12-30T00:00:00"/>
    <d v="1899-12-30T01:00:00"/>
    <s v="Preparar Equipamento"/>
    <s v="RECOLHIDO P470015, SQT BL C SL 01"/>
    <x v="0"/>
    <s v="15/03/2022 09:00:00"/>
    <s v="SD_CAMPO_CTA_AT"/>
    <s v="14/03/2022 18:43:44"/>
    <x v="2"/>
    <s v="Service Desk"/>
    <s v="-"/>
    <s v="-"/>
    <s v="Alta"/>
    <s v="Alta"/>
    <s v="-"/>
    <s v="-"/>
    <s v="-"/>
    <s v="CURITIBA - CTA"/>
    <d v="1899-12-30T01:00:00"/>
    <n v="2"/>
    <d v="1899-12-30T00:00:00"/>
    <x v="0"/>
    <d v="1899-12-30T00:00:00"/>
    <s v="-"/>
    <s v="-"/>
    <s v="41 3234-6395 r. (120) 6395"/>
    <s v="-"/>
    <s v="ronaldo.roberto@copel.com"/>
    <s v="CURITIBA"/>
    <s v="-"/>
    <s v="Negócio"/>
    <s v="-"/>
    <n v="268198"/>
    <n v="0"/>
  </r>
  <r>
    <n v="270381"/>
    <x v="0"/>
    <x v="29"/>
    <s v="Requisição"/>
    <s v="RONALDO JOSE ROBERTO JUNIOR"/>
    <s v="JULIO CESAR RAMOS DE ARRUMA"/>
    <x v="743"/>
    <s v="14/03/2022 18:47:21"/>
    <d v="1899-12-30T00:00:18"/>
    <d v="1899-12-30T00:00:00"/>
    <d v="1899-12-30T01:00:00"/>
    <s v="Preparar Equipamento"/>
    <s v="RECOLHIDO P469963, SQT BL C SL 01."/>
    <x v="0"/>
    <s v="15/03/2022 09:00:00"/>
    <s v="SD_CAMPO_CTA_AT"/>
    <s v="14/03/2022 18:47:51"/>
    <x v="2"/>
    <s v="Service Desk"/>
    <s v="-"/>
    <s v="-"/>
    <s v="Alta"/>
    <s v="Alta"/>
    <s v="-"/>
    <s v="-"/>
    <s v="-"/>
    <s v="CURITIBA - CTA"/>
    <d v="1899-12-30T01:00:00"/>
    <n v="2"/>
    <d v="1899-12-30T00:00:00"/>
    <x v="0"/>
    <d v="1899-12-30T00:00:00"/>
    <s v="-"/>
    <s v="-"/>
    <s v="41 3234-6395 r. (120) 6395"/>
    <s v="-"/>
    <s v="ronaldo.roberto@copel.com"/>
    <s v="CURITIBA"/>
    <s v="-"/>
    <s v="Negócio"/>
    <s v="-"/>
    <n v="268202"/>
    <n v="0"/>
  </r>
  <r>
    <n v="270384"/>
    <x v="0"/>
    <x v="29"/>
    <s v="Requisição"/>
    <s v="RONALDO JOSE ROBERTO JUNIOR"/>
    <s v="JULIO CESAR RAMOS DE ARRUMA"/>
    <x v="744"/>
    <s v="14/03/2022 18:55:38"/>
    <d v="1899-12-30T00:00:20"/>
    <d v="1899-12-30T00:00:00"/>
    <d v="1899-12-30T01:00:00"/>
    <s v="Preparar Equipamento"/>
    <s v="RECOLHIDO P469901, SQT BL C SL 01"/>
    <x v="0"/>
    <s v="15/03/2022 09:00:00"/>
    <s v="SD_CAMPO_CTA_AT"/>
    <s v="14/03/2022 18:56:09"/>
    <x v="2"/>
    <s v="Service Desk"/>
    <s v="-"/>
    <s v="-"/>
    <s v="Alta"/>
    <s v="Alta"/>
    <s v="-"/>
    <s v="-"/>
    <s v="-"/>
    <s v="CURITIBA - CTA"/>
    <d v="1899-12-30T01:00:00"/>
    <n v="2"/>
    <d v="1899-12-30T00:00:00"/>
    <x v="0"/>
    <d v="1899-12-30T00:00:00"/>
    <s v="-"/>
    <s v="-"/>
    <s v="41 3234-6395 r. (120) 6395"/>
    <s v="-"/>
    <s v="ronaldo.roberto@copel.com"/>
    <s v="CURITIBA"/>
    <s v="-"/>
    <s v="Negócio"/>
    <s v="-"/>
    <n v="268205"/>
    <n v="0"/>
  </r>
  <r>
    <n v="270386"/>
    <x v="0"/>
    <x v="29"/>
    <s v="Requisição"/>
    <s v="RONALDO JOSE ROBERTO JUNIOR"/>
    <s v="JULIO CESAR RAMOS DE ARRUMA"/>
    <x v="745"/>
    <s v="14/03/2022 18:59:23"/>
    <d v="1899-12-30T00:00:18"/>
    <d v="1899-12-30T00:00:00"/>
    <d v="1899-12-30T01:00:00"/>
    <s v="Preparar Equipamento"/>
    <s v="RECOLHIDO P469916, SQT BL C SL 01"/>
    <x v="0"/>
    <s v="15/03/2022 09:00:00"/>
    <s v="SD_CAMPO_CTA_AT"/>
    <s v="14/03/2022 18:59:57"/>
    <x v="2"/>
    <s v="Service Desk"/>
    <s v="-"/>
    <s v="-"/>
    <s v="Alta"/>
    <s v="Alta"/>
    <s v="-"/>
    <s v="-"/>
    <s v="-"/>
    <s v="CURITIBA - CTA"/>
    <d v="1899-12-30T01:00:00"/>
    <n v="2"/>
    <d v="1899-12-30T00:00:00"/>
    <x v="0"/>
    <d v="1899-12-30T00:00:00"/>
    <s v="-"/>
    <s v="-"/>
    <s v="41 3234-6395 r. (120) 6395"/>
    <s v="-"/>
    <s v="ronaldo.roberto@copel.com"/>
    <s v="CURITIBA"/>
    <s v="-"/>
    <s v="Negócio"/>
    <s v="-"/>
    <n v="268209"/>
    <n v="0"/>
  </r>
  <r>
    <n v="270388"/>
    <x v="0"/>
    <x v="29"/>
    <s v="Requisição"/>
    <s v="RONALDO JOSE ROBERTO JUNIOR"/>
    <s v="JULIO CESAR RAMOS DE ARRUMA"/>
    <x v="746"/>
    <s v="14/03/2022 19:03:45"/>
    <d v="1899-12-30T00:00:20"/>
    <d v="1899-12-30T00:00:00"/>
    <d v="1899-12-30T01:00:00"/>
    <s v="Preparar Equipamento"/>
    <s v="RECOLHIDO P469877, SQT BL C SL 01"/>
    <x v="0"/>
    <s v="15/03/2022 09:00:00"/>
    <s v="SD_CAMPO_CTA_AT"/>
    <s v="14/03/2022 19:04:40"/>
    <x v="2"/>
    <s v="Service Desk"/>
    <s v="-"/>
    <s v="-"/>
    <s v="Alta"/>
    <s v="Alta"/>
    <s v="-"/>
    <s v="-"/>
    <s v="-"/>
    <s v="CURITIBA - CTA"/>
    <d v="1899-12-30T01:00:00"/>
    <n v="2"/>
    <d v="1899-12-30T00:00:00"/>
    <x v="0"/>
    <d v="1899-12-30T00:00:00"/>
    <s v="-"/>
    <s v="-"/>
    <s v="41 3234-6395 r. (120) 6395"/>
    <s v="-"/>
    <s v="ronaldo.roberto@copel.com"/>
    <s v="CURITIBA"/>
    <s v="-"/>
    <s v="Negócio"/>
    <s v="-"/>
    <n v="268215"/>
    <n v="0"/>
  </r>
  <r>
    <n v="270389"/>
    <x v="0"/>
    <x v="29"/>
    <s v="Requisição"/>
    <s v="RONALDO JOSE ROBERTO JUNIOR"/>
    <s v="JULIO CESAR RAMOS DE ARRUMA"/>
    <x v="747"/>
    <s v="14/03/2022 19:07:43"/>
    <d v="1899-12-30T00:00:23"/>
    <d v="1899-12-30T00:00:00"/>
    <d v="1899-12-30T01:00:00"/>
    <s v="Preparar Equipamento"/>
    <s v="RECOLHIDO O P469964, SQT BL C SL 01"/>
    <x v="0"/>
    <s v="15/03/2022 09:00:00"/>
    <s v="SD_CAMPO_CTA_AT"/>
    <s v="14/03/2022 19:08:13"/>
    <x v="2"/>
    <s v="Service Desk"/>
    <s v="-"/>
    <s v="-"/>
    <s v="Alta"/>
    <s v="Alta"/>
    <s v="-"/>
    <s v="-"/>
    <s v="-"/>
    <s v="CURITIBA - CTA"/>
    <d v="1899-12-30T01:00:00"/>
    <n v="2"/>
    <d v="1899-12-30T00:00:00"/>
    <x v="0"/>
    <d v="1899-12-30T00:00:00"/>
    <s v="-"/>
    <s v="-"/>
    <s v="41 3234-6395 r. (120) 6395"/>
    <s v="-"/>
    <s v="ronaldo.roberto@copel.com"/>
    <s v="CURITIBA"/>
    <s v="-"/>
    <s v="Negócio"/>
    <s v="-"/>
    <n v="268219"/>
    <n v="0"/>
  </r>
  <r>
    <n v="270392"/>
    <x v="0"/>
    <x v="29"/>
    <s v="Requisição"/>
    <s v="RONALDO JOSE ROBERTO JUNIOR"/>
    <s v="JULIO CESAR RAMOS DE ARRUMA"/>
    <x v="748"/>
    <s v="14/03/2022 19:11:25"/>
    <d v="1899-12-30T00:00:19"/>
    <d v="1899-12-30T00:00:00"/>
    <d v="1899-12-30T01:00:00"/>
    <s v="Preparar Equipamento"/>
    <s v="RECOLHIDO P470036, SQT BL C SL 01"/>
    <x v="0"/>
    <s v="15/03/2022 09:00:00"/>
    <s v="SD_CAMPO_CTA_AT"/>
    <s v="14/03/2022 19:11:55"/>
    <x v="2"/>
    <s v="Service Desk"/>
    <s v="-"/>
    <s v="-"/>
    <s v="Alta"/>
    <s v="Alta"/>
    <s v="-"/>
    <s v="-"/>
    <s v="-"/>
    <s v="CURITIBA - CTA"/>
    <d v="1899-12-30T01:00:00"/>
    <n v="2"/>
    <d v="1899-12-30T00:00:00"/>
    <x v="0"/>
    <d v="1899-12-30T00:00:00"/>
    <s v="-"/>
    <s v="-"/>
    <s v="41 3234-6395 r. (120) 6395"/>
    <s v="-"/>
    <s v="ronaldo.roberto@copel.com"/>
    <s v="CURITIBA"/>
    <s v="-"/>
    <s v="Negócio"/>
    <s v="-"/>
    <n v="268227"/>
    <n v="0"/>
  </r>
  <r>
    <n v="270398"/>
    <x v="0"/>
    <x v="29"/>
    <s v="Requisição"/>
    <s v="RONALDO JOSE ROBERTO JUNIOR"/>
    <s v="JULIO CESAR RAMOS DE ARRUMA"/>
    <x v="749"/>
    <s v="14/03/2022 19:51:21"/>
    <d v="1899-12-30T00:00:22"/>
    <d v="1899-12-30T00:00:00"/>
    <d v="1899-12-30T01:00:00"/>
    <s v="Preparar Equipamento"/>
    <s v="RECOLHIDO P469913, SQT BL C SLA 01"/>
    <x v="0"/>
    <s v="15/03/2022 09:00:00"/>
    <s v="SD_CAMPO_CTA_AT"/>
    <s v="14/03/2022 19:51:49"/>
    <x v="2"/>
    <s v="Service Desk"/>
    <s v="-"/>
    <s v="-"/>
    <s v="Alta"/>
    <s v="Alta"/>
    <s v="-"/>
    <s v="-"/>
    <s v="-"/>
    <s v="CURITIBA - CTA"/>
    <d v="1899-12-30T01:00:00"/>
    <n v="2"/>
    <d v="1899-12-30T00:00:00"/>
    <x v="0"/>
    <d v="1899-12-30T00:00:00"/>
    <s v="-"/>
    <s v="-"/>
    <s v="41 3234-6395 r. (120) 6395"/>
    <s v="-"/>
    <s v="ronaldo.roberto@copel.com"/>
    <s v="CURITIBA"/>
    <s v="-"/>
    <s v="Negócio"/>
    <s v="-"/>
    <n v="268229"/>
    <n v="0"/>
  </r>
  <r>
    <n v="270399"/>
    <x v="0"/>
    <x v="29"/>
    <s v="Requisição"/>
    <s v="RONALDO JOSE ROBERTO JUNIOR"/>
    <s v="JULIO CESAR RAMOS DE ARRUMA"/>
    <x v="750"/>
    <s v="14/03/2022 19:55:04"/>
    <d v="1899-12-30T00:00:24"/>
    <d v="1899-12-30T00:00:00"/>
    <d v="1899-12-30T01:00:00"/>
    <s v="Preparar Equipamento"/>
    <s v="RECOLHIDO P470326, SQT BL C SL 01"/>
    <x v="0"/>
    <s v="15/03/2022 09:00:00"/>
    <s v="SD_CAMPO_CTA_AT"/>
    <s v="14/03/2022 19:55:31"/>
    <x v="2"/>
    <s v="Service Desk"/>
    <s v="-"/>
    <s v="-"/>
    <s v="Alta"/>
    <s v="Alta"/>
    <s v="-"/>
    <s v="-"/>
    <s v="-"/>
    <s v="CURITIBA - CTA"/>
    <d v="1899-12-30T01:00:00"/>
    <n v="2"/>
    <d v="1899-12-30T00:00:00"/>
    <x v="0"/>
    <d v="1899-12-30T00:00:00"/>
    <s v="-"/>
    <s v="-"/>
    <s v="41 3234-6395 r. (120) 6395"/>
    <s v="-"/>
    <s v="ronaldo.roberto@copel.com"/>
    <s v="CURITIBA"/>
    <s v="-"/>
    <s v="Negócio"/>
    <s v="-"/>
    <n v="268231"/>
    <n v="0"/>
  </r>
  <r>
    <n v="270401"/>
    <x v="0"/>
    <x v="29"/>
    <s v="Requisição"/>
    <s v="RONALDO JOSE ROBERTO JUNIOR"/>
    <s v="JULIO CESAR RAMOS DE ARRUMA"/>
    <x v="751"/>
    <s v="14/03/2022 19:58:54"/>
    <d v="1899-12-30T00:00:19"/>
    <d v="1899-12-30T00:00:00"/>
    <d v="1899-12-30T01:00:00"/>
    <s v="Preparar Equipamento"/>
    <s v="RECOLHIDO O P470331, SQT BL C SL 01"/>
    <x v="0"/>
    <s v="15/03/2022 09:00:00"/>
    <s v="SD_CAMPO_CTA_AT"/>
    <s v="14/03/2022 19:59:29"/>
    <x v="2"/>
    <s v="Service Desk"/>
    <s v="-"/>
    <s v="-"/>
    <s v="Alta"/>
    <s v="Alta"/>
    <s v="-"/>
    <s v="-"/>
    <s v="-"/>
    <s v="CURITIBA - CTA"/>
    <d v="1899-12-30T01:00:00"/>
    <n v="2"/>
    <d v="1899-12-30T00:00:00"/>
    <x v="0"/>
    <d v="1899-12-30T00:00:00"/>
    <s v="-"/>
    <s v="-"/>
    <s v="41 3234-6395 r. (120) 6395"/>
    <s v="-"/>
    <s v="ronaldo.roberto@copel.com"/>
    <s v="CURITIBA"/>
    <s v="-"/>
    <s v="Negócio"/>
    <s v="-"/>
    <n v="268234"/>
    <n v="0"/>
  </r>
  <r>
    <n v="270407"/>
    <x v="0"/>
    <x v="29"/>
    <s v="Requisição"/>
    <s v="RONALDO JOSE ROBERTO JUNIOR"/>
    <s v="JULIO CESAR RAMOS DE ARRUMA"/>
    <x v="752"/>
    <s v="14/03/2022 20:13:26"/>
    <d v="1899-12-30T00:00:20"/>
    <d v="1899-12-30T00:00:00"/>
    <d v="1899-12-30T01:00:00"/>
    <s v="Preparar Equipamento"/>
    <s v="RECOLHIDO P469953, SQT BL C SL 01"/>
    <x v="0"/>
    <s v="15/03/2022 09:00:00"/>
    <s v="SD_CAMPO_CTA_AT"/>
    <s v="14/03/2022 20:13:55"/>
    <x v="2"/>
    <s v="Service Desk"/>
    <s v="-"/>
    <s v="-"/>
    <s v="Alta"/>
    <s v="Alta"/>
    <s v="-"/>
    <s v="-"/>
    <s v="-"/>
    <s v="CURITIBA - CTA"/>
    <d v="1899-12-30T01:00:00"/>
    <n v="2"/>
    <d v="1899-12-30T00:00:00"/>
    <x v="0"/>
    <d v="1899-12-30T00:00:00"/>
    <s v="-"/>
    <s v="-"/>
    <s v="41 3234-6395 r. (120) 6395"/>
    <s v="-"/>
    <s v="ronaldo.roberto@copel.com"/>
    <s v="CURITIBA"/>
    <s v="-"/>
    <s v="Negócio"/>
    <s v="-"/>
    <n v="268237"/>
    <n v="0"/>
  </r>
  <r>
    <n v="270408"/>
    <x v="0"/>
    <x v="29"/>
    <s v="Requisição"/>
    <s v="RONALDO JOSE ROBERTO JUNIOR"/>
    <s v="JULIO CESAR RAMOS DE ARRUMA"/>
    <x v="753"/>
    <s v="14/03/2022 20:17:09"/>
    <d v="1899-12-30T00:00:23"/>
    <d v="1899-12-30T00:00:00"/>
    <d v="1899-12-30T01:00:00"/>
    <s v="Preparar Equipamento"/>
    <s v="RECOLHIDO P469984, SQT BL C SL 01"/>
    <x v="0"/>
    <s v="15/03/2022 09:00:00"/>
    <s v="SD_CAMPO_CTA_AT"/>
    <s v="14/03/2022 20:17:38"/>
    <x v="2"/>
    <s v="Service Desk"/>
    <s v="-"/>
    <s v="-"/>
    <s v="Alta"/>
    <s v="Alta"/>
    <s v="-"/>
    <s v="-"/>
    <s v="-"/>
    <s v="CURITIBA - CTA"/>
    <d v="1899-12-30T01:00:00"/>
    <n v="2"/>
    <d v="1899-12-30T00:00:00"/>
    <x v="0"/>
    <d v="1899-12-30T00:00:00"/>
    <s v="-"/>
    <s v="-"/>
    <s v="41 3234-6395 r. (120) 6395"/>
    <s v="-"/>
    <s v="ronaldo.roberto@copel.com"/>
    <s v="CURITIBA"/>
    <s v="-"/>
    <s v="Negócio"/>
    <s v="-"/>
    <n v="268240"/>
    <n v="0"/>
  </r>
  <r>
    <n v="270410"/>
    <x v="0"/>
    <x v="29"/>
    <s v="Requisição"/>
    <s v="RONALDO JOSE ROBERTO JUNIOR"/>
    <s v="JULIO CESAR RAMOS DE ARRUMA"/>
    <x v="754"/>
    <s v="14/03/2022 20:21:02"/>
    <d v="1899-12-30T00:00:20"/>
    <d v="1899-12-30T00:00:00"/>
    <d v="1899-12-30T01:00:00"/>
    <s v="Preparar Equipamento"/>
    <s v="RECOLHIDO P470061, SQT BL C SL 01."/>
    <x v="0"/>
    <s v="15/03/2022 09:00:00"/>
    <s v="SD_CAMPO_CTA_AT"/>
    <s v="14/03/2022 20:21:35"/>
    <x v="2"/>
    <s v="Service Desk"/>
    <s v="-"/>
    <s v="-"/>
    <s v="Alta"/>
    <s v="Alta"/>
    <s v="-"/>
    <s v="-"/>
    <s v="-"/>
    <s v="CURITIBA - CTA"/>
    <d v="1899-12-30T01:00:00"/>
    <n v="2"/>
    <d v="1899-12-30T00:00:00"/>
    <x v="0"/>
    <d v="1899-12-30T00:00:00"/>
    <s v="-"/>
    <s v="-"/>
    <s v="41 3234-6395 r. (120) 6395"/>
    <s v="-"/>
    <s v="ronaldo.roberto@copel.com"/>
    <s v="CURITIBA"/>
    <s v="-"/>
    <s v="Negócio"/>
    <s v="-"/>
    <n v="268244"/>
    <n v="0"/>
  </r>
  <r>
    <n v="270414"/>
    <x v="3"/>
    <x v="22"/>
    <s v="Incidente"/>
    <s v="DENER CARDOSO DE REZENDE"/>
    <s v="DENER CARDOSO DE REZENDE"/>
    <x v="755"/>
    <s v="14/03/2022 21:28:33"/>
    <d v="1899-12-30T00:25:42"/>
    <d v="1899-12-30T00:00:00"/>
    <d v="1899-12-30T03:00:00"/>
    <s v="Monitor parou de funcionar, foi realizado a troca do cabo e conversor display port."/>
    <s v="Após tentativas para solucionar o defeito, se fez necessário a troca do monitor por mesma marca e modelo. O equipamento está ligado e operante "/>
    <x v="0"/>
    <s v="15/03/2022 11:00:00"/>
    <s v="SD_CAMPO_PGO_POLO"/>
    <s v="14/03/2022 21:28:35"/>
    <x v="6"/>
    <s v="Portal"/>
    <s v="-"/>
    <s v="-"/>
    <s v="Alta"/>
    <s v="Alta"/>
    <s v="-"/>
    <s v="Monitor ficou inoperante após ser desligado."/>
    <s v="-"/>
    <s v="SERVICE DESK"/>
    <d v="1899-12-30T03:00:00"/>
    <n v="2"/>
    <d v="1899-12-30T00:00:00"/>
    <x v="0"/>
    <d v="1899-12-30T00:00:00"/>
    <s v="-"/>
    <s v="-"/>
    <s v="Não disponível."/>
    <s v="-"/>
    <s v="dener.rezende@copel.com"/>
    <s v="CURITIBA"/>
    <s v="-"/>
    <s v="Negócio"/>
    <s v="-"/>
    <s v="-"/>
    <n v="0"/>
  </r>
  <r>
    <n v="270416"/>
    <x v="0"/>
    <x v="5"/>
    <s v="Incidente"/>
    <s v="DENER CARDOSO DE REZENDE"/>
    <s v="DENER CARDOSO DE REZENDE"/>
    <x v="756"/>
    <s v="14/03/2022 21:26:32"/>
    <d v="1899-12-30T00:15:24"/>
    <d v="1899-12-30T00:00:00"/>
    <d v="1899-12-30T04:00:00"/>
    <s v="Realizar backup dos arquivos, micro será formatado."/>
    <s v="Devido a necessidade de formatação do sistema operacional se fez necessário também a cópia dos arquivos do usuário."/>
    <x v="0"/>
    <s v="15/03/2022 12:00:00"/>
    <s v="SD_CAMPO_PGO_POLO"/>
    <s v="14/03/2022 21:26:35"/>
    <x v="6"/>
    <s v="Portal"/>
    <s v="-"/>
    <s v="-"/>
    <s v="Alta"/>
    <s v="Alta"/>
    <s v="-"/>
    <s v="Micro com problemas de áudio, necessário formatar."/>
    <s v="-"/>
    <s v="SERVICE DESK"/>
    <d v="1899-12-30T04:00:00"/>
    <n v="2"/>
    <d v="1899-12-30T00:00:00"/>
    <x v="0"/>
    <d v="1899-12-30T00:00:00"/>
    <s v="-"/>
    <s v="-"/>
    <s v="Não disponível."/>
    <s v="-"/>
    <s v="dener.rezende@copel.com"/>
    <s v="CURITIBA"/>
    <s v="-"/>
    <s v="Negócio"/>
    <s v="-"/>
    <s v="-"/>
    <n v="0"/>
  </r>
  <r>
    <n v="270420"/>
    <x v="0"/>
    <x v="5"/>
    <s v="Incidente"/>
    <s v="DENER CARDOSO DE REZENDE"/>
    <s v="DENER CARDOSO DE REZENDE"/>
    <x v="757"/>
    <s v="14/03/2022 21:23:30"/>
    <d v="1899-12-30T00:04:38"/>
    <d v="1899-12-30T00:00:00"/>
    <d v="1899-12-30T04:00:00"/>
    <s v="Erro de logon, ao acessar com o usuário e senha é apresentado na tela um erro referente ao perfil do usuário."/>
    <s v="Após entrar como administrador do micro, foi realizada uma restauração do sistema, o equipamento voltou ao normal funcionamento, está ligado e operante."/>
    <x v="0"/>
    <s v="15/03/2022 12:00:00"/>
    <s v="SD_CAMPO_PGO_POLO"/>
    <s v="14/03/2022 21:23:33"/>
    <x v="6"/>
    <s v="Portal"/>
    <s v="-"/>
    <s v="-"/>
    <s v="Alta"/>
    <s v="Alta"/>
    <s v="-"/>
    <s v="Ao digitar usuário e senha é apresentado na tela um erro &quot;não e possível carregar o perfil do usuário&quot;."/>
    <s v="-"/>
    <s v="SERVICE DESK"/>
    <d v="1899-12-30T04:00:00"/>
    <n v="2"/>
    <d v="1899-12-30T00:00:00"/>
    <x v="0"/>
    <d v="1899-12-30T00:00:00"/>
    <s v="-"/>
    <s v="-"/>
    <s v="Não disponível."/>
    <s v="-"/>
    <s v="dener.rezende@copel.com"/>
    <s v="CURITIBA"/>
    <s v="-"/>
    <s v="Negócio"/>
    <s v="-"/>
    <s v="-"/>
    <n v="0"/>
  </r>
  <r>
    <n v="270440"/>
    <x v="0"/>
    <x v="5"/>
    <s v="Incidente"/>
    <s v="FELIPE BORGES LINARES"/>
    <s v="FELIPE BORGES LINARES"/>
    <x v="758"/>
    <s v="14/03/2022 23:54:59"/>
    <d v="1899-12-30T00:06:16"/>
    <d v="1899-12-30T00:00:00"/>
    <d v="1899-12-30T04:00:00"/>
    <s v="Segundo monitor não dá sinal"/>
    <s v="Driver de vídeo reinstalado, funcionou ok"/>
    <x v="0"/>
    <s v="15/03/2022 12:00:00"/>
    <s v="SD_CAMPO_LNA_POLO"/>
    <s v="14/03/2022 23:55:01"/>
    <x v="8"/>
    <s v="Portal"/>
    <s v="-"/>
    <s v="-"/>
    <s v="Alta"/>
    <s v="Alta"/>
    <s v="-"/>
    <s v="-"/>
    <s v="-"/>
    <s v="SERVICE DESK"/>
    <d v="1899-12-30T04:00:00"/>
    <n v="2"/>
    <d v="1899-12-30T00:00:00"/>
    <x v="0"/>
    <d v="1899-12-30T00:00:00"/>
    <s v="-"/>
    <s v="-"/>
    <s v="Não disponível."/>
    <s v="-"/>
    <s v="felipe.linares@copel.com"/>
    <s v="CURITIBA"/>
    <s v="-"/>
    <s v="Negócio"/>
    <s v="-"/>
    <s v="-"/>
    <n v="0"/>
  </r>
  <r>
    <n v="270441"/>
    <x v="0"/>
    <x v="16"/>
    <s v="Requisição"/>
    <s v="FELIPE BORGES LINARES"/>
    <s v="FELIPE BORGES LINARES"/>
    <x v="759"/>
    <s v="14/03/2022 23:53:39"/>
    <d v="1899-12-30T00:02:59"/>
    <d v="1899-12-30T00:00:00"/>
    <d v="1899-12-30T04:00:00"/>
    <s v="Levar as 3 docks para o almoxarifado"/>
    <s v="Docks entregues e documentação entregue ao Djalma "/>
    <x v="0"/>
    <s v="15/03/2022 12:00:00"/>
    <s v="SD_CAMPO_LNA_POLO"/>
    <s v="14/03/2022 23:53:40"/>
    <x v="8"/>
    <s v="Portal"/>
    <s v="-"/>
    <s v="-"/>
    <s v="Alta"/>
    <s v="Alta"/>
    <s v="-"/>
    <s v="-"/>
    <s v="-"/>
    <s v="SERVICE DESK"/>
    <d v="1899-12-30T04:00:00"/>
    <n v="2"/>
    <d v="1899-12-30T00:00:00"/>
    <x v="0"/>
    <d v="1899-12-30T00:00:00"/>
    <s v="-"/>
    <s v="-"/>
    <s v="Não disponível."/>
    <s v="-"/>
    <s v="felipe.linares@copel.com"/>
    <s v="CURITIBA"/>
    <s v="-"/>
    <s v="Negócio"/>
    <s v="-"/>
    <s v="-"/>
    <n v="0"/>
  </r>
  <r>
    <n v="270499"/>
    <x v="3"/>
    <x v="22"/>
    <s v="Incidente"/>
    <s v="JAIR SLEMBARSKI MACHADO"/>
    <s v="JAIR SLEMBARSKI MACHADO"/>
    <x v="760"/>
    <s v="15/03/2022 07:28:24"/>
    <d v="1899-12-30T00:06:57"/>
    <d v="1899-12-30T00:00:00"/>
    <d v="1899-12-30T03:00:00"/>
    <s v="Monitor com entrada displayport e cabo ou adaptador.  A maquina só conta com a entrada displayport."/>
    <s v="Como solicitado, disponibilizado cabo VGA + Adaptador DisplayPort para uso na máquina, entregue em mãos, chamado finalizado."/>
    <x v="0"/>
    <s v="15/03/2022 11:00:00"/>
    <s v="SD_CAMPO_KM3"/>
    <s v="15/03/2022 07:57:42"/>
    <x v="10"/>
    <s v="Portal"/>
    <s v="-"/>
    <s v="-"/>
    <s v="Alta"/>
    <s v="Alta"/>
    <s v="-"/>
    <s v="-"/>
    <s v="-"/>
    <s v="SERVICE DESK"/>
    <d v="1899-12-30T03:00:00"/>
    <n v="2"/>
    <d v="1899-12-30T00:00:00"/>
    <x v="0"/>
    <d v="1899-12-30T00:00:00"/>
    <s v="-"/>
    <s v="-"/>
    <s v="41 3331-2633 r. (120) 2633"/>
    <s v="-"/>
    <s v="jair.machado@copel.com"/>
    <s v="CURITIBA"/>
    <s v="-"/>
    <s v="Negócio"/>
    <s v="-"/>
    <s v="-"/>
    <n v="0"/>
  </r>
  <r>
    <n v="270531"/>
    <x v="4"/>
    <x v="18"/>
    <s v="Incidente"/>
    <s v="LDAPuser"/>
    <s v="LDAPuser"/>
    <x v="761"/>
    <s v="15/03/2022 11:07:42"/>
    <d v="1899-12-30T03:02:48"/>
    <d v="1899-12-30T00:00:00"/>
    <d v="1899-12-30T06:00:00"/>
    <s v="SWITCH: slan2-cogt-cco IP: 10.72.128.102 Cidade: Curitiba Local: COGT - SE-CCO Contato: COGT - SE Campo Comprido SI: COR Região: Leste Causa: Status do Switch: Down 1 Crítico - Switch COGT - SE-CCO | Metrics with problems: Percent Packet Loss (Exceeded Critical threshold) ---54---1856"/>
    <s v="Oscilao do Switch"/>
    <x v="0"/>
    <s v="15/03/2022 14:04:00"/>
    <s v="SERV_DESK_CAMP_CTA_R"/>
    <s v="15/03/2022 11:07:43"/>
    <x v="17"/>
    <s v="Service Desk"/>
    <s v="-"/>
    <s v="-"/>
    <s v="Média"/>
    <s v="Alta"/>
    <s v="-"/>
    <s v="-"/>
    <s v="-"/>
    <s v="CURITIBA - CTA"/>
    <d v="1899-12-30T06:00:00"/>
    <n v="3"/>
    <d v="1899-12-30T00:00:00"/>
    <x v="0"/>
    <d v="1899-12-30T03:02:00"/>
    <s v="-"/>
    <s v="-"/>
    <n v="4133312600"/>
    <s v="-"/>
    <s v="ldapuser@copel.com"/>
    <s v="CURITIBA"/>
    <s v="-"/>
    <s v="Negócio"/>
    <s v="-"/>
    <s v="-"/>
    <n v="0"/>
  </r>
  <r>
    <n v="270542"/>
    <x v="0"/>
    <x v="5"/>
    <s v="Incidente"/>
    <s v="LETICIA ORLIKOSKI DE LIMA"/>
    <s v="LETICIA ORLIKOSKI DE LIMA"/>
    <x v="762"/>
    <s v="15/03/2022 10:22:48"/>
    <d v="1899-12-30T02:12:25"/>
    <d v="1899-12-30T00:00:00"/>
    <d v="1899-12-30T04:00:00"/>
    <s v="p489456 ramal 7198  , local : sta quiteria -call center . computador não abre nenhum aplicativo ,CIS , sap, agent  etc ...."/>
    <s v="Cabo de rede estava mal conectado, usuário entrou e acessou normalmente os aplicativos, CIS"/>
    <x v="0"/>
    <s v="15/03/2022 15:36:00"/>
    <s v="SD_CAMPO_SQUITERIA"/>
    <s v="15/03/2022 12:29:47"/>
    <x v="2"/>
    <s v="Portal"/>
    <s v="15/03/2022 11:47:30"/>
    <s v="15/03/2022 12:29:09"/>
    <s v="Alta"/>
    <s v="Alta"/>
    <s v="-"/>
    <s v="-"/>
    <s v="-"/>
    <s v="SERVICE DESK"/>
    <d v="1899-12-30T04:00:00"/>
    <n v="2"/>
    <d v="1899-12-30T00:00:00"/>
    <x v="0"/>
    <d v="1899-12-30T00:54:00"/>
    <s v="-"/>
    <s v="-"/>
    <s v="Não disponível."/>
    <s v="-"/>
    <s v="leticia.lima@copel.com"/>
    <s v="CURITIBA"/>
    <s v="-"/>
    <s v="Negócio"/>
    <s v="-"/>
    <s v="-"/>
    <n v="0"/>
  </r>
  <r>
    <n v="270546"/>
    <x v="0"/>
    <x v="29"/>
    <s v="Requisição"/>
    <s v="ANA MARILISE DE ALMEIDA"/>
    <s v="LUCIANA B R A ARAUJO"/>
    <x v="763"/>
    <s v="15/03/2022 08:11:45"/>
    <d v="1899-12-30T00:00:18"/>
    <d v="1899-12-30T00:00:00"/>
    <d v="1899-12-30T01:00:00"/>
    <s v="Preparar Equipamento"/>
    <s v="(Renan) equipamento preparado com a ultima versão do Windows"/>
    <x v="0"/>
    <s v="15/03/2022 09:11:00"/>
    <s v="SD_CAMPO_CTA_AT"/>
    <s v="15/03/2022 08:12:15"/>
    <x v="3"/>
    <s v="Service Desk"/>
    <s v="-"/>
    <s v="-"/>
    <s v="Alta"/>
    <s v="Alta"/>
    <s v="-"/>
    <s v="-"/>
    <s v="-"/>
    <s v="CURITIBA - CTA"/>
    <d v="1899-12-30T01:00:00"/>
    <n v="2"/>
    <d v="1899-12-30T00:00:00"/>
    <x v="0"/>
    <d v="1899-12-30T00:00:00"/>
    <s v="-"/>
    <s v="-"/>
    <s v="41 3331-4141 r. (120) 2315"/>
    <s v="-"/>
    <s v="marilise@copel.com"/>
    <s v="CURITIBA"/>
    <s v="-"/>
    <s v="Negócio"/>
    <s v="-"/>
    <n v="268536"/>
    <n v="0"/>
  </r>
  <r>
    <n v="270549"/>
    <x v="0"/>
    <x v="29"/>
    <s v="Requisição"/>
    <s v="ANDRE RAFAEL PAIXÃO PEREIRA"/>
    <s v="LUCIANA B R A ARAUJO"/>
    <x v="764"/>
    <s v="15/03/2022 08:13:19"/>
    <d v="1899-12-30T00:00:17"/>
    <d v="1899-12-30T00:00:00"/>
    <d v="1899-12-30T01:00:00"/>
    <s v="Preparar Equipamento"/>
    <s v="(Renan) equipamento preparado com a ultima versão do Windows"/>
    <x v="0"/>
    <s v="15/03/2022 09:13:00"/>
    <s v="SD_CAMPO_CTA_AT"/>
    <s v="15/03/2022 08:13:25"/>
    <x v="3"/>
    <s v="Service Desk"/>
    <s v="-"/>
    <s v="-"/>
    <s v="Alta"/>
    <s v="Alta"/>
    <s v="-"/>
    <s v="-"/>
    <s v="-"/>
    <s v="CURITIBA - CTA"/>
    <d v="1899-12-30T01:00:00"/>
    <n v="2"/>
    <d v="1899-12-30T00:00:00"/>
    <x v="0"/>
    <d v="1899-12-30T00:00:00"/>
    <s v="-"/>
    <s v="-"/>
    <s v="41 3234-6000 r. (120) 6280"/>
    <s v="-"/>
    <s v="andre.pereira@copel.com"/>
    <s v="CURITIBA"/>
    <s v="-"/>
    <s v="Negócio"/>
    <s v="-"/>
    <n v="268727"/>
    <n v="0"/>
  </r>
  <r>
    <n v="270551"/>
    <x v="0"/>
    <x v="13"/>
    <s v="Incidente"/>
    <s v="RENAN MARTINS POMBO"/>
    <s v="RENAN MARTINS POMBO"/>
    <x v="765"/>
    <s v="15/03/2022 08:17:46"/>
    <d v="1899-12-30T00:03:43"/>
    <d v="1899-12-30T00:00:00"/>
    <d v="1899-12-31T00:00:00"/>
    <s v="Recentemente meu computador foi formatado para que fosse possível estender a tela para o segundo monitor, pois a detecção do segundo monitor não acontecia. Eis que hoje o problema retornou, e o segundo monitor apenas apresenta uma tela igual a do monitor principal. Em anexo, encaminho uma janela que abriu em meu computador dizendo sobre problemas de drivers gráficos AMD."/>
    <s v="[08:39] Reinaldo C O Neto Bom dia Renan, estou com seu chamado...Posso pegar a máquina para realizar o procedimento e verificação do problema? [08:42] Renan Martins Pombo Bom dia, quando vc diz a máquina se refere ao monitor? [08:43] Reinaldo C O Neto Não...O computador [08:44] Renan Martins Pombo hoje estou presencial e ele tem programas específicos, e gostaria que não fosse formatado novamente. Teria como pegar na quinta? Pois quinta e sexta eu estarei de atestado. [08:46] Reinaldo C O Neto A questão não é formatação, mas sim correção do problema, nao consigo deixar para quinta feira pois você precisa estar na COPEL para verificar se o problema foi corrigido...A questão pode ser somente driver com problema, por isso ressalto a importancia de pegar a maquina o quanto antes para realizar o procedimento, caso contrário, o chamado será finalizado com motivo de recusa [08:47] Renan Martins Pombo é que da outra vez o problema foi solucionado com a formatação, e isto foi há 2 duas semanas atrás. [08:48] Reinaldo C O Neto É como eu disse, formatação é o ultimo caso, se nao for atendido enquanto estiver na COPEL, o chamado vai ser finalizado. [08:48] Renan Martins Pombo hoje é impossível eu liberar a máquina, então pode finalizar com esta justificativa. Prefiro devolver o monitor inútil. [08:48] Reinaldo C O Neto Ok."/>
    <x v="0"/>
    <s v="17/03/2022 14:14:00"/>
    <s v="SD_CAMPO_KM3"/>
    <s v="15/03/2022 08:49:39"/>
    <x v="10"/>
    <s v="Portal"/>
    <s v="-"/>
    <s v="-"/>
    <s v="Média"/>
    <s v="Baixa"/>
    <s v="-"/>
    <s v="-"/>
    <s v="-"/>
    <s v="SERVICE DESK"/>
    <d v="1899-12-31T00:00:00"/>
    <n v="4"/>
    <d v="1899-12-30T00:00:00"/>
    <x v="0"/>
    <d v="1899-12-30T00:35:00"/>
    <s v="-"/>
    <s v="-"/>
    <s v="41 3310-5050 r. (120) 4027"/>
    <s v="-"/>
    <s v="renan.pombo@copel.com"/>
    <s v="CURITIBA"/>
    <s v="-"/>
    <s v="Negócio"/>
    <s v="-"/>
    <s v="-"/>
    <n v="1"/>
  </r>
  <r>
    <n v="270553"/>
    <x v="0"/>
    <x v="29"/>
    <s v="Requisição"/>
    <s v="ANDRE RAFAEL PAIXÃO PEREIRA"/>
    <s v="LUCIANA B R A ARAUJO"/>
    <x v="766"/>
    <s v="15/03/2022 08:14:37"/>
    <d v="1899-12-30T00:00:20"/>
    <d v="1899-12-30T00:00:00"/>
    <d v="1899-12-30T01:00:00"/>
    <s v="Preparar Equipamento"/>
    <s v="(Renan) equipamento preparado com a ultima versão do Windows"/>
    <x v="0"/>
    <s v="15/03/2022 09:14:00"/>
    <s v="SD_CAMPO_CTA_AT"/>
    <s v="15/03/2022 08:14:44"/>
    <x v="3"/>
    <s v="Service Desk"/>
    <s v="-"/>
    <s v="-"/>
    <s v="Alta"/>
    <s v="Alta"/>
    <s v="-"/>
    <s v="-"/>
    <s v="-"/>
    <s v="CURITIBA - CTA"/>
    <d v="1899-12-30T01:00:00"/>
    <n v="2"/>
    <d v="1899-12-30T00:00:00"/>
    <x v="0"/>
    <d v="1899-12-30T00:00:00"/>
    <s v="-"/>
    <s v="-"/>
    <s v="41 3234-6000 r. (120) 6280"/>
    <s v="-"/>
    <s v="andre.pereira@copel.com"/>
    <s v="CURITIBA"/>
    <s v="-"/>
    <s v="Negócio"/>
    <s v="-"/>
    <n v="268744"/>
    <n v="0"/>
  </r>
  <r>
    <n v="270562"/>
    <x v="0"/>
    <x v="29"/>
    <s v="Requisição"/>
    <s v="ANDRE RAFAEL PAIXÃO PEREIRA"/>
    <s v="LUCIANA B R A ARAUJO"/>
    <x v="767"/>
    <s v="15/03/2022 08:17:57"/>
    <d v="1899-12-30T00:00:16"/>
    <d v="1899-12-30T00:00:00"/>
    <d v="1899-12-30T01:00:00"/>
    <s v="Preparar Equipamento"/>
    <s v="(Renan) equipamento preparado e atualizado com a ultima versão do Windows 10"/>
    <x v="0"/>
    <s v="15/03/2022 09:17:00"/>
    <s v="SD_CAMPO_CTA_AT"/>
    <s v="15/03/2022 08:18:25"/>
    <x v="3"/>
    <s v="Service Desk"/>
    <s v="-"/>
    <s v="-"/>
    <s v="Alta"/>
    <s v="Alta"/>
    <s v="-"/>
    <s v="-"/>
    <s v="-"/>
    <s v="CURITIBA - CTA"/>
    <d v="1899-12-30T01:00:00"/>
    <n v="2"/>
    <d v="1899-12-30T00:00:00"/>
    <x v="0"/>
    <d v="1899-12-30T00:00:00"/>
    <s v="-"/>
    <s v="-"/>
    <s v="41 3234-6000 r. (120) 6280"/>
    <s v="-"/>
    <s v="andre.pereira@copel.com"/>
    <s v="CURITIBA"/>
    <s v="-"/>
    <s v="Negócio"/>
    <s v="-"/>
    <n v="268738"/>
    <n v="0"/>
  </r>
  <r>
    <n v="270567"/>
    <x v="0"/>
    <x v="5"/>
    <s v="Incidente"/>
    <s v="RAFAEL MINOZZI"/>
    <s v="RAFAEL MINOZZI"/>
    <x v="768"/>
    <s v="15/03/2022 08:57:46"/>
    <d v="1899-12-30T00:38:30"/>
    <d v="1899-12-30T00:00:00"/>
    <d v="1899-12-30T04:00:00"/>
    <s v=" HOUVE PROBLEMA NA REDE COPEL EM 10/03/2022, E APÓS ISSO O NOTEBOOK NÃO CONECTOU MAIS VIA CABO, SOMENTE WI-FI. FOI TESTADO O MESMO PONTO DE REDE COM OUTRO NOTEBOOK E FUNCIONOU. RAMAL 120-7256. "/>
    <s v="Conforme conversa com Sr. Rafael Minozzi, equipamento foi atualizado e voltou a funcionar"/>
    <x v="0"/>
    <s v="28/03/2022 10:54:00"/>
    <s v="SERV_DESK_CAMPO_CTA"/>
    <s v="28/03/2022 09:55:20"/>
    <x v="3"/>
    <s v="Portal"/>
    <s v="15/03/2022 11:27:30"/>
    <s v="28/03/2022 09:54:28"/>
    <s v="Alta"/>
    <s v="Alta"/>
    <s v="-"/>
    <s v="-"/>
    <s v="-"/>
    <s v="SERVICE DESK"/>
    <d v="1899-12-30T04:00:00"/>
    <n v="2"/>
    <d v="1899-12-30T00:00:00"/>
    <x v="0"/>
    <d v="1899-12-30T03:00:00"/>
    <s v="-"/>
    <s v="-"/>
    <s v="41 3234-7256 r. (120) 7256"/>
    <s v="-"/>
    <s v="rafael.minozzi@copel.com"/>
    <s v="JOAO CAMARA"/>
    <s v="-"/>
    <s v="Negócio"/>
    <s v="-"/>
    <s v="-"/>
    <n v="5"/>
  </r>
  <r>
    <n v="270573"/>
    <x v="4"/>
    <x v="30"/>
    <s v="Incidente"/>
    <s v="BRUNA RAFAELA MELO"/>
    <s v="BRUNA RAFAELA MELO"/>
    <x v="769"/>
    <s v="15/03/2022 09:09:10"/>
    <d v="1899-12-30T00:44:17"/>
    <d v="1899-12-30T00:00:00"/>
    <d v="1899-12-30T08:00:00"/>
    <s v="."/>
    <s v="Verificado o local a maquina estava conectada em outro ponto voltado para o seu ponto de rede original a mesma esta conectada normalmente, usuária testou e aprovou."/>
    <x v="0"/>
    <s v="16/03/2022 08:06:00"/>
    <s v="SD_CAMPO_SQUITERIA"/>
    <s v="15/03/2022 09:53:10"/>
    <x v="2"/>
    <s v="Portal"/>
    <s v="15/03/2022 09:09:38"/>
    <s v="15/03/2022 09:50:43"/>
    <s v="Média"/>
    <s v="Média"/>
    <s v="-"/>
    <s v="-"/>
    <s v="-"/>
    <s v="COPEL - GERAL"/>
    <d v="1899-12-30T08:00:00"/>
    <n v="3"/>
    <d v="1899-12-30T00:00:00"/>
    <x v="0"/>
    <d v="1899-12-30T00:47:00"/>
    <s v="-"/>
    <s v="-"/>
    <s v="41 3310-5440 r. (120) 5440"/>
    <s v="-"/>
    <s v="bruna.melo@copel.com"/>
    <s v="CURITIBA"/>
    <s v="-"/>
    <s v="Negócio"/>
    <s v="-"/>
    <s v="-"/>
    <n v="0"/>
  </r>
  <r>
    <n v="270632"/>
    <x v="3"/>
    <x v="22"/>
    <s v="Incidente"/>
    <s v="GISELE FRANCISCO"/>
    <s v="GISELE FRANCISCO"/>
    <x v="770"/>
    <s v="15/03/2022 09:31:14"/>
    <d v="1899-12-30T00:33:57"/>
    <d v="1899-12-30T00:00:00"/>
    <d v="1899-12-30T03:00:00"/>
    <s v="Meu monitor está com tela desfocada, já troquei por outro do mesmo modelo, mas permanece desfocada. Troquei de máquina e o problema continua"/>
    <s v="Monitor trocado, problema resolvido."/>
    <x v="0"/>
    <s v="16/03/2022 08:44:00"/>
    <s v="SD_CAMPO_KM3"/>
    <s v="15/03/2022 17:01:40"/>
    <x v="15"/>
    <s v="Portal"/>
    <s v="15/03/2022 11:13:44"/>
    <s v="15/03/2022 17:01:07"/>
    <s v="Alta"/>
    <s v="Alta"/>
    <s v="-"/>
    <s v="-"/>
    <s v="-"/>
    <s v="SERVICE DESK"/>
    <d v="1899-12-30T03:00:00"/>
    <n v="2"/>
    <d v="1899-12-30T00:00:00"/>
    <x v="0"/>
    <d v="1899-12-30T02:16:00"/>
    <s v="-"/>
    <s v="-"/>
    <s v="45 3220-2200 r. (124) 4623"/>
    <s v="-"/>
    <s v="gisele.francisco@copel.com"/>
    <s v="CASCAVEL"/>
    <s v="-"/>
    <s v="Negócio"/>
    <s v="-"/>
    <s v="-"/>
    <n v="0"/>
  </r>
  <r>
    <n v="270668"/>
    <x v="3"/>
    <x v="22"/>
    <s v="Incidente"/>
    <s v="PAULO CESAR TIOSSI"/>
    <s v="PAULO CESAR TIOSSI"/>
    <x v="771"/>
    <s v="15/03/2022 10:58:47"/>
    <d v="1899-12-30T01:34:25"/>
    <d v="1899-12-30T00:00:00"/>
    <d v="1899-12-30T03:00:00"/>
    <s v="Bom dia, solicito teclado para a máquina p445173. Obrigado"/>
    <s v="Equipamento substituído"/>
    <x v="0"/>
    <s v="17/03/2022 08:53:00"/>
    <s v="SD_CAMPO_LNA_POLO"/>
    <s v="16/03/2022 23:35:35"/>
    <x v="8"/>
    <s v="Portal"/>
    <s v="15/03/2022 11:31:49"/>
    <s v="16/03/2022 23:34:52"/>
    <s v="Alta"/>
    <s v="Alta"/>
    <s v="-"/>
    <s v="-"/>
    <s v="-"/>
    <s v="SERVICE DESK"/>
    <d v="1899-12-30T03:00:00"/>
    <n v="2"/>
    <d v="1899-12-30T00:00:00"/>
    <x v="0"/>
    <d v="1899-12-30T02:07:00"/>
    <s v="-"/>
    <s v="-"/>
    <s v="41 3230-9016 r. (120) 9016"/>
    <s v="-"/>
    <s v="paulo.tiossi@copel.com"/>
    <s v="LONDRINA"/>
    <s v="-"/>
    <s v="Negócio"/>
    <s v="-"/>
    <s v="-"/>
    <n v="0"/>
  </r>
  <r>
    <n v="270682"/>
    <x v="0"/>
    <x v="5"/>
    <s v="Incidente"/>
    <s v="MAURICIO MADRUGA DE AVILA"/>
    <s v="MAURICIO MADRUGA DE AVILA"/>
    <x v="772"/>
    <s v="15/03/2022 10:03:35"/>
    <d v="1899-12-30T00:32:14"/>
    <d v="1899-12-30T00:00:00"/>
    <d v="1899-12-30T04:00:00"/>
    <s v="Favor atualizar o windows 7 nesse computador para windows 10"/>
    <s v="(Deborah) De acordo com o tkt 277294 o w10 já foi instalado, aguardando apenas colocar no domínio. "/>
    <x v="0"/>
    <s v="15/03/2022 14:21:00"/>
    <s v="SD_CAMPO_CEL_POLO"/>
    <s v="28/03/2022 13:41:08"/>
    <x v="3"/>
    <s v="Portal"/>
    <s v="15/03/2022 14:40:57"/>
    <s v="28/03/2022 13:37:08"/>
    <s v="Alta"/>
    <s v="Alta"/>
    <s v="-"/>
    <s v="-"/>
    <s v="-"/>
    <s v="SERVICE DESK"/>
    <d v="1899-12-30T04:00:00"/>
    <n v="2"/>
    <d v="1900-01-15T19:48:00"/>
    <x v="1"/>
    <d v="1899-12-30T04:23:00"/>
    <s v="-"/>
    <s v="-"/>
    <s v="46 3220-9100 r. (126) 9583"/>
    <s v="-"/>
    <s v="mauricio.avila@copel.com"/>
    <s v="PATO BRANCO"/>
    <s v="-"/>
    <s v="Negócio"/>
    <s v="-"/>
    <s v="-"/>
    <n v="0"/>
  </r>
  <r>
    <n v="270700"/>
    <x v="0"/>
    <x v="29"/>
    <s v="Requisição"/>
    <s v="GABRIELA VARGAS DA VEIGA"/>
    <s v="LUCIANA B R A ARAUJO"/>
    <x v="773"/>
    <s v="15/03/2022 09:44:43"/>
    <d v="1899-12-30T00:00:15"/>
    <d v="1899-12-30T00:00:00"/>
    <d v="1899-12-30T01:00:00"/>
    <s v="Preparar Equipamento"/>
    <s v="(Renan) equipamento preparado e atualizado todos os drivers e para a ultima versão do Windows 10"/>
    <x v="0"/>
    <s v="15/03/2022 10:44:00"/>
    <s v="SD_CAMPO_CTA_AT"/>
    <s v="15/03/2022 09:45:17"/>
    <x v="3"/>
    <s v="Service Desk"/>
    <s v="-"/>
    <s v="-"/>
    <s v="Alta"/>
    <s v="Alta"/>
    <s v="-"/>
    <s v="-"/>
    <s v="-"/>
    <s v="CURITIBA - CTA"/>
    <d v="1899-12-30T01:00:00"/>
    <n v="2"/>
    <d v="1899-12-30T00:00:00"/>
    <x v="0"/>
    <d v="1899-12-30T00:00:00"/>
    <s v="-"/>
    <s v="-"/>
    <s v="N/A"/>
    <s v="-"/>
    <s v="gabriela.veiga@copel.com"/>
    <s v="CURITIBA"/>
    <s v="-"/>
    <s v="Negócio"/>
    <s v="-"/>
    <n v="268169"/>
    <n v="0"/>
  </r>
  <r>
    <n v="270705"/>
    <x v="4"/>
    <x v="18"/>
    <s v="Incidente"/>
    <s v="LDAPuser"/>
    <s v="LDAPuser"/>
    <x v="774"/>
    <s v="15/03/2022 10:19:03"/>
    <d v="1899-12-30T00:32:25"/>
    <d v="1899-12-30T00:00:00"/>
    <d v="1899-12-30T06:00:00"/>
    <s v="SWITCH: slan2-cogt-cco IP: 10.72.128.102 Cidade: Curitiba Local: COGT - SE-CCO Contato: COGT - SE Campo Comprido SI: COR Região: Leste Causa: Status do Switch: Down 1 Crítico - Switch COGT - SE-CCO | Metrics with problems: Percent Packet Loss (Exceeded Critical threshold) ---54---1856"/>
    <s v="Oscilao do Switch"/>
    <x v="0"/>
    <s v="15/03/2022 15:46:00"/>
    <s v="SERV_DESK_CAMP_CTA_R"/>
    <s v="15/03/2022 10:19:04"/>
    <x v="17"/>
    <s v="Service Desk"/>
    <s v="-"/>
    <s v="-"/>
    <s v="Média"/>
    <s v="Alta"/>
    <s v="-"/>
    <s v="-"/>
    <s v="-"/>
    <s v="CURITIBA - CTA"/>
    <d v="1899-12-30T06:00:00"/>
    <n v="3"/>
    <d v="1899-12-30T00:00:00"/>
    <x v="0"/>
    <d v="1899-12-30T00:32:00"/>
    <s v="-"/>
    <s v="-"/>
    <n v="4133312600"/>
    <s v="-"/>
    <s v="ldapuser@copel.com"/>
    <s v="CURITIBA"/>
    <s v="-"/>
    <s v="Negócio"/>
    <s v="-"/>
    <s v="-"/>
    <n v="0"/>
  </r>
  <r>
    <n v="270709"/>
    <x v="0"/>
    <x v="13"/>
    <s v="Incidente"/>
    <s v="ITAMAR DO CARMO TAVARES"/>
    <s v="JULIO CESAR RAMOS DE ARRUMA"/>
    <x v="775"/>
    <s v="15/03/2022 09:48:44"/>
    <d v="1899-12-30T00:00:22"/>
    <d v="1899-12-30T00:00:00"/>
    <d v="1899-12-31T00:00:00"/>
    <s v="Efetuar a montagem da estação na mesa solicitada."/>
    <s v="Efetuado a montagem do equipamento na mesa solicitada pelo usuário, equipamento testado e funcionando normalmente."/>
    <x v="0"/>
    <s v="17/03/2022 15:48:00"/>
    <s v="SD_CAMPO_SQUITERIA"/>
    <s v="15/03/2022 09:49:30"/>
    <x v="2"/>
    <s v="Portal"/>
    <s v="-"/>
    <s v="-"/>
    <s v="Média"/>
    <s v="Baixa"/>
    <s v="-"/>
    <s v="-"/>
    <s v="-"/>
    <s v="SERVICE DESK"/>
    <d v="1899-12-31T00:00:00"/>
    <n v="4"/>
    <d v="1899-12-30T00:00:00"/>
    <x v="0"/>
    <d v="1899-12-30T00:01:00"/>
    <s v="-"/>
    <s v="-"/>
    <s v="41 3310-5050 r. (120) 5437"/>
    <s v="-"/>
    <s v="itamar.tavares@copel.com"/>
    <s v="CURITIBA"/>
    <s v="-"/>
    <s v="Negócio"/>
    <s v="-"/>
    <s v="-"/>
    <n v="0"/>
  </r>
  <r>
    <n v="270795"/>
    <x v="4"/>
    <x v="18"/>
    <s v="Incidente"/>
    <s v="LDAPuser"/>
    <s v="LDAPuser"/>
    <x v="776"/>
    <s v="15/03/2022 10:42:04"/>
    <d v="1899-12-30T00:07:07"/>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Oscilao do Switch"/>
    <x v="0"/>
    <s v="15/03/2022 16:34:00"/>
    <s v="SERV_DESK_CAMP_CTA_R"/>
    <s v="15/03/2022 10:42:05"/>
    <x v="17"/>
    <s v="Service Desk"/>
    <s v="-"/>
    <s v="-"/>
    <s v="Média"/>
    <s v="Alta"/>
    <s v="-"/>
    <s v="-"/>
    <s v="-"/>
    <s v="CURITIBA - CTA"/>
    <d v="1899-12-30T06:00:00"/>
    <n v="3"/>
    <d v="1899-12-30T00:00:00"/>
    <x v="0"/>
    <d v="1899-12-30T00:07:00"/>
    <s v="-"/>
    <s v="-"/>
    <n v="4133312600"/>
    <s v="-"/>
    <s v="ldapuser@copel.com"/>
    <s v="CURITIBA"/>
    <s v="-"/>
    <s v="Negócio"/>
    <s v="-"/>
    <s v="-"/>
    <n v="0"/>
  </r>
  <r>
    <n v="270813"/>
    <x v="4"/>
    <x v="30"/>
    <s v="Incidente"/>
    <s v="FABIO PEDRO BEQUES"/>
    <s v="FABIO PEDRO BEQUES"/>
    <x v="777"/>
    <s v="15/03/2022 10:57:58"/>
    <d v="1899-12-30T00:09:48"/>
    <d v="1899-12-30T00:00:00"/>
    <d v="1899-12-30T08:00:00"/>
    <s v="ponto de rede da impressora disapg01 desconectado da rede"/>
    <s v="não foi possível identificar a outra ponta do cabo no switch, foi aberto um pedido de reparo pela equipe de manutenção predial"/>
    <x v="0"/>
    <s v="22/03/2022 08:31:00"/>
    <s v="SERV_DESK_CAMPO_LNA"/>
    <s v="21/03/2022 16:53:07"/>
    <x v="8"/>
    <s v="Portal"/>
    <s v="16/03/2022 09:08:30"/>
    <s v="21/03/2022 16:51:01"/>
    <s v="Média"/>
    <s v="Média"/>
    <s v="-"/>
    <s v="-"/>
    <s v="-"/>
    <s v="COPEL - GERAL"/>
    <d v="1899-12-30T08:00:00"/>
    <n v="3"/>
    <d v="1899-12-30T00:00:00"/>
    <x v="0"/>
    <d v="1899-12-30T07:22:00"/>
    <s v="-"/>
    <s v="-"/>
    <s v="43 3293-2000 r. (122) 5027"/>
    <s v="-"/>
    <s v="fabio.beques@copel.com"/>
    <s v="ARAPONGAS"/>
    <s v="-"/>
    <s v="Negócio"/>
    <s v="-"/>
    <s v="-"/>
    <n v="0"/>
  </r>
  <r>
    <n v="270825"/>
    <x v="0"/>
    <x v="13"/>
    <s v="Incidente"/>
    <s v="LUCIANA B R A ARAUJO"/>
    <s v="LUCIANA B R A ARAUJO"/>
    <x v="778"/>
    <s v="15/03/2022 10:59:14"/>
    <d v="1899-12-30T00:01:54"/>
    <d v="1899-12-30T00:00:00"/>
    <d v="1899-12-31T00:00:00"/>
    <s v="efetuar beckup do P524285 para P00673"/>
    <s v="(Renan) efetuado o BEeckup dos arquivos da GABRIELA VARGAS DA VEIGA do P524285 para o P000673"/>
    <x v="0"/>
    <s v="17/03/2022 16:57:00"/>
    <s v="SD_CAMPO_KM3"/>
    <s v="15/03/2022 10:59:58"/>
    <x v="3"/>
    <s v="Portal"/>
    <s v="-"/>
    <s v="-"/>
    <s v="Média"/>
    <s v="Baixa"/>
    <s v="-"/>
    <s v="-"/>
    <s v="-"/>
    <s v="SERVICE DESK"/>
    <d v="1899-12-31T00:00:00"/>
    <n v="4"/>
    <d v="1899-12-30T00:00:00"/>
    <x v="0"/>
    <d v="1899-12-30T00:02:00"/>
    <s v="-"/>
    <s v="-"/>
    <s v="Não disponível."/>
    <s v="-"/>
    <s v="luciana.araujo@copel.com"/>
    <s v="CURITIBA"/>
    <s v="-"/>
    <s v="Negócio"/>
    <s v="-"/>
    <s v="-"/>
    <n v="0"/>
  </r>
  <r>
    <n v="270827"/>
    <x v="0"/>
    <x v="13"/>
    <s v="Incidente"/>
    <s v="LUCIANA B R A ARAUJO"/>
    <s v="LUCIANA B R A ARAUJO"/>
    <x v="779"/>
    <s v="15/03/2022 10:58:26"/>
    <d v="1899-12-30T00:00:25"/>
    <d v="1899-12-30T00:00:00"/>
    <d v="1899-12-31T00:00:00"/>
    <s v="Mudança de bancada do equipamento. "/>
    <s v="(Renan) equipamento alterado do DNN mesa 13 para a mesa 14."/>
    <x v="0"/>
    <s v="17/03/2022 16:58:00"/>
    <s v="SD_CAMPO_KM3"/>
    <s v="15/03/2022 10:59:01"/>
    <x v="3"/>
    <s v="Portal"/>
    <s v="-"/>
    <s v="-"/>
    <s v="Média"/>
    <s v="Baixa"/>
    <s v="-"/>
    <s v="-"/>
    <s v="-"/>
    <s v="SERVICE DESK"/>
    <d v="1899-12-31T00:00:00"/>
    <n v="4"/>
    <d v="1899-12-30T00:00:00"/>
    <x v="0"/>
    <d v="1899-12-30T00:00:00"/>
    <s v="-"/>
    <s v="-"/>
    <s v="Não disponível."/>
    <s v="-"/>
    <s v="luciana.araujo@copel.com"/>
    <s v="CURITIBA"/>
    <s v="-"/>
    <s v="Negócio"/>
    <s v="-"/>
    <s v="-"/>
    <n v="0"/>
  </r>
  <r>
    <n v="270847"/>
    <x v="0"/>
    <x v="13"/>
    <s v="Incidente"/>
    <s v="PAULO MAGNO SCHIMIEGUEL"/>
    <s v="ELTON OLIVEIRA COSTA DE SOUZA"/>
    <x v="780"/>
    <s v="15/03/2022 11:11:36"/>
    <d v="1899-12-30T00:00:28"/>
    <d v="1899-12-30T00:00:00"/>
    <d v="1899-12-31T00:00:00"/>
    <s v="Efetuar instalação do equipamento "/>
    <s v="Equipamento instalado como solicitado "/>
    <x v="0"/>
    <s v="18/03/2022 08:11:00"/>
    <s v="SD_CAMPO_KM3"/>
    <s v="15/03/2022 11:12:09"/>
    <x v="15"/>
    <s v="Portal"/>
    <s v="-"/>
    <s v="-"/>
    <s v="Média"/>
    <s v="Baixa"/>
    <s v="-"/>
    <s v="-"/>
    <s v="-"/>
    <s v="SERVICE DESK"/>
    <d v="1899-12-31T00:00:00"/>
    <n v="4"/>
    <d v="1899-12-30T00:00:00"/>
    <x v="0"/>
    <d v="1899-12-30T00:01:00"/>
    <s v="-"/>
    <s v="-"/>
    <s v="41 3331-4141 r. (120) 3823"/>
    <s v="-"/>
    <s v="paulo.schimieguel@copel.com"/>
    <s v="CURITIBA"/>
    <s v="-"/>
    <s v="Negócio"/>
    <s v="-"/>
    <s v="-"/>
    <n v="0"/>
  </r>
  <r>
    <n v="270852"/>
    <x v="0"/>
    <x v="5"/>
    <s v="Incidente"/>
    <s v="JALMIR CASTURINO VENANCIO"/>
    <s v="JALMIR CASTURINO VENANCIO"/>
    <x v="781"/>
    <s v="15/03/2022 11:19:20"/>
    <d v="1899-12-30T00:07:28"/>
    <d v="1899-12-30T00:00:00"/>
    <d v="1899-12-30T04:00:00"/>
    <s v="PAT 478035 - RAMAL: 121-6349 - Preciso que instale as impressoras: EPPGO019 - EPPGO05 - EPPGO001 em meu PC. Não consegui instalar as mesmas após formatação."/>
    <s v="Foi realizado acesso remoto e configurado as impressoras solicitadas."/>
    <x v="0"/>
    <s v="17/03/2022 09:57:00"/>
    <s v="SD_CAMPO_PGO_POLO"/>
    <s v="16/03/2022 22:16:22"/>
    <x v="6"/>
    <s v="Portal"/>
    <s v="15/03/2022 15:31:28"/>
    <s v="16/03/2022 14:50:05"/>
    <s v="Alta"/>
    <s v="Alta"/>
    <s v="-"/>
    <s v="Dificuldade em acessar as impressoras na rede."/>
    <s v="-"/>
    <s v="SERVICE DESK"/>
    <d v="1899-12-30T04:00:00"/>
    <n v="2"/>
    <d v="1899-12-30T00:00:00"/>
    <x v="0"/>
    <d v="1899-12-30T02:02:00"/>
    <s v="-"/>
    <s v="-"/>
    <s v="42 3220-6349 r. (121) 6349"/>
    <s v="-"/>
    <s v="jalmir.venancio@copel.com"/>
    <s v="PONTA GROSSA"/>
    <s v="-"/>
    <s v="Negócio"/>
    <s v="-"/>
    <s v="-"/>
    <n v="0"/>
  </r>
  <r>
    <n v="270854"/>
    <x v="0"/>
    <x v="13"/>
    <s v="Incidente"/>
    <s v="LUCIANE DUB MENEGHELLO"/>
    <s v="LUCIANE DUB MENEGHELLO"/>
    <x v="782"/>
    <s v="15/03/2022 11:28:50"/>
    <d v="1899-12-30T00:13:47"/>
    <d v="1899-12-30T00:00:00"/>
    <d v="1899-12-31T00:00:00"/>
    <s v="Equipamento não está ligando.      Responsável: Alessandro Daniel Casagrande"/>
    <s v="Cabos dos monitores reconectados e funcionando perfeitamente "/>
    <x v="0"/>
    <s v="18/03/2022 08:15:00"/>
    <s v="SD_CAMPO_KM3"/>
    <s v="15/03/2022 15:24:49"/>
    <x v="15"/>
    <s v="Portal"/>
    <s v="-"/>
    <s v="-"/>
    <s v="Média"/>
    <s v="Baixa"/>
    <s v="-"/>
    <s v="-"/>
    <s v="-"/>
    <s v="SERVICE DESK"/>
    <d v="1899-12-31T00:00:00"/>
    <n v="4"/>
    <d v="1899-12-30T00:00:00"/>
    <x v="0"/>
    <d v="1899-12-30T04:09:00"/>
    <s v="-"/>
    <s v="-"/>
    <s v="41 3331-4141 r. (120) 4852"/>
    <s v="-"/>
    <s v="luciane.dub@copel.com"/>
    <s v="CURITIBA"/>
    <s v="-"/>
    <s v="Negócio"/>
    <s v="-"/>
    <s v="-"/>
    <n v="0"/>
  </r>
  <r>
    <n v="270888"/>
    <x v="0"/>
    <x v="5"/>
    <s v="Incidente"/>
    <s v="ELIANE CORDEIRO DE SOUZA"/>
    <s v="REINALDO C O NETO"/>
    <x v="783"/>
    <s v="15/03/2022 11:40:59"/>
    <d v="1899-12-30T00:04:28"/>
    <d v="1899-12-30T00:00:00"/>
    <d v="1899-12-30T04:00:00"/>
    <s v="Realizar limpeza e troca de pasta térmica."/>
    <s v="Como solicitado, realizado abertura do equipamento, trocado a pasta térmica e realizado limpeza do equipamento. Chamado finalizado. "/>
    <x v="0"/>
    <s v="15/03/2022 15:36:00"/>
    <s v="SD_CAMPO_KM3"/>
    <s v="15/03/2022 11:41:00"/>
    <x v="10"/>
    <s v="Portal"/>
    <s v="-"/>
    <s v="-"/>
    <s v="Alta"/>
    <s v="Alta"/>
    <s v="-"/>
    <s v="-"/>
    <s v="-"/>
    <s v="SERVICE DESK"/>
    <d v="1899-12-30T04:00:00"/>
    <n v="2"/>
    <d v="1899-12-30T00:00:00"/>
    <x v="0"/>
    <d v="1899-12-30T00:04:00"/>
    <s v="-"/>
    <s v="-"/>
    <s v="41 3331-4577 r. (120) 4577"/>
    <s v="-"/>
    <s v="eliane.souza@copel.com"/>
    <s v="CURITIBA"/>
    <s v="-"/>
    <s v="Negócio"/>
    <s v="-"/>
    <s v="-"/>
    <n v="0"/>
  </r>
  <r>
    <n v="270889"/>
    <x v="0"/>
    <x v="5"/>
    <s v="Incidente"/>
    <s v="ELIANE CORDEIRO DE SOUZA"/>
    <s v="REINALDO C O NETO"/>
    <x v="784"/>
    <s v="15/03/2022 11:43:09"/>
    <d v="1899-12-30T00:06:03"/>
    <d v="1899-12-30T00:00:00"/>
    <d v="1899-12-30T04:00:00"/>
    <s v="Realizar upgrade de memória RAM."/>
    <s v="Pelo windows 10 rodar com muita dificuldade nas máquinas ITAUTEC com 4GB, realizado a substituição de um pente de memória de 2gb para 4gb sendo assim a máquina ficou com 6gb de ram. Chamado finalizado."/>
    <x v="0"/>
    <s v="15/03/2022 15:37:00"/>
    <s v="SD_CAMPO_KM3"/>
    <s v="15/03/2022 11:43:10"/>
    <x v="10"/>
    <s v="Portal"/>
    <s v="-"/>
    <s v="-"/>
    <s v="Alta"/>
    <s v="Alta"/>
    <s v="-"/>
    <s v="-"/>
    <s v="-"/>
    <s v="SERVICE DESK"/>
    <d v="1899-12-30T04:00:00"/>
    <n v="2"/>
    <d v="1899-12-30T00:00:00"/>
    <x v="0"/>
    <d v="1899-12-30T00:06:00"/>
    <s v="-"/>
    <s v="-"/>
    <s v="41 3331-4577 r. (120) 4577"/>
    <s v="-"/>
    <s v="eliane.souza@copel.com"/>
    <s v="CURITIBA"/>
    <s v="-"/>
    <s v="Negócio"/>
    <s v="-"/>
    <s v="-"/>
    <n v="0"/>
  </r>
  <r>
    <n v="270938"/>
    <x v="0"/>
    <x v="5"/>
    <s v="Incidente"/>
    <s v="MAYCON BREINACK"/>
    <s v="MAYCON BREINACK"/>
    <x v="785"/>
    <s v="15/03/2022 12:27:23"/>
    <d v="1899-12-30T00:01:21"/>
    <d v="1899-12-30T00:00:00"/>
    <d v="1899-12-30T04:00:00"/>
    <s v="Mawquina não inicia sem teclado. tela do F1"/>
    <s v="Configurado bios para não parar por falta de teclado."/>
    <x v="0"/>
    <s v="15/03/2022 16:26:00"/>
    <s v="SD_CAMPO_SQUITERIA"/>
    <s v="15/03/2022 12:28:07"/>
    <x v="2"/>
    <s v="Portal"/>
    <s v="-"/>
    <s v="-"/>
    <s v="Alta"/>
    <s v="Alta"/>
    <s v="-"/>
    <s v="-"/>
    <s v="-"/>
    <s v="SERVICE DESK"/>
    <d v="1899-12-30T04:00:00"/>
    <n v="2"/>
    <d v="1899-12-30T00:00:00"/>
    <x v="0"/>
    <d v="1899-12-30T00:02:00"/>
    <s v="-"/>
    <s v="-"/>
    <s v="41 3234-6000 r. (120) 5790"/>
    <s v="-"/>
    <s v="maycon.breinack@copel.com"/>
    <s v="CURITIBA"/>
    <s v="-"/>
    <s v="Negócio"/>
    <s v="-"/>
    <s v="-"/>
    <n v="0"/>
  </r>
  <r>
    <n v="270961"/>
    <x v="0"/>
    <x v="2"/>
    <s v="Requisição"/>
    <s v="MARCOS AURELIO DO CARMO"/>
    <s v="LUCIANA B R A ARAUJO"/>
    <x v="786"/>
    <s v="15/03/2022 12:58:31"/>
    <d v="1899-12-30T00:00:55"/>
    <d v="1899-12-30T00:00:00"/>
    <d v="1899-12-30T04:00:00"/>
    <s v="Favor encaminhar equipamentos abaixo para o Depósito da Holding onde estão os equipamentos novos HP. Os equipamentos estão com a Qualificar (Luciana) p022553 p022606 p022563 p023025 p023103 p000140"/>
    <s v="Conforme solicitação, equipamentos levados ao deposito no atuba pelo Luciano Abreu."/>
    <x v="0"/>
    <s v="15/03/2022 16:57:00"/>
    <s v="SERV_DESK_CAMPO_CTA"/>
    <s v="15/03/2022 12:58:32"/>
    <x v="3"/>
    <s v="Portal"/>
    <s v="-"/>
    <s v="-"/>
    <s v="Alta"/>
    <s v="Alta"/>
    <s v="-"/>
    <s v="-"/>
    <s v="-"/>
    <s v="CURITIBA - CTA"/>
    <d v="1899-12-30T04:00:00"/>
    <n v="2"/>
    <d v="1899-12-30T00:00:00"/>
    <x v="0"/>
    <d v="1899-12-30T00:00:00"/>
    <s v="-"/>
    <s v="-"/>
    <s v="41 3331-4141 r. (120) 4809"/>
    <s v="-"/>
    <s v="mcarmo@copel.com"/>
    <s v="CURITIBA"/>
    <s v="-"/>
    <s v="Negócio"/>
    <s v="-"/>
    <s v="-"/>
    <n v="0"/>
  </r>
  <r>
    <n v="271028"/>
    <x v="0"/>
    <x v="5"/>
    <s v="Incidente"/>
    <s v="MARCOS SPISILA"/>
    <s v="EVERSON MAURO GALON"/>
    <x v="787"/>
    <s v="15/03/2022 14:12:48"/>
    <d v="1899-12-30T00:02:49"/>
    <d v="1899-12-30T00:00:00"/>
    <d v="1899-12-30T04:00:00"/>
    <s v="O equipamento só não funciona a rede na mesa de trabalho do usuário, qualquer outra maquina funciona neste ponto e esta maquina funciona em outros pontos de rede.  Entra: P489624  Sai: P488817 Este micro deve ser recolhido para SQT e entregar posteriormente ao Valmir *********************************************************************************************************************************************************************************************************** Valmir Cunha Ramos11/03/2022 14:53 Galon, conforme combinamos segue os 2 PAT's dos novos micros HP para efetuar a troca pelas maquina de AT no atuba, me informe os TKT's para eu ajustar em meu controle."/>
    <s v="Efetuado baixa de imagem win 10 21H1, configurado pct basico e permissões, recolhido o p488817, recolhido SQT BL C SL 01."/>
    <x v="0"/>
    <s v="17/03/2022 11:57:00"/>
    <s v="SD_CAMPO_ATUBA"/>
    <s v="17/03/2022 07:45:44"/>
    <x v="2"/>
    <s v="Service Desk"/>
    <s v="15/03/2022 14:13:46"/>
    <s v="17/03/2022 07:45:14"/>
    <s v="Alta"/>
    <s v="Alta"/>
    <s v="-"/>
    <s v="-"/>
    <s v="-"/>
    <s v="SERVICE DESK"/>
    <d v="1899-12-30T04:00:00"/>
    <n v="2"/>
    <d v="1899-12-30T00:00:00"/>
    <x v="0"/>
    <d v="1899-12-30T00:03:00"/>
    <s v="-"/>
    <s v="-"/>
    <s v="41 3367-9440 r. (120) 6123"/>
    <s v="-"/>
    <s v="marcos.spisila@copel.com"/>
    <s v="CURITIBA"/>
    <s v="-"/>
    <s v="Negócio"/>
    <s v="-"/>
    <s v="-"/>
    <n v="0"/>
  </r>
  <r>
    <n v="271031"/>
    <x v="0"/>
    <x v="16"/>
    <s v="Requisição"/>
    <s v="DIEGO LUIZ FRANCA"/>
    <s v="DIEGO LUIZ FRANCA"/>
    <x v="788"/>
    <s v="15/03/2022 14:21:10"/>
    <d v="1899-12-30T00:10:31"/>
    <d v="1899-12-30T00:00:00"/>
    <d v="1899-12-30T04:00:00"/>
    <s v="Solicito recolhimento do notebook e baixa do PAT no registro do usuário."/>
    <s v="(Renan) efetuado o recolhimento junto com a fonte. "/>
    <x v="0"/>
    <s v="17/03/2022 13:36:00"/>
    <s v="SD_CAMPO_ATUBA"/>
    <s v="17/03/2022 09:53:54"/>
    <x v="3"/>
    <s v="Portal"/>
    <s v="15/03/2022 14:28:28"/>
    <s v="17/03/2022 09:53:08"/>
    <s v="Alta"/>
    <s v="Alta"/>
    <s v="-"/>
    <s v="-"/>
    <s v="-"/>
    <s v="SERVICE DESK"/>
    <d v="1899-12-30T04:00:00"/>
    <n v="2"/>
    <d v="1899-12-30T00:00:00"/>
    <x v="0"/>
    <d v="1899-12-30T00:18:00"/>
    <s v="-"/>
    <s v="-"/>
    <s v="41 3331-4141 r. (120) 5164"/>
    <s v="-"/>
    <s v="diego.franca@copel.com"/>
    <s v="CURITIBA"/>
    <s v="-"/>
    <s v="Negócio"/>
    <s v="-"/>
    <s v="-"/>
    <n v="0"/>
  </r>
  <r>
    <n v="271033"/>
    <x v="0"/>
    <x v="5"/>
    <s v="Incidente"/>
    <s v="TELEMACO AUGUSTO DE M MOREIRA"/>
    <s v="EVERSON MAURO GALON"/>
    <x v="789"/>
    <s v="15/03/2022 14:14:54"/>
    <d v="1899-12-30T00:03:29"/>
    <d v="1899-12-30T00:00:00"/>
    <d v="1899-12-30T04:00:00"/>
    <s v="O equipamento só não funciona a rede na mesa de trabalho do usuário, qualquer outra maquina funciona neste ponto e esta maquina funciona em outros pontos de rede.  Entra: P489625 Sai: P489002 Este micro deve ser recolhido para SQT e entregar posteriormente ao Valmir *********************************************************************************************************************************************************************************************************** Valmir Cunha Ramos11/03/2022 14:53 Galon, conforme combinamos segue os 2 PAT's dos novos micros HP para efetuar a troca pelas maquina de AT no atuba, me informe os TKT's para eu ajustar em meu controle."/>
    <s v="Efetuado baixa de imagem win 10 21H1, configurado pct basico e permissões, recolhido o p489002, recolhido SQT BL C SL 01."/>
    <x v="0"/>
    <s v="17/03/2022 11:54:00"/>
    <s v="SD_CAMPO_ATUBA"/>
    <s v="17/03/2022 07:44:49"/>
    <x v="2"/>
    <s v="Service Desk"/>
    <s v="15/03/2022 14:17:40"/>
    <s v="17/03/2022 07:42:42"/>
    <s v="Alta"/>
    <s v="Alta"/>
    <s v="-"/>
    <s v="-"/>
    <s v="-"/>
    <s v="SERVICE DESK"/>
    <d v="1899-12-30T04:00:00"/>
    <n v="2"/>
    <d v="1899-12-30T00:00:00"/>
    <x v="0"/>
    <d v="1899-12-30T00:06:00"/>
    <s v="-"/>
    <s v="-"/>
    <s v="41 3310-5050 r. (120) 5984"/>
    <s v="-"/>
    <s v="telemaco.moreira@copel.com"/>
    <s v="CURITIBA"/>
    <s v="-"/>
    <s v="Negócio"/>
    <s v="-"/>
    <s v="-"/>
    <n v="0"/>
  </r>
  <r>
    <n v="271058"/>
    <x v="3"/>
    <x v="22"/>
    <s v="Incidente"/>
    <s v="PAULO JAMBERS XAVIER"/>
    <s v="PAULO JAMBERS XAVIER"/>
    <x v="790"/>
    <s v="15/03/2022 14:38:17"/>
    <d v="1899-12-30T00:06:28"/>
    <d v="1899-12-30T00:00:00"/>
    <d v="1899-12-30T03:00:00"/>
    <s v="2 Adaptadores para saída de vídeo para  desktop HP."/>
    <s v="Como solicitado, disponibilizado o adaptador VGA/ DP. Entregue em mãos, chamado finalizado."/>
    <x v="0"/>
    <s v="16/03/2022 08:35:00"/>
    <s v="SD_CAMPO_KM3"/>
    <s v="15/03/2022 15:47:23"/>
    <x v="10"/>
    <s v="Portal"/>
    <s v="-"/>
    <s v="-"/>
    <s v="Alta"/>
    <s v="Alta"/>
    <s v="-"/>
    <s v="-"/>
    <s v="-"/>
    <s v="SERVICE DESK"/>
    <d v="1899-12-30T03:00:00"/>
    <n v="2"/>
    <d v="1899-12-30T00:00:00"/>
    <x v="0"/>
    <d v="1899-12-30T01:11:00"/>
    <s v="-"/>
    <s v="-"/>
    <s v="41 3331-4141 r. (120) 3644"/>
    <s v="-"/>
    <s v="paulo.jambers@copel.com"/>
    <s v="CURITIBA"/>
    <s v="-"/>
    <s v="Negócio"/>
    <s v="-"/>
    <s v="-"/>
    <n v="0"/>
  </r>
  <r>
    <n v="271066"/>
    <x v="0"/>
    <x v="16"/>
    <s v="Requisição"/>
    <s v="FELIPE HENRIQUE PUCHIVAILO"/>
    <s v="FELIPE HENRIQUE PUCHIVAILO"/>
    <x v="791"/>
    <s v="15/03/2022 14:38:38"/>
    <d v="1899-12-30T00:03:15"/>
    <d v="1899-12-30T00:00:00"/>
    <d v="1899-12-30T04:00:00"/>
    <s v="Desktop já está em desuso e desligado. Pode ser recolhido sem a necessidade de backup."/>
    <s v="Como solicitado, realizado o recolhimento do equipamento, completo ( teclado, mouse, monitor positivo) e entregue aos cuidados da Luciana da Qualificar."/>
    <x v="0"/>
    <s v="16/03/2022 09:35:00"/>
    <s v="SD_CAMPO_KM3"/>
    <s v="15/03/2022 15:46:23"/>
    <x v="10"/>
    <s v="Portal"/>
    <s v="-"/>
    <s v="-"/>
    <s v="Alta"/>
    <s v="Alta"/>
    <s v="-"/>
    <s v="-"/>
    <s v="-"/>
    <s v="SERVICE DESK"/>
    <d v="1899-12-30T04:00:00"/>
    <n v="2"/>
    <d v="1899-12-30T00:00:00"/>
    <x v="0"/>
    <d v="1899-12-30T01:10:00"/>
    <s v="-"/>
    <s v="-"/>
    <s v="41 3331-4141 r. (120) 3021"/>
    <s v="-"/>
    <s v="felipe.puchivailo@copel.com"/>
    <s v="CURITIBA"/>
    <s v="-"/>
    <s v="Negócio"/>
    <s v="-"/>
    <s v="-"/>
    <n v="0"/>
  </r>
  <r>
    <n v="271078"/>
    <x v="0"/>
    <x v="36"/>
    <s v="Incidente"/>
    <s v="SANDER STOFFEL GARANHANI"/>
    <s v="SANDER STOFFEL GARANHANI"/>
    <x v="792"/>
    <s v="15/03/2022 17:21:30"/>
    <d v="1899-12-30T02:36:57"/>
    <d v="1899-12-30T00:00:00"/>
    <d v="1899-12-30T08:00:00"/>
    <s v="atualizar windows do notebook pat 452342 para que possamos usá-lo em campo."/>
    <s v="(Deborah) Atualização feita."/>
    <x v="0"/>
    <s v="24/03/2022 09:31:00"/>
    <s v="SERV_DESK_CAMPO_CEL"/>
    <s v="23/03/2022 15:57:25"/>
    <x v="3"/>
    <s v="Portal"/>
    <s v="16/03/2022 13:25:20"/>
    <s v="23/03/2022 15:56:56"/>
    <s v="Média"/>
    <s v="Média"/>
    <s v="-"/>
    <s v="-"/>
    <s v="-"/>
    <s v="CASCAVEL - CEL"/>
    <d v="1899-12-30T08:00:00"/>
    <n v="3"/>
    <d v="1899-12-30T00:00:00"/>
    <x v="0"/>
    <d v="1899-12-30T05:25:00"/>
    <s v="-"/>
    <s v="-"/>
    <s v="44 3528-4433 r. (124) 6325"/>
    <s v="-"/>
    <s v="sander.garanhani@copel.com"/>
    <s v="TOLEDO"/>
    <s v="-"/>
    <s v="Negócio"/>
    <s v="-"/>
    <s v="-"/>
    <n v="0"/>
  </r>
  <r>
    <n v="271099"/>
    <x v="0"/>
    <x v="16"/>
    <s v="Requisição"/>
    <s v="WILLIAM SULTOWSKI"/>
    <s v="MARCOS LUIZ VIER"/>
    <x v="793"/>
    <s v="15/03/2022 14:51:59"/>
    <d v="1899-12-30T00:00:27"/>
    <d v="1899-12-30T00:00:00"/>
    <d v="1899-12-30T04:00:00"/>
    <s v="Equipamento obsoleto devolvido por desuso."/>
    <s v="Equipamento entregue na UACPGO"/>
    <x v="0"/>
    <s v="16/03/2022 09:51:00"/>
    <s v="SD_CAMPO_PGO_POLO"/>
    <s v="15/03/2022 14:52:00"/>
    <x v="0"/>
    <s v="Service Desk"/>
    <s v="-"/>
    <s v="-"/>
    <s v="Alta"/>
    <s v="Alta"/>
    <s v="-"/>
    <s v="-"/>
    <s v="-"/>
    <s v="SERVICE DESK"/>
    <d v="1899-12-30T04:00:00"/>
    <n v="2"/>
    <d v="1899-12-30T00:00:00"/>
    <x v="0"/>
    <d v="1899-12-30T00:00:00"/>
    <s v="-"/>
    <s v="-"/>
    <s v="42 3220-2000 r. (121) 2165"/>
    <s v="-"/>
    <s v="william.sultowski@copel.com"/>
    <s v="PONTA GROSSA"/>
    <s v="-"/>
    <s v="Negócio"/>
    <s v="-"/>
    <s v="-"/>
    <n v="0"/>
  </r>
  <r>
    <n v="271137"/>
    <x v="0"/>
    <x v="16"/>
    <s v="Requisição"/>
    <s v="CLEIDE APARECIDA A DE ALMEIDA"/>
    <s v="MARCOS LUIZ VIER"/>
    <x v="794"/>
    <s v="15/03/2022 15:11:38"/>
    <d v="1899-12-30T00:00:16"/>
    <d v="1899-12-30T00:00:00"/>
    <d v="1899-12-30T04:00:00"/>
    <s v="Devolução de equipamento pela área - desuso."/>
    <s v="Equipamento entregue na UACPGO em função de não haver no momento utilidade para o mesmo."/>
    <x v="0"/>
    <s v="16/03/2022 10:11:00"/>
    <s v="SD_CAMPO_PGO_POLO"/>
    <s v="15/03/2022 15:11:40"/>
    <x v="0"/>
    <s v="Microsoft Teams"/>
    <s v="-"/>
    <s v="-"/>
    <s v="Alta"/>
    <s v="Alta"/>
    <s v="-"/>
    <s v="-"/>
    <s v="-"/>
    <s v="SERVICE DESK"/>
    <d v="1899-12-30T04:00:00"/>
    <n v="2"/>
    <d v="1899-12-30T00:00:00"/>
    <x v="0"/>
    <d v="1899-12-30T00:00:00"/>
    <s v="-"/>
    <s v="-"/>
    <s v="42 3220-2000 r. (121) 2105"/>
    <s v="-"/>
    <s v="marcos@copel.com"/>
    <s v="PONTA GROSSA"/>
    <s v="-"/>
    <s v="Negócio"/>
    <s v="-"/>
    <s v="-"/>
    <n v="0"/>
  </r>
  <r>
    <n v="271144"/>
    <x v="0"/>
    <x v="13"/>
    <s v="Incidente"/>
    <s v="LUCIANE DUB MENEGHELLO"/>
    <s v="ELTON OLIVEIRA COSTA DE SOUZA"/>
    <x v="795"/>
    <s v="15/03/2022 15:19:43"/>
    <d v="1899-12-30T00:00:31"/>
    <d v="1899-12-30T00:00:00"/>
    <d v="1899-12-31T00:00:00"/>
    <s v="Atualização drivers Desktop positivo "/>
    <s v="Atualização de drivers efetuada como solicitado "/>
    <x v="0"/>
    <s v="18/03/2022 12:19:00"/>
    <s v="SD_CAMPO_KM3"/>
    <s v="15/03/2022 15:21:02"/>
    <x v="15"/>
    <s v="Portal"/>
    <s v="-"/>
    <s v="-"/>
    <s v="Média"/>
    <s v="Baixa"/>
    <s v="-"/>
    <s v="-"/>
    <s v="-"/>
    <s v="SERVICE DESK"/>
    <d v="1899-12-31T00:00:00"/>
    <n v="4"/>
    <d v="1899-12-30T00:00:00"/>
    <x v="0"/>
    <d v="1899-12-30T00:01:00"/>
    <s v="-"/>
    <s v="-"/>
    <s v="41 3331-4141 r. (120) 4852"/>
    <s v="-"/>
    <s v="luciane.dub@copel.com"/>
    <s v="CURITIBA"/>
    <s v="-"/>
    <s v="Negócio"/>
    <s v="-"/>
    <s v="-"/>
    <n v="0"/>
  </r>
  <r>
    <n v="271145"/>
    <x v="0"/>
    <x v="16"/>
    <s v="Requisição"/>
    <s v="MARISA CARDOSO"/>
    <s v="MARCOS LUIZ VIER"/>
    <x v="796"/>
    <s v="15/03/2022 15:20:05"/>
    <d v="1899-12-30T00:00:14"/>
    <d v="1899-12-30T00:00:00"/>
    <d v="1899-12-30T04:00:00"/>
    <s v="Equipamento devolvido por MARISA CARDOSO em função de desuso - não tem colaborador na área para fazer uso do mesmo."/>
    <s v="Equipamento entregue na UACPGO."/>
    <x v="0"/>
    <s v="16/03/2022 10:19:00"/>
    <s v="SD_CAMPO_PGO_POLO"/>
    <s v="15/03/2022 15:20:06"/>
    <x v="0"/>
    <s v="Microsoft Teams"/>
    <s v="-"/>
    <s v="-"/>
    <s v="Alta"/>
    <s v="Alta"/>
    <s v="-"/>
    <s v="-"/>
    <s v="-"/>
    <s v="SERVICE DESK"/>
    <d v="1899-12-30T04:00:00"/>
    <n v="2"/>
    <d v="1899-12-30T00:00:00"/>
    <x v="0"/>
    <d v="1899-12-30T00:00:00"/>
    <s v="-"/>
    <s v="-"/>
    <s v="42 3220-2000 r. (121) 2018"/>
    <s v="-"/>
    <s v="marcos@copel.com"/>
    <s v="PONTA GROSSA"/>
    <s v="-"/>
    <s v="Negócio"/>
    <s v="-"/>
    <s v="-"/>
    <n v="0"/>
  </r>
  <r>
    <n v="271164"/>
    <x v="0"/>
    <x v="5"/>
    <s v="Incidente"/>
    <s v="CARLOS DUARTE COSTA"/>
    <s v="ILAN DA SILVEIRA CASARTELLI"/>
    <x v="797"/>
    <s v="15/03/2022 15:31:11"/>
    <d v="1899-12-30T00:00:31"/>
    <d v="1899-12-30T00:00:00"/>
    <d v="1899-12-30T04:00:00"/>
    <s v="Instalação do Windows 10 (ticket aberto pelo GATI GET) Solicitamos a instalação do Windows 10 no notebook Itautec P512850. Obrigado!"/>
    <s v="Tentativas de atualização do sistema operacional sem sucesso, sendo assim a máquina precisou ser formatada no padrão COPEL, máquina recolocada no local. Chamado finalizado."/>
    <x v="0"/>
    <s v="17/03/2022 10:53:00"/>
    <s v="SD_CAMPO_KM3"/>
    <s v="16/03/2022 15:57:55"/>
    <x v="10"/>
    <s v="Service Desk"/>
    <s v="15/03/2022 15:34:49"/>
    <s v="16/03/2022 15:57:05"/>
    <s v="Alta"/>
    <s v="Alta"/>
    <s v="-"/>
    <s v="-"/>
    <s v="-"/>
    <s v="SERVICE DESK"/>
    <d v="1899-12-30T04:00:00"/>
    <n v="2"/>
    <d v="1899-12-30T00:00:00"/>
    <x v="0"/>
    <d v="1899-12-30T00:04:00"/>
    <s v="-"/>
    <s v="-"/>
    <s v="41 3331-4141 r. (120) 4129"/>
    <s v="-"/>
    <s v="carlos.duarte@copel.com"/>
    <s v="CURITIBA"/>
    <s v="-"/>
    <s v="Negócio"/>
    <s v="-"/>
    <s v="-"/>
    <n v="0"/>
  </r>
  <r>
    <n v="271172"/>
    <x v="0"/>
    <x v="5"/>
    <s v="Incidente"/>
    <s v="SILMARA DE SOUZA HENRIQUES"/>
    <s v="REINALDO C O NETO"/>
    <x v="798"/>
    <s v="15/03/2022 15:43:56"/>
    <d v="1899-12-30T00:06:33"/>
    <d v="1899-12-30T00:00:00"/>
    <d v="1899-12-30T04:00:00"/>
    <s v="Realizar troca de pasta térmica e limpeza no equipamento."/>
    <s v="Como solicitado, realizado limpeza no equipamento e troca de pasta térmica, chamado finalizado."/>
    <x v="0"/>
    <s v="16/03/2022 10:37:00"/>
    <s v="SD_CAMPO_KM3"/>
    <s v="15/03/2022 15:43:58"/>
    <x v="10"/>
    <s v="Portal"/>
    <s v="-"/>
    <s v="-"/>
    <s v="Alta"/>
    <s v="Alta"/>
    <s v="-"/>
    <s v="-"/>
    <s v="-"/>
    <s v="SERVICE DESK"/>
    <d v="1899-12-30T04:00:00"/>
    <n v="2"/>
    <d v="1899-12-30T00:00:00"/>
    <x v="0"/>
    <d v="1899-12-30T00:06:00"/>
    <s v="-"/>
    <s v="-"/>
    <s v="41 3234-6000 r. (120) 6551"/>
    <s v="-"/>
    <s v="silmara.henriques@copel.com"/>
    <s v="CURITIBA"/>
    <s v="-"/>
    <s v="Negócio"/>
    <s v="-"/>
    <s v="-"/>
    <n v="0"/>
  </r>
  <r>
    <n v="271173"/>
    <x v="0"/>
    <x v="5"/>
    <s v="Incidente"/>
    <s v="SILMARA DE SOUZA HENRIQUES"/>
    <s v="REINALDO C O NETO"/>
    <x v="799"/>
    <s v="15/03/2022 15:49:53"/>
    <d v="1899-12-30T00:11:39"/>
    <d v="1899-12-30T00:00:00"/>
    <d v="1899-12-30T04:00:00"/>
    <s v="Realizar upgrade de memória RAM."/>
    <s v="Por se tratar de um notebook itautec e a máquina nao rodar o windows 10 com 4gb de ram, alterado para 6gb de ram. Chamado finalizado."/>
    <x v="0"/>
    <s v="16/03/2022 10:38:00"/>
    <s v="SD_CAMPO_KM3"/>
    <s v="15/03/2022 15:49:55"/>
    <x v="10"/>
    <s v="Portal"/>
    <s v="-"/>
    <s v="-"/>
    <s v="Alta"/>
    <s v="Alta"/>
    <s v="-"/>
    <s v="-"/>
    <s v="-"/>
    <s v="SERVICE DESK"/>
    <d v="1899-12-30T04:00:00"/>
    <n v="2"/>
    <d v="1899-12-30T00:00:00"/>
    <x v="0"/>
    <d v="1899-12-30T00:11:00"/>
    <s v="-"/>
    <s v="-"/>
    <s v="41 3234-6000 r. (120) 6551"/>
    <s v="-"/>
    <s v="silmara.henriques@copel.com"/>
    <s v="CURITIBA"/>
    <s v="-"/>
    <s v="Negócio"/>
    <s v="-"/>
    <s v="-"/>
    <n v="0"/>
  </r>
  <r>
    <n v="271174"/>
    <x v="0"/>
    <x v="5"/>
    <s v="Incidente"/>
    <s v="PAULO JAMBERS XAVIER"/>
    <s v="REINALDO C O NETO"/>
    <x v="800"/>
    <s v="15/03/2022 15:48:41"/>
    <d v="1899-12-30T00:09:34"/>
    <d v="1899-12-30T00:00:00"/>
    <d v="1899-12-30T04:00:00"/>
    <s v="Solicito adaptador VGA/ DP para ligar monitor ao pc."/>
    <s v="O mesmo havia solicitado, dois adaptadores no mesmo chamado e por se tratar de algo que se sumir causa confusão, aberto mais um para ilustrar que foram entregues 2 adaptadores. Entregue em mãos, chamado finalizado."/>
    <x v="0"/>
    <s v="16/03/2022 10:39:00"/>
    <s v="SD_CAMPO_KM3"/>
    <s v="15/03/2022 15:48:43"/>
    <x v="10"/>
    <s v="Portal"/>
    <s v="-"/>
    <s v="-"/>
    <s v="Alta"/>
    <s v="Alta"/>
    <s v="-"/>
    <s v="-"/>
    <s v="-"/>
    <s v="SERVICE DESK"/>
    <d v="1899-12-30T04:00:00"/>
    <n v="2"/>
    <d v="1899-12-30T00:00:00"/>
    <x v="0"/>
    <d v="1899-12-30T00:09:00"/>
    <s v="-"/>
    <s v="-"/>
    <s v="41 3331-4141 r. (120) 3644"/>
    <s v="-"/>
    <s v="paulo.jambers@copel.com"/>
    <s v="CURITIBA"/>
    <s v="-"/>
    <s v="Negócio"/>
    <s v="-"/>
    <s v="-"/>
    <n v="0"/>
  </r>
  <r>
    <n v="271181"/>
    <x v="4"/>
    <x v="32"/>
    <s v="Requisição"/>
    <s v="DENER CARDOSO DE REZENDE"/>
    <s v="DENER CARDOSO DE REZENDE"/>
    <x v="801"/>
    <s v="15/03/2022 15:50:16"/>
    <d v="1899-12-30T00:07:35"/>
    <d v="1899-12-30T00:00:00"/>
    <d v="1899-12-30T08:00:00"/>
    <s v="Ativar ponto de rede no auditório. foi realizado a troca do switch."/>
    <s v="Após a troca do switch foi realizada a ativação do ponto de rede."/>
    <x v="0"/>
    <s v="16/03/2022 14:42:00"/>
    <s v="SERV_DESK_CAMPO_PGO"/>
    <s v="15/03/2022 15:50:17"/>
    <x v="6"/>
    <s v="Portal"/>
    <s v="-"/>
    <s v="-"/>
    <s v="Média"/>
    <s v="Média"/>
    <s v="-"/>
    <s v="Foi realizada a troca do switch."/>
    <s v="-"/>
    <s v="COPEL - GERAL"/>
    <d v="1899-12-30T08:00:00"/>
    <n v="3"/>
    <d v="1899-12-30T00:00:00"/>
    <x v="0"/>
    <d v="1899-12-30T00:07:00"/>
    <s v="-"/>
    <s v="-"/>
    <s v="Não disponível."/>
    <s v="-"/>
    <s v="dener.rezende@copel.com"/>
    <s v="CURITIBA"/>
    <s v="-"/>
    <s v="Negócio"/>
    <s v="-"/>
    <s v="-"/>
    <n v="1"/>
  </r>
  <r>
    <n v="271183"/>
    <x v="4"/>
    <x v="40"/>
    <s v="Requisição"/>
    <s v="MARCILIO DONIZETI GOMES"/>
    <s v="MARCOS LUIZ VIER"/>
    <x v="802"/>
    <s v="15/03/2022 15:51:39"/>
    <d v="1899-12-30T00:06:15"/>
    <d v="1899-12-30T00:00:00"/>
    <d v="1899-12-30T08:00:00"/>
    <s v="A área sediará evento com participação de staff, e a rede local apresenta frequente instabilidade. O switch local é pequeno e antigo. Solicita-se substituição por recurso de maior confiabilidade."/>
    <s v="Foi realizada a troca e instalação do switch 485865."/>
    <x v="0"/>
    <s v="16/03/2022 14:45:00"/>
    <s v="SERV_DESK_CAMPO_PGO"/>
    <s v="15/03/2022 15:51:40"/>
    <x v="6"/>
    <s v="Microsoft Teams"/>
    <s v="-"/>
    <s v="-"/>
    <s v="Média"/>
    <s v="Média"/>
    <s v="-"/>
    <s v="-"/>
    <s v="-"/>
    <s v="PONTA GROSSA - PGO"/>
    <d v="1899-12-30T08:00:00"/>
    <n v="3"/>
    <d v="1899-12-30T00:00:00"/>
    <x v="0"/>
    <d v="1899-12-30T00:06:00"/>
    <s v="-"/>
    <s v="-"/>
    <s v="42 3220-2000 r. (121) 2317"/>
    <s v="-"/>
    <s v="marcos@copel.com"/>
    <s v="PONTA GROSSA"/>
    <s v="-"/>
    <s v="Negócio"/>
    <s v="-"/>
    <s v="-"/>
    <n v="0"/>
  </r>
  <r>
    <n v="271189"/>
    <x v="4"/>
    <x v="32"/>
    <s v="Requisição"/>
    <s v="DENER CARDOSO DE REZENDE"/>
    <s v="DENER CARDOSO DE REZENDE"/>
    <x v="803"/>
    <s v="15/03/2022 16:03:32"/>
    <d v="1899-12-30T00:09:14"/>
    <d v="1899-12-30T00:00:00"/>
    <d v="1899-12-30T08:00:00"/>
    <s v="Instalar ponto de rede no auditório. "/>
    <s v="após a troca do switch foi realizada a ativação do ponto de rede, ticket referencia 271183."/>
    <x v="0"/>
    <s v="16/03/2022 14:54:00"/>
    <s v="SERV_DESK_CAMPO_PGO"/>
    <s v="15/03/2022 16:03:33"/>
    <x v="6"/>
    <s v="Portal"/>
    <s v="-"/>
    <s v="-"/>
    <s v="Média"/>
    <s v="Média"/>
    <s v="-"/>
    <s v="foi realizado a troca do switch."/>
    <s v="-"/>
    <s v="COPEL - GERAL"/>
    <d v="1899-12-30T08:00:00"/>
    <n v="3"/>
    <d v="1899-12-30T00:00:00"/>
    <x v="0"/>
    <d v="1899-12-30T00:09:00"/>
    <s v="-"/>
    <s v="-"/>
    <s v="Não disponível."/>
    <s v="-"/>
    <s v="dener.rezende@copel.com"/>
    <s v="CURITIBA"/>
    <s v="-"/>
    <s v="Negócio"/>
    <s v="-"/>
    <s v="-"/>
    <n v="1"/>
  </r>
  <r>
    <n v="271195"/>
    <x v="4"/>
    <x v="32"/>
    <s v="Requisição"/>
    <s v="DENER CARDOSO DE REZENDE"/>
    <s v="DENER CARDOSO DE REZENDE"/>
    <x v="804"/>
    <s v="15/03/2022 16:02:41"/>
    <d v="1899-12-30T00:06:04"/>
    <d v="1899-12-30T00:00:00"/>
    <d v="1899-12-30T08:00:00"/>
    <s v="Instalar ponto de rede no auditório. "/>
    <s v="após a troca do switch foi realizada a ativação do ponto de rede, ticket referencia 271183."/>
    <x v="0"/>
    <s v="16/03/2022 14:56:00"/>
    <s v="SERV_DESK_CAMPO_PGO"/>
    <s v="15/03/2022 16:02:42"/>
    <x v="6"/>
    <s v="Portal"/>
    <s v="-"/>
    <s v="-"/>
    <s v="Média"/>
    <s v="Média"/>
    <s v="-"/>
    <s v="foi realizada a troca do switch."/>
    <s v="-"/>
    <s v="COPEL - GERAL"/>
    <d v="1899-12-30T08:00:00"/>
    <n v="3"/>
    <d v="1899-12-30T00:00:00"/>
    <x v="0"/>
    <d v="1899-12-30T00:06:00"/>
    <s v="-"/>
    <s v="-"/>
    <s v="Não disponível."/>
    <s v="-"/>
    <s v="dener.rezende@copel.com"/>
    <s v="CURITIBA"/>
    <s v="-"/>
    <s v="Negócio"/>
    <s v="-"/>
    <s v="-"/>
    <n v="0"/>
  </r>
  <r>
    <n v="271196"/>
    <x v="4"/>
    <x v="32"/>
    <s v="Requisição"/>
    <s v="DENER CARDOSO DE REZENDE"/>
    <s v="DENER CARDOSO DE REZENDE"/>
    <x v="805"/>
    <s v="15/03/2022 16:02:03"/>
    <d v="1899-12-30T00:04:35"/>
    <d v="1899-12-30T00:00:00"/>
    <d v="1899-12-30T08:00:00"/>
    <s v="Ativar ponto de rede no auditório. "/>
    <s v="após a troca do switch foi realizada a ativação do ponto de rede, ticket referencia 271183."/>
    <x v="0"/>
    <s v="16/03/2022 14:57:00"/>
    <s v="SERV_DESK_CAMPO_PGO"/>
    <s v="15/03/2022 16:02:04"/>
    <x v="6"/>
    <s v="Portal"/>
    <s v="-"/>
    <s v="-"/>
    <s v="Média"/>
    <s v="Média"/>
    <s v="-"/>
    <s v="foi realizada a troca do switch."/>
    <s v="-"/>
    <s v="COPEL - GERAL"/>
    <d v="1899-12-30T08:00:00"/>
    <n v="3"/>
    <d v="1899-12-30T00:00:00"/>
    <x v="0"/>
    <d v="1899-12-30T00:04:00"/>
    <s v="-"/>
    <s v="-"/>
    <s v="Não disponível."/>
    <s v="-"/>
    <s v="dener.rezende@copel.com"/>
    <s v="CURITIBA"/>
    <s v="-"/>
    <s v="Negócio"/>
    <s v="-"/>
    <s v="-"/>
    <n v="0"/>
  </r>
  <r>
    <n v="271198"/>
    <x v="4"/>
    <x v="32"/>
    <s v="Requisição"/>
    <s v="DENER CARDOSO DE REZENDE"/>
    <s v="DENER CARDOSO DE REZENDE"/>
    <x v="806"/>
    <s v="15/03/2022 16:00:29"/>
    <d v="1899-12-30T00:02:11"/>
    <d v="1899-12-30T00:00:00"/>
    <d v="1899-12-30T08:00:00"/>
    <s v="Ativar ponto de rede no auditório. "/>
    <s v="após a troca do switch, foi realizada a ativação do ponto."/>
    <x v="0"/>
    <s v="16/03/2022 14:58:00"/>
    <s v="SERV_DESK_CAMPO_PGO"/>
    <s v="15/03/2022 16:00:40"/>
    <x v="6"/>
    <s v="Portal"/>
    <s v="-"/>
    <s v="-"/>
    <s v="Média"/>
    <s v="Média"/>
    <s v="-"/>
    <s v="foi realizada a troca do switch."/>
    <s v="-"/>
    <s v="COPEL - GERAL"/>
    <d v="1899-12-30T08:00:00"/>
    <n v="3"/>
    <d v="1899-12-30T00:00:00"/>
    <x v="0"/>
    <d v="1899-12-30T00:02:00"/>
    <s v="-"/>
    <s v="-"/>
    <s v="Não disponível."/>
    <s v="-"/>
    <s v="dener.rezende@copel.com"/>
    <s v="CURITIBA"/>
    <s v="-"/>
    <s v="Negócio"/>
    <s v="-"/>
    <s v="-"/>
    <n v="1"/>
  </r>
  <r>
    <n v="271205"/>
    <x v="4"/>
    <x v="32"/>
    <s v="Requisição"/>
    <s v="PAULO MAGNO SCHIMIEGUEL"/>
    <s v="ELTON OLIVEIRA COSTA DE SOUZA"/>
    <x v="807"/>
    <s v="15/03/2022 16:03:34"/>
    <d v="1899-12-30T00:01:08"/>
    <d v="1899-12-30T00:00:00"/>
    <d v="1899-12-30T08:00:00"/>
    <s v="Ponto de rede oscilando Ponto n° 16-050A"/>
    <s v="Abertura indevida "/>
    <x v="1"/>
    <s v="16/03/2022 15:02:00"/>
    <s v="SD_CAMPO_KM3"/>
    <s v="15/03/2022 16:07:14"/>
    <x v="15"/>
    <s v="Portal"/>
    <s v="-"/>
    <s v="-"/>
    <s v="Média"/>
    <s v="Média"/>
    <s v="-"/>
    <s v="-"/>
    <s v="-"/>
    <s v="COPEL - GERAL"/>
    <d v="1899-12-30T08:00:00"/>
    <n v="3"/>
    <d v="1899-12-30T00:00:00"/>
    <x v="0"/>
    <d v="1899-12-30T00:04:00"/>
    <s v="-"/>
    <s v="-"/>
    <s v="41 3331-4141 r. (120) 3823"/>
    <s v="-"/>
    <s v="paulo.schimieguel@copel.com"/>
    <s v="CURITIBA"/>
    <s v="-"/>
    <s v="Negócio"/>
    <s v="-"/>
    <s v="-"/>
    <n v="0"/>
  </r>
  <r>
    <n v="271211"/>
    <x v="4"/>
    <x v="32"/>
    <s v="Requisição"/>
    <s v="DENER CARDOSO DE REZENDE"/>
    <s v="DENER CARDOSO DE REZENDE"/>
    <x v="808"/>
    <s v="15/03/2022 16:10:18"/>
    <d v="1899-12-30T00:06:06"/>
    <d v="1899-12-30T00:00:00"/>
    <d v="1899-12-30T08:00:00"/>
    <s v="Realizar ativação de ponto de rede."/>
    <s v="após a troca do switch foi realizada a ativação do ponto de rede, ticket referencia 271183."/>
    <x v="0"/>
    <s v="16/03/2022 15:04:00"/>
    <s v="SERV_DESK_CAMPO_PGO"/>
    <s v="15/03/2022 16:10:19"/>
    <x v="6"/>
    <s v="Portal"/>
    <s v="-"/>
    <s v="-"/>
    <s v="Média"/>
    <s v="Média"/>
    <s v="-"/>
    <s v="foi realizado a troca do switch."/>
    <s v="-"/>
    <s v="COPEL - GERAL"/>
    <d v="1899-12-30T08:00:00"/>
    <n v="3"/>
    <d v="1899-12-30T00:00:00"/>
    <x v="0"/>
    <d v="1899-12-30T00:06:00"/>
    <s v="-"/>
    <s v="-"/>
    <s v="Não disponível."/>
    <s v="-"/>
    <s v="dener.rezende@copel.com"/>
    <s v="CURITIBA"/>
    <s v="-"/>
    <s v="Negócio"/>
    <s v="-"/>
    <s v="-"/>
    <n v="0"/>
  </r>
  <r>
    <n v="271212"/>
    <x v="4"/>
    <x v="32"/>
    <s v="Requisição"/>
    <s v="DENER CARDOSO DE REZENDE"/>
    <s v="DENER CARDOSO DE REZENDE"/>
    <x v="809"/>
    <s v="15/03/2022 16:09:32"/>
    <d v="1899-12-30T00:04:43"/>
    <d v="1899-12-30T00:00:00"/>
    <d v="1899-12-30T08:00:00"/>
    <s v="Realizar ativação do ponto de rede."/>
    <s v="após a troca do switch foi realizada a ativação do ponto de rede, ticket referencia 271183."/>
    <x v="0"/>
    <s v="16/03/2022 15:04:00"/>
    <s v="SERV_DESK_CAMPO_PGO"/>
    <s v="15/03/2022 16:09:33"/>
    <x v="6"/>
    <s v="Portal"/>
    <s v="-"/>
    <s v="-"/>
    <s v="Média"/>
    <s v="Média"/>
    <s v="-"/>
    <s v="foi realizado a troca do switch."/>
    <s v="-"/>
    <s v="COPEL - GERAL"/>
    <d v="1899-12-30T08:00:00"/>
    <n v="3"/>
    <d v="1899-12-30T00:00:00"/>
    <x v="0"/>
    <d v="1899-12-30T00:04:00"/>
    <s v="-"/>
    <s v="-"/>
    <s v="Não disponível."/>
    <s v="-"/>
    <s v="dener.rezende@copel.com"/>
    <s v="CURITIBA"/>
    <s v="-"/>
    <s v="Negócio"/>
    <s v="-"/>
    <s v="-"/>
    <n v="1"/>
  </r>
  <r>
    <n v="271213"/>
    <x v="4"/>
    <x v="32"/>
    <s v="Requisição"/>
    <s v="DENER CARDOSO DE REZENDE"/>
    <s v="DENER CARDOSO DE REZENDE"/>
    <x v="810"/>
    <s v="15/03/2022 16:08:44"/>
    <d v="1899-12-30T00:03:19"/>
    <d v="1899-12-30T00:00:00"/>
    <d v="1899-12-30T08:00:00"/>
    <s v="Realizar ativação do ponto de rede."/>
    <s v="após a troca do switch foi realizada a ativação do ponto de rede, ticket referencia 271183."/>
    <x v="0"/>
    <s v="16/03/2022 15:05:00"/>
    <s v="SERV_DESK_CAMPO_PGO"/>
    <s v="15/03/2022 16:08:45"/>
    <x v="6"/>
    <s v="Portal"/>
    <s v="-"/>
    <s v="-"/>
    <s v="Média"/>
    <s v="Média"/>
    <s v="-"/>
    <s v="Ativar ponto de rede."/>
    <s v="-"/>
    <s v="COPEL - GERAL"/>
    <d v="1899-12-30T08:00:00"/>
    <n v="3"/>
    <d v="1899-12-30T00:00:00"/>
    <x v="0"/>
    <d v="1899-12-30T00:03:00"/>
    <s v="-"/>
    <s v="-"/>
    <s v="Não disponível."/>
    <s v="-"/>
    <s v="dener.rezende@copel.com"/>
    <s v="CURITIBA"/>
    <s v="-"/>
    <s v="Negócio"/>
    <s v="-"/>
    <s v="-"/>
    <n v="1"/>
  </r>
  <r>
    <n v="271215"/>
    <x v="4"/>
    <x v="32"/>
    <s v="Requisição"/>
    <s v="DENER CARDOSO DE REZENDE"/>
    <s v="DENER CARDOSO DE REZENDE"/>
    <x v="811"/>
    <s v="15/03/2022 16:07:48"/>
    <d v="1899-12-30T00:01:43"/>
    <d v="1899-12-30T00:00:00"/>
    <d v="1899-12-30T08:00:00"/>
    <s v="Realizar ativação do ponto de rede."/>
    <s v="após a troca do switch foi realizada a ativação do ponto de rede, ticket referencia 271183."/>
    <x v="0"/>
    <s v="16/03/2022 15:06:00"/>
    <s v="SERV_DESK_CAMPO_PGO"/>
    <s v="15/03/2022 16:07:49"/>
    <x v="6"/>
    <s v="Portal"/>
    <s v="-"/>
    <s v="-"/>
    <s v="Média"/>
    <s v="Média"/>
    <s v="-"/>
    <s v="foi realizado a troca do switch."/>
    <s v="-"/>
    <s v="COPEL - GERAL"/>
    <d v="1899-12-30T08:00:00"/>
    <n v="3"/>
    <d v="1899-12-30T00:00:00"/>
    <x v="0"/>
    <d v="1899-12-30T00:01:00"/>
    <s v="-"/>
    <s v="-"/>
    <s v="Não disponível."/>
    <s v="-"/>
    <s v="dener.rezende@copel.com"/>
    <s v="CURITIBA"/>
    <s v="-"/>
    <s v="Negócio"/>
    <s v="-"/>
    <s v="-"/>
    <n v="1"/>
  </r>
  <r>
    <n v="271226"/>
    <x v="4"/>
    <x v="32"/>
    <s v="Requisição"/>
    <s v="DENER CARDOSO DE REZENDE"/>
    <s v="DENER CARDOSO DE REZENDE"/>
    <x v="812"/>
    <s v="15/03/2022 16:14:34"/>
    <d v="1899-12-30T00:02:16"/>
    <d v="1899-12-30T00:00:00"/>
    <d v="1899-12-30T08:00:00"/>
    <s v="após a troca do switch foi realizada a ativação do ponto de rede, ticket referencia 271183."/>
    <s v="após a troca do switch foi realizada a ativação do ponto de rede, ticket referencia 271183."/>
    <x v="0"/>
    <s v="16/03/2022 15:12:00"/>
    <s v="SERV_DESK_CAMPO_PGO"/>
    <s v="15/03/2022 16:14:35"/>
    <x v="6"/>
    <s v="Portal"/>
    <s v="-"/>
    <s v="-"/>
    <s v="Média"/>
    <s v="Média"/>
    <s v="-"/>
    <s v="foi realizado a troca do switch."/>
    <s v="-"/>
    <s v="COPEL - GERAL"/>
    <d v="1899-12-30T08:00:00"/>
    <n v="3"/>
    <d v="1899-12-30T00:00:00"/>
    <x v="0"/>
    <d v="1899-12-30T00:02:00"/>
    <s v="-"/>
    <s v="-"/>
    <s v="Não disponível."/>
    <s v="-"/>
    <s v="dener.rezende@copel.com"/>
    <s v="CURITIBA"/>
    <s v="-"/>
    <s v="Negócio"/>
    <s v="-"/>
    <s v="-"/>
    <n v="4"/>
  </r>
  <r>
    <n v="271228"/>
    <x v="4"/>
    <x v="32"/>
    <s v="Requisição"/>
    <s v="DENER CARDOSO DE REZENDE"/>
    <s v="DENER CARDOSO DE REZENDE"/>
    <x v="813"/>
    <s v="15/03/2022 16:13:37"/>
    <d v="1899-12-30T00:00:51"/>
    <d v="1899-12-30T00:00:00"/>
    <d v="1899-12-30T08:00:00"/>
    <s v="após a troca do switch foi realizada a ativação do ponto de rede, ticket referencia 271183."/>
    <s v="após a troca do switch foi realizada a ativação do ponto de rede, ticket referencia 271183."/>
    <x v="0"/>
    <s v="16/03/2022 15:12:00"/>
    <s v="SERV_DESK_CAMPO_PGO"/>
    <s v="15/03/2022 16:13:39"/>
    <x v="6"/>
    <s v="Portal"/>
    <s v="-"/>
    <s v="-"/>
    <s v="Média"/>
    <s v="Média"/>
    <s v="-"/>
    <s v="foi realizado a troca do switch."/>
    <s v="-"/>
    <s v="COPEL - GERAL"/>
    <d v="1899-12-30T08:00:00"/>
    <n v="3"/>
    <d v="1899-12-30T00:00:00"/>
    <x v="0"/>
    <d v="1899-12-30T00:00:00"/>
    <s v="-"/>
    <s v="-"/>
    <s v="Não disponível."/>
    <s v="-"/>
    <s v="dener.rezende@copel.com"/>
    <s v="CURITIBA"/>
    <s v="-"/>
    <s v="Negócio"/>
    <s v="-"/>
    <s v="-"/>
    <n v="3"/>
  </r>
  <r>
    <n v="271231"/>
    <x v="4"/>
    <x v="30"/>
    <s v="Incidente"/>
    <s v="ELTON OLIVEIRA COSTA DE SOUZA"/>
    <s v="ELTON OLIVEIRA COSTA DE SOUZA"/>
    <x v="814"/>
    <s v="15/03/2022 16:16:02"/>
    <d v="1899-12-30T00:01:40"/>
    <d v="1899-12-30T00:00:00"/>
    <d v="1899-12-30T08:00:00"/>
    <s v="Ponto de rede oscilando Ponto n° 16-050A"/>
    <s v="Chamado aberto erroneamente "/>
    <x v="1"/>
    <s v="16/03/2022 15:14:00"/>
    <s v="SD_CAMPO_KM3"/>
    <s v="15/03/2022 16:18:35"/>
    <x v="15"/>
    <s v="Portal"/>
    <s v="-"/>
    <s v="-"/>
    <s v="Média"/>
    <s v="Média"/>
    <s v="-"/>
    <s v="-"/>
    <s v="-"/>
    <s v="COPEL - GERAL"/>
    <d v="1899-12-30T08:00:00"/>
    <n v="3"/>
    <d v="1899-12-30T00:00:00"/>
    <x v="0"/>
    <d v="1899-12-30T00:04:00"/>
    <s v="-"/>
    <s v="-"/>
    <s v="N/A"/>
    <s v="-"/>
    <s v="elton.souza@copel.com"/>
    <s v="CURITIBA"/>
    <s v="-"/>
    <s v="Negócio"/>
    <s v="-"/>
    <s v="-"/>
    <n v="0"/>
  </r>
  <r>
    <n v="271286"/>
    <x v="4"/>
    <x v="30"/>
    <s v="Incidente"/>
    <s v="PAULO MAGNO SCHIMIEGUEL"/>
    <s v="PAULO MAGNO SCHIMIEGUEL"/>
    <x v="815"/>
    <s v="22/03/2022 15:38:20"/>
    <d v="1900-01-05T22:53:56"/>
    <d v="1899-12-30T00:00:00"/>
    <d v="1899-12-30T08:00:00"/>
    <s v=" Ponto de rede oscilando Ponto n° 16-050A "/>
    <s v="Em contato com usuário o mesmo informou que o equipamento dele esta acessível, há um problema na panela e o predial ficou de resolver na quinta feira 24/03."/>
    <x v="0"/>
    <s v="16/03/2022 15:44:00"/>
    <s v="SERV_DESK_CAMP_CTA_R"/>
    <s v="22/03/2022 15:39:38"/>
    <x v="3"/>
    <s v="Portal"/>
    <s v="18/03/2022 17:19:21"/>
    <s v="22/03/2022 15:32:34"/>
    <s v="Média"/>
    <s v="Média"/>
    <s v="-"/>
    <s v="-"/>
    <s v="-"/>
    <s v="COPEL - GERAL"/>
    <d v="1899-12-30T08:00:00"/>
    <n v="3"/>
    <d v="1900-01-14T18:25:00"/>
    <x v="1"/>
    <d v="1899-12-31T03:22:00"/>
    <s v="-"/>
    <s v="-"/>
    <s v="41 3331-4141 r. (120) 3823"/>
    <s v="-"/>
    <s v="paulo.schimieguel@copel.com"/>
    <s v="CURITIBA"/>
    <s v="-"/>
    <s v="Negócio"/>
    <s v="-"/>
    <s v="-"/>
    <n v="0"/>
  </r>
  <r>
    <n v="271361"/>
    <x v="0"/>
    <x v="19"/>
    <s v="Incidente"/>
    <s v="ADRIANE REGINA MAGALHAES FOOHS"/>
    <s v="ADRIANE REGINA MAGALHAES FOOHS"/>
    <x v="816"/>
    <s v="16/03/2022 08:56:15"/>
    <d v="1899-12-30T15:16:43"/>
    <d v="1899-12-30T00:00:00"/>
    <d v="1899-12-30T08:00:00"/>
    <s v="Boa tarde, a reclamação dos participantes das reuniões é que o notebook da sala de reuniões opera com lentidão, com frequência trava.   OBS: Eu nunca havia tentado entrar com meu perfil, tentei hoje e não permite acesso ao meu perfil."/>
    <s v="Notebook formatado e instalado o Windows 10 [12:32] Adriane Regina Magalhaes Foohs Elton, vou sair para almoçar... [13:09] Elton Oliveira Costa De Souza Boa tarde Adriane [13:10] Elton Oliveira Costa De Souza [13:10] Elton Oliveira Costa De Souza Efetuei a instalação dele no local [13:11] Elton Oliveira Costa De Souza Formatado e entregue [13:11] Elton Oliveira Costa De Souza Conforme solicitado [13:16] Adriane Regina Magalhaes Foohs Opa, obrigada [13:23] Elton Oliveira Costa De Souza Disponha "/>
    <x v="0"/>
    <s v="17/03/2022 14:35:00"/>
    <s v="SD_CAMPO_KM3"/>
    <s v="17/03/2022 13:59:23"/>
    <x v="15"/>
    <s v="Portal"/>
    <s v="16/03/2022 15:23:27"/>
    <s v="17/03/2022 13:58:40"/>
    <s v="Média"/>
    <s v="Média"/>
    <s v="-"/>
    <s v="-"/>
    <s v="-"/>
    <s v="CURITIBA - CTA"/>
    <d v="1899-12-30T08:00:00"/>
    <n v="3"/>
    <d v="1899-12-30T00:00:00"/>
    <x v="0"/>
    <d v="1899-12-30T07:24:00"/>
    <s v="-"/>
    <s v="-"/>
    <s v="41 3331-4141 r. (120) 4760"/>
    <s v="-"/>
    <s v="adriane.foohs@copel.com"/>
    <s v="CURITIBA"/>
    <s v="-"/>
    <s v="Negócio"/>
    <s v="-"/>
    <s v="-"/>
    <n v="0"/>
  </r>
  <r>
    <n v="271364"/>
    <x v="0"/>
    <x v="16"/>
    <s v="Requisição"/>
    <s v="ARLINDO FERNANDES FARIA NETO"/>
    <s v="ILAN DA SILVEIRA CASARTELLI"/>
    <x v="817"/>
    <s v="15/03/2022 17:52:17"/>
    <d v="1899-12-30T00:07:08"/>
    <d v="1899-12-30T00:00:00"/>
    <d v="1899-12-30T04:00:00"/>
    <s v="Recolher equipamento GET (ticket aberto pelo GATI GET) Solicitamos o recolhimento do notebook Itautec P513951 para depósito do CSC Service Desk da Padre Agostinho para futura alienação. Peço a gentileza de entrar em contato com o usuário Arlindo para combinar o dia que ele poderá trazer o equipamento para a Copel. Obrigado!"/>
    <s v="Notebook recolhido e entregue para a Luciana na t.i "/>
    <x v="0"/>
    <s v="23/03/2022 14:41:00"/>
    <s v="SD_CAMPO_KM3"/>
    <s v="23/03/2022 10:42:21"/>
    <x v="15"/>
    <s v="Service Desk"/>
    <s v="15/03/2022 17:54:30"/>
    <s v="23/03/2022 10:41:14"/>
    <s v="Alta"/>
    <s v="Alta"/>
    <s v="-"/>
    <s v="-"/>
    <s v="-"/>
    <s v="SERVICE DESK"/>
    <d v="1899-12-30T04:00:00"/>
    <n v="2"/>
    <d v="1899-12-30T00:00:00"/>
    <x v="0"/>
    <d v="1899-12-30T00:01:00"/>
    <s v="-"/>
    <s v="-"/>
    <s v="41 3331-4141 r. (120) 3182"/>
    <s v="-"/>
    <s v="faria@copel.com"/>
    <s v="CURITIBA"/>
    <s v="-"/>
    <s v="Negócio"/>
    <s v="-"/>
    <s v="-"/>
    <n v="0"/>
  </r>
  <r>
    <n v="271394"/>
    <x v="3"/>
    <x v="4"/>
    <s v="Incidente"/>
    <s v="EMIR ANTONIO CECCATTO"/>
    <s v="EMIR ANTONIO CECCATTO"/>
    <x v="818"/>
    <s v="16/03/2022 08:06:41"/>
    <d v="1899-12-30T13:20:49"/>
    <d v="1899-12-30T00:00:00"/>
    <d v="1899-12-30T03:00:00"/>
    <s v="Estamos disponibilizando duas fontes de notebook."/>
    <s v="Como solicitado no chamado, foram recolhidos 2 fontes de Itautec, as mesmas foram trazidas ao laboratório. Chamado finalizado."/>
    <x v="0"/>
    <s v="16/03/2022 11:00:00"/>
    <s v="SERV_DESK_CAMPO_CTA"/>
    <s v="16/03/2022 09:50:01"/>
    <x v="10"/>
    <s v="Portal"/>
    <s v="-"/>
    <s v="-"/>
    <s v="Alta"/>
    <s v="Alta"/>
    <s v="-"/>
    <s v="-"/>
    <s v="-"/>
    <s v="SERVICE DESK"/>
    <d v="1899-12-30T03:00:00"/>
    <n v="2"/>
    <d v="1899-12-30T00:00:00"/>
    <x v="0"/>
    <d v="1899-12-30T01:50:00"/>
    <s v="-"/>
    <s v="-"/>
    <s v="41 3331-4141 r. (120) 2804"/>
    <s v="-"/>
    <s v="emir.ceccatto@copel.com"/>
    <s v="CURITIBA"/>
    <s v="-"/>
    <s v="Negócio"/>
    <s v="-"/>
    <s v="-"/>
    <n v="0"/>
  </r>
  <r>
    <n v="271418"/>
    <x v="0"/>
    <x v="29"/>
    <s v="Requisição"/>
    <s v="LEANDRO FOGGIATO"/>
    <s v="LUCIANA B R A ARAUJO"/>
    <x v="819"/>
    <s v="15/03/2022 21:31:19"/>
    <d v="1899-12-30T00:00:38"/>
    <d v="1899-12-30T00:00:00"/>
    <d v="1899-12-30T01:00:00"/>
    <s v="Preparar Equipamento"/>
    <s v="(DEBORAH) Preparado."/>
    <x v="0"/>
    <s v="16/03/2022 09:00:00"/>
    <s v="SD_CAMPO_CEL_AT"/>
    <s v="15/03/2022 21:31:21"/>
    <x v="3"/>
    <s v="Service Desk"/>
    <s v="-"/>
    <s v="-"/>
    <s v="Alta"/>
    <s v="Alta"/>
    <s v="-"/>
    <s v="-"/>
    <s v="-"/>
    <s v="GUARAPUAVA - GVA"/>
    <d v="1899-12-30T01:00:00"/>
    <n v="2"/>
    <d v="1899-12-30T00:00:00"/>
    <x v="0"/>
    <d v="1899-12-30T00:00:00"/>
    <s v="-"/>
    <s v="-"/>
    <s v="42 3309-2613 r. (125) 2613"/>
    <s v="-"/>
    <s v="leandro.foggiato@copel.com"/>
    <s v="RESERVA DO IGUACU"/>
    <s v="-"/>
    <s v="Negócio"/>
    <s v="-"/>
    <n v="170553"/>
    <n v="0"/>
  </r>
  <r>
    <n v="271545"/>
    <x v="0"/>
    <x v="29"/>
    <s v="Requisição"/>
    <s v="MARCELO DIAS COLONHEIS"/>
    <s v="FELIPE BORGES LINARES"/>
    <x v="820"/>
    <s v="16/03/2022 08:19:45"/>
    <d v="1899-12-30T00:01:04"/>
    <d v="1899-12-30T00:00:00"/>
    <d v="1899-12-30T01:00:00"/>
    <s v="Preparar Equipamento"/>
    <s v="Efetuada troca da pasta térmica, limpeza e formatação"/>
    <x v="0"/>
    <s v="16/03/2022 09:18:00"/>
    <s v="SD_CAMPO_MGA_AT"/>
    <s v="16/03/2022 08:19:46"/>
    <x v="8"/>
    <s v="Service Desk"/>
    <s v="-"/>
    <s v="-"/>
    <s v="Alta"/>
    <s v="Alta"/>
    <s v="-"/>
    <s v="-"/>
    <s v="-"/>
    <s v="MARINGÁ - MGA"/>
    <d v="1899-12-30T01:00:00"/>
    <n v="2"/>
    <d v="1899-12-30T00:00:00"/>
    <x v="0"/>
    <d v="1899-12-30T00:01:00"/>
    <s v="-"/>
    <s v="-"/>
    <s v="43 3293-2000 r. (122) 2352"/>
    <s v="-"/>
    <s v="marcelo.dias@copel.com"/>
    <s v="MARINGA"/>
    <s v="-"/>
    <s v="Negócio"/>
    <s v="-"/>
    <n v="267151"/>
    <n v="0"/>
  </r>
  <r>
    <n v="271585"/>
    <x v="0"/>
    <x v="13"/>
    <s v="Incidente"/>
    <s v="FELIPE BORGES LINARES"/>
    <s v="FELIPE BORGES LINARES"/>
    <x v="821"/>
    <s v="16/03/2022 08:42:24"/>
    <d v="1899-12-30T00:01:54"/>
    <d v="1899-12-30T00:00:00"/>
    <d v="1899-12-31T00:00:00"/>
    <s v="transportar nb do Marcelo Colonheis até LNA"/>
    <s v="computador entregue na ti lna"/>
    <x v="0"/>
    <s v="18/03/2022 14:40:00"/>
    <s v="SD_CAMPO_MGA_POLO"/>
    <s v="16/03/2022 08:42:26"/>
    <x v="8"/>
    <s v="Portal"/>
    <s v="-"/>
    <s v="-"/>
    <s v="Média"/>
    <s v="Baixa"/>
    <s v="-"/>
    <s v="-"/>
    <s v="-"/>
    <s v="SERVICE DESK"/>
    <d v="1899-12-31T00:00:00"/>
    <n v="4"/>
    <d v="1899-12-30T00:00:00"/>
    <x v="0"/>
    <d v="1899-12-30T00:01:00"/>
    <s v="-"/>
    <s v="-"/>
    <s v="Não disponível."/>
    <s v="-"/>
    <s v="felipe.linares@copel.com"/>
    <s v="CURITIBA"/>
    <s v="-"/>
    <s v="Negócio"/>
    <s v="-"/>
    <s v="-"/>
    <n v="0"/>
  </r>
  <r>
    <n v="271587"/>
    <x v="0"/>
    <x v="5"/>
    <s v="Incidente"/>
    <s v="TIAGO ALFREDO DA SILVA"/>
    <s v="TIAGO ALFREDO DA SILVA"/>
    <x v="822"/>
    <s v="16/03/2022 08:57:01"/>
    <d v="1899-12-30T00:16:00"/>
    <d v="1899-12-30T00:00:00"/>
    <d v="1899-12-30T04:00:00"/>
    <s v="Equipamento não adquire ip, não entra na rede Copel. Impossível realizar trabalhos pertinentes a minha função sem acesso a rede copel, ou internet. aparentemente computador não adquire ip.telefone para contato: 041-999467551"/>
    <s v="(Renan) efetuado a retirada dos cabos do telefone, aguardado 30 segundos para o reset do aparelho e ligado novamente e a internet voltou a funcionar. "/>
    <x v="0"/>
    <s v="17/03/2022 14:03:00"/>
    <s v="SD_CAMPO_ATUBA"/>
    <s v="17/03/2022 10:56:06"/>
    <x v="3"/>
    <s v="Portal"/>
    <s v="16/03/2022 09:40:46"/>
    <s v="17/03/2022 10:55:13"/>
    <s v="Alta"/>
    <s v="Alta"/>
    <s v="-"/>
    <s v="-"/>
    <s v="-"/>
    <s v="SERVICE DESK"/>
    <d v="1899-12-30T04:00:00"/>
    <n v="2"/>
    <d v="1899-12-30T00:00:00"/>
    <x v="0"/>
    <d v="1899-12-30T00:53:00"/>
    <s v="-"/>
    <s v="-"/>
    <s v="41 3331-4141 r. (120) 3142"/>
    <s v="-"/>
    <s v="tiago.alfredo@copel.com"/>
    <s v="CURITIBA"/>
    <s v="-"/>
    <s v="Negócio"/>
    <s v="-"/>
    <s v="-"/>
    <n v="0"/>
  </r>
  <r>
    <n v="271593"/>
    <x v="0"/>
    <x v="5"/>
    <s v="Incidente"/>
    <s v="FELIPE BORGES LINARES"/>
    <s v="FELIPE BORGES LINARES"/>
    <x v="823"/>
    <s v="16/03/2022 08:45:27"/>
    <d v="1899-12-30T00:00:28"/>
    <d v="1899-12-30T00:00:00"/>
    <d v="1899-12-30T04:00:00"/>
    <s v="bkp do pc do sr Mezzete"/>
    <s v="bkp recuperado e compartilhado em rede"/>
    <x v="0"/>
    <s v="16/03/2022 12:44:00"/>
    <s v="SD_CAMPO_MGA_POLO"/>
    <s v="16/03/2022 08:45:28"/>
    <x v="8"/>
    <s v="Portal"/>
    <s v="-"/>
    <s v="-"/>
    <s v="Alta"/>
    <s v="Alta"/>
    <s v="-"/>
    <s v="-"/>
    <s v="-"/>
    <s v="SERVICE DESK"/>
    <d v="1899-12-30T04:00:00"/>
    <n v="2"/>
    <d v="1899-12-30T00:00:00"/>
    <x v="0"/>
    <d v="1899-12-30T00:00:00"/>
    <s v="-"/>
    <s v="-"/>
    <s v="Não disponível."/>
    <s v="-"/>
    <s v="felipe.linares@copel.com"/>
    <s v="CURITIBA"/>
    <s v="-"/>
    <s v="Negócio"/>
    <s v="-"/>
    <s v="-"/>
    <n v="0"/>
  </r>
  <r>
    <n v="271636"/>
    <x v="0"/>
    <x v="13"/>
    <s v="Incidente"/>
    <s v="FABER COSTA PELA"/>
    <s v="FABER COSTA PELA"/>
    <x v="824"/>
    <s v="16/03/2022 09:59:57"/>
    <d v="1899-12-30T00:47:44"/>
    <d v="1899-12-30T00:00:00"/>
    <d v="1899-12-31T00:00:00"/>
    <s v="Equipamento não liga."/>
    <s v="hd novo instalado no pc"/>
    <x v="0"/>
    <s v="18/03/2022 15:12:00"/>
    <s v="SD_CAMPO_LNA_POLO"/>
    <s v="16/03/2022 16:40:08"/>
    <x v="8"/>
    <s v="Portal"/>
    <s v="-"/>
    <s v="-"/>
    <s v="Média"/>
    <s v="Baixa"/>
    <s v="-"/>
    <s v="-"/>
    <s v="-"/>
    <s v="SERVICE DESK"/>
    <d v="1899-12-31T00:00:00"/>
    <n v="4"/>
    <d v="1899-12-30T00:00:00"/>
    <x v="0"/>
    <d v="1899-12-30T07:27:00"/>
    <s v="-"/>
    <s v="-"/>
    <s v="42 3220-2000 r. (121) 2362"/>
    <s v="-"/>
    <s v="faber.pela@copel.com"/>
    <s v="LONDRINA"/>
    <s v="-"/>
    <s v="Negócio"/>
    <s v="-"/>
    <s v="-"/>
    <n v="0"/>
  </r>
  <r>
    <n v="271750"/>
    <x v="0"/>
    <x v="13"/>
    <s v="Incidente"/>
    <s v="KALINCA ROHRICH"/>
    <s v="REINALDO C O NETO"/>
    <x v="825"/>
    <s v="16/03/2022 10:26:32"/>
    <d v="1899-12-30T00:05:24"/>
    <d v="1899-12-30T00:00:00"/>
    <d v="1899-12-31T00:00:00"/>
    <s v="Solicito cabos VGA e DVI para ligar monitor, os outros estão com problema."/>
    <s v="Como solicitado, disponibilizado, cabos VGA e DVI. Chamado finalizado"/>
    <x v="0"/>
    <s v="18/03/2022 16:21:00"/>
    <s v="SD_CAMPO_KM3"/>
    <s v="16/03/2022 10:26:33"/>
    <x v="10"/>
    <s v="Portal"/>
    <s v="-"/>
    <s v="-"/>
    <s v="Média"/>
    <s v="Baixa"/>
    <s v="-"/>
    <s v="-"/>
    <s v="-"/>
    <s v="SERVICE DESK"/>
    <d v="1899-12-31T00:00:00"/>
    <n v="4"/>
    <d v="1899-12-30T00:00:00"/>
    <x v="0"/>
    <d v="1899-12-30T00:05:00"/>
    <s v="-"/>
    <s v="-"/>
    <s v="41 3331-4141 r. (120) 3691"/>
    <s v="-"/>
    <s v="kalinca.rohrich@copel.com"/>
    <s v="CURITIBA"/>
    <s v="-"/>
    <s v="Negócio"/>
    <s v="-"/>
    <s v="-"/>
    <n v="0"/>
  </r>
  <r>
    <n v="271751"/>
    <x v="0"/>
    <x v="13"/>
    <s v="Incidente"/>
    <s v="KALINCA ROHRICH"/>
    <s v="REINALDO C O NETO"/>
    <x v="826"/>
    <s v="16/03/2022 10:27:38"/>
    <d v="1899-12-30T00:05:52"/>
    <d v="1899-12-30T00:00:00"/>
    <d v="1899-12-31T00:00:00"/>
    <s v="Solicito monitor pois o que tenho não da frequencia."/>
    <s v="Como solicitado, disponibilizado monitor Positivo para utilização. Monitor funcionando sem falhas, chamado finalizado."/>
    <x v="0"/>
    <s v="18/03/2022 16:21:00"/>
    <s v="SD_CAMPO_KM3"/>
    <s v="16/03/2022 10:27:40"/>
    <x v="10"/>
    <s v="Portal"/>
    <s v="-"/>
    <s v="-"/>
    <s v="Média"/>
    <s v="Baixa"/>
    <s v="-"/>
    <s v="-"/>
    <s v="-"/>
    <s v="SERVICE DESK"/>
    <d v="1899-12-31T00:00:00"/>
    <n v="4"/>
    <d v="1899-12-30T00:00:00"/>
    <x v="0"/>
    <d v="1899-12-30T00:05:00"/>
    <s v="-"/>
    <s v="-"/>
    <s v="41 3331-4141 r. (120) 3691"/>
    <s v="-"/>
    <s v="kalinca.rohrich@copel.com"/>
    <s v="CURITIBA"/>
    <s v="-"/>
    <s v="Negócio"/>
    <s v="-"/>
    <s v="-"/>
    <n v="0"/>
  </r>
  <r>
    <n v="271764"/>
    <x v="3"/>
    <x v="22"/>
    <s v="Incidente"/>
    <s v="DENER CARDOSO DE REZENDE"/>
    <s v="DENER CARDOSO DE REZENDE"/>
    <x v="827"/>
    <s v="16/03/2022 10:37:35"/>
    <d v="1899-12-30T00:03:16"/>
    <d v="1899-12-30T00:00:00"/>
    <d v="1899-12-30T03:00:00"/>
    <s v="Instalar segundo monitor."/>
    <s v="conforme solicitação foi instalado o monitor lg19&quot;."/>
    <x v="0"/>
    <s v="16/03/2022 13:34:00"/>
    <s v="SD_CAMPO_PGO_POLO"/>
    <s v="16/03/2022 10:37:36"/>
    <x v="6"/>
    <s v="Portal"/>
    <s v="-"/>
    <s v="-"/>
    <s v="Alta"/>
    <s v="Alta"/>
    <s v="-"/>
    <s v="necessidade de utilização de dois monitores."/>
    <s v="-"/>
    <s v="SERVICE DESK"/>
    <d v="1899-12-30T03:00:00"/>
    <n v="2"/>
    <d v="1899-12-30T00:00:00"/>
    <x v="0"/>
    <d v="1899-12-30T00:03:00"/>
    <s v="-"/>
    <s v="-"/>
    <s v="Não disponível."/>
    <s v="-"/>
    <s v="dener.rezende@copel.com"/>
    <s v="CURITIBA"/>
    <s v="-"/>
    <s v="Negócio"/>
    <s v="-"/>
    <s v="-"/>
    <n v="0"/>
  </r>
  <r>
    <n v="271765"/>
    <x v="3"/>
    <x v="22"/>
    <s v="Incidente"/>
    <s v="DENER CARDOSO DE REZENDE"/>
    <s v="DENER CARDOSO DE REZENDE"/>
    <x v="828"/>
    <s v="16/03/2022 10:36:24"/>
    <d v="1899-12-30T00:01:24"/>
    <d v="1899-12-30T00:00:00"/>
    <d v="1899-12-30T03:00:00"/>
    <s v="trocar mouse com defeito."/>
    <s v="foi realizado teste e o mouse foi substituído."/>
    <x v="0"/>
    <s v="16/03/2022 13:35:00"/>
    <s v="SD_CAMPO_PGO_POLO"/>
    <s v="16/03/2022 10:36:26"/>
    <x v="6"/>
    <s v="Portal"/>
    <s v="-"/>
    <s v="-"/>
    <s v="Alta"/>
    <s v="Alta"/>
    <s v="-"/>
    <s v="dificuldade em clicar com o botão do lado direito."/>
    <s v="-"/>
    <s v="SERVICE DESK"/>
    <d v="1899-12-30T03:00:00"/>
    <n v="2"/>
    <d v="1899-12-30T00:00:00"/>
    <x v="0"/>
    <d v="1899-12-30T00:01:00"/>
    <s v="-"/>
    <s v="-"/>
    <s v="Não disponível."/>
    <s v="-"/>
    <s v="dener.rezende@copel.com"/>
    <s v="CURITIBA"/>
    <s v="-"/>
    <s v="Negócio"/>
    <s v="-"/>
    <s v="-"/>
    <n v="0"/>
  </r>
  <r>
    <n v="271768"/>
    <x v="3"/>
    <x v="22"/>
    <s v="Incidente"/>
    <s v="PAULO RENATO FERNANDES"/>
    <s v="PAULO RENATO FERNANDES"/>
    <x v="829"/>
    <s v="16/03/2022 10:40:39"/>
    <d v="1899-12-30T00:03:44"/>
    <d v="1899-12-30T00:00:00"/>
    <d v="1899-12-30T03:00:00"/>
    <s v="Configurar o monitor para funcionar em duplicidade...dois monitores no mesmo PC."/>
    <s v="(Renan) cabo de vídeo ligado ao outro Monitor, deslocado cabo de vídeo para o local correto ."/>
    <x v="0"/>
    <s v="17/03/2022 13:03:00"/>
    <s v="SD_CAMPO_KM3"/>
    <s v="17/03/2022 10:09:27"/>
    <x v="3"/>
    <s v="Portal"/>
    <s v="16/03/2022 10:42:45"/>
    <s v="17/03/2022 10:08:22"/>
    <s v="Alta"/>
    <s v="Alta"/>
    <s v="-"/>
    <s v="-"/>
    <s v="-"/>
    <s v="SERVICE DESK"/>
    <d v="1899-12-30T03:00:00"/>
    <n v="2"/>
    <d v="1899-12-30T00:00:00"/>
    <x v="0"/>
    <d v="1899-12-30T00:06:00"/>
    <s v="-"/>
    <s v="-"/>
    <s v="41 3331-4141 r. (120) 3313"/>
    <s v="-"/>
    <s v="prenato@copel.com"/>
    <s v="CURITIBA"/>
    <s v="-"/>
    <s v="Negócio"/>
    <s v="-"/>
    <s v="-"/>
    <n v="0"/>
  </r>
  <r>
    <n v="271778"/>
    <x v="3"/>
    <x v="4"/>
    <s v="Incidente"/>
    <s v="RAFAEL ROSSITTO GALERANI"/>
    <s v="RAFAEL ROSSITTO GALERANI"/>
    <x v="830"/>
    <s v="16/03/2022 10:56:20"/>
    <d v="1899-12-30T00:14:20"/>
    <d v="1899-12-30T00:00:00"/>
    <d v="1899-12-30T03:00:00"/>
    <s v="Estou tendo alguns problemas de nitidez no meu monitor Positivo quando ligado por cabo VGA e adaptador displayport.   Tenho um adaptador hdmi/displayport e gostaria de ligar o monitor com um cabo hdmi.  Temos cabo hdmi disponível? Poderia ser disponibilizado? Obrigado"/>
    <s v="(Renan) problema estava no adaptador de vídeo com defeito efetuado a troca e imagem normalizou."/>
    <x v="0"/>
    <s v="17/03/2022 10:24:00"/>
    <s v="SD_CAMPO_KM3"/>
    <s v="17/03/2022 07:55:27"/>
    <x v="3"/>
    <s v="Portal"/>
    <s v="16/03/2022 11:18:44"/>
    <s v="17/03/2022 07:54:51"/>
    <s v="Alta"/>
    <s v="Alta"/>
    <s v="-"/>
    <s v="-"/>
    <s v="-"/>
    <s v="SERVICE DESK"/>
    <d v="1899-12-30T03:00:00"/>
    <n v="2"/>
    <d v="1899-12-30T00:00:00"/>
    <x v="0"/>
    <d v="1899-12-30T00:36:00"/>
    <s v="-"/>
    <s v="-"/>
    <s v="41 3230-8000 r. (120) 9677"/>
    <s v="-"/>
    <s v="rafael.galerani@copel.com"/>
    <s v="CURITIBA"/>
    <s v="-"/>
    <s v="Negócio"/>
    <s v="-"/>
    <s v="-"/>
    <n v="0"/>
  </r>
  <r>
    <n v="271781"/>
    <x v="0"/>
    <x v="5"/>
    <s v="Incidente"/>
    <s v="CARLOS DUARTE COSTA"/>
    <s v="REINALDO C O NETO"/>
    <x v="831"/>
    <s v="16/03/2022 10:46:00"/>
    <d v="1899-12-30T00:02:13"/>
    <d v="1899-12-30T00:00:00"/>
    <d v="1899-12-30T04:00:00"/>
    <s v="Realizar troca de pasta térmica e limpeza no notebook."/>
    <s v="Como solicitado, realizado troca de pasta térmica e limpeza no equipamento. Chamado finalizado."/>
    <x v="0"/>
    <s v="16/03/2022 14:43:00"/>
    <s v="SD_CAMPO_KM3"/>
    <s v="16/03/2022 10:46:02"/>
    <x v="10"/>
    <s v="Portal"/>
    <s v="-"/>
    <s v="-"/>
    <s v="Alta"/>
    <s v="Alta"/>
    <s v="-"/>
    <s v="-"/>
    <s v="-"/>
    <s v="SERVICE DESK"/>
    <d v="1899-12-30T04:00:00"/>
    <n v="2"/>
    <d v="1899-12-30T00:00:00"/>
    <x v="0"/>
    <d v="1899-12-30T00:02:00"/>
    <s v="-"/>
    <s v="-"/>
    <s v="41 3331-4141 r. (120) 4129"/>
    <s v="-"/>
    <s v="carlos.duarte@copel.com"/>
    <s v="CURITIBA"/>
    <s v="-"/>
    <s v="Negócio"/>
    <s v="-"/>
    <s v="-"/>
    <n v="0"/>
  </r>
  <r>
    <n v="271782"/>
    <x v="0"/>
    <x v="5"/>
    <s v="Incidente"/>
    <s v="CARLOS DUARTE COSTA"/>
    <s v="REINALDO C O NETO"/>
    <x v="832"/>
    <s v="16/03/2022 10:48:00"/>
    <d v="1899-12-30T00:03:26"/>
    <d v="1899-12-30T00:00:00"/>
    <d v="1899-12-30T04:00:00"/>
    <s v="Realizar upgrade de memória RAM."/>
    <s v="Por se tratar de um equipamento notebook Itautec, a máquina nao roda windows 10 com 4gb de ram, alterado então para 6gb de ram, máquina rodando sem falhas, chamado finalizado."/>
    <x v="0"/>
    <s v="16/03/2022 14:44:00"/>
    <s v="SD_CAMPO_KM3"/>
    <s v="16/03/2022 10:48:02"/>
    <x v="10"/>
    <s v="Portal"/>
    <s v="-"/>
    <s v="-"/>
    <s v="Alta"/>
    <s v="Alta"/>
    <s v="-"/>
    <s v="-"/>
    <s v="-"/>
    <s v="SERVICE DESK"/>
    <d v="1899-12-30T04:00:00"/>
    <n v="2"/>
    <d v="1899-12-30T00:00:00"/>
    <x v="0"/>
    <d v="1899-12-30T00:03:00"/>
    <s v="-"/>
    <s v="-"/>
    <s v="41 3331-4141 r. (120) 4129"/>
    <s v="-"/>
    <s v="carlos.duarte@copel.com"/>
    <s v="CURITIBA"/>
    <s v="-"/>
    <s v="Negócio"/>
    <s v="-"/>
    <s v="-"/>
    <n v="0"/>
  </r>
  <r>
    <n v="271814"/>
    <x v="0"/>
    <x v="7"/>
    <s v="Requisição"/>
    <s v="MARIANGELA TELES HIGUCHI"/>
    <s v="MARCOS AURELIO DO CARMO"/>
    <x v="833"/>
    <s v="16/03/2022 11:15:37"/>
    <d v="1899-12-30T00:04:04"/>
    <d v="1899-12-30T00:00:00"/>
    <d v="1899-12-31T00:00:00"/>
    <s v="  | Motivo  | ATUALIZAÇÃO TECNOLÓGICA HOL/COM (2021)  | Classificação  | Atualização Tecnológica Bronze  | Empregado  | MARIANGELA TELES HIGUCHI | Pat Novo  | 1020523973 | Pat Obsoleto  | ACRÉSCIMO/SEM COLETA | Equipamento Novo  | NOTEBOOK HP 640 | Armazenamento  |  Polo Atuba   | Qual a localização do EMPREGADO  | R JOSE IZIDORO BIAZETTO 158 (BL A) - CEP: 81200-240 | Informe o ramal para contato  | (120) 2343"/>
    <s v="(Renan) equipamento entregue para usuário, sem coleta. "/>
    <x v="0"/>
    <s v="23/03/2022 10:21:00"/>
    <s v="SD_CAMPO_CTA_AT"/>
    <s v="18/03/2022 11:40:31"/>
    <x v="3"/>
    <s v="Service Desk"/>
    <s v="16/03/2022 11:15:51"/>
    <s v="18/03/2022 10:25:38"/>
    <s v="Média"/>
    <s v="Média"/>
    <s v="-"/>
    <s v="-"/>
    <s v="-"/>
    <s v="CURITIBA - CTA"/>
    <d v="1899-12-31T00:00:00"/>
    <n v="3"/>
    <d v="1899-12-30T00:00:00"/>
    <x v="0"/>
    <d v="1899-12-30T16:33:00"/>
    <s v="-"/>
    <s v="-"/>
    <s v="41 3331-4141 r. (120) 2343"/>
    <s v="-"/>
    <s v="mariangela.higuchi@copel.com"/>
    <s v="CURITIBA"/>
    <s v="-"/>
    <s v="Negócio"/>
    <s v="-"/>
    <s v="-"/>
    <n v="0"/>
  </r>
  <r>
    <n v="271855"/>
    <x v="8"/>
    <x v="27"/>
    <s v="Requisição"/>
    <s v="MARISTELA TAVARES NOGUEIRA"/>
    <s v="MARISTELA TAVARES NOGUEIRA"/>
    <x v="834"/>
    <s v="16/03/2022 16:53:27"/>
    <d v="1899-12-30T05:00:44"/>
    <d v="1899-12-30T00:00:00"/>
    <d v="1899-12-30T08:00:00"/>
    <s v="Bom dia! Solicito ajuda para utilizar o projeto da sala de reunião 06 no bloco A (piso superior, ao lado da superintendência CGN). Obrigada!"/>
    <s v="Substituído cabo HDMI que conecta na TV"/>
    <x v="0"/>
    <s v="17/03/2022 12:48:00"/>
    <s v="SD_CAMPO_KM3"/>
    <s v="25/03/2022 08:51:13"/>
    <x v="12"/>
    <s v="Portal"/>
    <s v="18/03/2022 16:38:51"/>
    <s v="25/03/2022 08:50:20"/>
    <s v="Média"/>
    <s v="Média"/>
    <s v="-"/>
    <s v="-"/>
    <s v="-"/>
    <s v="SERVICE DESK"/>
    <d v="1899-12-30T08:00:00"/>
    <n v="3"/>
    <d v="1900-01-13T21:21:00"/>
    <x v="1"/>
    <d v="1899-12-30T20:51:00"/>
    <s v="-"/>
    <s v="-"/>
    <s v="41 3331-4141 r. (120) 4547"/>
    <s v="-"/>
    <s v="mtavares@copel.com"/>
    <s v="CURITIBA"/>
    <s v="-"/>
    <s v="Negócio"/>
    <s v="-"/>
    <s v="-"/>
    <n v="0"/>
  </r>
  <r>
    <n v="271860"/>
    <x v="0"/>
    <x v="13"/>
    <s v="Incidente"/>
    <s v="WELZA WILLERS DE ALCANTARA"/>
    <s v="WELZA WILLERS DE ALCANTARA"/>
    <x v="835"/>
    <s v="16/03/2022 12:14:37"/>
    <d v="1899-12-30T00:17:27"/>
    <d v="1899-12-30T00:00:00"/>
    <d v="1899-12-31T00:00:00"/>
    <s v="Preciso que formatem o micro que era do ex - empregado Sergio para minha utilização. Deixei ele ligado. Estava tentando usar sem formatar mas está travando muito. Após a formatação os sistemas de uso geral na Copel devem ser reinstalados.  As liccenças MSoffice serão solicitadas na sequência, conforme orinetação da VGID. Grata. "/>
    <s v="Desktop formatado e instalado o Windows 10 [12:22] Elton Oliveira Costa De Souza Você esta na sua mesa? [12:57] Elton Oliveira Costa De Souza [12:57] Elton Oliveira Costa De Souza Computador formatado conforme solicitado [13:20] Welza Willers De Alcantara Olá Elton. Hoje estou de casa. Já deixou na minha mesa? Obrigada [13:23] Elton Oliveira Costa De Souza Já sim [13:23] Elton Oliveira Costa De Souza deixei instalado   heart 1 [13:23] Elton Oliveira Costa De Souza Disponha "/>
    <x v="0"/>
    <s v="22/03/2022 09:30:00"/>
    <s v="SD_CAMPO_KM3"/>
    <s v="17/03/2022 16:42:57"/>
    <x v="15"/>
    <s v="Portal"/>
    <s v="16/03/2022 16:08:41"/>
    <s v="17/03/2022 16:41:39"/>
    <s v="Média"/>
    <s v="Baixa"/>
    <s v="-"/>
    <s v="-"/>
    <s v="-"/>
    <s v="SERVICE DESK"/>
    <d v="1899-12-31T00:00:00"/>
    <n v="4"/>
    <d v="1899-12-30T00:00:00"/>
    <x v="0"/>
    <d v="1899-12-30T04:12:00"/>
    <s v="-"/>
    <s v="-"/>
    <s v="41 3331-4141 r. (120) 3291"/>
    <s v="-"/>
    <s v="welza.alcantara@copel.com"/>
    <s v="CURITIBA"/>
    <s v="-"/>
    <s v="Negócio"/>
    <s v="-"/>
    <s v="-"/>
    <n v="0"/>
  </r>
  <r>
    <n v="271879"/>
    <x v="0"/>
    <x v="29"/>
    <s v="Requisição"/>
    <s v="RONALDO JOSE ROBERTO JUNIOR"/>
    <s v="JULIO CESAR RAMOS DE ARRUMA"/>
    <x v="836"/>
    <s v="16/03/2022 12:26:20"/>
    <d v="1899-12-30T00:00:22"/>
    <d v="1899-12-30T00:00:00"/>
    <d v="1899-12-30T01:00:00"/>
    <s v="Preparar Equipamento"/>
    <s v="Maquina entregue conforme logística combinada em Grupo do Teams, recolhido o pat469922 entregue para a Copel SQT para (Galon/Yuri/Adriano)"/>
    <x v="0"/>
    <s v="16/03/2022 14:00:00"/>
    <s v="SD_CAMPO_CTA_AT"/>
    <s v="16/03/2022 12:27:33"/>
    <x v="2"/>
    <s v="Service Desk"/>
    <s v="-"/>
    <s v="-"/>
    <s v="Alta"/>
    <s v="Alta"/>
    <s v="-"/>
    <s v="-"/>
    <s v="-"/>
    <s v="CURITIBA - CTA"/>
    <d v="1899-12-30T01:00:00"/>
    <n v="2"/>
    <d v="1899-12-30T00:00:00"/>
    <x v="0"/>
    <d v="1899-12-30T00:00:00"/>
    <s v="-"/>
    <s v="-"/>
    <s v="41 3234-6395 r. (120) 6395"/>
    <s v="-"/>
    <s v="ronaldo.roberto@copel.com"/>
    <s v="CURITIBA"/>
    <s v="-"/>
    <s v="Negócio"/>
    <s v="-"/>
    <n v="268213"/>
    <n v="0"/>
  </r>
  <r>
    <n v="271881"/>
    <x v="0"/>
    <x v="29"/>
    <s v="Requisição"/>
    <s v="RONALDO JOSE ROBERTO JUNIOR"/>
    <s v="JULIO CESAR RAMOS DE ARRUMA"/>
    <x v="837"/>
    <s v="16/03/2022 12:31:13"/>
    <d v="1899-12-30T00:00:19"/>
    <d v="1899-12-30T00:00:00"/>
    <d v="1899-12-30T01:00:00"/>
    <s v="Preparar Equipamento"/>
    <s v="Maquina entregue conforme logística combinada em Grupo do Teams, recolhido o pat469959 entregue para a Copel SQT para (Galon/Yuri/Adriano)"/>
    <x v="0"/>
    <s v="16/03/2022 14:00:00"/>
    <s v="SD_CAMPO_CTA_AT"/>
    <s v="16/03/2022 12:31:49"/>
    <x v="2"/>
    <s v="Service Desk"/>
    <s v="-"/>
    <s v="-"/>
    <s v="Alta"/>
    <s v="Alta"/>
    <s v="-"/>
    <s v="-"/>
    <s v="-"/>
    <s v="CURITIBA - CTA"/>
    <d v="1899-12-30T01:00:00"/>
    <n v="2"/>
    <d v="1899-12-30T00:00:00"/>
    <x v="0"/>
    <d v="1899-12-30T00:00:00"/>
    <s v="-"/>
    <s v="-"/>
    <s v="41 3234-6395 r. (120) 6395"/>
    <s v="-"/>
    <s v="ronaldo.roberto@copel.com"/>
    <s v="CURITIBA"/>
    <s v="-"/>
    <s v="Negócio"/>
    <s v="-"/>
    <n v="268217"/>
    <n v="0"/>
  </r>
  <r>
    <n v="271884"/>
    <x v="0"/>
    <x v="29"/>
    <s v="Requisição"/>
    <s v="RONALDO JOSE ROBERTO JUNIOR"/>
    <s v="JULIO CESAR RAMOS DE ARRUMA"/>
    <x v="838"/>
    <s v="16/03/2022 12:35:09"/>
    <d v="1899-12-30T00:00:40"/>
    <d v="1899-12-30T00:00:00"/>
    <d v="1899-12-30T01:00:00"/>
    <s v="Preparar Equipamento"/>
    <s v="Maquina entregue conforme logística combinada em Grupo do Teams, recolhido o pat469992 entregue para a Copel SQT para (Galon/Yuri/Adriano)"/>
    <x v="0"/>
    <s v="16/03/2022 14:00:00"/>
    <s v="SD_CAMPO_CTA_AT"/>
    <s v="16/03/2022 12:35:43"/>
    <x v="2"/>
    <s v="Service Desk"/>
    <s v="-"/>
    <s v="-"/>
    <s v="Alta"/>
    <s v="Alta"/>
    <s v="-"/>
    <s v="-"/>
    <s v="-"/>
    <s v="CURITIBA - CTA"/>
    <d v="1899-12-30T01:00:00"/>
    <n v="2"/>
    <d v="1899-12-30T00:00:00"/>
    <x v="0"/>
    <d v="1899-12-30T00:00:00"/>
    <s v="-"/>
    <s v="-"/>
    <s v="41 3234-6395 r. (120) 6395"/>
    <s v="-"/>
    <s v="ronaldo.roberto@copel.com"/>
    <s v="CURITIBA"/>
    <s v="-"/>
    <s v="Negócio"/>
    <s v="-"/>
    <n v="268221"/>
    <n v="0"/>
  </r>
  <r>
    <n v="271949"/>
    <x v="0"/>
    <x v="13"/>
    <s v="Incidente"/>
    <s v="SERGIO LUIZ GONCALVES SANTOS"/>
    <s v="SERGIO LUIZ GONCALVES SANTOS"/>
    <x v="839"/>
    <s v="16/03/2022 13:58:24"/>
    <d v="1899-12-30T00:06:11"/>
    <d v="1899-12-30T00:00:00"/>
    <d v="1899-12-31T00:00:00"/>
    <s v="Boa tarde. Solicito verificação: em VPN o desktop Copel apresenta tela congelada com msg &quot;Aguarde&quot;. Agradeço antecipadamente. Sergio Luiz Gonçalves Santos C049272 GET/ DAP/ SFM/ DPGS/ VGET. 16/03/2022 13:51"/>
    <s v="Máquina precisava passar por atualização do update, usuário do notificador travado por isso não acessava, após realizar a atualização, liberar o usuário e reiniciar a máquina respondendo e acessando sem falhas, chamado finalizado."/>
    <x v="0"/>
    <s v="21/03/2022 10:52:00"/>
    <s v="SD_CAMPO_KM3"/>
    <s v="16/03/2022 14:34:23"/>
    <x v="10"/>
    <s v="Portal"/>
    <s v="-"/>
    <s v="-"/>
    <s v="Média"/>
    <s v="Baixa"/>
    <s v="-"/>
    <s v="-"/>
    <s v="-"/>
    <s v="SERVICE DESK"/>
    <d v="1899-12-31T00:00:00"/>
    <n v="4"/>
    <d v="1899-12-30T00:00:00"/>
    <x v="0"/>
    <d v="1899-12-30T00:42:00"/>
    <s v="-"/>
    <s v="-"/>
    <s v="41 3331-4141 r. (120) 4008"/>
    <s v="-"/>
    <s v="sergio.luiz@copel.com"/>
    <s v="CURITIBA"/>
    <s v="-"/>
    <s v="Negócio"/>
    <s v="-"/>
    <s v="-"/>
    <n v="1"/>
  </r>
  <r>
    <n v="271965"/>
    <x v="0"/>
    <x v="5"/>
    <s v="Incidente"/>
    <s v="MARA LUCIA SANTOS STELMATCHUK"/>
    <s v="REINALDO C O NETO"/>
    <x v="840"/>
    <s v="16/03/2022 14:33:00"/>
    <d v="1899-12-30T00:28:14"/>
    <d v="1899-12-30T00:00:00"/>
    <d v="1899-12-30T04:00:00"/>
    <s v="Não consigo acessar o meu computador na COPEL. Por gentileza verificar"/>
    <s v="Ao verificar, a máquina está respondendo e acessando a rede sem falhas, verificado que por estar em home office, e ser o primeiro acesso, a mesma não colocou COPEL antes da matrícula, sendo assim, não puxou domínio COPEL. Por essa razão não acessava, ao orientar, a máquina foi acessada sem falhas. Chamado finalizado."/>
    <x v="0"/>
    <s v="17/03/2022 09:04:00"/>
    <s v="SD_CAMPO_KM3"/>
    <s v="16/03/2022 14:33:01"/>
    <x v="10"/>
    <s v="Portal"/>
    <s v="-"/>
    <s v="-"/>
    <s v="Alta"/>
    <s v="Alta"/>
    <s v="-"/>
    <s v="-"/>
    <s v="-"/>
    <s v="SERVICE DESK"/>
    <d v="1899-12-30T04:00:00"/>
    <n v="2"/>
    <d v="1899-12-30T00:00:00"/>
    <x v="0"/>
    <d v="1899-12-30T00:28:00"/>
    <s v="-"/>
    <s v="-"/>
    <s v="41 3331-4141 r. (120) 3981"/>
    <s v="-"/>
    <s v="mara.stelmatchuk@copel.com"/>
    <s v="CURITIBA"/>
    <s v="-"/>
    <s v="Negócio"/>
    <s v="-"/>
    <s v="-"/>
    <n v="0"/>
  </r>
  <r>
    <n v="271979"/>
    <x v="0"/>
    <x v="13"/>
    <s v="Incidente"/>
    <s v="CARLA THAIS CAVALCANTE"/>
    <s v="CARLA THAIS CAVALCANTE"/>
    <x v="841"/>
    <s v="16/03/2022 14:13:49"/>
    <d v="1899-12-30T00:03:12"/>
    <d v="1899-12-30T00:00:00"/>
    <d v="1899-12-31T00:00:00"/>
    <s v="pat 487036 da VSPL desligado, gentileza ligar"/>
    <s v="(renan) equipamento ligado e efetuando o acesso através da VPN."/>
    <x v="0"/>
    <s v="21/03/2022 13:29:00"/>
    <s v="SD_CAMPO_KM3"/>
    <s v="17/03/2022 07:56:30"/>
    <x v="3"/>
    <s v="Portal"/>
    <s v="16/03/2022 14:41:52"/>
    <s v="17/03/2022 07:55:54"/>
    <s v="Média"/>
    <s v="Baixa"/>
    <s v="-"/>
    <s v="-"/>
    <s v="-"/>
    <s v="SERVICE DESK"/>
    <d v="1899-12-31T00:00:00"/>
    <n v="4"/>
    <d v="1899-12-30T00:00:00"/>
    <x v="0"/>
    <d v="1899-12-30T00:31:00"/>
    <s v="-"/>
    <s v="-"/>
    <s v="41 3310-5000 r. (120) 2984"/>
    <s v="-"/>
    <s v="carla.cavalcante@copel.com"/>
    <s v="CURITIBA"/>
    <s v="-"/>
    <s v="Negócio"/>
    <s v="-"/>
    <s v="-"/>
    <n v="0"/>
  </r>
  <r>
    <n v="271989"/>
    <x v="0"/>
    <x v="13"/>
    <s v="Incidente"/>
    <s v="EDUARDO ALQUIERI PALLA"/>
    <s v="EDUARDO ALQUIERI PALLA"/>
    <x v="842"/>
    <s v="16/03/2022 14:20:23"/>
    <d v="1899-12-30T00:03:28"/>
    <d v="1899-12-30T00:00:00"/>
    <d v="1899-12-31T00:00:00"/>
    <s v="pat 487036 desligado na VSPL, piso superior"/>
    <s v="[15:12] Elton Oliveira Costa De Souza Boa tarde  [15:12] Elton Oliveira Costa De Souza Me confirma se o acesso a sua maquina já esta ok por gentileza [15:12] Eduardo Alquieri Palla Boa tarde! Está tudo certo! Obrigado [15:13] Elton Oliveira Costa De Souza maravilha  [15:13] Elton Oliveira Costa De Souza disponha "/>
    <x v="0"/>
    <s v="21/03/2022 11:16:00"/>
    <s v="SD_CAMPO_KM3"/>
    <s v="16/03/2022 15:14:10"/>
    <x v="15"/>
    <s v="Portal"/>
    <s v="-"/>
    <s v="-"/>
    <s v="Média"/>
    <s v="Baixa"/>
    <s v="-"/>
    <s v="-"/>
    <s v="-"/>
    <s v="SERVICE DESK"/>
    <d v="1899-12-31T00:00:00"/>
    <n v="4"/>
    <d v="1899-12-30T00:00:00"/>
    <x v="0"/>
    <d v="1899-12-30T00:57:00"/>
    <s v="-"/>
    <s v="-"/>
    <s v="Não disponível."/>
    <s v="-"/>
    <s v="eduardo.palla@copel.com"/>
    <s v="CURITIBA"/>
    <s v="-"/>
    <s v="Negócio"/>
    <s v="-"/>
    <s v="-"/>
    <n v="0"/>
  </r>
  <r>
    <n v="271996"/>
    <x v="4"/>
    <x v="30"/>
    <s v="Incidente"/>
    <s v="IZABEL CRISTINA DO NASCIMENTO"/>
    <s v="IZABEL CRISTINA DO NASCIMENTO"/>
    <x v="843"/>
    <s v="16/03/2022 15:16:10"/>
    <d v="1899-12-30T00:52:24"/>
    <d v="1899-12-30T00:00:00"/>
    <d v="1899-12-30T08:00:00"/>
    <s v="Verificar cabo de rede e suas conexões. Quedas frequentes de rede (na Copel e em home office) e cabo aparenta estar com mal contato."/>
    <s v="Verificado equipamento, aparentemente tudo certo, micro conectado normal, se tiver que trocar o cabo de rede terá que ser visto pois o mesmo sai do sweet, entra pela tubulação e vai ate a maquina da usuária, será necessário caso tenha que trocar chamar a predial para poder passar um outro cabo, retirando o que já existe e descendo pela tubulação ate a saída, onde eh conectado direto na maquina."/>
    <x v="0"/>
    <s v="17/03/2022 15:03:00"/>
    <s v="SERV_DESK_CAMP_CTA_R"/>
    <s v="17/03/2022 09:43:40"/>
    <x v="2"/>
    <s v="Portal"/>
    <s v="17/03/2022 07:28:01"/>
    <s v="17/03/2022 09:39:41"/>
    <s v="Média"/>
    <s v="Média"/>
    <s v="-"/>
    <s v="-"/>
    <s v="-"/>
    <s v="COPEL - GERAL"/>
    <d v="1899-12-30T08:00:00"/>
    <n v="3"/>
    <d v="1899-12-30T00:00:00"/>
    <x v="0"/>
    <d v="1899-12-30T02:40:00"/>
    <s v="-"/>
    <s v="-"/>
    <s v="41 3234-6188 r. (120) 6188"/>
    <s v="-"/>
    <s v="izabel.nascimento@copel.com"/>
    <s v="CURITIBA"/>
    <s v="-"/>
    <s v="Negócio"/>
    <s v="-"/>
    <s v="-"/>
    <n v="0"/>
  </r>
  <r>
    <n v="272000"/>
    <x v="3"/>
    <x v="22"/>
    <s v="Incidente"/>
    <s v="GISELE JULIA C DOS SANTOS"/>
    <s v="GISELE JULIA C DOS SANTOS"/>
    <x v="844"/>
    <s v="16/03/2022 14:27:20"/>
    <d v="1899-12-30T00:00:27"/>
    <d v="1899-12-30T00:00:00"/>
    <d v="1899-12-30T03:00:00"/>
    <s v="No momento estou com 1 monitor, se for possível, gostaria de mais um."/>
    <s v="Como solicitado, disponibilizado monitor para a máquina. Monitor instalado com sucesso, dois monitores funcionando simultaneamente. Chamado finalizado."/>
    <x v="0"/>
    <s v="17/03/2022 08:26:00"/>
    <s v="SD_CAMPO_KM3"/>
    <s v="16/03/2022 15:56:17"/>
    <x v="10"/>
    <s v="Portal"/>
    <s v="-"/>
    <s v="-"/>
    <s v="Alta"/>
    <s v="Alta"/>
    <s v="-"/>
    <s v="-"/>
    <s v="-"/>
    <s v="SERVICE DESK"/>
    <d v="1899-12-30T03:00:00"/>
    <n v="2"/>
    <d v="1899-12-30T00:00:00"/>
    <x v="0"/>
    <d v="1899-12-30T01:29:00"/>
    <s v="-"/>
    <s v="-"/>
    <s v="41 3331-4141 r. (120) 3688"/>
    <s v="-"/>
    <s v="gisele.santos@copel.com"/>
    <s v="CURITIBA"/>
    <s v="-"/>
    <s v="Negócio"/>
    <s v="-"/>
    <s v="-"/>
    <n v="0"/>
  </r>
  <r>
    <n v="272012"/>
    <x v="3"/>
    <x v="22"/>
    <s v="Incidente"/>
    <s v="PATRICIA RODRIGUES DE FRANCA"/>
    <s v="PATRICIA RODRIGUES DE FRANCA"/>
    <x v="845"/>
    <s v="16/03/2022 14:34:59"/>
    <d v="1899-12-30T00:01:53"/>
    <d v="1899-12-30T00:00:00"/>
    <d v="1899-12-30T03:00:00"/>
    <s v="Solicito o monitor para o equipamento acima citado ele encontra-se sem monitor"/>
    <s v="Como solicitado, disponibilizado monitor positivo para utilização, instalado com sucesso, chamado finalizado."/>
    <x v="0"/>
    <s v="17/03/2022 08:33:00"/>
    <s v="SD_CAMPO_KM3"/>
    <s v="16/03/2022 15:51:23"/>
    <x v="10"/>
    <s v="Portal"/>
    <s v="-"/>
    <s v="-"/>
    <s v="Alta"/>
    <s v="Alta"/>
    <s v="-"/>
    <s v="-"/>
    <s v="-"/>
    <s v="SERVICE DESK"/>
    <d v="1899-12-30T03:00:00"/>
    <n v="2"/>
    <d v="1899-12-30T00:00:00"/>
    <x v="0"/>
    <d v="1899-12-30T01:18:00"/>
    <s v="-"/>
    <s v="-"/>
    <s v="41 3331-4141 r. (120) 4673"/>
    <s v="-"/>
    <s v="patricia.franca@copel.com"/>
    <s v="CURITIBA"/>
    <s v="-"/>
    <s v="Negócio"/>
    <s v="-"/>
    <s v="-"/>
    <n v="0"/>
  </r>
  <r>
    <n v="272061"/>
    <x v="3"/>
    <x v="22"/>
    <s v="Incidente"/>
    <s v="DARIANE NUNES CUNHA"/>
    <s v="DARIANE NUNES CUNHA"/>
    <x v="846"/>
    <s v="17/03/2022 08:30:37"/>
    <d v="1899-12-30T17:18:16"/>
    <d v="1899-12-30T00:00:00"/>
    <d v="1899-12-30T03:00:00"/>
    <s v="Boa tarde,  Conector HDMI para monitor está estragado, preciso de outro."/>
    <s v="Problema estava no adaptador displayport , efetuado a troca o mesmo funcionou perfeitamente."/>
    <x v="0"/>
    <s v="17/03/2022 10:40:00"/>
    <s v="SD_CAMPO_SQUITERIA"/>
    <s v="17/03/2022 09:45:33"/>
    <x v="2"/>
    <s v="Portal"/>
    <s v="17/03/2022 08:31:24"/>
    <s v="17/03/2022 09:44:49"/>
    <s v="Alta"/>
    <s v="Alta"/>
    <s v="-"/>
    <s v="-"/>
    <s v="-"/>
    <s v="SERVICE DESK"/>
    <d v="1899-12-30T03:00:00"/>
    <n v="2"/>
    <d v="1899-12-30T00:00:00"/>
    <x v="0"/>
    <d v="1899-12-30T02:04:00"/>
    <s v="-"/>
    <s v="-"/>
    <s v="41 3230-8000 r. (120) 9014"/>
    <s v="-"/>
    <s v="dariane.cunha@copel.com"/>
    <s v="CURITIBA"/>
    <s v="-"/>
    <s v="Negócio"/>
    <s v="-"/>
    <s v="-"/>
    <n v="0"/>
  </r>
  <r>
    <n v="272085"/>
    <x v="0"/>
    <x v="5"/>
    <s v="Incidente"/>
    <s v="FELIPE BORGES LINARES"/>
    <s v="FELIPE BORGES LINARES"/>
    <x v="847"/>
    <s v="16/03/2022 15:39:36"/>
    <d v="1899-12-30T00:00:41"/>
    <d v="1899-12-30T00:00:00"/>
    <d v="1899-12-30T04:00:00"/>
    <s v="segundo monitor não liga"/>
    <s v="instalado adaptador usb - hdmi no pc do sr Cassio Mozer"/>
    <x v="0"/>
    <s v="17/03/2022 10:38:00"/>
    <s v="SD_CAMPO_LNA_POLO"/>
    <s v="16/03/2022 15:39:37"/>
    <x v="8"/>
    <s v="Portal"/>
    <s v="-"/>
    <s v="-"/>
    <s v="Alta"/>
    <s v="Alta"/>
    <s v="-"/>
    <s v="-"/>
    <s v="-"/>
    <s v="SERVICE DESK"/>
    <d v="1899-12-30T04:00:00"/>
    <n v="2"/>
    <d v="1899-12-30T00:00:00"/>
    <x v="0"/>
    <d v="1899-12-30T00:00:00"/>
    <s v="-"/>
    <s v="-"/>
    <s v="N/A"/>
    <s v="-"/>
    <s v="felipe.linares@copel.com"/>
    <s v="CURITIBA"/>
    <s v="-"/>
    <s v="Negócio"/>
    <s v="-"/>
    <s v="-"/>
    <n v="0"/>
  </r>
  <r>
    <n v="272097"/>
    <x v="0"/>
    <x v="5"/>
    <s v="Incidente"/>
    <s v="GISELE JULIA C DOS SANTOS"/>
    <s v="REINALDO C O NETO"/>
    <x v="848"/>
    <s v="16/03/2022 15:55:17"/>
    <d v="1899-12-30T00:03:02"/>
    <d v="1899-12-30T00:00:00"/>
    <d v="1899-12-30T04:00:00"/>
    <s v="Solicito adaptador VGA/DP para ligar segundo monitor."/>
    <s v="Como solicitado, disponibilizado, adaptador para ligar o segundo monitor na máquina HP, instalado e dois monitores funcionando simultaneamente, chamado finalizado."/>
    <x v="0"/>
    <s v="17/03/2022 10:52:00"/>
    <s v="SD_CAMPO_KM3"/>
    <s v="16/03/2022 15:55:19"/>
    <x v="10"/>
    <s v="Portal"/>
    <s v="-"/>
    <s v="-"/>
    <s v="Alta"/>
    <s v="Alta"/>
    <s v="-"/>
    <s v="-"/>
    <s v="-"/>
    <s v="SERVICE DESK"/>
    <d v="1899-12-30T04:00:00"/>
    <n v="2"/>
    <d v="1899-12-30T00:00:00"/>
    <x v="0"/>
    <d v="1899-12-30T00:03:00"/>
    <s v="-"/>
    <s v="-"/>
    <s v="41 3331-4141 r. (120) 3688"/>
    <s v="-"/>
    <s v="gisele.santos@copel.com"/>
    <s v="CURITIBA"/>
    <s v="-"/>
    <s v="Negócio"/>
    <s v="-"/>
    <s v="-"/>
    <n v="0"/>
  </r>
  <r>
    <n v="272116"/>
    <x v="0"/>
    <x v="5"/>
    <s v="Incidente"/>
    <s v="KALINCA ROHRICH"/>
    <s v="REINALDO C O NETO"/>
    <x v="849"/>
    <s v="16/03/2022 16:07:13"/>
    <d v="1899-12-30T00:02:48"/>
    <d v="1899-12-30T00:00:00"/>
    <d v="1899-12-30T04:00:00"/>
    <s v="Segundo monitor com imagem desfocada, esticada, por gentileza verificar o problema."/>
    <s v="Indo até o local, verificado que os dois monitores estão funcionando, porém o monitor positivo, fica fora de escala, conectado com cabo VGA. e o monitor LG com cabo DVI, realizado a troca de cabos, reconfigurado a resolução das telas. Monitores funcionando sem falhas, chamado finalizado."/>
    <x v="0"/>
    <s v="17/03/2022 11:04:00"/>
    <s v="SD_CAMPO_KM3"/>
    <s v="16/03/2022 16:07:14"/>
    <x v="10"/>
    <s v="Portal"/>
    <s v="-"/>
    <s v="-"/>
    <s v="Alta"/>
    <s v="Alta"/>
    <s v="-"/>
    <s v="-"/>
    <s v="-"/>
    <s v="SERVICE DESK"/>
    <d v="1899-12-30T04:00:00"/>
    <n v="2"/>
    <d v="1899-12-30T00:00:00"/>
    <x v="0"/>
    <d v="1899-12-30T00:02:00"/>
    <s v="-"/>
    <s v="-"/>
    <s v="41 3331-4141 r. (120) 3691"/>
    <s v="-"/>
    <s v="kalinca.rohrich@copel.com"/>
    <s v="CURITIBA"/>
    <s v="-"/>
    <s v="Negócio"/>
    <s v="-"/>
    <s v="-"/>
    <n v="0"/>
  </r>
  <r>
    <n v="272133"/>
    <x v="0"/>
    <x v="13"/>
    <s v="Incidente"/>
    <s v="GABRIEL CARVALHO DALLAGO"/>
    <s v="GABRIEL CARVALHO DALLAGO"/>
    <x v="850"/>
    <s v="16/03/2022 16:35:30"/>
    <d v="1899-12-30T00:11:57"/>
    <d v="1899-12-30T00:00:00"/>
    <d v="1899-12-31T00:00:00"/>
    <s v="Formatar o notebook pois será utilizado para outra função"/>
    <s v="[12:36] Elton Oliveira Costa De Souza Gabriel Carvalho DallagoMuito obrigado pela agilidade Disponha  [13:30] Elton Oliveira Costa De Souza [13:30] Elton Oliveira Costa De Souza Notebook formatado e entregue [13:31] Elton Oliveira Costa De Souza Como solicito [13:32] Gabriel Carvalho Dallago Perfeito, Elton. Muito obrigado!!! [14:11] Elton Oliveira Costa De Souza Disponha "/>
    <x v="0"/>
    <s v="22/03/2022 10:42:00"/>
    <s v="SD_CAMPO_KM3"/>
    <s v="18/03/2022 14:44:54"/>
    <x v="15"/>
    <s v="Portal"/>
    <s v="17/03/2022 17:04:53"/>
    <s v="18/03/2022 14:18:22"/>
    <s v="Média"/>
    <s v="Baixa"/>
    <s v="-"/>
    <s v="-"/>
    <s v="-"/>
    <s v="SERVICE DESK"/>
    <d v="1899-12-31T00:00:00"/>
    <n v="4"/>
    <d v="1899-12-30T00:00:00"/>
    <x v="0"/>
    <d v="1899-12-30T10:02:00"/>
    <s v="-"/>
    <s v="-"/>
    <s v="41 3331-4141 r. (120) 5386"/>
    <s v="-"/>
    <s v="gabriel.dallago@copel.com"/>
    <s v="CURITIBA"/>
    <s v="-"/>
    <s v="Negócio"/>
    <s v="-"/>
    <s v="-"/>
    <n v="0"/>
  </r>
  <r>
    <n v="272140"/>
    <x v="0"/>
    <x v="29"/>
    <s v="Requisição"/>
    <s v="RONALDO JOSE ROBERTO JUNIOR"/>
    <s v="MARCELO CONCHE ANSELMO"/>
    <x v="851"/>
    <s v="16/03/2022 16:30:47"/>
    <d v="1899-12-30T00:01:18"/>
    <d v="1899-12-30T00:00:00"/>
    <d v="1899-12-30T01:00:00"/>
    <s v="Preparar Equipamento"/>
    <s v="efetuado instalação de imagem  windows 10 especial CIDIS, maquina preparada"/>
    <x v="0"/>
    <s v="17/03/2022 08:29:00"/>
    <s v="SD_CAMPO_CTA_AT"/>
    <s v="16/03/2022 16:30:48"/>
    <x v="4"/>
    <s v="Service Desk"/>
    <s v="-"/>
    <s v="-"/>
    <s v="Alta"/>
    <s v="Alta"/>
    <s v="-"/>
    <s v="-"/>
    <s v="-"/>
    <s v="CURITIBA - CTA"/>
    <d v="1899-12-30T01:00:00"/>
    <n v="2"/>
    <d v="1899-12-30T00:00:00"/>
    <x v="0"/>
    <d v="1899-12-30T00:01:00"/>
    <s v="-"/>
    <s v="-"/>
    <s v="41 3234-6395 r. (120) 6395"/>
    <s v="-"/>
    <s v="ronaldo.roberto@copel.com"/>
    <s v="CURITIBA"/>
    <s v="-"/>
    <s v="Negócio"/>
    <s v="-"/>
    <n v="268882"/>
    <n v="0"/>
  </r>
  <r>
    <n v="272162"/>
    <x v="0"/>
    <x v="13"/>
    <s v="Incidente"/>
    <s v="ELTON OLIVEIRA COSTA DE SOUZA"/>
    <s v="ELTON OLIVEIRA COSTA DE SOUZA"/>
    <x v="852"/>
    <s v="16/03/2022 16:48:25"/>
    <d v="1899-12-30T00:05:31"/>
    <d v="1899-12-30T00:00:00"/>
    <d v="1899-12-31T00:00:00"/>
    <s v="Efetuar upgrade de memória "/>
    <s v="Upgrade de memória efetuado como solicitado "/>
    <x v="0"/>
    <s v="21/03/2022 13:42:00"/>
    <s v="SD_CAMPO_KM3"/>
    <s v="16/03/2022 16:48:27"/>
    <x v="15"/>
    <s v="Portal"/>
    <s v="-"/>
    <s v="-"/>
    <s v="Média"/>
    <s v="Baixa"/>
    <s v="-"/>
    <s v="-"/>
    <s v="-"/>
    <s v="SERVICE DESK"/>
    <d v="1899-12-31T00:00:00"/>
    <n v="4"/>
    <d v="1899-12-30T00:00:00"/>
    <x v="0"/>
    <d v="1899-12-30T00:05:00"/>
    <s v="-"/>
    <s v="-"/>
    <s v="N/A"/>
    <s v="-"/>
    <s v="elton.souza@copel.com"/>
    <s v="CURITIBA"/>
    <s v="-"/>
    <s v="Negócio"/>
    <s v="-"/>
    <s v="-"/>
    <n v="0"/>
  </r>
  <r>
    <n v="272168"/>
    <x v="0"/>
    <x v="13"/>
    <s v="Incidente"/>
    <s v="ELTON OLIVEIRA COSTA DE SOUZA"/>
    <s v="ELTON OLIVEIRA COSTA DE SOUZA"/>
    <x v="853"/>
    <s v="16/03/2022 16:49:05"/>
    <d v="1899-12-30T00:00:30"/>
    <d v="1899-12-30T00:00:00"/>
    <d v="1899-12-31T00:00:00"/>
    <s v="Efetuar limpeza e troca da pasta térmica "/>
    <s v="Manutenção efetuada como solicitado "/>
    <x v="0"/>
    <s v="21/03/2022 13:48:00"/>
    <s v="SD_CAMPO_KM3"/>
    <s v="16/03/2022 16:49:06"/>
    <x v="15"/>
    <s v="Portal"/>
    <s v="-"/>
    <s v="-"/>
    <s v="Média"/>
    <s v="Baixa"/>
    <s v="-"/>
    <s v="-"/>
    <s v="-"/>
    <s v="SERVICE DESK"/>
    <d v="1899-12-31T00:00:00"/>
    <n v="4"/>
    <d v="1899-12-30T00:00:00"/>
    <x v="0"/>
    <d v="1899-12-30T00:00:00"/>
    <s v="-"/>
    <s v="-"/>
    <s v="N/A"/>
    <s v="-"/>
    <s v="elton.souza@copel.com"/>
    <s v="CURITIBA"/>
    <s v="-"/>
    <s v="Negócio"/>
    <s v="-"/>
    <s v="-"/>
    <n v="0"/>
  </r>
  <r>
    <n v="272214"/>
    <x v="0"/>
    <x v="13"/>
    <s v="Incidente"/>
    <s v="JACIRA APARECIDA DE CAMPOS RAMOS"/>
    <s v="ELTON OLIVEIRA COSTA DE SOUZA"/>
    <x v="854"/>
    <s v="16/03/2022 17:42:12"/>
    <d v="1899-12-30T00:06:59"/>
    <d v="1899-12-30T00:00:00"/>
    <d v="1899-12-31T00:00:00"/>
    <s v="Efetuar recolhimento Scanner 52517563"/>
    <s v="Equipamento recolhido e entregue na t.i para Luciana   [17:25] Elton Oliveira Costa De Souza Boa tarde Jacira  [17:25] Elton Oliveira Costa De Souza me confirma a instalação do scanner  [17:25] Elton Oliveira Costa De Souza por gentileza  [17:25] Jacira Aparecida De Campos Ramos Oi Elton [17:25] Jacira Aparecida De Campos Ramos O PAT do scanner instalado? [17:26] Elton Oliveira Costa De Souza Só dar um ok que foi instalado  [17:28] Jacira Aparecida De Campos Ramos Os scanners recolhidos por você foram:  SCANNER KODAK - PAT 52517563 (Sem cabos e fonte) SCANNER MICROTEK SCAN MAKER 5800 - PAT 446094 (Na caixa aparentemente completo, faltou a fonte) [17:28] Jacira Aparecida De Campos Ramos Ok Scanner Kodak de mesa instalado!!! [17:28] Elton Oliveira Costa De Souza maravilha  [17:28] Elton Oliveira Costa De Souza obrigado  [17:28] Jacira Aparecida De Campos Ramos Eu que agradeço! [17:31] Elton Oliveira Costa De Souza Disponha "/>
    <x v="0"/>
    <s v="21/03/2022 14:00:00"/>
    <s v="SD_CAMPO_KM3"/>
    <s v="16/03/2022 17:59:17"/>
    <x v="15"/>
    <s v="Portal"/>
    <s v="-"/>
    <s v="-"/>
    <s v="Média"/>
    <s v="Baixa"/>
    <s v="-"/>
    <s v="-"/>
    <s v="-"/>
    <s v="SERVICE DESK"/>
    <d v="1899-12-31T00:00:00"/>
    <n v="4"/>
    <d v="1899-12-30T00:00:00"/>
    <x v="0"/>
    <d v="1899-12-30T00:00:00"/>
    <s v="-"/>
    <s v="-"/>
    <s v="41 3331-4141 r. (120) 4047"/>
    <s v="-"/>
    <s v="venus@copel.com"/>
    <s v="CURITIBA"/>
    <s v="-"/>
    <s v="Negócio"/>
    <s v="-"/>
    <s v="-"/>
    <n v="0"/>
  </r>
  <r>
    <n v="272216"/>
    <x v="0"/>
    <x v="13"/>
    <s v="Incidente"/>
    <s v="ELTON OLIVEIRA COSTA DE SOUZA"/>
    <s v="ELTON OLIVEIRA COSTA DE SOUZA"/>
    <x v="855"/>
    <s v="17/03/2022 08:31:15"/>
    <d v="1899-12-30T14:54:23"/>
    <d v="1899-12-30T00:00:00"/>
    <d v="1899-12-31T00:00:00"/>
    <s v="Efetuar recolhimento scanner 446094"/>
    <s v="Ticket aberto em duplicidade, devido a erro no CitSmart "/>
    <x v="1"/>
    <s v="21/03/2022 14:00:00"/>
    <s v="SD_CAMPO_KM3"/>
    <s v="17/03/2022 09:51:20"/>
    <x v="15"/>
    <s v="Portal"/>
    <s v="-"/>
    <s v="-"/>
    <s v="Média"/>
    <s v="Baixa"/>
    <s v="-"/>
    <s v="-"/>
    <s v="-"/>
    <s v="SERVICE DESK"/>
    <d v="1899-12-31T00:00:00"/>
    <n v="4"/>
    <d v="1899-12-30T00:00:00"/>
    <x v="0"/>
    <d v="1899-12-30T01:51:00"/>
    <s v="-"/>
    <s v="-"/>
    <s v="N/A"/>
    <s v="-"/>
    <s v="elton.souza@copel.com"/>
    <s v="CURITIBA"/>
    <s v="-"/>
    <s v="Negócio"/>
    <s v="-"/>
    <s v="-"/>
    <n v="0"/>
  </r>
  <r>
    <n v="272222"/>
    <x v="0"/>
    <x v="13"/>
    <s v="Incidente"/>
    <s v="JACIRA APARECIDA DE CAMPOS RAMOS"/>
    <s v="ELTON OLIVEIRA COSTA DE SOUZA"/>
    <x v="856"/>
    <s v="16/03/2022 18:27:03"/>
    <d v="1899-12-30T00:24:37"/>
    <d v="1899-12-30T00:00:00"/>
    <d v="1899-12-31T00:00:00"/>
    <s v="Efetuar recolhimento do scanner 446094"/>
    <s v="Equipamento recolhido e entregue na t.i para Luciana   [17:25] Elton Oliveira Costa De Souza Boa tarde Jacira  [17:25] Elton Oliveira Costa De Souza me confirma a instalação do scanner  [17:25] Elton Oliveira Costa De Souza por gentileza  [17:25] Jacira Aparecida De Campos Ramos Oi Elton [17:25] Jacira Aparecida De Campos Ramos O PAT do scanner instalado? [17:26] Elton Oliveira Costa De Souza Só dar um ok que foi instalado  [17:28] Jacira Aparecida De Campos Ramos Os scanners recolhidos por você foram:  SCANNER KODAK - PAT 52517563 (Sem cabos e fonte) SCANNER MICROTEK SCAN MAKER 5800 - PAT 446094 (Na caixa aparentemente completo, faltou a fonte) [17:28] Jacira Aparecida De Campos Ramos Ok Scanner Kodak de mesa instalado!!! [17:28] Elton Oliveira Costa De Souza maravilha  [17:28] Elton Oliveira Costa De Souza obrigado  [17:28] Jacira Aparecida De Campos Ramos Eu que agradeço! [17:31] Elton Oliveira Costa De Souza Disponha "/>
    <x v="0"/>
    <s v="21/03/2022 14:00:00"/>
    <s v="SD_CAMPO_KM3"/>
    <s v="16/03/2022 18:35:30"/>
    <x v="15"/>
    <s v="Portal"/>
    <s v="-"/>
    <s v="-"/>
    <s v="Média"/>
    <s v="Baixa"/>
    <s v="-"/>
    <s v="-"/>
    <s v="-"/>
    <s v="SERVICE DESK"/>
    <d v="1899-12-31T00:00:00"/>
    <n v="4"/>
    <d v="1899-12-30T00:00:00"/>
    <x v="0"/>
    <d v="1899-12-30T00:00:00"/>
    <s v="-"/>
    <s v="-"/>
    <s v="41 3331-4141 r. (120) 4047"/>
    <s v="-"/>
    <s v="venus@copel.com"/>
    <s v="CURITIBA"/>
    <s v="-"/>
    <s v="Negócio"/>
    <s v="-"/>
    <s v="-"/>
    <n v="0"/>
  </r>
  <r>
    <n v="272223"/>
    <x v="0"/>
    <x v="13"/>
    <s v="Incidente"/>
    <s v="ELTON OLIVEIRA COSTA DE SOUZA"/>
    <s v="ELTON OLIVEIRA COSTA DE SOUZA"/>
    <x v="857"/>
    <s v="16/03/2022 21:14:28"/>
    <d v="1899-12-30T03:10:57"/>
    <d v="1899-12-30T00:00:00"/>
    <d v="1899-12-31T00:00:00"/>
    <s v="Efetuar recolhimento do scanner 446094"/>
    <s v="Ticket aberto em duplicidade, devido a erro no CitSmart "/>
    <x v="1"/>
    <s v="21/03/2022 14:00:00"/>
    <s v="SD_CAMPO_KM3"/>
    <s v="17/03/2022 01:13:48"/>
    <x v="15"/>
    <s v="Portal"/>
    <s v="-"/>
    <s v="-"/>
    <s v="Média"/>
    <s v="Baixa"/>
    <s v="-"/>
    <s v="-"/>
    <s v="-"/>
    <s v="SERVICE DESK"/>
    <d v="1899-12-31T00:00:00"/>
    <n v="4"/>
    <d v="1899-12-30T00:00:00"/>
    <x v="0"/>
    <d v="1899-12-30T00:00:00"/>
    <s v="-"/>
    <s v="-"/>
    <s v="N/A"/>
    <s v="-"/>
    <s v="elton.souza@copel.com"/>
    <s v="CURITIBA"/>
    <s v="-"/>
    <s v="Negócio"/>
    <s v="-"/>
    <s v="-"/>
    <n v="0"/>
  </r>
  <r>
    <n v="272224"/>
    <x v="0"/>
    <x v="13"/>
    <s v="Incidente"/>
    <s v="ELTON OLIVEIRA COSTA DE SOUZA"/>
    <s v="ELTON OLIVEIRA COSTA DE SOUZA"/>
    <x v="858"/>
    <s v="16/03/2022 21:14:24"/>
    <d v="1899-12-30T03:08:55"/>
    <d v="1899-12-30T00:00:00"/>
    <d v="1899-12-31T00:00:00"/>
    <s v="Efetuar recolhimento do scanner 446094"/>
    <s v="Ticket aberto em duplicidade, devido a erro no CitSmart "/>
    <x v="1"/>
    <s v="21/03/2022 14:00:00"/>
    <s v="SD_CAMPO_KM3"/>
    <s v="17/03/2022 01:13:36"/>
    <x v="15"/>
    <s v="Portal"/>
    <s v="-"/>
    <s v="-"/>
    <s v="Média"/>
    <s v="Baixa"/>
    <s v="-"/>
    <s v="-"/>
    <s v="-"/>
    <s v="SERVICE DESK"/>
    <d v="1899-12-31T00:00:00"/>
    <n v="4"/>
    <d v="1899-12-30T00:00:00"/>
    <x v="0"/>
    <d v="1899-12-30T00:00:00"/>
    <s v="-"/>
    <s v="-"/>
    <s v="N/A"/>
    <s v="-"/>
    <s v="elton.souza@copel.com"/>
    <s v="CURITIBA"/>
    <s v="-"/>
    <s v="Negócio"/>
    <s v="-"/>
    <s v="-"/>
    <n v="0"/>
  </r>
  <r>
    <n v="272225"/>
    <x v="0"/>
    <x v="13"/>
    <s v="Incidente"/>
    <s v="ELTON OLIVEIRA COSTA DE SOUZA"/>
    <s v="ELTON OLIVEIRA COSTA DE SOUZA"/>
    <x v="859"/>
    <s v="16/03/2022 21:14:20"/>
    <d v="1899-12-30T03:03:44"/>
    <d v="1899-12-30T00:00:00"/>
    <d v="1899-12-31T00:00:00"/>
    <s v="Efetuar recolhimento do scanner 446094"/>
    <s v="Ticket aberto em duplicidade, devido a erro no CitSmart "/>
    <x v="1"/>
    <s v="21/03/2022 14:00:00"/>
    <s v="SD_CAMPO_KM3"/>
    <s v="17/03/2022 01:13:22"/>
    <x v="15"/>
    <s v="Portal"/>
    <s v="-"/>
    <s v="-"/>
    <s v="Média"/>
    <s v="Baixa"/>
    <s v="-"/>
    <s v="-"/>
    <s v="-"/>
    <s v="SERVICE DESK"/>
    <d v="1899-12-31T00:00:00"/>
    <n v="4"/>
    <d v="1899-12-30T00:00:00"/>
    <x v="0"/>
    <d v="1899-12-30T00:00:00"/>
    <s v="-"/>
    <s v="-"/>
    <s v="N/A"/>
    <s v="-"/>
    <s v="elton.souza@copel.com"/>
    <s v="CURITIBA"/>
    <s v="-"/>
    <s v="Negócio"/>
    <s v="-"/>
    <s v="-"/>
    <n v="0"/>
  </r>
  <r>
    <n v="272227"/>
    <x v="0"/>
    <x v="13"/>
    <s v="Incidente"/>
    <s v="ELTON OLIVEIRA COSTA DE SOUZA"/>
    <s v="ELTON OLIVEIRA COSTA DE SOUZA"/>
    <x v="860"/>
    <s v="16/03/2022 18:49:39"/>
    <d v="1899-12-30T00:36:17"/>
    <d v="1899-12-30T00:00:00"/>
    <d v="1899-12-31T00:00:00"/>
    <s v="Efetuar recolhimento do scanner 446094"/>
    <s v="Ticket aberto em duplicidade, devido a erro no CitSmart "/>
    <x v="1"/>
    <s v="21/03/2022 14:00:00"/>
    <s v="SD_CAMPO_KM3"/>
    <s v="17/03/2022 01:14:10"/>
    <x v="15"/>
    <s v="Portal"/>
    <s v="-"/>
    <s v="-"/>
    <s v="Média"/>
    <s v="Baixa"/>
    <s v="-"/>
    <s v="-"/>
    <s v="-"/>
    <s v="SERVICE DESK"/>
    <d v="1899-12-31T00:00:00"/>
    <n v="4"/>
    <d v="1899-12-30T00:00:00"/>
    <x v="0"/>
    <d v="1899-12-30T00:00:00"/>
    <s v="-"/>
    <s v="-"/>
    <s v="N/A"/>
    <s v="-"/>
    <s v="elton.souza@copel.com"/>
    <s v="CURITIBA"/>
    <s v="-"/>
    <s v="Negócio"/>
    <s v="-"/>
    <s v="-"/>
    <n v="0"/>
  </r>
  <r>
    <n v="272228"/>
    <x v="0"/>
    <x v="13"/>
    <s v="Incidente"/>
    <s v="ELTON OLIVEIRA COSTA DE SOUZA"/>
    <s v="ELTON OLIVEIRA COSTA DE SOUZA"/>
    <x v="861"/>
    <s v="16/03/2022 18:47:14"/>
    <d v="1899-12-30T00:27:01"/>
    <d v="1899-12-30T00:00:00"/>
    <d v="1899-12-31T00:00:00"/>
    <s v="Efetuar recolhimento do scanner 446094"/>
    <s v="Ticket aberto em duplicidade, devido a erro no CitSmart "/>
    <x v="1"/>
    <s v="21/03/2022 14:00:00"/>
    <s v="SD_CAMPO_KM3"/>
    <s v="16/03/2022 18:48:52"/>
    <x v="15"/>
    <s v="Portal"/>
    <s v="-"/>
    <s v="-"/>
    <s v="Média"/>
    <s v="Baixa"/>
    <s v="-"/>
    <s v="-"/>
    <s v="-"/>
    <s v="SERVICE DESK"/>
    <d v="1899-12-31T00:00:00"/>
    <n v="4"/>
    <d v="1899-12-30T00:00:00"/>
    <x v="0"/>
    <d v="1899-12-30T00:00:00"/>
    <s v="-"/>
    <s v="-"/>
    <s v="N/A"/>
    <s v="-"/>
    <s v="elton.souza@copel.com"/>
    <s v="CURITIBA"/>
    <s v="-"/>
    <s v="Negócio"/>
    <s v="-"/>
    <s v="-"/>
    <n v="0"/>
  </r>
  <r>
    <n v="272229"/>
    <x v="0"/>
    <x v="13"/>
    <s v="Incidente"/>
    <s v="ELTON OLIVEIRA COSTA DE SOUZA"/>
    <s v="ELTON OLIVEIRA COSTA DE SOUZA"/>
    <x v="862"/>
    <s v="16/03/2022 18:39:34"/>
    <d v="1899-12-30T00:16:38"/>
    <d v="1899-12-30T00:00:00"/>
    <d v="1899-12-31T00:00:00"/>
    <s v="Efetuar recolhimento do scanner 446094"/>
    <s v="Ticket aberto em duplicidade, devido a erro no CitSmart "/>
    <x v="1"/>
    <s v="21/03/2022 14:00:00"/>
    <s v="SD_CAMPO_KM3"/>
    <s v="16/03/2022 18:41:12"/>
    <x v="15"/>
    <s v="Portal"/>
    <s v="-"/>
    <s v="-"/>
    <s v="Média"/>
    <s v="Baixa"/>
    <s v="-"/>
    <s v="-"/>
    <s v="-"/>
    <s v="SERVICE DESK"/>
    <d v="1899-12-31T00:00:00"/>
    <n v="4"/>
    <d v="1899-12-30T00:00:00"/>
    <x v="0"/>
    <d v="1899-12-30T00:00:00"/>
    <s v="-"/>
    <s v="-"/>
    <s v="N/A"/>
    <s v="-"/>
    <s v="elton.souza@copel.com"/>
    <s v="CURITIBA"/>
    <s v="-"/>
    <s v="Negócio"/>
    <s v="-"/>
    <s v="-"/>
    <n v="0"/>
  </r>
  <r>
    <n v="272230"/>
    <x v="0"/>
    <x v="13"/>
    <s v="Incidente"/>
    <s v="ELTON OLIVEIRA COSTA DE SOUZA"/>
    <s v="ELTON OLIVEIRA COSTA DE SOUZA"/>
    <x v="863"/>
    <s v="16/03/2022 18:40:53"/>
    <d v="1899-12-30T00:16:08"/>
    <d v="1899-12-30T00:00:00"/>
    <d v="1899-12-31T00:00:00"/>
    <s v="Efetuar recolhimento do scanner 446094"/>
    <s v="Ticket aberto em duplicidade, devido a erro no CitSmart "/>
    <x v="1"/>
    <s v="21/03/2022 14:00:00"/>
    <s v="SD_CAMPO_KM3"/>
    <s v="16/03/2022 18:42:01"/>
    <x v="15"/>
    <s v="Portal"/>
    <s v="-"/>
    <s v="-"/>
    <s v="Média"/>
    <s v="Baixa"/>
    <s v="-"/>
    <s v="-"/>
    <s v="-"/>
    <s v="SERVICE DESK"/>
    <d v="1899-12-31T00:00:00"/>
    <n v="4"/>
    <d v="1899-12-30T00:00:00"/>
    <x v="0"/>
    <d v="1899-12-30T00:00:00"/>
    <s v="-"/>
    <s v="-"/>
    <s v="N/A"/>
    <s v="-"/>
    <s v="elton.souza@copel.com"/>
    <s v="CURITIBA"/>
    <s v="-"/>
    <s v="Negócio"/>
    <s v="-"/>
    <s v="-"/>
    <n v="0"/>
  </r>
  <r>
    <n v="272258"/>
    <x v="4"/>
    <x v="32"/>
    <s v="Requisição"/>
    <s v="DENER CARDOSO DE REZENDE"/>
    <s v="DENER CARDOSO DE REZENDE"/>
    <x v="864"/>
    <s v="16/03/2022 22:21:15"/>
    <d v="1899-12-30T00:03:12"/>
    <d v="1899-12-30T00:00:00"/>
    <d v="1899-12-30T08:00:00"/>
    <s v="Ponto de rede com mau contato."/>
    <s v="troca do conector rj45."/>
    <x v="0"/>
    <s v="17/03/2022 16:00:00"/>
    <s v="SD_CAMPO_PGO_POLO"/>
    <s v="17/03/2022 09:28:33"/>
    <x v="6"/>
    <s v="Portal"/>
    <s v="-"/>
    <s v="-"/>
    <s v="Média"/>
    <s v="Média"/>
    <s v="-"/>
    <s v="-"/>
    <s v="-"/>
    <s v="COPEL - GERAL"/>
    <d v="1899-12-30T08:00:00"/>
    <n v="3"/>
    <d v="1899-12-30T00:00:00"/>
    <x v="0"/>
    <d v="1899-12-30T01:28:00"/>
    <s v="-"/>
    <s v="-"/>
    <s v="Não disponível."/>
    <s v="-"/>
    <s v="dener.rezende@copel.com"/>
    <s v="CURITIBA"/>
    <s v="-"/>
    <s v="Negócio"/>
    <s v="-"/>
    <s v="-"/>
    <n v="0"/>
  </r>
  <r>
    <n v="272265"/>
    <x v="0"/>
    <x v="5"/>
    <s v="Incidente"/>
    <s v="FELIPE BORGES LINARES"/>
    <s v="FELIPE BORGES LINARES"/>
    <x v="865"/>
    <s v="16/03/2022 23:33:55"/>
    <d v="1899-12-30T00:01:55"/>
    <d v="1899-12-30T00:00:00"/>
    <d v="1899-12-30T04:00:00"/>
    <s v="Fornecer cabo HDMI para segundo monitor"/>
    <s v="Equipamento fornecido ao sr Mozer "/>
    <x v="0"/>
    <s v="17/03/2022 12:00:00"/>
    <s v="SD_CAMPO_LNA_POLO"/>
    <s v="16/03/2022 23:33:56"/>
    <x v="8"/>
    <s v="Portal"/>
    <s v="-"/>
    <s v="-"/>
    <s v="Alta"/>
    <s v="Alta"/>
    <s v="-"/>
    <s v="-"/>
    <s v="-"/>
    <s v="SERVICE DESK"/>
    <d v="1899-12-30T04:00:00"/>
    <n v="2"/>
    <d v="1899-12-30T00:00:00"/>
    <x v="0"/>
    <d v="1899-12-30T00:00:00"/>
    <s v="-"/>
    <s v="-"/>
    <s v="Não disponível."/>
    <s v="-"/>
    <s v="felipe.linares@copel.com"/>
    <s v="CURITIBA"/>
    <s v="-"/>
    <s v="Negócio"/>
    <s v="-"/>
    <s v="-"/>
    <n v="0"/>
  </r>
  <r>
    <n v="272302"/>
    <x v="0"/>
    <x v="7"/>
    <s v="Requisição"/>
    <s v="ADRIANA NARDELLI ROSI"/>
    <s v="MARCOS AURELIO DO CARMO"/>
    <x v="866"/>
    <s v="17/03/2022 08:45:09"/>
    <d v="1899-12-30T01:08:21"/>
    <d v="1899-12-30T00:00:00"/>
    <d v="1899-12-31T00:00:00"/>
    <s v="  | Motivo  | ATUALIZAÇÃO TECNOLÓGICA HOL/COM (2021)  | Classificação  | Atualização Tecnológica Bronze  | Empregado  | ADRIANA NARDELLI ROSI  | Pat Novo  | 3020487213  | Pat Obsoleto  | P471005  | Equipamento Novo  | DESKTOP HP 600 G5  | Armazenamento  |  Polo Atuba  | O obsoleto será remanejado (cascata)  | (  ) SIM          (x ) NÃO  | Confirme o PAT referente ao e-mail recebido  | P471005  | Qual a localização do equipamento?  | Espaço Energia  Museu Copel - Desembargador Motta. 2347  | Informe o ramal para contato  | (41)99935-0010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Renan) equipamento entregue e montado no local, equipamento  Obsoleto P471005 continua com o Usuário conforme liberação do Marcos Aurélio do Carmo para o Usuário "/>
    <x v="0"/>
    <s v="23/03/2022 09:43:00"/>
    <s v="SD_CAMPO_CTA_AT"/>
    <s v="23/03/2022 09:48:45"/>
    <x v="3"/>
    <s v="Service Desk"/>
    <s v="17/03/2022 08:45:27"/>
    <s v="18/03/2022 10:28:32"/>
    <s v="Média"/>
    <s v="Média"/>
    <s v="-"/>
    <s v="-"/>
    <s v="-"/>
    <s v="CURITIBA - CTA"/>
    <d v="1899-12-31T00:00:00"/>
    <n v="3"/>
    <d v="1900-01-08T00:26:00"/>
    <x v="1"/>
    <d v="1899-12-31T10:34:00"/>
    <s v="-"/>
    <s v="-"/>
    <s v="41 3331-4141 r. (120) 4412"/>
    <s v="-"/>
    <s v="adriana.rosi@copel.com"/>
    <s v="CURITIBA"/>
    <s v="-"/>
    <s v="Negócio"/>
    <s v="-"/>
    <s v="-"/>
    <n v="0"/>
  </r>
  <r>
    <n v="272335"/>
    <x v="0"/>
    <x v="13"/>
    <s v="Incidente"/>
    <s v="LUCIANA B R A ARAUJO"/>
    <s v="LUCIANA B R A ARAUJO"/>
    <x v="867"/>
    <s v="17/03/2022 08:01:26"/>
    <d v="1899-12-30T00:00:21"/>
    <d v="1899-12-30T00:00:00"/>
    <d v="1899-12-31T00:00:00"/>
    <s v="solicitado um suporte de notebook pela Regina Baptista Venture."/>
    <s v="(Renan) disponibilizado a suporte para notebook"/>
    <x v="0"/>
    <s v="21/03/2022 14:01:00"/>
    <s v="SD_CAMPO_KM3"/>
    <s v="17/03/2022 08:01:42"/>
    <x v="3"/>
    <s v="Portal"/>
    <s v="-"/>
    <s v="-"/>
    <s v="Média"/>
    <s v="Baixa"/>
    <s v="-"/>
    <s v="-"/>
    <s v="-"/>
    <s v="SERVICE DESK"/>
    <d v="1899-12-31T00:00:00"/>
    <n v="4"/>
    <d v="1899-12-30T00:00:00"/>
    <x v="0"/>
    <d v="1899-12-30T00:00:00"/>
    <s v="-"/>
    <s v="-"/>
    <s v="Não disponível."/>
    <s v="-"/>
    <s v="luciana.araujo@copel.com"/>
    <s v="CURITIBA"/>
    <s v="-"/>
    <s v="Negócio"/>
    <s v="-"/>
    <s v="-"/>
    <n v="0"/>
  </r>
  <r>
    <n v="272350"/>
    <x v="0"/>
    <x v="5"/>
    <s v="Incidente"/>
    <s v="JEAN RODRIGO DA SILVA"/>
    <s v="MARCOS JOSE DOS SANTOS"/>
    <x v="868"/>
    <s v="17/03/2022 08:10:43"/>
    <d v="1899-12-30T00:00:56"/>
    <d v="1899-12-30T00:00:00"/>
    <d v="1899-12-30T04:00:00"/>
    <s v="Favor proceder a atualização do Sistema Operacional Win7 para Win10 - Notebook - Patrimônio: 452394"/>
    <s v="(Deborah) Atualizado para windows 10."/>
    <x v="0"/>
    <s v="17/03/2022 12:09:00"/>
    <s v="SD_CAMPO_CEL_POLO"/>
    <s v="17/03/2022 09:37:48"/>
    <x v="3"/>
    <s v="Service Desk"/>
    <s v="-"/>
    <s v="-"/>
    <s v="Alta"/>
    <s v="Alta"/>
    <s v="-"/>
    <s v="-"/>
    <s v="-"/>
    <s v="SERVICE DESK"/>
    <d v="1899-12-30T04:00:00"/>
    <n v="2"/>
    <d v="1899-12-30T00:00:00"/>
    <x v="0"/>
    <d v="1899-12-30T01:27:00"/>
    <s v="-"/>
    <s v="-"/>
    <s v="45 3379-6300 r. (124) 5506"/>
    <s v="-"/>
    <s v="jean.rodrigo@copel.com"/>
    <s v="MARECHAL CANDIDO RONDON"/>
    <s v="-"/>
    <s v="Negócio"/>
    <s v="-"/>
    <s v="-"/>
    <n v="0"/>
  </r>
  <r>
    <n v="272391"/>
    <x v="0"/>
    <x v="5"/>
    <s v="Incidente"/>
    <s v="KARINA CARBONIERI KOCH"/>
    <s v="KARINA CARBONIERI KOCH"/>
    <x v="869"/>
    <s v="17/03/2022 08:48:45"/>
    <d v="1899-12-30T00:16:28"/>
    <d v="1899-12-30T00:00:00"/>
    <d v="1899-12-30T04:00:00"/>
    <s v="No ramal 7218 o cabo de rede azul (de rede) está com o conector quebrado.  O cabo sai da parede (abaixo da mesa do monitor) e vai até o telefone cinza (KS), é conectado atrás do aparelho, e ali está quebrado.  Durante atendimento ao cliente o cabo desconectou, encerrou a chamada e também caiu todo sistema (agent, CIS, internet). A máquina fica do lado esquerdo (olhando da supervisão) no fundo do salão, rente a parede, próximo a janela de vidro, 4° PA (contando a partir da janela de vidro) Grata Karina"/>
    <s v="Efetuado a troca do cabo de rede, o mesmo funcionou perfeitamente."/>
    <x v="0"/>
    <s v="17/03/2022 13:28:00"/>
    <s v="SD_CAMPO_SQUITERIA"/>
    <s v="17/03/2022 09:49:38"/>
    <x v="2"/>
    <s v="Portal"/>
    <s v="17/03/2022 08:52:05"/>
    <s v="17/03/2022 09:47:06"/>
    <s v="Alta"/>
    <s v="Alta"/>
    <s v="-"/>
    <s v="-"/>
    <s v="-"/>
    <s v="SERVICE DESK"/>
    <d v="1899-12-30T04:00:00"/>
    <n v="2"/>
    <d v="1899-12-30T00:00:00"/>
    <x v="0"/>
    <d v="1899-12-30T00:22:00"/>
    <s v="-"/>
    <s v="-"/>
    <s v="Não disponível."/>
    <s v="-"/>
    <s v="karina.koch@copel.com"/>
    <s v="CURITIBA"/>
    <s v="-"/>
    <s v="Negócio"/>
    <s v="-"/>
    <s v="-"/>
    <n v="0"/>
  </r>
  <r>
    <n v="272466"/>
    <x v="0"/>
    <x v="5"/>
    <s v="Incidente"/>
    <s v="JUAREZ S DE CARVALHO JUNIOR"/>
    <s v="JUAREZ S DE CARVALHO JUNIOR"/>
    <x v="870"/>
    <s v="17/03/2022 10:13:21"/>
    <d v="1899-12-30T01:01:25"/>
    <d v="1899-12-30T00:00:00"/>
    <d v="1899-12-30T04:00:00"/>
    <s v="Equipamento apresentando barulho intermitente, possível ventilação do Gabinete ou processador com defeito intermitente"/>
    <s v="computador estava com um pedaço de fiação entrando no cooler da fonte, foi ajustado e religado na mesa do usuário"/>
    <x v="0"/>
    <s v="18/03/2022 09:36:00"/>
    <s v="SD_CAMPO_LNA_POLO"/>
    <s v="17/03/2022 15:44:09"/>
    <x v="8"/>
    <s v="Portal"/>
    <s v="17/03/2022 10:23:15"/>
    <s v="17/03/2022 15:43:17"/>
    <s v="Alta"/>
    <s v="Alta"/>
    <s v="-"/>
    <s v="-"/>
    <s v="-"/>
    <s v="SERVICE DESK"/>
    <d v="1899-12-30T04:00:00"/>
    <n v="2"/>
    <d v="1899-12-30T00:00:00"/>
    <x v="0"/>
    <d v="1899-12-30T01:08:00"/>
    <s v="-"/>
    <s v="-"/>
    <s v="43 3293-2000 r. (122) 2326"/>
    <s v="-"/>
    <s v="juarez.carvalho@copel.com"/>
    <s v="LONDRINA"/>
    <s v="-"/>
    <s v="Negócio"/>
    <s v="-"/>
    <s v="-"/>
    <n v="0"/>
  </r>
  <r>
    <n v="272475"/>
    <x v="4"/>
    <x v="30"/>
    <s v="Incidente"/>
    <s v="TELEMACO AUGUSTO DE M MOREIRA"/>
    <s v="TELEMACO AUGUSTO DE M MOREIRA"/>
    <x v="871"/>
    <s v="17/03/2022 10:15:01"/>
    <d v="1899-12-30T00:59:40"/>
    <d v="1899-12-30T00:00:00"/>
    <d v="1899-12-30T08:00:00"/>
    <s v="COnexão fica caindo, não é estável"/>
    <s v="(Renan) efetuado teste na rede ponto voltou ao normal. "/>
    <x v="0"/>
    <s v="18/03/2022 15:05:00"/>
    <s v="SD_CAMPO_ATUBA"/>
    <s v="18/03/2022 08:06:03"/>
    <x v="3"/>
    <s v="Portal"/>
    <s v="17/03/2022 10:15:27"/>
    <s v="18/03/2022 08:05:13"/>
    <s v="Média"/>
    <s v="Média"/>
    <s v="-"/>
    <s v="-"/>
    <s v="-"/>
    <s v="COPEL - GERAL"/>
    <d v="1899-12-30T08:00:00"/>
    <n v="3"/>
    <d v="1899-12-30T00:00:00"/>
    <x v="0"/>
    <d v="1899-12-30T01:00:00"/>
    <s v="-"/>
    <s v="-"/>
    <s v="41 3310-5050 r. (120) 5984"/>
    <s v="-"/>
    <s v="telemaco.moreira@copel.com"/>
    <s v="CURITIBA"/>
    <s v="-"/>
    <s v="Negócio"/>
    <s v="-"/>
    <s v="-"/>
    <n v="0"/>
  </r>
  <r>
    <n v="272614"/>
    <x v="0"/>
    <x v="37"/>
    <s v="Requisição"/>
    <s v="VALDECIR DE OLIVEIRA SANTOS"/>
    <s v="VALDECIR DE OLIVEIRA SANTOS"/>
    <x v="872"/>
    <s v="17/03/2022 11:00:31"/>
    <d v="1899-12-30T00:14:10"/>
    <d v="1899-12-30T00:00:00"/>
    <d v="1899-12-30T08:00:00"/>
    <s v="Solicito-vos monitor com conector Digital Port para o PC HP PRODESK PAT 488993."/>
    <s v="(Renan) disponibilizado cabo display port."/>
    <x v="0"/>
    <s v="18/03/2022 15:11:00"/>
    <s v="SD_CAMPO_KM3"/>
    <s v="18/03/2022 08:10:33"/>
    <x v="3"/>
    <s v="Portal"/>
    <s v="17/03/2022 11:45:00"/>
    <s v="18/03/2022 08:09:40"/>
    <s v="Média"/>
    <s v="Média"/>
    <s v="-"/>
    <s v="-"/>
    <s v="-"/>
    <s v="CURITIBA - CTA"/>
    <d v="1899-12-30T08:00:00"/>
    <n v="3"/>
    <d v="1899-12-30T00:00:00"/>
    <x v="0"/>
    <d v="1899-12-30T00:59:00"/>
    <s v="-"/>
    <s v="-"/>
    <s v="41 3331-2381 r. (120) 2381"/>
    <s v="-"/>
    <s v="valdecir.santos@copel.com"/>
    <s v="CURITIBA"/>
    <s v="-"/>
    <s v="Negócio"/>
    <s v="-"/>
    <s v="-"/>
    <n v="0"/>
  </r>
  <r>
    <n v="272654"/>
    <x v="0"/>
    <x v="0"/>
    <s v="Requisição"/>
    <s v="FERNANDO BORTOLOTTI"/>
    <s v="ILAN DA SILVEIRA CASARTELLI"/>
    <x v="873"/>
    <s v="17/03/2022 13:13:30"/>
    <d v="1899-12-30T01:49:55"/>
    <d v="1899-12-30T00:00:00"/>
    <s v="A combinar"/>
    <s v="Empréstimo de equipamento GET (ticket aberto pelo GATI GET) Solicitamos que Desktop HP P524430 seja retirado do depósito para empréstimo. O computador será emprestado para o usuário Fernando Bortolotti (C046551). Favor fazer contato com o Fernando para combinar a entrega do equipamento. Obrigado."/>
    <s v=" Equipamento enviado para a usina gnb pelo empregado Eduardo de Senna Correa, dia 21/03/2022 "/>
    <x v="0"/>
    <s v="-"/>
    <s v="SD_CAMPO_GVA"/>
    <s v="22/03/2022 10:10:12"/>
    <x v="14"/>
    <s v="Service Desk"/>
    <s v="-"/>
    <s v="-"/>
    <s v="Média"/>
    <s v="Média"/>
    <s v="-"/>
    <s v="-"/>
    <s v="-"/>
    <s v="GUARAPUAVA - GVA"/>
    <d v="1899-12-30T00:00:00"/>
    <n v="3"/>
    <d v="1899-12-30T00:00:00"/>
    <x v="0"/>
    <d v="1899-12-31T01:46:00"/>
    <s v="-"/>
    <s v="-"/>
    <s v="42 3309-2554 r. (125) 2554"/>
    <s v="-"/>
    <s v="fernando.bortolotti@copel.com"/>
    <s v="MANGUEIRINHA"/>
    <s v="-"/>
    <s v="Negócio"/>
    <s v="-"/>
    <s v="-"/>
    <n v="0"/>
  </r>
  <r>
    <n v="272658"/>
    <x v="0"/>
    <x v="0"/>
    <s v="Requisição"/>
    <s v="FERNANDO BORTOLOTTI"/>
    <s v="ILAN DA SILVEIRA CASARTELLI"/>
    <x v="874"/>
    <s v="17/03/2022 13:15:27"/>
    <d v="1899-12-30T01:50:31"/>
    <d v="1899-12-30T00:00:00"/>
    <s v="A combinar"/>
    <s v="Empréstimo de equipamento GET (ticket aberto pelo GATI GET) Solicitamos que Desktop HP P524431 seja retirado do depósito para empréstimo. O computador será emprestado para o usuário Fernando Bortolotti (C046551). Favor fazer contato com o Fernando para combinar a entrega do equipamento. Obrigado."/>
    <s v=" Equipamento enviado para a usina gnb atraves do empregado Eduardo de Senna Correa, dia 21/03/2022 "/>
    <x v="0"/>
    <s v="-"/>
    <s v="SD_CAMPO_GVA"/>
    <s v="22/03/2022 10:09:41"/>
    <x v="14"/>
    <s v="Service Desk"/>
    <s v="-"/>
    <s v="-"/>
    <s v="Média"/>
    <s v="Média"/>
    <s v="-"/>
    <s v="-"/>
    <s v="-"/>
    <s v="GUARAPUAVA - GVA"/>
    <d v="1899-12-30T00:00:00"/>
    <n v="3"/>
    <d v="1899-12-30T00:00:00"/>
    <x v="0"/>
    <d v="1899-12-31T01:44:00"/>
    <s v="-"/>
    <s v="-"/>
    <s v="42 3309-2554 r. (125) 2554"/>
    <s v="-"/>
    <s v="fernando.bortolotti@copel.com"/>
    <s v="MANGUEIRINHA"/>
    <s v="-"/>
    <s v="Negócio"/>
    <s v="-"/>
    <s v="-"/>
    <n v="0"/>
  </r>
  <r>
    <n v="272661"/>
    <x v="0"/>
    <x v="0"/>
    <s v="Requisição"/>
    <s v="FERNANDO BORTOLOTTI"/>
    <s v="ILAN DA SILVEIRA CASARTELLI"/>
    <x v="875"/>
    <s v="17/03/2022 13:15:52"/>
    <d v="1899-12-30T01:49:49"/>
    <d v="1899-12-30T00:00:00"/>
    <s v="A combinar"/>
    <s v="Empréstimo de equipamento GET (ticket aberto pelo GATI GET) Solicitamos que Desktop HP P524432 seja retirado do depósito para empréstimo. O computador será emprestado para o usuário Fernando Bortolotti (C046551). Favor fazer contato com o Fernando para combinar a entrega do equipamento. Obrigado."/>
    <s v="Equipamento enviado para a usina gnb pelo empregado Eduardo de Senna Correa, dia 21/03/2022"/>
    <x v="0"/>
    <s v="-"/>
    <s v="SD_CAMPO_GVA"/>
    <s v="22/03/2022 10:08:31"/>
    <x v="14"/>
    <s v="Service Desk"/>
    <s v="-"/>
    <s v="-"/>
    <s v="Média"/>
    <s v="Média"/>
    <s v="-"/>
    <s v="-"/>
    <s v="-"/>
    <s v="GUARAPUAVA - GVA"/>
    <d v="1899-12-30T00:00:00"/>
    <n v="3"/>
    <d v="1899-12-30T00:00:00"/>
    <x v="0"/>
    <d v="1899-12-31T01:42:00"/>
    <s v="-"/>
    <s v="-"/>
    <s v="42 3309-2554 r. (125) 2554"/>
    <s v="-"/>
    <s v="fernando.bortolotti@copel.com"/>
    <s v="MANGUEIRINHA"/>
    <s v="-"/>
    <s v="Negócio"/>
    <s v="-"/>
    <s v="-"/>
    <n v="0"/>
  </r>
  <r>
    <n v="272662"/>
    <x v="0"/>
    <x v="39"/>
    <s v="Requisição"/>
    <s v="TADEU LISBOA DE ABREU"/>
    <s v="TADEU LISBOA DE ABREU"/>
    <x v="876"/>
    <s v="17/03/2022 13:17:21"/>
    <d v="1899-12-30T01:51:01"/>
    <d v="1899-12-30T00:00:00"/>
    <s v="A combinar"/>
    <s v="Devolução notebook "/>
    <s v="Equipamento notebook PAT 451807 foi recolhido e entregue para o Marcos Vier."/>
    <x v="0"/>
    <s v="-"/>
    <s v="SERV_DESK_CAMPO_PGO"/>
    <s v="18/03/2022 07:52:09"/>
    <x v="6"/>
    <s v="Portal"/>
    <s v="17/03/2022 16:55:19"/>
    <s v="18/03/2022 07:50:36"/>
    <s v="Baixa"/>
    <s v="Baixa"/>
    <s v="-"/>
    <s v="-"/>
    <s v="-"/>
    <s v="SERVICE DESK"/>
    <d v="1899-12-30T00:00:00"/>
    <n v="5"/>
    <d v="1899-12-30T00:00:00"/>
    <x v="0"/>
    <d v="1899-12-30T05:28:00"/>
    <s v="-"/>
    <s v="-"/>
    <s v="42 3220-2000 r. (121) 6341"/>
    <s v="-"/>
    <s v="tadeu.abreu@copel.com"/>
    <s v="PONTA GROSSA"/>
    <s v="-"/>
    <s v="Negócio"/>
    <s v="-"/>
    <s v="-"/>
    <n v="0"/>
  </r>
  <r>
    <n v="272670"/>
    <x v="0"/>
    <x v="0"/>
    <s v="Requisição"/>
    <s v="FERNANDO BORTOLOTTI"/>
    <s v="ILAN DA SILVEIRA CASARTELLI"/>
    <x v="877"/>
    <s v="17/03/2022 13:18:22"/>
    <d v="1899-12-30T01:50:24"/>
    <d v="1899-12-30T00:00:00"/>
    <s v="A combinar"/>
    <s v="Empréstimo de equipamento GET (ticket aberto pelo GATI GET) Solicitamos que Desktop HP P524433 seja retirado do depósito para empréstimo. O computador será emprestado para o usuário Fernando Bortolotti (C046551). Favor fazer contato com o Fernando para combinar a entrega do equipamento. Obrigado."/>
    <s v=" Equipamento foi entregue hoje para o Eduardo Senna Correa, o qual transportara ate a uhegnb, a pedido do Fernando Bortolotti "/>
    <x v="0"/>
    <s v="-"/>
    <s v="SD_CAMPO_GVA"/>
    <s v="21/03/2022 18:01:52"/>
    <x v="14"/>
    <s v="Service Desk"/>
    <s v="-"/>
    <s v="-"/>
    <s v="Média"/>
    <s v="Média"/>
    <s v="-"/>
    <s v="-"/>
    <s v="-"/>
    <s v="GUARAPUAVA - GVA"/>
    <d v="1899-12-30T00:00:00"/>
    <n v="3"/>
    <d v="1899-12-30T00:00:00"/>
    <x v="0"/>
    <d v="1899-12-30T23:32:00"/>
    <s v="-"/>
    <s v="-"/>
    <s v="42 3309-2554 r. (125) 2554"/>
    <s v="-"/>
    <s v="fernando.bortolotti@copel.com"/>
    <s v="MANGUEIRINHA"/>
    <s v="-"/>
    <s v="Negócio"/>
    <s v="-"/>
    <s v="-"/>
    <n v="0"/>
  </r>
  <r>
    <n v="272677"/>
    <x v="0"/>
    <x v="0"/>
    <s v="Requisição"/>
    <s v="FERNANDO BORTOLOTTI"/>
    <s v="ILAN DA SILVEIRA CASARTELLI"/>
    <x v="878"/>
    <s v="17/03/2022 13:18:49"/>
    <d v="1899-12-30T01:49:01"/>
    <d v="1899-12-30T00:00:00"/>
    <s v="A combinar"/>
    <s v="Empréstimo de equipamento GET (ticket aberto pelo GATI GET) Solicitamos que Desktop HP P524434 seja retirado do depósito para empréstimo. O computador será emprestado para o usuário Fernando Bortolotti (C046551). Favor fazer contato com o Fernando para combinar a entrega do equipamento. Obrigado."/>
    <s v="Equipamento foi entregue hoje para o Eduardo Senna Correa, o qual transportara ate a uhegnb, a pedido do Fernando Bortolotti"/>
    <x v="0"/>
    <s v="-"/>
    <s v="SD_CAMPO_GVA"/>
    <s v="21/03/2022 18:01:16"/>
    <x v="14"/>
    <s v="Service Desk"/>
    <s v="-"/>
    <s v="-"/>
    <s v="Média"/>
    <s v="Média"/>
    <s v="-"/>
    <s v="-"/>
    <s v="-"/>
    <s v="GUARAPUAVA - GVA"/>
    <d v="1899-12-30T00:00:00"/>
    <n v="3"/>
    <d v="1899-12-30T00:00:00"/>
    <x v="0"/>
    <d v="1899-12-30T23:30:00"/>
    <s v="-"/>
    <s v="-"/>
    <s v="42 3309-2554 r. (125) 2554"/>
    <s v="-"/>
    <s v="fernando.bortolotti@copel.com"/>
    <s v="MANGUEIRINHA"/>
    <s v="-"/>
    <s v="Negócio"/>
    <s v="-"/>
    <s v="-"/>
    <n v="0"/>
  </r>
  <r>
    <n v="272712"/>
    <x v="0"/>
    <x v="37"/>
    <s v="Requisição"/>
    <s v="JONATHAN GABRIEL KONAGESKI"/>
    <s v="JONATHAN GABRIEL KONAGESKI"/>
    <x v="879"/>
    <s v="17/03/2022 11:47:14"/>
    <d v="1899-12-30T00:03:08"/>
    <d v="1899-12-30T00:00:00"/>
    <d v="1899-12-30T08:00:00"/>
    <s v="solicito um monitor pois o mesmo não havia monitor ainda"/>
    <s v="Conforme solicitação foi entregue um monitor LG para o p518961."/>
    <x v="0"/>
    <s v="18/03/2022 10:44:00"/>
    <s v="SD_CAMPO_KM3"/>
    <s v="17/03/2022 13:22:33"/>
    <x v="3"/>
    <s v="Portal"/>
    <s v="-"/>
    <s v="-"/>
    <s v="Média"/>
    <s v="Média"/>
    <s v="-"/>
    <s v="-"/>
    <s v="-"/>
    <s v="CURITIBA - CTA"/>
    <d v="1899-12-30T08:00:00"/>
    <n v="3"/>
    <d v="1899-12-30T00:00:00"/>
    <x v="0"/>
    <d v="1899-12-30T01:38:00"/>
    <s v="-"/>
    <s v="-"/>
    <s v="41 3331-4141 r. 2550"/>
    <s v="-"/>
    <s v="jonathan.konageski@copel.com"/>
    <s v="CURITIBA"/>
    <s v="-"/>
    <s v="Negócio"/>
    <s v="-"/>
    <s v="-"/>
    <n v="0"/>
  </r>
  <r>
    <n v="272797"/>
    <x v="0"/>
    <x v="5"/>
    <s v="Incidente"/>
    <s v="FELIPE BORGES LINARES"/>
    <s v="FELIPE BORGES LINARES"/>
    <x v="880"/>
    <s v="17/03/2022 13:49:29"/>
    <d v="1899-12-30T00:00:13"/>
    <d v="1899-12-30T00:00:00"/>
    <d v="1899-12-30T04:00:00"/>
    <s v="atualizar nb do w7 para w10"/>
    <s v="Notebook do sr Mario Darlan foi atualizado para w10 e entregue para a solicitante"/>
    <x v="0"/>
    <s v="21/03/2022 08:57:00"/>
    <s v="SD_CAMPO_LNA_POLO"/>
    <s v="21/03/2022 08:34:11"/>
    <x v="8"/>
    <s v="Portal"/>
    <s v="18/03/2022 08:25:01"/>
    <s v="21/03/2022 08:32:13"/>
    <s v="Alta"/>
    <s v="Alta"/>
    <s v="-"/>
    <s v="-"/>
    <s v="-"/>
    <s v="SERVICE DESK"/>
    <d v="1899-12-30T04:00:00"/>
    <n v="2"/>
    <d v="1899-12-30T00:00:00"/>
    <x v="0"/>
    <d v="1899-12-30T03:37:00"/>
    <s v="-"/>
    <s v="-"/>
    <s v="N/A"/>
    <s v="-"/>
    <s v="felipe.linares@copel.com"/>
    <s v="CURITIBA"/>
    <s v="-"/>
    <s v="Negócio"/>
    <s v="-"/>
    <s v="-"/>
    <n v="0"/>
  </r>
  <r>
    <n v="272802"/>
    <x v="3"/>
    <x v="22"/>
    <s v="Incidente"/>
    <s v="FABRICIA FABIANE DE L TREVISAN"/>
    <s v="FABRICIA FABIANE DE L TREVISAN"/>
    <x v="881"/>
    <s v="17/03/2022 14:28:35"/>
    <d v="1899-12-30T00:32:50"/>
    <d v="1899-12-30T00:00:00"/>
    <d v="1899-12-30T03:00:00"/>
    <s v="Preciso de um segundo monitor, este chamado é para acrescentar um  monitore não substituir. Área VCBN."/>
    <s v="monitor instalado na mesa do usuário"/>
    <x v="0"/>
    <s v="17/03/2022 16:55:00"/>
    <s v="SD_CAMPO_LNA_POLO"/>
    <s v="17/03/2022 15:42:12"/>
    <x v="8"/>
    <s v="Portal"/>
    <s v="-"/>
    <s v="-"/>
    <s v="Alta"/>
    <s v="Alta"/>
    <s v="-"/>
    <s v="-"/>
    <s v="-"/>
    <s v="SERVICE DESK"/>
    <d v="1899-12-30T03:00:00"/>
    <n v="2"/>
    <d v="1899-12-30T00:00:00"/>
    <x v="0"/>
    <d v="1899-12-30T01:46:00"/>
    <s v="-"/>
    <s v="-"/>
    <s v="41 3381-7350 r. (136) 5790"/>
    <s v="-"/>
    <s v="fabricia.trevisan@copel.com"/>
    <s v="LONDRINA"/>
    <s v="-"/>
    <s v="Negócio"/>
    <s v="-"/>
    <s v="-"/>
    <n v="0"/>
  </r>
  <r>
    <n v="272819"/>
    <x v="0"/>
    <x v="7"/>
    <s v="Requisição"/>
    <s v="YURI VITICOV DIAS"/>
    <s v="MARCOS AURELIO DO CARMO"/>
    <x v="882"/>
    <s v="17/03/2022 14:33:16"/>
    <d v="1899-12-30T00:23:52"/>
    <d v="1899-12-30T00:00:00"/>
    <d v="1899-12-31T00:00:00"/>
    <s v="  | Motivo  | ATUALIZAÇÃO TECNOLÓGICA HOL/COM (2021)  | Classificação  | Atualização Tecnológica Bronze  | Empregado  | YURI VITICOV DIAS  | Pat Novo  | 3020487120  | Pat Obsoleto  | P470789  | Equipamento Novo  | DESKTOP HP 600 G5  | Armazenamento  |  Polo Atuba  | O obsoleto será remanejado (cascata)  | (  ) SIM          (x ) NÃO  | Confirme o PAT referente ao e-mail recebido  | P470789  | Qual a localização do equipamento?  | Santa Quitéria - Bloco C / Sala 01  | Informe o ramal para contato  | 120-597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Efetuado baixa de imagem Windows 10 21H1 mais configuração do pct básico e permissões no p487120 novo, recolhido o p470789 para o SQT BL C SL 01"/>
    <x v="0"/>
    <s v="31/03/2022 15:01:00"/>
    <s v="SD_CAMPO_CTA_AT"/>
    <s v="28/03/2022 17:14:00"/>
    <x v="2"/>
    <s v="Service Desk"/>
    <s v="17/03/2022 16:08:55"/>
    <s v="28/03/2022 17:10:24"/>
    <s v="Média"/>
    <s v="Média"/>
    <s v="-"/>
    <s v="-"/>
    <s v="-"/>
    <s v="CURITIBA - CTA"/>
    <d v="1899-12-31T00:00:00"/>
    <n v="3"/>
    <d v="1899-12-30T19:08:00"/>
    <x v="1"/>
    <d v="1900-01-01T12:50:00"/>
    <s v="-"/>
    <s v="-"/>
    <s v="41 3310-5978 r. (120) 5978"/>
    <s v="-"/>
    <s v="yuri.dias@copel.com"/>
    <s v="CURITIBA"/>
    <s v="-"/>
    <s v="Negócio"/>
    <s v="-"/>
    <s v="-"/>
    <n v="0"/>
  </r>
  <r>
    <n v="272821"/>
    <x v="0"/>
    <x v="5"/>
    <s v="Incidente"/>
    <s v="DANIELLA MOURA ARNALDI"/>
    <s v="REINALDO C O NETO"/>
    <x v="883"/>
    <s v="17/03/2022 14:12:33"/>
    <d v="1899-12-30T00:02:36"/>
    <d v="1899-12-30T00:00:00"/>
    <d v="1899-12-30T04:00:00"/>
    <s v="Realizar limpeza e troca de pasta térmica."/>
    <s v="Como solicitado, realizado limpeza e troca de pasta térmica."/>
    <x v="0"/>
    <s v="18/03/2022 09:09:00"/>
    <s v="SD_CAMPO_KM3"/>
    <s v="17/03/2022 14:12:35"/>
    <x v="10"/>
    <s v="Portal"/>
    <s v="-"/>
    <s v="-"/>
    <s v="Alta"/>
    <s v="Alta"/>
    <s v="-"/>
    <s v="-"/>
    <s v="-"/>
    <s v="SERVICE DESK"/>
    <d v="1899-12-30T04:00:00"/>
    <n v="2"/>
    <d v="1899-12-30T00:00:00"/>
    <x v="0"/>
    <d v="1899-12-30T00:02:00"/>
    <s v="-"/>
    <s v="-"/>
    <s v="41 3331-4141 r. (120) 4738"/>
    <s v="-"/>
    <s v="daniella.arnaldi@copel.com"/>
    <s v="CURITIBA"/>
    <s v="-"/>
    <s v="Negócio"/>
    <s v="-"/>
    <s v="-"/>
    <n v="0"/>
  </r>
  <r>
    <n v="272822"/>
    <x v="0"/>
    <x v="5"/>
    <s v="Incidente"/>
    <s v="DANIELLA MOURA ARNALDI"/>
    <s v="REINALDO C O NETO"/>
    <x v="884"/>
    <s v="17/03/2022 14:13:36"/>
    <d v="1899-12-30T00:02:44"/>
    <d v="1899-12-30T00:00:00"/>
    <d v="1899-12-30T04:00:00"/>
    <s v="Realizar upgrade de memória."/>
    <s v="Como solicitado, realizado upgrade de RAM para 6gb, máquina rodando sem falhas com win 10."/>
    <x v="0"/>
    <s v="18/03/2022 09:10:00"/>
    <s v="SD_CAMPO_KM3"/>
    <s v="17/03/2022 14:13:37"/>
    <x v="10"/>
    <s v="Portal"/>
    <s v="-"/>
    <s v="-"/>
    <s v="Alta"/>
    <s v="Alta"/>
    <s v="-"/>
    <s v="-"/>
    <s v="-"/>
    <s v="SERVICE DESK"/>
    <d v="1899-12-30T04:00:00"/>
    <n v="2"/>
    <d v="1899-12-30T00:00:00"/>
    <x v="0"/>
    <d v="1899-12-30T00:02:00"/>
    <s v="-"/>
    <s v="-"/>
    <s v="41 3331-4141 r. (120) 4738"/>
    <s v="-"/>
    <s v="daniella.arnaldi@copel.com"/>
    <s v="CURITIBA"/>
    <s v="-"/>
    <s v="Negócio"/>
    <s v="-"/>
    <s v="-"/>
    <n v="0"/>
  </r>
  <r>
    <n v="272841"/>
    <x v="0"/>
    <x v="5"/>
    <s v="Incidente"/>
    <s v="JANETE MARIA KULKA"/>
    <s v="REINALDO C O NETO"/>
    <x v="885"/>
    <s v="17/03/2022 14:26:04"/>
    <d v="1899-12-30T00:02:25"/>
    <d v="1899-12-30T00:00:00"/>
    <d v="1899-12-30T04:00:00"/>
    <s v="Realizar limpeza e troca de pasta térmica."/>
    <s v="Como solicitado, realizado troca de pasta térmica e limpeza."/>
    <x v="0"/>
    <s v="18/03/2022 09:23:00"/>
    <s v="SD_CAMPO_KM3"/>
    <s v="17/03/2022 14:26:05"/>
    <x v="10"/>
    <s v="Portal"/>
    <s v="-"/>
    <s v="-"/>
    <s v="Alta"/>
    <s v="Alta"/>
    <s v="-"/>
    <s v="-"/>
    <s v="-"/>
    <s v="SERVICE DESK"/>
    <d v="1899-12-30T04:00:00"/>
    <n v="2"/>
    <d v="1899-12-30T00:00:00"/>
    <x v="0"/>
    <d v="1899-12-30T00:02:00"/>
    <s v="-"/>
    <s v="-"/>
    <s v="41 3331-4141 r. (120) 4248"/>
    <s v="-"/>
    <s v="janete.kulka@copel.com"/>
    <s v="CURITIBA"/>
    <s v="-"/>
    <s v="Negócio"/>
    <s v="-"/>
    <s v="-"/>
    <n v="0"/>
  </r>
  <r>
    <n v="272843"/>
    <x v="0"/>
    <x v="5"/>
    <s v="Incidente"/>
    <s v="JANETE MARIA KULKA"/>
    <s v="REINALDO C O NETO"/>
    <x v="886"/>
    <s v="17/03/2022 14:27:03"/>
    <d v="1899-12-30T00:02:30"/>
    <d v="1899-12-30T00:00:00"/>
    <d v="1899-12-30T04:00:00"/>
    <s v="Realizar upgrade de memória"/>
    <s v="Realizado upgrade de memória RAM para 6GB podendo rodar com win 10. Chamado finalizado."/>
    <x v="0"/>
    <s v="18/03/2022 09:24:00"/>
    <s v="SD_CAMPO_KM3"/>
    <s v="17/03/2022 14:27:05"/>
    <x v="10"/>
    <s v="Portal"/>
    <s v="-"/>
    <s v="-"/>
    <s v="Alta"/>
    <s v="Alta"/>
    <s v="-"/>
    <s v="-"/>
    <s v="-"/>
    <s v="SERVICE DESK"/>
    <d v="1899-12-30T04:00:00"/>
    <n v="2"/>
    <d v="1899-12-30T00:00:00"/>
    <x v="0"/>
    <d v="1899-12-30T00:02:00"/>
    <s v="-"/>
    <s v="-"/>
    <s v="41 3331-4141 r. (120) 4248"/>
    <s v="-"/>
    <s v="janete.kulka@copel.com"/>
    <s v="CURITIBA"/>
    <s v="-"/>
    <s v="Negócio"/>
    <s v="-"/>
    <s v="-"/>
    <n v="0"/>
  </r>
  <r>
    <n v="272896"/>
    <x v="3"/>
    <x v="22"/>
    <s v="Incidente"/>
    <s v="LUCIANA B R A ARAUJO"/>
    <s v="LUCIANA B R A ARAUJO"/>
    <x v="887"/>
    <s v="17/03/2022 15:11:09"/>
    <d v="1899-12-30T00:00:19"/>
    <d v="1899-12-30T00:00:00"/>
    <d v="1899-12-30T03:00:00"/>
    <s v="solicito adaptador de vídeo para o Monitor para o Valdecir De Oliveira Santos"/>
    <s v="(Renan) disponibilizado adaptador de vídeo "/>
    <x v="0"/>
    <s v="18/03/2022 09:10:00"/>
    <s v="SD_CAMPO_ATUBA"/>
    <s v="17/03/2022 15:12:07"/>
    <x v="3"/>
    <s v="Portal"/>
    <s v="-"/>
    <s v="-"/>
    <s v="Alta"/>
    <s v="Alta"/>
    <s v="-"/>
    <s v="-"/>
    <s v="-"/>
    <s v="SERVICE DESK"/>
    <d v="1899-12-30T03:00:00"/>
    <n v="2"/>
    <d v="1899-12-30T00:00:00"/>
    <x v="0"/>
    <d v="1899-12-30T00:01:00"/>
    <s v="-"/>
    <s v="-"/>
    <s v="N/A"/>
    <s v="-"/>
    <s v="luciana.araujo@copel.com"/>
    <s v="CURITIBA"/>
    <s v="-"/>
    <s v="Negócio"/>
    <s v="-"/>
    <s v="-"/>
    <n v="0"/>
  </r>
  <r>
    <n v="272903"/>
    <x v="3"/>
    <x v="22"/>
    <s v="Incidente"/>
    <s v="LUCIANA B R A ARAUJO"/>
    <s v="LUCIANA B R A ARAUJO"/>
    <x v="888"/>
    <s v="17/03/2022 15:17:25"/>
    <d v="1899-12-30T00:03:26"/>
    <d v="1899-12-30T00:00:00"/>
    <d v="1899-12-30T03:00:00"/>
    <s v="solicito um monitor para o equipamento que estava sem monitor."/>
    <s v="(Renan) disponibilizado Monitor para o computador."/>
    <x v="0"/>
    <s v="18/03/2022 09:13:00"/>
    <s v="SD_CAMPO_ATUBA"/>
    <s v="17/03/2022 15:18:08"/>
    <x v="3"/>
    <s v="Portal"/>
    <s v="-"/>
    <s v="-"/>
    <s v="Alta"/>
    <s v="Alta"/>
    <s v="-"/>
    <s v="-"/>
    <s v="-"/>
    <s v="SERVICE DESK"/>
    <d v="1899-12-30T03:00:00"/>
    <n v="2"/>
    <d v="1899-12-30T00:00:00"/>
    <x v="0"/>
    <d v="1899-12-30T00:04:00"/>
    <s v="-"/>
    <s v="-"/>
    <s v="N/A"/>
    <s v="-"/>
    <s v="luciana.araujo@copel.com"/>
    <s v="CURITIBA"/>
    <s v="-"/>
    <s v="Negócio"/>
    <s v="-"/>
    <s v="-"/>
    <n v="0"/>
  </r>
  <r>
    <n v="272910"/>
    <x v="3"/>
    <x v="22"/>
    <s v="Incidente"/>
    <s v="LUCIANA B R A ARAUJO"/>
    <s v="LUCIANA B R A ARAUJO"/>
    <x v="889"/>
    <s v="17/03/2022 15:18:18"/>
    <d v="1899-12-30T00:01:28"/>
    <d v="1899-12-30T00:00:00"/>
    <d v="1899-12-30T03:00:00"/>
    <s v="solicito segundo Monitor para Valdecir De Oliveira Santos"/>
    <s v="(Renan) disponibilizado segundo Monitor para o Usuario."/>
    <x v="0"/>
    <s v="18/03/2022 09:16:00"/>
    <s v="SD_CAMPO_ATUBA"/>
    <s v="17/03/2022 15:18:45"/>
    <x v="3"/>
    <s v="Portal"/>
    <s v="-"/>
    <s v="-"/>
    <s v="Alta"/>
    <s v="Alta"/>
    <s v="-"/>
    <s v="-"/>
    <s v="-"/>
    <s v="SERVICE DESK"/>
    <d v="1899-12-30T03:00:00"/>
    <n v="2"/>
    <d v="1899-12-30T00:00:00"/>
    <x v="0"/>
    <d v="1899-12-30T00:01:00"/>
    <s v="-"/>
    <s v="-"/>
    <s v="N/A"/>
    <s v="-"/>
    <s v="luciana.araujo@copel.com"/>
    <s v="CURITIBA"/>
    <s v="-"/>
    <s v="Negócio"/>
    <s v="-"/>
    <s v="-"/>
    <n v="0"/>
  </r>
  <r>
    <n v="272923"/>
    <x v="0"/>
    <x v="5"/>
    <s v="Incidente"/>
    <s v="RAIMUNDO NONATO S PIEROTE"/>
    <s v="REINALDO C O NETO"/>
    <x v="890"/>
    <s v="17/03/2022 15:36:38"/>
    <d v="1899-12-30T00:03:49"/>
    <d v="1899-12-30T00:00:00"/>
    <d v="1899-12-30T04:00:00"/>
    <s v="Preciso ligar o segundo monitor."/>
    <s v="Indo até o local verificado que a máquina é um deskop HP, disponibilizado o adaptador, instalado no monitor, dois monitores funcionando sem falhas simultaneamente, chamado finalizado."/>
    <x v="0"/>
    <s v="18/03/2022 10:32:00"/>
    <s v="SD_CAMPO_KM3"/>
    <s v="17/03/2022 15:36:39"/>
    <x v="10"/>
    <s v="Portal"/>
    <s v="-"/>
    <s v="-"/>
    <s v="Alta"/>
    <s v="Alta"/>
    <s v="-"/>
    <s v="-"/>
    <s v="-"/>
    <s v="SERVICE DESK"/>
    <d v="1899-12-30T04:00:00"/>
    <n v="2"/>
    <d v="1899-12-30T00:00:00"/>
    <x v="0"/>
    <d v="1899-12-30T00:03:00"/>
    <s v="-"/>
    <s v="-"/>
    <s v="41 3331-4141 r. (120) 2492"/>
    <s v="-"/>
    <s v="raimundo.pierote@copel.com"/>
    <s v="CURITIBA"/>
    <s v="-"/>
    <s v="Negócio"/>
    <s v="-"/>
    <s v="-"/>
    <n v="0"/>
  </r>
  <r>
    <n v="272926"/>
    <x v="3"/>
    <x v="22"/>
    <s v="Incidente"/>
    <s v="HENRIQUE MULLER"/>
    <s v="HENRIQUE MULLER"/>
    <x v="891"/>
    <s v="17/03/2022 15:39:11"/>
    <d v="1899-12-30T00:02:10"/>
    <d v="1899-12-30T00:00:00"/>
    <d v="1899-12-30T03:00:00"/>
    <s v="Instalado o Drive do Adaptador USB/HDMI Obs.: Já foi instalado e pediu para gerar para registrar os serviços"/>
    <s v="monitor instalado e configurado"/>
    <x v="0"/>
    <s v="18/03/2022 09:37:00"/>
    <s v="SD_CAMPO_LNA_POLO"/>
    <s v="17/03/2022 15:39:12"/>
    <x v="8"/>
    <s v="Portal"/>
    <s v="-"/>
    <s v="-"/>
    <s v="Alta"/>
    <s v="Alta"/>
    <s v="-"/>
    <s v="-"/>
    <s v="-"/>
    <s v="SERVICE DESK"/>
    <d v="1899-12-30T03:00:00"/>
    <n v="2"/>
    <d v="1899-12-30T00:00:00"/>
    <x v="0"/>
    <d v="1899-12-30T00:02:00"/>
    <s v="-"/>
    <s v="-"/>
    <s v="43 3293-2043 r. (122) 2043"/>
    <s v="-"/>
    <s v="henrique.muller@copel.com"/>
    <s v="LONDRINA"/>
    <s v="-"/>
    <s v="Negócio"/>
    <s v="-"/>
    <s v="-"/>
    <n v="0"/>
  </r>
  <r>
    <n v="272933"/>
    <x v="3"/>
    <x v="4"/>
    <s v="Incidente"/>
    <s v="LUIZ FERNANDO CAPELOTO MACOHIN"/>
    <s v="LUIZ FERNANDO CAPELOTO MACOHIN"/>
    <x v="892"/>
    <s v="17/03/2022 15:48:32"/>
    <d v="1899-12-30T00:08:44"/>
    <d v="1899-12-30T00:00:00"/>
    <d v="1899-12-31T12:00:00"/>
    <s v="Solicito um adaptador displayport para hdmi para que seja realizada a conexão do computador HP no projetor"/>
    <s v="Indo até o local, verificado que realmente não existe outra alternativa na TV a nao ser RCA ou HDMI, sendo assim, e por nao termos o cabo necessário, o mesmo foi orientado a tentar realizar troca de computador por notebook. Chamado finalizado [12:51] Reinaldo C O Neto Boa tarde meu querido...Logo mais vou aí verificar a questão dos cabos para ligar a TV certo? [12:59] Luiz Fernando Capeloto Macohin Me avise ok? [12:59] Luiz Fernando Capeloto Macohin Agora não estou na sala [12:59] Reinaldo C O Neto Fica tranquilo, vai ser após as 14hs [14:42] Reinaldo C O Neto Meu querido....Vou encerrar o chamado devido as condições, não é possível atender, caso consiga com o gestor da SI um notebook para substituição, me informa que eu faço a instalação pra vocês aí [14:42] Luiz Fernando Capeloto Macohin Valeu cara!!! Muito obrigado pelo apoio! Vamos lá, vida que segue né??  KKKKK [14:43] Reinaldo C O Neto Seguindo e cantando kkkk [14:46] Luiz Fernando Capeloto Macohin kkkkk [14:47] Reinaldo C O Neto Fico a disposição"/>
    <x v="0"/>
    <s v="24/03/2022 08:30:00"/>
    <s v="SD_CAMPO_KM3"/>
    <s v="18/03/2022 14:48:47"/>
    <x v="10"/>
    <s v="Portal"/>
    <s v="18/03/2022 11:02:09"/>
    <s v="18/03/2022 12:54:08"/>
    <s v="Alta"/>
    <s v="Alta"/>
    <s v="-"/>
    <s v="-"/>
    <s v="-"/>
    <s v="SERVICE DESK"/>
    <d v="1899-12-31T12:00:00"/>
    <n v="2"/>
    <d v="1899-12-30T00:00:00"/>
    <x v="0"/>
    <d v="1899-12-30T06:17:00"/>
    <s v="-"/>
    <s v="-"/>
    <s v="41 3234-6000 r. (120) 6180"/>
    <s v="-"/>
    <s v="luiz.macohin@copel.com"/>
    <s v="CURITIBA"/>
    <s v="-"/>
    <s v="Negócio"/>
    <s v="-"/>
    <s v="-"/>
    <n v="0"/>
  </r>
  <r>
    <n v="272936"/>
    <x v="0"/>
    <x v="5"/>
    <s v="Incidente"/>
    <s v="FELIPE BORGES LINARES"/>
    <s v="FELIPE BORGES LINARES"/>
    <x v="893"/>
    <s v="17/03/2022 15:41:11"/>
    <d v="1899-12-30T00:00:35"/>
    <d v="1899-12-30T00:00:00"/>
    <d v="1899-12-30T04:00:00"/>
    <s v="usuário precisa de um cabo para ligar o terceiro monitor (referente ao tkt n  272926 )"/>
    <s v="cabo hdmi da ti fornecido ao sr H Muller"/>
    <x v="0"/>
    <s v="18/03/2022 10:40:00"/>
    <s v="SD_CAMPO_LNA_POLO"/>
    <s v="17/03/2022 15:41:13"/>
    <x v="8"/>
    <s v="Portal"/>
    <s v="-"/>
    <s v="-"/>
    <s v="Alta"/>
    <s v="Alta"/>
    <s v="-"/>
    <s v="-"/>
    <s v="-"/>
    <s v="SERVICE DESK"/>
    <d v="1899-12-30T04:00:00"/>
    <n v="2"/>
    <d v="1899-12-30T00:00:00"/>
    <x v="0"/>
    <d v="1899-12-30T00:00:00"/>
    <s v="-"/>
    <s v="-"/>
    <s v="N/A"/>
    <s v="-"/>
    <s v="felipe.linares@copel.com"/>
    <s v="CURITIBA"/>
    <s v="-"/>
    <s v="Negócio"/>
    <s v="-"/>
    <s v="-"/>
    <n v="0"/>
  </r>
  <r>
    <n v="272981"/>
    <x v="3"/>
    <x v="22"/>
    <s v="Incidente"/>
    <s v="ALESSANDRO DANIEL CASAGRANDE"/>
    <s v="ALESSANDRO DANIEL CASAGRANDE"/>
    <x v="894"/>
    <s v="17/03/2022 16:39:12"/>
    <d v="1899-12-30T00:21:39"/>
    <d v="1899-12-30T00:00:00"/>
    <d v="1899-12-30T03:00:00"/>
    <s v="Meu monitor esta muito baixo ...tem disponível um suporte para elevar a altura? como exemplo abaixo no axexo?  Obrigado"/>
    <s v="Usuário instruído referente a compra do suporte ser pelo setor [17:14] Elton Oliveira Costa De Souza Boa tarde Alessandro  [17:18] Elton Oliveira Costa De Souza Estou com ticket seu referente a um suporte de monitor  [17:19] Alessandro Daniel Casagrande Oi Boa tar Elton [17:19] Elton Oliveira Costa De Souza Desse solicitado na foto não temos. Elton Oliveira Costa De SouzaDesse solicitado na foto não temos. Na verdade o suporte é comprado pelo setor"/>
    <x v="0"/>
    <s v="18/03/2022 10:24:00"/>
    <s v="SD_CAMPO_KM3"/>
    <s v="17/03/2022 17:31:55"/>
    <x v="15"/>
    <s v="Portal"/>
    <s v="-"/>
    <s v="-"/>
    <s v="Alta"/>
    <s v="Alta"/>
    <s v="-"/>
    <s v="-"/>
    <s v="-"/>
    <s v="SERVICE DESK"/>
    <d v="1899-12-30T03:00:00"/>
    <n v="2"/>
    <d v="1899-12-30T00:00:00"/>
    <x v="0"/>
    <d v="1899-12-30T00:35:00"/>
    <s v="-"/>
    <s v="-"/>
    <s v="41 3331-4141 r. (120) 3284"/>
    <s v="-"/>
    <s v="acasagrande@copel.com"/>
    <s v="CURITIBA"/>
    <s v="-"/>
    <s v="Negócio"/>
    <s v="-"/>
    <s v="-"/>
    <n v="2"/>
  </r>
  <r>
    <n v="272990"/>
    <x v="0"/>
    <x v="5"/>
    <s v="Incidente"/>
    <s v="FELIPE BORGES LINARES"/>
    <s v="FELIPE BORGES LINARES"/>
    <x v="895"/>
    <s v="17/03/2022 16:28:57"/>
    <d v="1899-12-30T00:01:52"/>
    <d v="1899-12-30T00:00:00"/>
    <d v="1899-12-30T04:00:00"/>
    <s v="desinstalar driver que está em loop, mais de 20 icones no tray"/>
    <s v="aparentemente não havia processos abertos com relação a este driver, o ícone na bandeja ficou se multiplicando da mesma forma que o espaço vazio também aparece e fica se multiplicando  driver desinstalado e tentaremos rodar ele segunda, quando o usuário tiver presencial"/>
    <x v="0"/>
    <s v="18/03/2022 11:27:00"/>
    <s v="SD_CAMPO_LNA_POLO"/>
    <s v="17/03/2022 16:28:59"/>
    <x v="8"/>
    <s v="Portal"/>
    <s v="-"/>
    <s v="-"/>
    <s v="Alta"/>
    <s v="Alta"/>
    <s v="-"/>
    <s v="-"/>
    <s v="-"/>
    <s v="SERVICE DESK"/>
    <d v="1899-12-30T04:00:00"/>
    <n v="2"/>
    <d v="1899-12-30T00:00:00"/>
    <x v="0"/>
    <d v="1899-12-30T00:01:00"/>
    <s v="-"/>
    <s v="-"/>
    <s v="N/A"/>
    <s v="-"/>
    <s v="felipe.linares@copel.com"/>
    <s v="CURITIBA"/>
    <s v="-"/>
    <s v="Negócio"/>
    <s v="-"/>
    <s v="-"/>
    <n v="0"/>
  </r>
  <r>
    <n v="273005"/>
    <x v="0"/>
    <x v="19"/>
    <s v="Incidente"/>
    <s v="ALDEMIR ALMIR WOLSKI"/>
    <s v="ALDEMIR ALMIR WOLSKI"/>
    <x v="896"/>
    <s v="18/03/2022 08:43:57"/>
    <d v="1899-12-30T16:03:19"/>
    <d v="1899-12-30T00:00:00"/>
    <d v="1899-12-30T08:00:00"/>
    <s v="Equipamento superaquece e desliga varias vezes ao dia."/>
    <s v="(Deborah) Feito limpeza e trocado pasta térmica. Caso continue esquentando irá entrar em contato para troca do coller"/>
    <x v="0"/>
    <s v="23/03/2022 14:55:00"/>
    <s v="SD_CAMPO_GVA"/>
    <s v="22/03/2022 21:11:41"/>
    <x v="3"/>
    <s v="Portal"/>
    <s v="18/03/2022 08:46:20"/>
    <s v="22/03/2022 21:10:47"/>
    <s v="Média"/>
    <s v="Média"/>
    <s v="-"/>
    <s v="-"/>
    <s v="-"/>
    <s v="GUARAPUAVA - GVA"/>
    <d v="1899-12-30T08:00:00"/>
    <n v="3"/>
    <d v="1899-12-30T00:00:00"/>
    <x v="0"/>
    <d v="1899-12-30T01:05:00"/>
    <s v="-"/>
    <s v="-"/>
    <s v="42 3309-2262 r. (125) 2262"/>
    <s v="-"/>
    <s v="aa.wolski@copel.com"/>
    <s v="PINHAO"/>
    <s v="-"/>
    <s v="Negócio"/>
    <s v="-"/>
    <s v="-"/>
    <n v="0"/>
  </r>
  <r>
    <n v="273010"/>
    <x v="0"/>
    <x v="5"/>
    <s v="Incidente"/>
    <s v="FELIPE BORGES LINARES"/>
    <s v="FELIPE BORGES LINARES"/>
    <x v="897"/>
    <s v="17/03/2022 16:46:13"/>
    <d v="1899-12-30T00:01:32"/>
    <d v="1899-12-30T00:00:00"/>
    <d v="1899-12-30T04:00:00"/>
    <s v="Windows perdeu a ativação"/>
    <s v="novas tentativas agendadas para amanhã, tentado com 3 chaves diferentes, aparentemente servidor fora do ar"/>
    <x v="0"/>
    <s v="18/03/2022 11:44:00"/>
    <s v="SD_CAMPO_LNA_POLO"/>
    <s v="17/03/2022 16:46:15"/>
    <x v="8"/>
    <s v="Portal"/>
    <s v="-"/>
    <s v="-"/>
    <s v="Alta"/>
    <s v="Alta"/>
    <s v="-"/>
    <s v="-"/>
    <s v="-"/>
    <s v="SERVICE DESK"/>
    <d v="1899-12-30T04:00:00"/>
    <n v="2"/>
    <d v="1899-12-30T00:00:00"/>
    <x v="0"/>
    <d v="1899-12-30T00:01:00"/>
    <s v="-"/>
    <s v="-"/>
    <s v="N/A"/>
    <s v="-"/>
    <s v="felipe.linares@copel.com"/>
    <s v="CURITIBA"/>
    <s v="-"/>
    <s v="Negócio"/>
    <s v="-"/>
    <s v="-"/>
    <n v="0"/>
  </r>
  <r>
    <n v="273015"/>
    <x v="0"/>
    <x v="5"/>
    <s v="Incidente"/>
    <s v="RENATO WILLIAM TAVARES"/>
    <s v="RENATO WILLIAM TAVARES"/>
    <x v="898"/>
    <s v="17/03/2022 16:50:42"/>
    <d v="1899-12-30T00:03:26"/>
    <d v="1899-12-30T00:00:00"/>
    <d v="1899-12-30T04:00:00"/>
    <s v="Incluir 2 memórias RAM  de 4GB no PC para melhorar o processamento e uso do Power BI. A configuração atual não suporta o processamento devido a quantidade de dados, por isso a necessidade de adicionar as memorias."/>
    <s v="Instalado 2 pentes de 4 GB."/>
    <x v="0"/>
    <s v="31/03/2022 08:37:00"/>
    <s v="SD_CAMPO_MGA_POLO"/>
    <s v="31/03/2022 07:48:35"/>
    <x v="11"/>
    <s v="Portal"/>
    <s v="18/03/2022 11:11:02"/>
    <s v="31/03/2022 07:46:45"/>
    <s v="Alta"/>
    <s v="Alta"/>
    <s v="-"/>
    <s v="-"/>
    <s v="-"/>
    <s v="SERVICE DESK"/>
    <d v="1899-12-30T04:00:00"/>
    <n v="2"/>
    <d v="1899-12-30T00:00:00"/>
    <x v="0"/>
    <d v="1899-12-30T03:23:00"/>
    <s v="-"/>
    <s v="-"/>
    <s v="44 3293-5100 r. (123) 5317"/>
    <s v="-"/>
    <s v="renato.william@copel.com"/>
    <s v="MARINGA"/>
    <s v="-"/>
    <s v="Negócio"/>
    <s v="-"/>
    <s v="-"/>
    <n v="0"/>
  </r>
  <r>
    <n v="273017"/>
    <x v="0"/>
    <x v="13"/>
    <s v="Incidente"/>
    <s v="CIBELE ALVES DE ABREU"/>
    <s v="CIBELE ALVES DE ABREU"/>
    <x v="899"/>
    <s v="17/03/2022 17:04:07"/>
    <d v="1899-12-30T00:11:56"/>
    <d v="1899-12-30T00:00:00"/>
    <d v="1899-12-31T00:00:00"/>
    <s v="Equipamento liga, mas em seguida já desliga sozinho."/>
    <s v="(Renan) erro do Windows reparado após retirar o SSD colocar em outro equipamento, através do f9 e inicia o modo segurança, enquanto no próprio gabinete não deixava essa opção ."/>
    <x v="0"/>
    <s v="22/03/2022 13:52:00"/>
    <s v="SD_CAMPO_KM3"/>
    <s v="24/03/2022 08:03:28"/>
    <x v="3"/>
    <s v="Portal"/>
    <s v="23/03/2022 09:19:40"/>
    <s v="24/03/2022 08:02:19"/>
    <s v="Média"/>
    <s v="Baixa"/>
    <s v="-"/>
    <s v="-"/>
    <s v="-"/>
    <s v="SERVICE DESK"/>
    <d v="1899-12-31T00:00:00"/>
    <n v="4"/>
    <d v="1900-01-08T20:17:00"/>
    <x v="1"/>
    <d v="1899-12-31T04:28:00"/>
    <s v="-"/>
    <s v="-"/>
    <s v="41 3331-4141 r. (120) 4737"/>
    <s v="-"/>
    <s v="cibele.abreu@copel.com"/>
    <s v="CURITIBA"/>
    <s v="-"/>
    <s v="Negócio"/>
    <s v="-"/>
    <s v="-"/>
    <n v="0"/>
  </r>
  <r>
    <n v="273021"/>
    <x v="0"/>
    <x v="16"/>
    <s v="Requisição"/>
    <s v="LUCIANA B R A ARAUJO"/>
    <s v="LUIS FERNANDO R DE GOES"/>
    <x v="900"/>
    <s v="17/03/2022 16:59:06"/>
    <d v="1899-12-30T00:00:23"/>
    <d v="1899-12-30T00:00:00"/>
    <d v="1899-12-30T04:00:00"/>
    <s v="[17/03/2022 08:44] Luciana B R A Araujo: Bom dia, por gentileza poderia entregar estas maquinas pro Marcelo/Renan (Coworking),  P524334 P487232 P524276 - PGO P524330 P523973 P487213"/>
    <s v="Conforme solicitado os equipamento foram entregues nas respectivas localidades a baixo.  | 1020524334  | DESKTOP HP 600 G5 SFF I5 8G 256 W10P  | Coworking  | 3020487232  | DESKTOP HP 600 G5 SFF I5 8G 256 W10P  | Coworking  | 1020524276  | DESKTOP HP 600 G5 SFF I5 8G 256 W10P  | Expressinho - PGO  | 1020524330  | DESKTOP HP 600 G5 SFF I5 8G 256 W10P  | Coworking  | 3020487213  | DESKTOP HP 600 G5 SFF I5 8G 256 W10P  | Coworking  | 1020523973  | NOTEBOOK HP 640 G5 I7 8GB 256GB  | Coworking"/>
    <x v="0"/>
    <s v="18/03/2022 11:58:00"/>
    <s v="SD_CAMPO_ATUBA"/>
    <s v="17/03/2022 17:01:43"/>
    <x v="20"/>
    <s v="Microsoft Teams"/>
    <s v="-"/>
    <s v="-"/>
    <s v="Alta"/>
    <s v="Alta"/>
    <s v="-"/>
    <s v="-"/>
    <s v="-"/>
    <s v="SERVICE DESK"/>
    <d v="1899-12-30T04:00:00"/>
    <n v="2"/>
    <d v="1899-12-30T00:00:00"/>
    <x v="0"/>
    <d v="1899-12-30T00:01:00"/>
    <s v="-"/>
    <s v="-"/>
    <s v="N/A"/>
    <s v="-"/>
    <s v="luciana.araujo@copel.com"/>
    <s v="CURITIBA"/>
    <s v="-"/>
    <s v="Negócio"/>
    <s v="-"/>
    <s v="-"/>
    <n v="0"/>
  </r>
  <r>
    <n v="273031"/>
    <x v="0"/>
    <x v="5"/>
    <s v="Incidente"/>
    <s v="DENER CARDOSO DE REZENDE"/>
    <s v="DENER CARDOSO DE REZENDE"/>
    <x v="901"/>
    <s v="17/03/2022 17:13:29"/>
    <d v="1899-12-30T00:08:54"/>
    <d v="1899-12-30T00:00:00"/>
    <d v="1899-12-30T04:00:00"/>
    <s v="localizar impressora de rede."/>
    <s v="conforme solicitação foi instalado as impressoras de uso do usuario."/>
    <x v="0"/>
    <s v="18/03/2022 12:00:00"/>
    <s v="SD_CAMPO_PGO_POLO"/>
    <s v="17/03/2022 17:13:30"/>
    <x v="6"/>
    <s v="Portal"/>
    <s v="-"/>
    <s v="-"/>
    <s v="Alta"/>
    <s v="Alta"/>
    <s v="-"/>
    <s v="usuário não consegue instalar as impressoras da rede."/>
    <s v="-"/>
    <s v="SERVICE DESK"/>
    <d v="1899-12-30T04:00:00"/>
    <n v="2"/>
    <d v="1899-12-30T00:00:00"/>
    <x v="0"/>
    <d v="1899-12-30T00:00:00"/>
    <s v="-"/>
    <s v="-"/>
    <s v="Não disponível."/>
    <s v="-"/>
    <s v="dener.rezende@copel.com"/>
    <s v="CURITIBA"/>
    <s v="-"/>
    <s v="Negócio"/>
    <s v="-"/>
    <s v="-"/>
    <n v="0"/>
  </r>
  <r>
    <n v="273035"/>
    <x v="0"/>
    <x v="5"/>
    <s v="Incidente"/>
    <s v="DENER CARDOSO DE REZENDE"/>
    <s v="DENER CARDOSO DE REZENDE"/>
    <x v="902"/>
    <s v="17/03/2022 17:12:20"/>
    <d v="1899-12-30T00:03:25"/>
    <d v="1899-12-30T00:00:00"/>
    <d v="1899-12-30T04:00:00"/>
    <s v="sem conexão ao acesso remoto."/>
    <s v="foi realizado teste de conexão e o reset da ponta de rede."/>
    <x v="0"/>
    <s v="18/03/2022 12:00:00"/>
    <s v="SD_CAMPO_PGO_POLO"/>
    <s v="17/03/2022 17:12:21"/>
    <x v="6"/>
    <s v="Portal"/>
    <s v="-"/>
    <s v="-"/>
    <s v="Alta"/>
    <s v="Alta"/>
    <s v="-"/>
    <s v="sem acesso ao computador remoto."/>
    <s v="-"/>
    <s v="SERVICE DESK"/>
    <d v="1899-12-30T04:00:00"/>
    <n v="2"/>
    <d v="1899-12-30T00:00:00"/>
    <x v="0"/>
    <d v="1899-12-30T00:00:00"/>
    <s v="-"/>
    <s v="-"/>
    <s v="Não disponível."/>
    <s v="-"/>
    <s v="dener.rezende@copel.com"/>
    <s v="CURITIBA"/>
    <s v="-"/>
    <s v="Negócio"/>
    <s v="-"/>
    <s v="-"/>
    <n v="0"/>
  </r>
  <r>
    <n v="273038"/>
    <x v="0"/>
    <x v="5"/>
    <s v="Incidente"/>
    <s v="DENER CARDOSO DE REZENDE"/>
    <s v="DENER CARDOSO DE REZENDE"/>
    <x v="903"/>
    <s v="17/03/2022 17:11:44"/>
    <d v="1899-12-30T00:01:23"/>
    <d v="1899-12-30T00:00:00"/>
    <d v="1899-12-30T04:00:00"/>
    <s v="Sem conexão ao acesso remoto."/>
    <s v="foi realizado teste de conexão e o reset da ponta de rede."/>
    <x v="0"/>
    <s v="18/03/2022 12:00:00"/>
    <s v="SD_CAMPO_PGO_POLO"/>
    <s v="17/03/2022 17:11:45"/>
    <x v="6"/>
    <s v="Portal"/>
    <s v="-"/>
    <s v="-"/>
    <s v="Alta"/>
    <s v="Alta"/>
    <s v="-"/>
    <s v="pc não conecta remotamente."/>
    <s v="-"/>
    <s v="SERVICE DESK"/>
    <d v="1899-12-30T04:00:00"/>
    <n v="2"/>
    <d v="1899-12-30T00:00:00"/>
    <x v="0"/>
    <d v="1899-12-30T00:00:00"/>
    <s v="-"/>
    <s v="-"/>
    <s v="Não disponível."/>
    <s v="-"/>
    <s v="dener.rezende@copel.com"/>
    <s v="CURITIBA"/>
    <s v="-"/>
    <s v="Negócio"/>
    <s v="-"/>
    <s v="-"/>
    <n v="0"/>
  </r>
  <r>
    <n v="273043"/>
    <x v="0"/>
    <x v="5"/>
    <s v="Incidente"/>
    <s v="LUCIANA B R A ARAUJO"/>
    <s v="EVERSON MAURO GALON"/>
    <x v="904"/>
    <s v="17/03/2022 17:13:08"/>
    <d v="1899-12-30T00:00:36"/>
    <d v="1899-12-30T00:00:00"/>
    <d v="1899-12-30T04:00:00"/>
    <s v="teste de tkt - não encerrrar "/>
    <s v="teste"/>
    <x v="1"/>
    <s v="18/03/2022 12:00:00"/>
    <s v="SD_CAMPO_CEL_POLO"/>
    <s v="17/03/2022 17:13:10"/>
    <x v="24"/>
    <s v="Service Desk"/>
    <s v="-"/>
    <s v="-"/>
    <s v="Alta"/>
    <s v="Alta"/>
    <s v="-"/>
    <s v="-"/>
    <s v="-"/>
    <s v="CASCAVEL - CEL"/>
    <d v="1899-12-30T04:00:00"/>
    <n v="2"/>
    <d v="1899-12-30T00:00:00"/>
    <x v="0"/>
    <d v="1899-12-30T00:00:00"/>
    <s v="-"/>
    <s v="-"/>
    <s v="N/A"/>
    <s v="-"/>
    <s v="luciana.araujo@copel.com"/>
    <s v="CURITIBA"/>
    <s v="-"/>
    <s v="Negócio"/>
    <s v="-"/>
    <s v="-"/>
    <n v="0"/>
  </r>
  <r>
    <n v="273056"/>
    <x v="3"/>
    <x v="4"/>
    <s v="Incidente"/>
    <s v="DENNER SANDER COSTA PIMENTA"/>
    <s v="DENNER SANDER COSTA PIMENTA"/>
    <x v="905"/>
    <s v="18/03/2022 08:18:36"/>
    <d v="1899-12-30T14:41:04"/>
    <d v="1899-12-30T00:00:00"/>
    <d v="1899-12-30T03:00:00"/>
    <s v="BOTOEIRA DO ATENDIMENTO DE BORRAZOPOLIS - NAO ESTA FUNCIONANDO CORRETAMENTE - DUVIDAS RAMAL 122 5101 (DENNER)"/>
    <s v="Botoeira conectada e funcionando"/>
    <x v="0"/>
    <s v="22/03/2022 08:09:00"/>
    <s v="SERV_DESK_CAMPO_LNA"/>
    <s v="21/03/2022 16:50:22"/>
    <x v="8"/>
    <s v="Portal"/>
    <s v="18/03/2022 10:40:59"/>
    <s v="21/03/2022 16:49:02"/>
    <s v="Alta"/>
    <s v="Alta"/>
    <s v="-"/>
    <s v="-"/>
    <s v="-"/>
    <s v="SERVICE DESK"/>
    <d v="1899-12-30T03:00:00"/>
    <n v="2"/>
    <d v="1899-12-30T00:00:00"/>
    <x v="0"/>
    <d v="1899-12-30T02:42:00"/>
    <s v="-"/>
    <s v="-"/>
    <s v="43 3293-2000 r. (122) 5101"/>
    <s v="-"/>
    <s v="denner.pimenta@copel.com"/>
    <s v="BORRAZOPOLIS"/>
    <s v="-"/>
    <s v="Negócio"/>
    <s v="-"/>
    <s v="-"/>
    <n v="0"/>
  </r>
  <r>
    <n v="273087"/>
    <x v="0"/>
    <x v="29"/>
    <s v="Requisição"/>
    <s v="RONALDO JOSE ROBERTO JUNIOR"/>
    <s v="JULIO CESAR RAMOS DE ARRUMA"/>
    <x v="906"/>
    <s v="17/03/2022 18:54:28"/>
    <d v="1899-12-30T00:00:19"/>
    <d v="1899-12-30T00:00:00"/>
    <d v="1899-12-30T01:00:00"/>
    <s v="Preparar Equipamento"/>
    <s v="Efetuado instalação de imagem Windows 10 especial CIDIS, maquina preparada."/>
    <x v="0"/>
    <s v="18/03/2022 09:00:00"/>
    <s v="SD_CAMPO_CTA_AT"/>
    <s v="17/03/2022 18:55:53"/>
    <x v="2"/>
    <s v="Service Desk"/>
    <s v="-"/>
    <s v="-"/>
    <s v="Alta"/>
    <s v="Alta"/>
    <s v="-"/>
    <s v="-"/>
    <s v="-"/>
    <s v="CURITIBA - CTA"/>
    <d v="1899-12-30T01:00:00"/>
    <n v="2"/>
    <d v="1899-12-30T00:00:00"/>
    <x v="0"/>
    <d v="1899-12-30T00:00:00"/>
    <s v="-"/>
    <s v="-"/>
    <s v="41 3234-6395 r. (120) 6395"/>
    <s v="-"/>
    <s v="ronaldo.roberto@copel.com"/>
    <s v="CURITIBA"/>
    <s v="-"/>
    <s v="Negócio"/>
    <s v="-"/>
    <n v="268885"/>
    <n v="0"/>
  </r>
  <r>
    <n v="273088"/>
    <x v="0"/>
    <x v="29"/>
    <s v="Requisição"/>
    <s v="RONALDO JOSE ROBERTO JUNIOR"/>
    <s v="JULIO CESAR RAMOS DE ARRUMA"/>
    <x v="907"/>
    <s v="17/03/2022 18:59:42"/>
    <d v="1899-12-30T00:00:23"/>
    <d v="1899-12-30T00:00:00"/>
    <d v="1899-12-30T01:00:00"/>
    <s v="Preparar Equipamento"/>
    <s v="Efetuado instalação de imagem Windows 10 especial CIDIS, maquina preparada."/>
    <x v="0"/>
    <s v="18/03/2022 09:00:00"/>
    <s v="SD_CAMPO_CTA_AT"/>
    <s v="17/03/2022 19:01:02"/>
    <x v="2"/>
    <s v="Service Desk"/>
    <s v="-"/>
    <s v="-"/>
    <s v="Alta"/>
    <s v="Alta"/>
    <s v="-"/>
    <s v="-"/>
    <s v="-"/>
    <s v="CURITIBA - CTA"/>
    <d v="1899-12-30T01:00:00"/>
    <n v="2"/>
    <d v="1899-12-30T00:00:00"/>
    <x v="0"/>
    <d v="1899-12-30T00:00:00"/>
    <s v="-"/>
    <s v="-"/>
    <s v="41 3234-6395 r. (120) 6395"/>
    <s v="-"/>
    <s v="ronaldo.roberto@copel.com"/>
    <s v="CURITIBA"/>
    <s v="-"/>
    <s v="Negócio"/>
    <s v="-"/>
    <n v="268888"/>
    <n v="0"/>
  </r>
  <r>
    <n v="273089"/>
    <x v="0"/>
    <x v="5"/>
    <s v="Incidente"/>
    <s v="RONALDO JOSE ROBERTO JUNIOR"/>
    <s v="RONALDO JOSE ROBERTO JUNIOR"/>
    <x v="908"/>
    <s v="17/03/2022 19:03:10"/>
    <d v="1899-12-30T00:01:25"/>
    <d v="1899-12-30T00:00:00"/>
    <d v="1899-12-30T04:00:00"/>
    <s v="Reestabelecer o acesso remoto para o colaborador 41851"/>
    <s v="Efetuado registro de permissão para o usuário solicitado."/>
    <x v="0"/>
    <s v="18/03/2022 12:00:00"/>
    <s v="SD_CAMPO_SMART"/>
    <s v="17/03/2022 19:04:01"/>
    <x v="2"/>
    <s v="Portal"/>
    <s v="-"/>
    <s v="-"/>
    <s v="Alta"/>
    <s v="Alta"/>
    <s v="-"/>
    <s v="-"/>
    <s v="-"/>
    <s v="SERVICE DESK"/>
    <d v="1899-12-30T04:00:00"/>
    <n v="2"/>
    <d v="1899-12-30T00:00:00"/>
    <x v="0"/>
    <d v="1899-12-30T00:00:00"/>
    <s v="-"/>
    <s v="-"/>
    <s v="41 3234-6395 r. (120) 6395"/>
    <s v="-"/>
    <s v="ronaldo.roberto@copel.com"/>
    <s v="CURITIBA"/>
    <s v="-"/>
    <s v="Negócio"/>
    <s v="-"/>
    <s v="-"/>
    <n v="0"/>
  </r>
  <r>
    <n v="273090"/>
    <x v="0"/>
    <x v="5"/>
    <s v="Incidente"/>
    <s v="RONALDO JOSE ROBERTO JUNIOR"/>
    <s v="RONALDO JOSE ROBERTO JUNIOR"/>
    <x v="909"/>
    <s v="17/03/2022 19:04:35"/>
    <d v="1899-12-30T00:01:30"/>
    <d v="1899-12-30T00:00:00"/>
    <d v="1899-12-30T04:00:00"/>
    <s v="Reestabelecer o acesso remoto para o colaborador 51962"/>
    <s v="Efetuado permissão para o usuário solicitado."/>
    <x v="0"/>
    <s v="18/03/2022 12:00:00"/>
    <s v="SD_CAMPO_SMART"/>
    <s v="17/03/2022 19:05:07"/>
    <x v="2"/>
    <s v="Portal"/>
    <s v="-"/>
    <s v="-"/>
    <s v="Alta"/>
    <s v="Alta"/>
    <s v="-"/>
    <s v="-"/>
    <s v="-"/>
    <s v="SERVICE DESK"/>
    <d v="1899-12-30T04:00:00"/>
    <n v="2"/>
    <d v="1899-12-30T00:00:00"/>
    <x v="0"/>
    <d v="1899-12-30T00:00:00"/>
    <s v="-"/>
    <s v="-"/>
    <s v="41 3234-6395 r. (120) 6395"/>
    <s v="-"/>
    <s v="ronaldo.roberto@copel.com"/>
    <s v="CURITIBA"/>
    <s v="-"/>
    <s v="Negócio"/>
    <s v="-"/>
    <s v="-"/>
    <n v="0"/>
  </r>
  <r>
    <n v="273091"/>
    <x v="0"/>
    <x v="29"/>
    <s v="Requisição"/>
    <s v="RONALDO JOSE ROBERTO JUNIOR"/>
    <s v="JULIO CESAR RAMOS DE ARRUMA"/>
    <x v="910"/>
    <s v="17/03/2022 19:06:41"/>
    <d v="1899-12-30T00:00:19"/>
    <d v="1899-12-30T00:00:00"/>
    <d v="1899-12-30T01:00:00"/>
    <s v="Preparar Equipamento"/>
    <s v="Efetuado instalação da imagem Windows 10 especial CIDIS, maquina preparada."/>
    <x v="0"/>
    <s v="18/03/2022 09:00:00"/>
    <s v="SD_CAMPO_CTA_AT"/>
    <s v="17/03/2022 19:07:57"/>
    <x v="2"/>
    <s v="Service Desk"/>
    <s v="-"/>
    <s v="-"/>
    <s v="Alta"/>
    <s v="Alta"/>
    <s v="-"/>
    <s v="-"/>
    <s v="-"/>
    <s v="CURITIBA - CTA"/>
    <d v="1899-12-30T01:00:00"/>
    <n v="2"/>
    <d v="1899-12-30T00:00:00"/>
    <x v="0"/>
    <d v="1899-12-30T00:00:00"/>
    <s v="-"/>
    <s v="-"/>
    <s v="41 3234-6395 r. (120) 6395"/>
    <s v="-"/>
    <s v="ronaldo.roberto@copel.com"/>
    <s v="CURITIBA"/>
    <s v="-"/>
    <s v="Negócio"/>
    <s v="-"/>
    <n v="268889"/>
    <n v="0"/>
  </r>
  <r>
    <n v="273092"/>
    <x v="0"/>
    <x v="12"/>
    <s v="Requisição"/>
    <s v="MARJORIE JAVELI RIBAS KOUTTON"/>
    <s v="MARJORIE JAVELI RIBAS KOUTTON"/>
    <x v="911"/>
    <s v="18/03/2022 15:54:56"/>
    <d v="1899-12-30T20:44:31"/>
    <d v="1899-12-30T00:00:00"/>
    <d v="1899-12-30T08:00:00"/>
    <s v="Gentileza instalar computador e impressora. Atendente irá trabalhar no evento via VPN. "/>
    <s v="Instalado Notebook P483495 e impressora. Recolhidos no final do evento."/>
    <x v="0"/>
    <s v="25/03/2022 08:11:00"/>
    <s v="SERV_DESK_CAMPO_CTA"/>
    <s v="25/03/2022 08:08:21"/>
    <x v="25"/>
    <s v="Portal"/>
    <s v="18/03/2022 15:55:59"/>
    <s v="25/03/2022 08:06:57"/>
    <s v="Média"/>
    <s v="Média"/>
    <s v="-"/>
    <s v="-"/>
    <s v="-"/>
    <s v="SERVICE DESK"/>
    <d v="1899-12-30T08:00:00"/>
    <n v="3"/>
    <d v="1899-12-30T00:00:00"/>
    <x v="0"/>
    <d v="1899-12-30T07:57:00"/>
    <s v="-"/>
    <s v="-"/>
    <s v="41 3234-5981 r. (120) 5981"/>
    <s v="-"/>
    <s v="marjorie.koutton@copel.com"/>
    <s v="CURITIBA"/>
    <s v="-"/>
    <s v="Negócio"/>
    <s v="-"/>
    <s v="-"/>
    <n v="1"/>
  </r>
  <r>
    <n v="273094"/>
    <x v="0"/>
    <x v="29"/>
    <s v="Requisição"/>
    <s v="RONALDO JOSE ROBERTO JUNIOR"/>
    <s v="JULIO CESAR RAMOS DE ARRUMA"/>
    <x v="912"/>
    <s v="17/03/2022 19:13:05"/>
    <d v="1899-12-30T00:00:21"/>
    <d v="1899-12-30T00:00:00"/>
    <d v="1899-12-30T01:00:00"/>
    <s v="Preparar Equipamento"/>
    <s v="Efetuado baixa de imagem Windows 10 especial CIDIS."/>
    <x v="0"/>
    <s v="18/03/2022 09:00:00"/>
    <s v="SD_CAMPO_CTA_AT"/>
    <s v="17/03/2022 19:13:51"/>
    <x v="2"/>
    <s v="Service Desk"/>
    <s v="-"/>
    <s v="-"/>
    <s v="Alta"/>
    <s v="Alta"/>
    <s v="-"/>
    <s v="-"/>
    <s v="-"/>
    <s v="CURITIBA - CTA"/>
    <d v="1899-12-30T01:00:00"/>
    <n v="2"/>
    <d v="1899-12-30T00:00:00"/>
    <x v="0"/>
    <d v="1899-12-30T00:00:00"/>
    <s v="-"/>
    <s v="-"/>
    <s v="41 3234-6395 r. (120) 6395"/>
    <s v="-"/>
    <s v="ronaldo.roberto@copel.com"/>
    <s v="CURITIBA"/>
    <s v="-"/>
    <s v="Negócio"/>
    <s v="-"/>
    <n v="268893"/>
    <n v="0"/>
  </r>
  <r>
    <n v="273096"/>
    <x v="0"/>
    <x v="29"/>
    <s v="Requisição"/>
    <s v="RONALDO JOSE ROBERTO JUNIOR"/>
    <s v="JULIO CESAR RAMOS DE ARRUMA"/>
    <x v="913"/>
    <s v="17/03/2022 19:17:21"/>
    <d v="1899-12-30T00:00:58"/>
    <d v="1899-12-30T00:00:00"/>
    <d v="1899-12-30T01:00:00"/>
    <s v="Preparar Equipamento"/>
    <s v="Efetuado baixa de imagem Windows 10 especial CIDIS, maquina preparada."/>
    <x v="0"/>
    <s v="18/03/2022 09:00:00"/>
    <s v="SD_CAMPO_CTA_AT"/>
    <s v="17/03/2022 19:17:58"/>
    <x v="2"/>
    <s v="Service Desk"/>
    <s v="-"/>
    <s v="-"/>
    <s v="Alta"/>
    <s v="Alta"/>
    <s v="-"/>
    <s v="-"/>
    <s v="-"/>
    <s v="CURITIBA - CTA"/>
    <d v="1899-12-30T01:00:00"/>
    <n v="2"/>
    <d v="1899-12-30T00:00:00"/>
    <x v="0"/>
    <d v="1899-12-30T00:00:00"/>
    <s v="-"/>
    <s v="-"/>
    <s v="41 3234-6395 r. (120) 6395"/>
    <s v="-"/>
    <s v="ronaldo.roberto@copel.com"/>
    <s v="CURITIBA"/>
    <s v="-"/>
    <s v="Negócio"/>
    <s v="-"/>
    <n v="268894"/>
    <n v="0"/>
  </r>
  <r>
    <n v="273097"/>
    <x v="0"/>
    <x v="29"/>
    <s v="Requisição"/>
    <s v="RONALDO JOSE ROBERTO JUNIOR"/>
    <s v="JULIO CESAR RAMOS DE ARRUMA"/>
    <x v="914"/>
    <s v="17/03/2022 19:20:31"/>
    <d v="1899-12-30T00:00:22"/>
    <d v="1899-12-30T00:00:00"/>
    <d v="1899-12-30T01:00:00"/>
    <s v="Preparar Equipamento"/>
    <s v="Efetuado baixa de imagem Windows 10 especial CIDIS, maquina preparada."/>
    <x v="0"/>
    <s v="18/03/2022 09:00:00"/>
    <s v="SD_CAMPO_CTA_AT"/>
    <s v="17/03/2022 19:21:42"/>
    <x v="2"/>
    <s v="Service Desk"/>
    <s v="-"/>
    <s v="-"/>
    <s v="Alta"/>
    <s v="Alta"/>
    <s v="-"/>
    <s v="-"/>
    <s v="-"/>
    <s v="CURITIBA - CTA"/>
    <d v="1899-12-30T01:00:00"/>
    <n v="2"/>
    <d v="1899-12-30T00:00:00"/>
    <x v="0"/>
    <d v="1899-12-30T00:00:00"/>
    <s v="-"/>
    <s v="-"/>
    <s v="41 3234-6395 r. (120) 6395"/>
    <s v="-"/>
    <s v="ronaldo.roberto@copel.com"/>
    <s v="CURITIBA"/>
    <s v="-"/>
    <s v="Negócio"/>
    <s v="-"/>
    <n v="268896"/>
    <n v="0"/>
  </r>
  <r>
    <n v="273098"/>
    <x v="0"/>
    <x v="29"/>
    <s v="Requisição"/>
    <s v="RONALDO JOSE ROBERTO JUNIOR"/>
    <s v="JULIO CESAR RAMOS DE ARRUMA"/>
    <x v="915"/>
    <s v="17/03/2022 19:26:06"/>
    <d v="1899-12-30T00:00:19"/>
    <d v="1899-12-30T00:00:00"/>
    <d v="1899-12-30T01:00:00"/>
    <s v="Preparar Equipamento"/>
    <s v="Efetuado baixa de imagem Windows 10 especial CIDIS. maquina preparada"/>
    <x v="0"/>
    <s v="18/03/2022 09:00:00"/>
    <s v="SD_CAMPO_CTA_AT"/>
    <s v="17/03/2022 19:26:58"/>
    <x v="2"/>
    <s v="Service Desk"/>
    <s v="-"/>
    <s v="-"/>
    <s v="Alta"/>
    <s v="Alta"/>
    <s v="-"/>
    <s v="-"/>
    <s v="-"/>
    <s v="CURITIBA - CTA"/>
    <d v="1899-12-30T01:00:00"/>
    <n v="2"/>
    <d v="1899-12-30T00:00:00"/>
    <x v="0"/>
    <d v="1899-12-30T00:00:00"/>
    <s v="-"/>
    <s v="-"/>
    <s v="41 3234-6395 r. (120) 6395"/>
    <s v="-"/>
    <s v="ronaldo.roberto@copel.com"/>
    <s v="CURITIBA"/>
    <s v="-"/>
    <s v="Negócio"/>
    <s v="-"/>
    <n v="268899"/>
    <n v="0"/>
  </r>
  <r>
    <n v="273107"/>
    <x v="0"/>
    <x v="13"/>
    <s v="Incidente"/>
    <s v="DANIELA MORAS"/>
    <s v="DANIELA MORAS"/>
    <x v="916"/>
    <s v="18/03/2022 07:43:07"/>
    <d v="1899-12-30T11:35:16"/>
    <d v="1899-12-30T00:00:00"/>
    <d v="1899-12-31T00:00:00"/>
    <s v="Sem acesso remoto, vpn ok porém não conecta ip 10.64.67.177"/>
    <s v="Verificado que a máquina responde e acessa sem falhas, notificadora com usuário preso a máquina por isso nao conseguia acessar, máquina respondendo pelo IP: 10.64.82.59. Realizado acesso remoto, usuário preso derrubado, enquanto estava em acesso, notificadora acessou a máquina, a mesma não responde ao teams, mas diante de evidencias, chamado finalizado."/>
    <x v="0"/>
    <s v="22/03/2022 14:00:00"/>
    <s v="SD_CAMPO_KM3"/>
    <s v="18/03/2022 07:54:50"/>
    <x v="10"/>
    <s v="Portal"/>
    <s v="-"/>
    <s v="-"/>
    <s v="Média"/>
    <s v="Baixa"/>
    <s v="-"/>
    <s v="-"/>
    <s v="-"/>
    <s v="SERVICE DESK"/>
    <d v="1899-12-31T00:00:00"/>
    <n v="4"/>
    <d v="1899-12-30T00:00:00"/>
    <x v="0"/>
    <d v="1899-12-30T00:00:00"/>
    <s v="-"/>
    <s v="-"/>
    <s v="41 3331-4141 r. (120) 2549"/>
    <s v="-"/>
    <s v="daniela.moras@copel.com"/>
    <s v="CURITIBA"/>
    <s v="-"/>
    <s v="Negócio"/>
    <s v="-"/>
    <s v="-"/>
    <n v="0"/>
  </r>
  <r>
    <n v="273158"/>
    <x v="3"/>
    <x v="22"/>
    <s v="Incidente"/>
    <s v="CARLA CRISTINE GAPSKI"/>
    <s v="CARLA CRISTINE GAPSKI"/>
    <x v="917"/>
    <s v="18/03/2022 07:43:29"/>
    <d v="1899-12-30T00:19:00"/>
    <d v="1899-12-30T00:00:00"/>
    <d v="1899-12-30T03:00:00"/>
    <s v="Efetuar a troca do monitor Samsung, tela tremida e começando escurecer no canto superior."/>
    <s v="Como solicitado, realizado a troca do monitor, o antigo foi recolhido ao laboratório, monitor disponibilizado (POSITIVO) funcionando sem falhas. Instalado com sucesso, chamado finalizado."/>
    <x v="0"/>
    <s v="18/03/2022 12:52:00"/>
    <s v="SD_CAMPO_KM3"/>
    <s v="18/03/2022 09:53:21"/>
    <x v="10"/>
    <s v="Portal"/>
    <s v="18/03/2022 07:59:27"/>
    <s v="18/03/2022 09:52:15"/>
    <s v="Alta"/>
    <s v="Alta"/>
    <s v="-"/>
    <s v="-"/>
    <s v="-"/>
    <s v="SERVICE DESK"/>
    <d v="1899-12-30T03:00:00"/>
    <n v="2"/>
    <d v="1899-12-30T00:00:00"/>
    <x v="0"/>
    <d v="1899-12-30T00:01:00"/>
    <s v="-"/>
    <s v="-"/>
    <s v="41 3331-4141 r. (120) 3515"/>
    <s v="-"/>
    <s v="carla.gapski@copel.com"/>
    <s v="CURITIBA"/>
    <s v="-"/>
    <s v="Negócio"/>
    <s v="-"/>
    <s v="-"/>
    <n v="0"/>
  </r>
  <r>
    <n v="273173"/>
    <x v="0"/>
    <x v="5"/>
    <s v="Incidente"/>
    <s v="WILLIAM ROSSI"/>
    <s v="WILLIAM ROSSI"/>
    <x v="918"/>
    <s v="18/03/2022 09:12:09"/>
    <d v="1899-12-30T01:13:45"/>
    <d v="1899-12-30T00:00:00"/>
    <d v="1899-12-30T04:00:00"/>
    <s v="Formattar notebook - troca de responsável e atividades, Equipamento lento"/>
    <s v="(Renan) equipamento formatado e atualizado, devolvido para o Usuário"/>
    <x v="0"/>
    <s v="25/03/2022 11:33:00"/>
    <s v="SD_CAMPO_ATUBA"/>
    <s v="25/03/2022 08:15:51"/>
    <x v="3"/>
    <s v="Portal"/>
    <s v="18/03/2022 09:12:31"/>
    <s v="25/03/2022 08:15:17"/>
    <s v="Alta"/>
    <s v="Alta"/>
    <s v="-"/>
    <s v="-"/>
    <s v="-"/>
    <s v="SERVICE DESK"/>
    <d v="1899-12-30T04:00:00"/>
    <n v="2"/>
    <d v="1899-12-30T00:00:00"/>
    <x v="0"/>
    <d v="1899-12-30T00:42:00"/>
    <s v="-"/>
    <s v="-"/>
    <s v="41 3234-5702 r. (120) 5705"/>
    <s v="-"/>
    <s v="william.rossi@copel.com"/>
    <s v="CURITIBA"/>
    <s v="-"/>
    <s v="Negócio"/>
    <s v="-"/>
    <s v="-"/>
    <n v="0"/>
  </r>
  <r>
    <n v="273228"/>
    <x v="0"/>
    <x v="13"/>
    <s v="Incidente"/>
    <s v="LUIZ CARLOS MENDES JUNIOR"/>
    <s v="LUIZ CARLOS MENDES JUNIOR"/>
    <x v="919"/>
    <s v="18/03/2022 08:32:26"/>
    <d v="1899-12-30T00:00:35"/>
    <d v="1899-12-30T00:00:00"/>
    <d v="1899-12-31T00:00:00"/>
    <s v="Notebook não está permanecendo ligado"/>
    <s v="equipamento formatado e instalado o windows 10."/>
    <x v="0"/>
    <s v="22/03/2022 14:31:00"/>
    <s v="SERV_DESK_CAMPO_PGO"/>
    <s v="18/03/2022 12:42:18"/>
    <x v="6"/>
    <s v="Portal"/>
    <s v="-"/>
    <s v="-"/>
    <s v="Média"/>
    <s v="Baixa"/>
    <s v="-"/>
    <s v="erro ao iniciar o windows."/>
    <s v="-"/>
    <s v="SERVICE DESK"/>
    <d v="1899-12-31T00:00:00"/>
    <n v="4"/>
    <d v="1899-12-30T00:00:00"/>
    <x v="0"/>
    <d v="1899-12-30T04:10:00"/>
    <s v="-"/>
    <s v="-"/>
    <s v="42 3271-3150 r. (121) 3185"/>
    <s v="-"/>
    <s v="luiz.junior@copel.com"/>
    <s v="TELEMACO BORBA"/>
    <s v="-"/>
    <s v="Negócio"/>
    <s v="-"/>
    <s v="-"/>
    <n v="0"/>
  </r>
  <r>
    <n v="273250"/>
    <x v="0"/>
    <x v="13"/>
    <s v="Incidente"/>
    <s v="PAULO SERGIO SENA"/>
    <s v="PAULO SERGIO SENA"/>
    <x v="920"/>
    <s v="18/03/2022 08:59:28"/>
    <d v="1899-12-30T00:08:49"/>
    <d v="1899-12-30T00:00:00"/>
    <d v="1899-12-31T00:00:00"/>
    <s v="Equipamento remoto P473971 deve estar desligado, impedindo o acesso remoto. Solicito religar, com urgência, haja vista que tenho reuniões hoje.  O computador deve estar na mesa 18. "/>
    <s v="Máquina reiniciada, respondendo e acessando a rede sem falhas, notificador não responde ao teams, porém o mesmo está conectado a máquina. Chamado finalizado."/>
    <x v="0"/>
    <s v="22/03/2022 14:50:00"/>
    <s v="SD_CAMPO_KM3"/>
    <s v="18/03/2022 09:55:16"/>
    <x v="10"/>
    <s v="Portal"/>
    <s v="-"/>
    <s v="-"/>
    <s v="Média"/>
    <s v="Baixa"/>
    <s v="-"/>
    <s v="-"/>
    <s v="-"/>
    <s v="SERVICE DESK"/>
    <d v="1899-12-31T00:00:00"/>
    <n v="4"/>
    <d v="1899-12-30T00:00:00"/>
    <x v="0"/>
    <d v="1899-12-30T01:04:00"/>
    <s v="-"/>
    <s v="-"/>
    <s v="41 3234-6000 r. (120) 6131"/>
    <s v="-"/>
    <s v="paulo.sena@copel.com"/>
    <s v="CURITIBA"/>
    <s v="-"/>
    <s v="Negócio"/>
    <s v="-"/>
    <s v="-"/>
    <n v="0"/>
  </r>
  <r>
    <n v="273252"/>
    <x v="0"/>
    <x v="34"/>
    <s v="Requisição"/>
    <s v="RAFAEL MINOZZI"/>
    <s v="RAFAEL MINOZZI"/>
    <x v="921"/>
    <s v="18/03/2022 09:09:51"/>
    <d v="1899-12-30T00:18:23"/>
    <d v="1899-12-30T00:00:00"/>
    <d v="1899-12-30T04:00:00"/>
    <s v="Gostaríamos de esclarecer dúvidas quanto à aquisição de periféricos de informática (monitor, teclado, mouse, etc...), se podemos realizar as aquisições pela área ou devemos solicitar à TI. Lembrando que estamos localizados no Rio Grande do Norte e ocasionalmente aparecem algumas demandas. Obrigado."/>
    <s v="Favor entrar em contato com o Gestor de TI da GET, Sr. Sandro Bernert para verificar esse tipo de Compra. Atenciosamente. Service Desk."/>
    <x v="1"/>
    <s v="18/03/2022 12:51:00"/>
    <s v="SERVICE_DESK_APOIO"/>
    <s v="18/03/2022 09:26:18"/>
    <x v="26"/>
    <s v="Portal"/>
    <s v="-"/>
    <s v="-"/>
    <s v="Alta"/>
    <s v="Alta"/>
    <s v="-"/>
    <s v="-"/>
    <s v="-"/>
    <s v="CASCAVEL - CEL"/>
    <d v="1899-12-30T04:00:00"/>
    <n v="2"/>
    <d v="1899-12-30T00:00:00"/>
    <x v="0"/>
    <d v="1899-12-30T00:34:00"/>
    <s v="-"/>
    <s v="-"/>
    <s v="41 3234-7256 r. (120) 7256"/>
    <s v="-"/>
    <s v="rafael.minozzi@copel.com"/>
    <s v="JOAO CAMARA"/>
    <s v="-"/>
    <s v="Negócio"/>
    <s v="-"/>
    <s v="-"/>
    <n v="0"/>
  </r>
  <r>
    <n v="273255"/>
    <x v="3"/>
    <x v="22"/>
    <s v="Incidente"/>
    <s v="JOSE CARLOS NOWAZESKI"/>
    <s v="JOSE CARLOS NOWAZESKI"/>
    <x v="922"/>
    <s v="18/03/2022 09:01:31"/>
    <d v="1899-12-30T00:07:53"/>
    <d v="1899-12-30T00:00:00"/>
    <d v="1899-12-30T03:00:00"/>
    <s v="Favor trocar o adaptador Display Port - VGA - pois com o passar do tempo o monitor fica &quot;chuviscando&quot; ."/>
    <s v="Como solicitado, realizado a troca do adaptador, funcionando sem falhas após a troca. Chamado finalizado."/>
    <x v="0"/>
    <s v="18/03/2022 11:59:00"/>
    <s v="SD_CAMPO_KM3"/>
    <s v="18/03/2022 09:54:07"/>
    <x v="10"/>
    <s v="Portal"/>
    <s v="-"/>
    <s v="-"/>
    <s v="Alta"/>
    <s v="Alta"/>
    <s v="-"/>
    <s v="-"/>
    <s v="-"/>
    <s v="SERVICE DESK"/>
    <d v="1899-12-30T03:00:00"/>
    <n v="2"/>
    <d v="1899-12-30T00:00:00"/>
    <x v="0"/>
    <d v="1899-12-30T00:54:00"/>
    <s v="-"/>
    <s v="-"/>
    <s v="41 3331-4141 r. (120) 2872"/>
    <s v="-"/>
    <s v="jose.nowazeski@copel.com"/>
    <s v="CURITIBA"/>
    <s v="-"/>
    <s v="Negócio"/>
    <s v="-"/>
    <s v="-"/>
    <n v="0"/>
  </r>
  <r>
    <n v="273261"/>
    <x v="0"/>
    <x v="13"/>
    <s v="Incidente"/>
    <s v="MARCELO DREYER"/>
    <s v="MARCELO DREYER"/>
    <x v="923"/>
    <s v="18/03/2022 10:03:32"/>
    <d v="1899-12-30T01:04:52"/>
    <d v="1899-12-30T00:00:00"/>
    <d v="1899-12-31T00:00:00"/>
    <s v="Substituir fonte docking station Fonte entregue em mãos para Marcos"/>
    <s v="(Deborah) Será devolvida para o MARCELO DREYER. Pois não funcionou mesmo com as trocas e testes."/>
    <x v="0"/>
    <s v="22/03/2022 14:58:00"/>
    <s v="SD_CAMPO_CEL_POLO"/>
    <s v="18/03/2022 16:17:34"/>
    <x v="3"/>
    <s v="Portal"/>
    <s v="-"/>
    <s v="-"/>
    <s v="Média"/>
    <s v="Baixa"/>
    <s v="-"/>
    <s v="-"/>
    <s v="-"/>
    <s v="SERVICE DESK"/>
    <d v="1899-12-31T00:00:00"/>
    <n v="4"/>
    <d v="1899-12-30T00:00:00"/>
    <x v="0"/>
    <d v="1899-12-30T07:18:00"/>
    <s v="-"/>
    <s v="-"/>
    <s v="45 3220-2200 r. (124) 2047"/>
    <s v="-"/>
    <s v="dreyer@copel.com"/>
    <s v="CASCAVEL"/>
    <s v="-"/>
    <s v="Negócio"/>
    <s v="-"/>
    <s v="-"/>
    <n v="0"/>
  </r>
  <r>
    <n v="273282"/>
    <x v="0"/>
    <x v="10"/>
    <s v="Requisição"/>
    <s v="FRANCIELLE GAMBETTA"/>
    <s v="ILAN DA SILVEIRA CASARTELLI"/>
    <x v="924"/>
    <s v="18/03/2022 10:07:12"/>
    <d v="1899-12-30T00:56:36"/>
    <d v="1899-12-30T00:00:00"/>
    <d v="1900-01-01T00:00:00"/>
    <s v=" | AT GET Desktop    | PAT do equipamento novo: P524375  | PAT do equipamento obsoleto: P518877  | Local do Equipamento Obsoleto: Sala Sala de permanência piso 8 - Polo Usina Hidrelétrica Governador José Richa - Capitão Leônidas Marques - PR  | Empregado: 51468 - FRANCIELLE GAMBETTA  | Telefone/Ramal para contato: 124 7727  | Equipamento está sendo utilizado em Home Office: Não  | Empregado é do grupo de risco COVID-19: 0  | Equipamento é de uso compartilhado: 0  | Empregado utiliza 2 monitores e está autorizado a disponibilização do adaptador: Sim  | Será necessário guardar arquivos para utilização no equipamento novo: Sim  | Empregado possui espaço na rede para guardar os seus arquivos: Sim  | Empregado precisa guardar cópia local de Correio Notes: Sim  | Software indicado pelo empregado que precisa estar instalado no momento da entrega: Office, MS Project, Project Wise,"/>
    <s v="Arcelio trouxe o restante dos obsoletos e levou para Francielle o novo."/>
    <x v="0"/>
    <s v="28/03/2022 09:55:00"/>
    <s v="SD_CAMPO_CEL_AT"/>
    <s v="30/03/2022 16:23:51"/>
    <x v="7"/>
    <s v="Service Desk"/>
    <s v="-"/>
    <s v="-"/>
    <s v="Baixa"/>
    <s v="Baixa"/>
    <s v="-"/>
    <s v="-"/>
    <s v="-"/>
    <s v="CASCAVEL - CEL"/>
    <d v="1900-01-01T00:00:00"/>
    <n v="5"/>
    <d v="1900-01-03T00:14:00"/>
    <x v="1"/>
    <d v="1900-01-01T21:40:00"/>
    <s v="-"/>
    <s v="-"/>
    <s v="45 3327-7727 r. (124) 7727"/>
    <s v="-"/>
    <s v="francielle.gambetta@copel.com"/>
    <s v="CAPITAO LEONIDAS MARQUES"/>
    <s v="-"/>
    <s v="Negócio"/>
    <s v="-"/>
    <s v="-"/>
    <n v="0"/>
  </r>
  <r>
    <n v="273290"/>
    <x v="0"/>
    <x v="13"/>
    <s v="Incidente"/>
    <s v="CRISTINA KAKAWA"/>
    <s v="CRISTINA KAKAWA"/>
    <x v="925"/>
    <s v="18/03/2022 09:18:22"/>
    <d v="1899-12-30T00:02:10"/>
    <d v="1899-12-30T00:00:00"/>
    <d v="1899-12-31T00:00:00"/>
    <s v="Monitor Philips não liga"/>
    <s v="Como solicitado, realizado a troca do monitor, o antigo foi trazido ao laboratório, o mesmo foi substituído por um monitor POSITIVO, o mesmo funcionando sem falhas. Chamado finalizado."/>
    <x v="0"/>
    <s v="22/03/2022 15:16:00"/>
    <s v="SD_CAMPO_KM3"/>
    <s v="18/03/2022 12:20:01"/>
    <x v="10"/>
    <s v="Portal"/>
    <s v="-"/>
    <s v="-"/>
    <s v="Média"/>
    <s v="Baixa"/>
    <s v="-"/>
    <s v="-"/>
    <s v="-"/>
    <s v="SERVICE DESK"/>
    <d v="1899-12-31T00:00:00"/>
    <n v="4"/>
    <d v="1899-12-30T00:00:00"/>
    <x v="0"/>
    <d v="1899-12-30T03:03:00"/>
    <s v="-"/>
    <s v="-"/>
    <s v="41 3310-5050 r. (120) 5941"/>
    <s v="-"/>
    <s v="cristina.kakawa@copel.com"/>
    <s v="CURITIBA"/>
    <s v="-"/>
    <s v="Negócio"/>
    <s v="-"/>
    <s v="-"/>
    <n v="0"/>
  </r>
  <r>
    <n v="273313"/>
    <x v="0"/>
    <x v="13"/>
    <s v="Incidente"/>
    <s v="JOSE CARLOS NOWAZESKI"/>
    <s v="JOSE CARLOS NOWAZESKI"/>
    <x v="926"/>
    <s v="18/03/2022 09:48:27"/>
    <d v="1899-12-30T00:03:11"/>
    <d v="1899-12-30T00:00:00"/>
    <d v="1899-12-31T00:00:00"/>
    <s v="favor trocar o monitor esta desfocado, obrigado"/>
    <s v="Como solicitado, realizado a troca do monitor, o antigo foi trazido ao laboratório, o mesmo foi substituido por um monitor POSITIVO, o mesmo funcionando sem falhas. Chamado finalizado."/>
    <x v="0"/>
    <s v="22/03/2022 15:45:00"/>
    <s v="SD_CAMPO_KM3"/>
    <s v="18/03/2022 12:17:18"/>
    <x v="10"/>
    <s v="Portal"/>
    <s v="-"/>
    <s v="-"/>
    <s v="Média"/>
    <s v="Baixa"/>
    <s v="-"/>
    <s v="-"/>
    <s v="-"/>
    <s v="SERVICE DESK"/>
    <d v="1899-12-31T00:00:00"/>
    <n v="4"/>
    <d v="1899-12-30T00:00:00"/>
    <x v="0"/>
    <d v="1899-12-30T02:32:00"/>
    <s v="-"/>
    <s v="-"/>
    <s v="41 3331-4141 r. (120) 2872"/>
    <s v="-"/>
    <s v="jose.nowazeski@copel.com"/>
    <s v="CURITIBA"/>
    <s v="-"/>
    <s v="Negócio"/>
    <s v="-"/>
    <s v="-"/>
    <n v="0"/>
  </r>
  <r>
    <n v="273314"/>
    <x v="0"/>
    <x v="13"/>
    <s v="Incidente"/>
    <s v="EMERSON RICARDO ARAUJO"/>
    <s v="EMERSON RICARDO ARAUJO"/>
    <x v="927"/>
    <s v="18/03/2022 09:48:40"/>
    <d v="1899-12-30T00:02:04"/>
    <d v="1899-12-30T00:00:00"/>
    <d v="1899-12-31T00:00:00"/>
    <s v="Monitor com defeito. Piso superior do bloco C, sala à direita da entrada principal."/>
    <s v="Como solicitado, realizado a troca do monitor, o antigo foi trazido ao laboratório, o mesmo foi substituido por um monitor POSITIVO, o mesmo funcionando sem falhas. Chamado finalizado."/>
    <x v="0"/>
    <s v="22/03/2022 15:46:00"/>
    <s v="SD_CAMPO_KM3"/>
    <s v="18/03/2022 12:16:59"/>
    <x v="10"/>
    <s v="Portal"/>
    <s v="-"/>
    <s v="-"/>
    <s v="Média"/>
    <s v="Baixa"/>
    <s v="-"/>
    <s v="-"/>
    <s v="-"/>
    <s v="SERVICE DESK"/>
    <d v="1899-12-31T00:00:00"/>
    <n v="4"/>
    <d v="1899-12-30T00:00:00"/>
    <x v="0"/>
    <d v="1899-12-30T02:30:00"/>
    <s v="-"/>
    <s v="-"/>
    <s v="41 3234-6000 r. (120) 6550"/>
    <s v="-"/>
    <s v="emersonaraujo@copel.com"/>
    <s v="CURITIBA"/>
    <s v="-"/>
    <s v="Negócio"/>
    <s v="-"/>
    <s v="-"/>
    <n v="0"/>
  </r>
  <r>
    <n v="273348"/>
    <x v="0"/>
    <x v="13"/>
    <s v="Incidente"/>
    <s v="EDGAR MAIA GUIMARAES"/>
    <s v="EDGAR MAIA GUIMARAES"/>
    <x v="928"/>
    <s v="18/03/2022 10:08:50"/>
    <d v="1899-12-30T00:05:56"/>
    <d v="1899-12-30T00:00:00"/>
    <d v="1899-12-31T00:00:00"/>
    <s v="O computador da empregada Helena Nunes Mori Garcia - Reg. 41833, não liga....ela já tentou reinicializar duas vezes. Às vezes liga, muito lento ou nem está ligando fica uma tela branca. Favor verificar com urgência, pois a empregada necessita deste equipamento e desempenhar suas funções. Maiores informações....no Teams com a Helena. Grato e no aguardo. Atenciosamente,"/>
    <s v="(Renan) equipamento efetuado reparo no windows pelos comandos &quot;sfc /scannow e chkdsk /r&quot; reparado o windows iniciando normal "/>
    <x v="0"/>
    <s v="31/03/2022 10:41:00"/>
    <s v="SD_CAMPO_ATUBA"/>
    <s v="28/03/2022 14:18:30"/>
    <x v="3"/>
    <s v="Portal"/>
    <s v="25/03/2022 12:52:28"/>
    <s v="28/03/2022 14:16:43"/>
    <s v="Média"/>
    <s v="Baixa"/>
    <s v="-"/>
    <s v="-"/>
    <s v="-"/>
    <s v="SERVICE DESK"/>
    <d v="1899-12-31T00:00:00"/>
    <n v="4"/>
    <d v="1899-12-30T00:00:00"/>
    <x v="0"/>
    <d v="1899-12-30T00:37:00"/>
    <s v="-"/>
    <s v="-"/>
    <s v="41 3367-9440 r. (120) 2584"/>
    <s v="-"/>
    <s v="edgar.guimaraes@copel.com"/>
    <s v="CURITIBA"/>
    <s v="-"/>
    <s v="Negócio"/>
    <s v="-"/>
    <s v="-"/>
    <n v="0"/>
  </r>
  <r>
    <n v="273351"/>
    <x v="3"/>
    <x v="22"/>
    <s v="Incidente"/>
    <s v="LUCIANA B R A ARAUJO"/>
    <s v="LUCIANA B R A ARAUJO"/>
    <x v="929"/>
    <s v="18/03/2022 10:05:33"/>
    <d v="1899-12-30T00:00:18"/>
    <d v="1899-12-30T00:00:00"/>
    <d v="1899-12-30T03:00:00"/>
    <s v="portas usb com mal funcionamento para teclado."/>
    <s v="(Renan) efetuado a reparação nos drivers USB e teclado funcionando normalmente."/>
    <x v="0"/>
    <s v="18/03/2022 13:05:00"/>
    <s v="SD_CAMPO_ATUBA"/>
    <s v="18/03/2022 10:06:28"/>
    <x v="3"/>
    <s v="Portal"/>
    <s v="-"/>
    <s v="-"/>
    <s v="Alta"/>
    <s v="Alta"/>
    <s v="-"/>
    <s v="-"/>
    <s v="-"/>
    <s v="SERVICE DESK"/>
    <d v="1899-12-30T03:00:00"/>
    <n v="2"/>
    <d v="1899-12-30T00:00:00"/>
    <x v="0"/>
    <d v="1899-12-30T00:01:00"/>
    <s v="-"/>
    <s v="-"/>
    <s v="Não disponível."/>
    <s v="-"/>
    <s v="luciana.araujo@copel.com"/>
    <s v="CURITIBA"/>
    <s v="-"/>
    <s v="Negócio"/>
    <s v="-"/>
    <s v="-"/>
    <n v="0"/>
  </r>
  <r>
    <n v="273352"/>
    <x v="3"/>
    <x v="22"/>
    <s v="Incidente"/>
    <s v="ADILSON SANTIAGO DA SILVA"/>
    <s v="ADILSON SANTIAGO DA SILVA"/>
    <x v="930"/>
    <s v="18/03/2022 10:07:47"/>
    <d v="1899-12-30T00:02:29"/>
    <d v="1899-12-30T00:00:00"/>
    <d v="1899-12-30T03:00:00"/>
    <s v="Preciso de Cabo para o munito Positivo,  HMI ou VGA. "/>
    <s v="Como solicitado, disponibilizado cabo para ligar o segundo monitor porém o mesmo não era VGA, mas sim cabo DVI, instalado na máquina, os dois monitores funcionando sem falhas simultaneamente. Chamado finalizado."/>
    <x v="0"/>
    <s v="21/03/2022 08:04:00"/>
    <s v="SD_CAMPO_KM3"/>
    <s v="18/03/2022 16:08:42"/>
    <x v="10"/>
    <s v="Portal"/>
    <s v="18/03/2022 12:07:56"/>
    <s v="18/03/2022 16:06:56"/>
    <s v="Alta"/>
    <s v="Alta"/>
    <s v="-"/>
    <s v="-"/>
    <s v="-"/>
    <s v="SERVICE DESK"/>
    <d v="1899-12-30T03:00:00"/>
    <n v="2"/>
    <d v="1899-12-30T00:00:00"/>
    <x v="0"/>
    <d v="1899-12-30T02:04:00"/>
    <s v="-"/>
    <s v="-"/>
    <s v="41 3331-4141 r. (120) 4339"/>
    <s v="-"/>
    <s v="adilson.santiago@copel.com"/>
    <s v="CURITIBA"/>
    <s v="-"/>
    <s v="Negócio"/>
    <s v="-"/>
    <s v="-"/>
    <n v="0"/>
  </r>
  <r>
    <n v="273360"/>
    <x v="0"/>
    <x v="29"/>
    <s v="Requisição"/>
    <s v="FRANCIELLE GAMBETTA"/>
    <s v="LUCIANA B R A ARAUJO"/>
    <x v="931"/>
    <s v="18/03/2022 10:07:38"/>
    <d v="1899-12-30T00:00:24"/>
    <d v="1899-12-30T00:00:00"/>
    <d v="1899-12-30T01:00:00"/>
    <s v="Preparar Equipamento"/>
    <s v="(Deborah) Preparando maquina."/>
    <x v="0"/>
    <s v="18/03/2022 11:07:00"/>
    <s v="SD_CAMPO_CEL_AT"/>
    <s v="18/03/2022 10:07:38"/>
    <x v="3"/>
    <s v="Service Desk"/>
    <s v="-"/>
    <s v="-"/>
    <s v="Alta"/>
    <s v="Alta"/>
    <s v="-"/>
    <s v="-"/>
    <s v="-"/>
    <s v="CASCAVEL - CEL"/>
    <d v="1899-12-30T01:00:00"/>
    <n v="2"/>
    <d v="1899-12-30T00:00:00"/>
    <x v="0"/>
    <d v="1899-12-30T00:00:00"/>
    <s v="-"/>
    <s v="-"/>
    <s v="45 3327-7727 r. (124) 7727"/>
    <s v="-"/>
    <s v="francielle.gambetta@copel.com"/>
    <s v="CAPITAO LEONIDAS MARQUES"/>
    <s v="-"/>
    <s v="Negócio"/>
    <s v="-"/>
    <n v="273282"/>
    <n v="0"/>
  </r>
  <r>
    <n v="273371"/>
    <x v="0"/>
    <x v="5"/>
    <s v="Incidente"/>
    <s v="LUIZ CARLOS MENDES JUNIOR"/>
    <s v="DENER CARDOSO DE REZENDE"/>
    <x v="932"/>
    <s v="18/03/2022 10:14:27"/>
    <d v="1899-12-30T00:00:30"/>
    <d v="1899-12-30T00:00:00"/>
    <d v="1899-12-30T04:00:00"/>
    <s v="HD apresentando falha."/>
    <s v="foi realizado testes no hd e o mesmo apresentou defeito, foi realizada a abertura do equipamento e a troca do hard disk."/>
    <x v="0"/>
    <s v="18/03/2022 14:13:00"/>
    <s v="SD_CAMPO_PGO_POLO"/>
    <s v="18/03/2022 10:14:28"/>
    <x v="6"/>
    <s v="Service Desk"/>
    <s v="-"/>
    <s v="-"/>
    <s v="Alta"/>
    <s v="Alta"/>
    <s v="-"/>
    <s v="sistema operacional apresentando falha."/>
    <s v="-"/>
    <s v="SERVICE DESK"/>
    <d v="1899-12-30T04:00:00"/>
    <n v="2"/>
    <d v="1899-12-30T00:00:00"/>
    <x v="0"/>
    <d v="1899-12-30T00:00:00"/>
    <s v="-"/>
    <s v="-"/>
    <s v="42 3271-3150 r. (121) 3185"/>
    <s v="-"/>
    <s v="luiz.junior@copel.com"/>
    <s v="TELEMACO BORBA"/>
    <s v="-"/>
    <s v="Negócio"/>
    <s v="-"/>
    <n v="273228"/>
    <n v="0"/>
  </r>
  <r>
    <n v="273397"/>
    <x v="0"/>
    <x v="29"/>
    <s v="Requisição"/>
    <s v="MARIANGELA TELES HIGUCHI"/>
    <s v="LUCIANA B R A ARAUJO"/>
    <x v="933"/>
    <s v="18/03/2022 10:26:06"/>
    <d v="1899-12-30T00:00:14"/>
    <d v="1899-12-30T00:00:00"/>
    <d v="1899-12-30T01:00:00"/>
    <s v="Preparar Equipamento"/>
    <s v="(Renan) equipamento preparado com todas as atualizações feitas dos drivers e do Windows"/>
    <x v="0"/>
    <s v="18/03/2022 11:25:00"/>
    <s v="SD_CAMPO_CTA_AT"/>
    <s v="18/03/2022 10:26:49"/>
    <x v="3"/>
    <s v="Service Desk"/>
    <s v="-"/>
    <s v="-"/>
    <s v="Alta"/>
    <s v="Alta"/>
    <s v="-"/>
    <s v="-"/>
    <s v="-"/>
    <s v="CURITIBA - CTA"/>
    <d v="1899-12-30T01:00:00"/>
    <n v="2"/>
    <d v="1899-12-30T00:00:00"/>
    <x v="0"/>
    <d v="1899-12-30T00:00:00"/>
    <s v="-"/>
    <s v="-"/>
    <s v="41 3331-4141 r. (120) 2343"/>
    <s v="-"/>
    <s v="mariangela.higuchi@copel.com"/>
    <s v="CURITIBA"/>
    <s v="-"/>
    <s v="Negócio"/>
    <s v="-"/>
    <n v="271814"/>
    <n v="0"/>
  </r>
  <r>
    <n v="273400"/>
    <x v="0"/>
    <x v="29"/>
    <s v="Requisição"/>
    <s v="ADRIANA NARDELLI ROSI"/>
    <s v="LUCIANA B R A ARAUJO"/>
    <x v="934"/>
    <s v="18/03/2022 10:29:58"/>
    <d v="1899-12-30T00:00:58"/>
    <d v="1899-12-30T00:00:00"/>
    <d v="1899-12-30T01:00:00"/>
    <s v="Preparar Equipamento"/>
    <s v="(Renan) equipamento preparado e atualizados todos os drivers e o Windows na ultima versão com a ultima atualização"/>
    <x v="0"/>
    <s v="18/03/2022 11:29:00"/>
    <s v="SD_CAMPO_CTA_AT"/>
    <s v="18/03/2022 10:31:14"/>
    <x v="3"/>
    <s v="Service Desk"/>
    <s v="-"/>
    <s v="-"/>
    <s v="Alta"/>
    <s v="Alta"/>
    <s v="-"/>
    <s v="-"/>
    <s v="-"/>
    <s v="CURITIBA - CTA"/>
    <d v="1899-12-30T01:00:00"/>
    <n v="2"/>
    <d v="1899-12-30T00:00:00"/>
    <x v="0"/>
    <d v="1899-12-30T00:02:00"/>
    <s v="-"/>
    <s v="-"/>
    <s v="41 3331-4141 r. (120) 4412"/>
    <s v="-"/>
    <s v="adriana.rosi@copel.com"/>
    <s v="CURITIBA"/>
    <s v="-"/>
    <s v="Negócio"/>
    <s v="-"/>
    <n v="272302"/>
    <n v="0"/>
  </r>
  <r>
    <n v="273410"/>
    <x v="4"/>
    <x v="30"/>
    <s v="Incidente"/>
    <s v="EMERSON JOSE RAMALHO"/>
    <s v="EMERSON JOSE RAMALHO"/>
    <x v="935"/>
    <s v="18/03/2022 14:34:03"/>
    <d v="1899-12-30T03:57:29"/>
    <d v="1899-12-30T00:00:00"/>
    <d v="1899-12-30T08:00:00"/>
    <s v="Atendente informa que esta sem rede no local desde a hora que chegou para trabalhar. Pede agilidade."/>
    <s v="Micro respondendo normalmente a rede, desde 24/03/2022."/>
    <x v="0"/>
    <s v="29/03/2022 09:05:00"/>
    <s v="SERV_DESK_CAMP_MGA_R"/>
    <s v="29/03/2022 08:20:26"/>
    <x v="11"/>
    <s v="Portal"/>
    <s v="21/03/2022 08:48:47"/>
    <s v="29/03/2022 08:17:53"/>
    <s v="Média"/>
    <s v="Média"/>
    <s v="-"/>
    <s v="-"/>
    <s v="-"/>
    <s v="COPEL - GERAL"/>
    <d v="1899-12-30T08:00:00"/>
    <n v="3"/>
    <d v="1899-12-30T00:00:00"/>
    <x v="0"/>
    <d v="1899-12-30T07:14:00"/>
    <s v="-"/>
    <s v="-"/>
    <s v="44 3323-3797 r. (123) 6143"/>
    <s v="-"/>
    <s v="emerson.ramalho@copel.com"/>
    <s v="COLORADO"/>
    <s v="-"/>
    <s v="Negócio"/>
    <s v="-"/>
    <s v="-"/>
    <n v="0"/>
  </r>
  <r>
    <n v="273417"/>
    <x v="0"/>
    <x v="36"/>
    <s v="Incidente"/>
    <s v="TADEU FLORES FIORESE"/>
    <s v="MARCOS LUIZ VIER"/>
    <x v="936"/>
    <s v="18/03/2022 10:44:16"/>
    <d v="1899-12-30T00:00:01"/>
    <d v="1899-12-30T00:00:00"/>
    <d v="1899-12-30T08:00:00"/>
    <s v="Percebido lentidão desde o momento em que o equipamento é ligado, antes de carregar o SO. Suspeita de problemas com o HD. Em razão disso, instalado outro HD para teste e preservação dos dados."/>
    <s v=" Percebido lentidão desde o momento em que o equipamento é ligado, antes de carregar o SO. Suspeita de problemas com o HD. Em razão disso, instalado outro HD para teste e preservação dos dados. "/>
    <x v="0"/>
    <s v="21/03/2022 09:44:00"/>
    <s v="SERV_DESK_CAMPO_PGO"/>
    <s v="18/03/2022 10:45:30"/>
    <x v="0"/>
    <s v="Service Desk"/>
    <s v="-"/>
    <s v="-"/>
    <s v="Média"/>
    <s v="Média"/>
    <s v="-"/>
    <s v="-"/>
    <s v="-"/>
    <s v="PONTA GROSSA - PGO"/>
    <d v="1899-12-30T08:00:00"/>
    <n v="3"/>
    <d v="1899-12-30T00:00:00"/>
    <x v="0"/>
    <d v="1899-12-30T00:03:00"/>
    <s v="-"/>
    <s v="-"/>
    <s v="42 3220-2000 r. (121) 2222"/>
    <s v="-"/>
    <s v="marcos@copel.com"/>
    <s v="PONTA GROSSA"/>
    <s v="-"/>
    <s v="Negócio"/>
    <s v="-"/>
    <n v="273414"/>
    <n v="0"/>
  </r>
  <r>
    <n v="273491"/>
    <x v="0"/>
    <x v="36"/>
    <s v="Incidente"/>
    <s v="MARCOS WECKERLIN SANTOS JUNIOR"/>
    <s v="ELIZEU ARAUJO"/>
    <x v="937"/>
    <s v="18/03/2022 12:02:05"/>
    <d v="1899-12-30T00:31:20"/>
    <d v="1899-12-30T00:00:00"/>
    <d v="1899-12-30T08:00:00"/>
    <s v="equipamento p477825 excessivamente lento tempo de resposta elevado verificar: Sistema e Rede"/>
    <s v="Em contato com o notificador, ficou-se acordado do chamado ser finalizado para que ele tenha prazo para solicitar uma maquina ao gestor imediato, uma vez que não pode ficar sem equipamento para trabalho e não temos máquina disponível para utilização temporária, no dia util anterior (sexta) foram realizados os procedimentos necessários para um melhor desempenho na máquina, porém não surtiu efeito, Foi então informado a respeito da formatação do equipamento, porém o prazo que é solicitado de 48hs, podendo ser realizado antes, o mesmo informa que não pode ficar sem o equipamento. Sendo assim, sem solução no momento do atendimento, e outra opção, até que seja viável não é solucionado, chamado está sendo finalizado, uma vez que tentado limpar arquivos desnecessários, correção de arquivos corrompidos, expandido do DISCO C, porém nada surtiu efeito. Quando houver tempo hábil para realização da formatação, o mesmo foi orientado para que seja aberto um novo chamado. Chamado finalizado."/>
    <x v="0"/>
    <s v="21/03/2022 16:46:00"/>
    <s v="SERV_DESK_CAMPO_CTA"/>
    <s v="21/03/2022 09:30:06"/>
    <x v="10"/>
    <s v="Service Desk"/>
    <s v="18/03/2022 12:07:00"/>
    <s v="21/03/2022 09:22:44"/>
    <s v="Média"/>
    <s v="Média"/>
    <s v="-"/>
    <s v="-"/>
    <s v="-"/>
    <s v="CURITIBA - CTA"/>
    <d v="1899-12-30T08:00:00"/>
    <n v="3"/>
    <d v="1899-12-30T00:00:00"/>
    <x v="0"/>
    <d v="1899-12-30T00:43:00"/>
    <s v="-"/>
    <s v="-"/>
    <s v="41 3310-5050 r. (120) 4657"/>
    <s v="-"/>
    <s v="marcosw.santos@copel.com"/>
    <s v="CURITIBA"/>
    <s v="-"/>
    <s v="Negócio"/>
    <s v="-"/>
    <s v="-"/>
    <n v="0"/>
  </r>
  <r>
    <n v="273541"/>
    <x v="0"/>
    <x v="5"/>
    <s v="Incidente"/>
    <s v="EMERSON RICARDO ARAUJO"/>
    <s v="REINALDO C O NETO"/>
    <x v="938"/>
    <s v="18/03/2022 12:18:39"/>
    <d v="1899-12-30T00:03:37"/>
    <d v="1899-12-30T00:00:00"/>
    <d v="1899-12-30T04:00:00"/>
    <s v="Solicito adaptador displayport, imagem tremida devido ao DP já instalado."/>
    <s v="Como solicitado, realizado a troca do adaptador. Chamado finalizado."/>
    <x v="0"/>
    <s v="18/03/2022 16:15:00"/>
    <s v="SD_CAMPO_KM3"/>
    <s v="18/03/2022 15:21:56"/>
    <x v="10"/>
    <s v="Portal"/>
    <s v="-"/>
    <s v="-"/>
    <s v="Alta"/>
    <s v="Alta"/>
    <s v="-"/>
    <s v="-"/>
    <s v="-"/>
    <s v="SERVICE DESK"/>
    <d v="1899-12-30T04:00:00"/>
    <n v="2"/>
    <d v="1899-12-30T00:00:00"/>
    <x v="0"/>
    <d v="1899-12-30T03:06:00"/>
    <s v="-"/>
    <s v="-"/>
    <s v="41 3234-6000 r. (120) 6550"/>
    <s v="-"/>
    <s v="emersonaraujo@copel.com"/>
    <s v="CURITIBA"/>
    <s v="-"/>
    <s v="Negócio"/>
    <s v="-"/>
    <s v="-"/>
    <n v="0"/>
  </r>
  <r>
    <n v="273543"/>
    <x v="0"/>
    <x v="29"/>
    <s v="Requisição"/>
    <s v="EDINARA ROCIO DE ANDRADE"/>
    <s v="ELTON OLIVEIRA COSTA DE SOUZA"/>
    <x v="939"/>
    <s v="18/03/2022 12:17:37"/>
    <d v="1899-12-30T00:00:20"/>
    <d v="1899-12-30T00:00:00"/>
    <d v="1899-12-30T01:00:00"/>
    <s v="Preparar Equipamento"/>
    <s v="Computador formatado e pronto "/>
    <x v="0"/>
    <s v="18/03/2022 14:00:00"/>
    <s v="SD_CAMPO_CTA_AT"/>
    <s v="18/03/2022 12:17:56"/>
    <x v="15"/>
    <s v="Service Desk"/>
    <s v="-"/>
    <s v="-"/>
    <s v="Alta"/>
    <s v="Alta"/>
    <s v="-"/>
    <s v="-"/>
    <s v="-"/>
    <s v="CURITIBA - CTA"/>
    <d v="1899-12-30T01:00:00"/>
    <n v="2"/>
    <d v="1899-12-30T00:00:00"/>
    <x v="0"/>
    <d v="1899-12-30T00:00:00"/>
    <s v="-"/>
    <s v="-"/>
    <s v="41 3331-4141 r. (120) 3423"/>
    <s v="-"/>
    <s v="edinara@copel.com"/>
    <s v="CURITIBA"/>
    <s v="-"/>
    <s v="Negócio"/>
    <s v="-"/>
    <n v="267712"/>
    <n v="0"/>
  </r>
  <r>
    <n v="273545"/>
    <x v="0"/>
    <x v="29"/>
    <s v="Requisição"/>
    <s v="NOELI SALETE SILVA"/>
    <s v="ELTON OLIVEIRA COSTA DE SOUZA"/>
    <x v="940"/>
    <s v="18/03/2022 12:20:57"/>
    <d v="1899-12-30T00:00:24"/>
    <d v="1899-12-30T00:00:00"/>
    <d v="1899-12-30T01:00:00"/>
    <s v="Preparar Equipamento"/>
    <s v="Equipamento formatado e pronto "/>
    <x v="0"/>
    <s v="18/03/2022 14:00:00"/>
    <s v="SD_CAMPO_CTA_AT"/>
    <s v="18/03/2022 12:21:14"/>
    <x v="15"/>
    <s v="Service Desk"/>
    <s v="-"/>
    <s v="-"/>
    <s v="Alta"/>
    <s v="Alta"/>
    <s v="-"/>
    <s v="-"/>
    <s v="-"/>
    <s v="CURITIBA - CTA"/>
    <d v="1899-12-30T01:00:00"/>
    <n v="2"/>
    <d v="1899-12-30T00:00:00"/>
    <x v="0"/>
    <d v="1899-12-30T00:00:00"/>
    <s v="-"/>
    <s v="-"/>
    <s v="41 3331-4141 r. (120) 2404"/>
    <s v="-"/>
    <s v="noeli@copel.com"/>
    <s v="CURITIBA"/>
    <s v="-"/>
    <s v="Negócio"/>
    <s v="-"/>
    <n v="267644"/>
    <n v="0"/>
  </r>
  <r>
    <n v="273546"/>
    <x v="0"/>
    <x v="29"/>
    <s v="Requisição"/>
    <s v="GISELE REGINA S DO NASCIMENTO"/>
    <s v="ELTON OLIVEIRA COSTA DE SOUZA"/>
    <x v="941"/>
    <s v="18/03/2022 12:23:11"/>
    <d v="1899-12-30T00:00:13"/>
    <d v="1899-12-30T00:00:00"/>
    <d v="1899-12-30T01:00:00"/>
    <s v="Preparar Equipamento"/>
    <s v="Equipamento formatado e pronto "/>
    <x v="0"/>
    <s v="18/03/2022 14:00:00"/>
    <s v="SD_CAMPO_CTA_AT"/>
    <s v="18/03/2022 12:23:33"/>
    <x v="15"/>
    <s v="Service Desk"/>
    <s v="-"/>
    <s v="-"/>
    <s v="Alta"/>
    <s v="Alta"/>
    <s v="-"/>
    <s v="-"/>
    <s v="-"/>
    <s v="CURITIBA - CTA"/>
    <d v="1899-12-30T01:00:00"/>
    <n v="2"/>
    <d v="1899-12-30T00:00:00"/>
    <x v="0"/>
    <d v="1899-12-30T00:00:00"/>
    <s v="-"/>
    <s v="-"/>
    <s v="41 3331-4141 r. (120) 4454"/>
    <s v="-"/>
    <s v="gisele.nascimento@copel.com"/>
    <s v="CURITIBA"/>
    <s v="-"/>
    <s v="Negócio"/>
    <s v="-"/>
    <n v="268164"/>
    <n v="0"/>
  </r>
  <r>
    <n v="273557"/>
    <x v="0"/>
    <x v="13"/>
    <s v="Incidente"/>
    <s v="GABRIEL CARVALHO DALLAGO"/>
    <s v="ELTON OLIVEIRA COSTA DE SOUZA"/>
    <x v="942"/>
    <s v="18/03/2022 12:27:53"/>
    <d v="1899-12-30T00:00:38"/>
    <d v="1899-12-30T00:00:00"/>
    <d v="1899-12-31T00:00:00"/>
    <s v="Efetuar instalação VPN"/>
    <s v="Instalação efetuada como solicitado "/>
    <x v="0"/>
    <s v="23/03/2022 09:27:00"/>
    <s v="SD_CAMPO_KM3"/>
    <s v="18/03/2022 12:28:14"/>
    <x v="15"/>
    <s v="Portal"/>
    <s v="-"/>
    <s v="-"/>
    <s v="Média"/>
    <s v="Baixa"/>
    <s v="-"/>
    <s v="-"/>
    <s v="-"/>
    <s v="SERVICE DESK"/>
    <d v="1899-12-31T00:00:00"/>
    <n v="4"/>
    <d v="1899-12-30T00:00:00"/>
    <x v="0"/>
    <d v="1899-12-30T00:00:00"/>
    <s v="-"/>
    <s v="-"/>
    <s v="41 3331-4141 r. (120) 5386"/>
    <s v="-"/>
    <s v="gabriel.dallago@copel.com"/>
    <s v="CURITIBA"/>
    <s v="-"/>
    <s v="Negócio"/>
    <s v="-"/>
    <s v="-"/>
    <n v="0"/>
  </r>
  <r>
    <n v="273583"/>
    <x v="0"/>
    <x v="13"/>
    <s v="Incidente"/>
    <s v="ALESSANDRO DANIEL CASAGRANDE"/>
    <s v="ELTON OLIVEIRA COSTA DE SOUZA"/>
    <x v="943"/>
    <s v="18/03/2022 13:18:45"/>
    <d v="1899-12-30T00:01:14"/>
    <d v="1899-12-30T00:00:00"/>
    <d v="1899-12-31T00:00:00"/>
    <s v="Efetuar troca monitor "/>
    <s v="[11:25] Elton Oliveira Costa De Souza Bom dia Alexandre  [11:25] Elton Oliveira Costa De Souza Consegui um aqui pra ti  [11:25] Elton Oliveira Costa De Souza Sabe me informar a localização do seu computador e numero da mesa onde ele esta? [11:26] Alessandro Daniel Casagrande  Bom dia Elton que bom [11:27] Alessandro Daniel Casagrande O número da mesa não sei mas o computador fica bem em frente da sala da superintendente do CSC [11:27] Alessandro Daniel Casagrande Tem o monitor da Philips [11:27] Alessandro Daniel Casagrande Mais baixo que o monitor da Positivo [11:27] Alessandro Daniel Casagrande Um no lado do outro [12:31] Elton Oliveira Costa De Souza Troca efetuada como solicitado [12:31] Elton Oliveira Costa De Souza Ficou assim [13:13] Elton Oliveira Costa De Souza"/>
    <x v="0"/>
    <s v="23/03/2022 10:17:00"/>
    <s v="SD_CAMPO_KM3"/>
    <s v="18/03/2022 13:20:16"/>
    <x v="15"/>
    <s v="Portal"/>
    <s v="-"/>
    <s v="-"/>
    <s v="Média"/>
    <s v="Baixa"/>
    <s v="-"/>
    <s v="-"/>
    <s v="-"/>
    <s v="SERVICE DESK"/>
    <d v="1899-12-31T00:00:00"/>
    <n v="4"/>
    <d v="1899-12-30T00:00:00"/>
    <x v="0"/>
    <d v="1899-12-30T00:02:00"/>
    <s v="-"/>
    <s v="-"/>
    <s v="41 3331-4141 r. (120) 3284"/>
    <s v="-"/>
    <s v="acasagrande@copel.com"/>
    <s v="CURITIBA"/>
    <s v="-"/>
    <s v="Negócio"/>
    <s v="-"/>
    <s v="-"/>
    <n v="0"/>
  </r>
  <r>
    <n v="273593"/>
    <x v="0"/>
    <x v="5"/>
    <s v="Incidente"/>
    <s v="MAYCON BREINACK"/>
    <s v="MAYCON BREINACK"/>
    <x v="944"/>
    <s v="18/03/2022 13:31:11"/>
    <d v="1899-12-30T00:03:58"/>
    <d v="1899-12-30T00:00:00"/>
    <d v="1899-12-30T04:00:00"/>
    <s v="retirar a confirmação do  F1 quando esta sem mouse e teclado."/>
    <s v="Configurado Bios para nao parar em erro de teclado, maquina estava aquecendo demais, efetuado a abertura maquina estava coberta de poeira, feito aspiração e troca pasta térmica, deixado na bancada maquina não travou mais."/>
    <x v="0"/>
    <s v="21/03/2022 08:27:00"/>
    <s v="SD_CAMPO_SQUITERIA"/>
    <s v="18/03/2022 15:15:20"/>
    <x v="2"/>
    <s v="Portal"/>
    <s v="-"/>
    <s v="-"/>
    <s v="Alta"/>
    <s v="Alta"/>
    <s v="-"/>
    <s v="-"/>
    <s v="-"/>
    <s v="SERVICE DESK"/>
    <d v="1899-12-30T04:00:00"/>
    <n v="2"/>
    <d v="1899-12-30T00:00:00"/>
    <x v="0"/>
    <d v="1899-12-30T01:48:00"/>
    <s v="-"/>
    <s v="-"/>
    <s v="41 3234-6000 r. (120) 5790"/>
    <s v="-"/>
    <s v="maycon.breinack@copel.com"/>
    <s v="CURITIBA"/>
    <s v="-"/>
    <s v="Negócio"/>
    <s v="-"/>
    <s v="-"/>
    <n v="0"/>
  </r>
  <r>
    <n v="273605"/>
    <x v="3"/>
    <x v="22"/>
    <s v="Incidente"/>
    <s v="DIRCEU ANTONIO GUGELMIN"/>
    <s v="DIRCEU ANTONIO GUGELMIN"/>
    <x v="945"/>
    <s v="18/03/2022 13:46:03"/>
    <d v="1899-12-30T00:05:36"/>
    <d v="1899-12-30T00:00:00"/>
    <d v="1899-12-30T03:00:00"/>
    <s v="Favor substituir o segundo monitor (Positivo) que está apresentando problemas na imagem. Já foi aberto um chamado semana passada porém o problema não foi corrigido."/>
    <s v="Realizado a troca do cabo vga e adaptador, funcionando sem falhas, provavelmente problema eram os cabos. Chamado finalizado."/>
    <x v="0"/>
    <s v="18/03/2022 16:40:00"/>
    <s v="SD_CAMPO_KM3"/>
    <s v="18/03/2022 14:37:07"/>
    <x v="10"/>
    <s v="Portal"/>
    <s v="-"/>
    <s v="-"/>
    <s v="Alta"/>
    <s v="Alta"/>
    <s v="-"/>
    <s v="-"/>
    <s v="-"/>
    <s v="SERVICE DESK"/>
    <d v="1899-12-30T03:00:00"/>
    <n v="2"/>
    <d v="1899-12-30T00:00:00"/>
    <x v="0"/>
    <d v="1899-12-30T00:56:00"/>
    <s v="-"/>
    <s v="-"/>
    <s v="41 3331-4141 r. (120) 4879"/>
    <s v="-"/>
    <s v="dirceu.gugelmin@copel.com"/>
    <s v="CURITIBA"/>
    <s v="-"/>
    <s v="Negócio"/>
    <s v="-"/>
    <s v="-"/>
    <n v="0"/>
  </r>
  <r>
    <n v="273694"/>
    <x v="0"/>
    <x v="29"/>
    <s v="Requisição"/>
    <s v="GABRIELY RODRIGUES DE OLIVEIRA"/>
    <s v="LUCIANA B R A ARAUJO"/>
    <x v="946"/>
    <s v="18/03/2022 14:37:35"/>
    <d v="1899-12-30T00:00:22"/>
    <d v="1899-12-30T00:00:00"/>
    <d v="1899-12-30T01:00:00"/>
    <s v="Preparar Equipamento"/>
    <s v="(Deborah) Preparando maquina."/>
    <x v="0"/>
    <s v="18/03/2022 15:37:00"/>
    <s v="SD_CAMPO_CEL_AT"/>
    <s v="18/03/2022 14:37:36"/>
    <x v="3"/>
    <s v="Service Desk"/>
    <s v="-"/>
    <s v="-"/>
    <s v="Alta"/>
    <s v="Alta"/>
    <s v="-"/>
    <s v="-"/>
    <s v="-"/>
    <s v="CASCAVEL - CEL"/>
    <d v="1899-12-30T01:00:00"/>
    <n v="2"/>
    <d v="1899-12-30T00:00:00"/>
    <x v="0"/>
    <d v="1899-12-30T00:00:00"/>
    <s v="-"/>
    <s v="-"/>
    <s v="N/A"/>
    <s v="-"/>
    <s v="gabriely.rodrigues@copel.com"/>
    <s v="CASCAVEL"/>
    <s v="-"/>
    <s v="Negócio"/>
    <s v="-"/>
    <n v="193806"/>
    <n v="0"/>
  </r>
  <r>
    <n v="273711"/>
    <x v="0"/>
    <x v="5"/>
    <s v="Incidente"/>
    <s v="RENATA APARECIDA DOS SANTOS"/>
    <s v="RENATA APARECIDA DOS SANTOS"/>
    <x v="947"/>
    <s v="18/03/2022 15:26:22"/>
    <d v="1899-12-30T00:39:11"/>
    <d v="1899-12-30T00:00:00"/>
    <d v="1899-12-30T04:00:00"/>
    <s v="impressora de senhas (antiga botoeira) - só a impressora, não a botoeira - Dúvidas falar com Wagner Bontorim Valério pelo teams ou ramal 122 2805"/>
    <s v="Botoeira nova instalada no atendimento de Ibiporã"/>
    <x v="0"/>
    <s v="22/03/2022 14:30:00"/>
    <s v="SERV_DESK_CAMPO_MGA"/>
    <s v="22/03/2022 13:44:38"/>
    <x v="8"/>
    <s v="Portal"/>
    <s v="21/03/2022 09:10:56"/>
    <s v="22/03/2022 13:43:54"/>
    <s v="Alta"/>
    <s v="Alta"/>
    <s v="-"/>
    <s v="-"/>
    <s v="-"/>
    <s v="SERVICE DESK"/>
    <d v="1899-12-30T04:00:00"/>
    <n v="2"/>
    <d v="1899-12-30T00:00:00"/>
    <x v="0"/>
    <d v="1899-12-30T03:14:00"/>
    <s v="-"/>
    <s v="-"/>
    <s v="43 3293-2000 r. (122) 2260"/>
    <s v="-"/>
    <s v="renata.aparecida@copel.com"/>
    <s v="SANTO ANTONIO DA PLATINA"/>
    <s v="-"/>
    <s v="Negócio"/>
    <s v="-"/>
    <s v="-"/>
    <n v="0"/>
  </r>
  <r>
    <n v="273769"/>
    <x v="0"/>
    <x v="5"/>
    <s v="Incidente"/>
    <s v="GISELE JULIA C DOS SANTOS"/>
    <s v="REINALDO C O NETO"/>
    <x v="948"/>
    <s v="18/03/2022 16:06:26"/>
    <d v="1899-12-30T00:46:07"/>
    <d v="1899-12-30T00:00:00"/>
    <d v="1899-12-30T04:00:00"/>
    <s v="Solicito troca do adaptador VGA/DP. O que tenho está dando problema."/>
    <s v="Como solicitado, disponibilizado, o adaptador, o antigo foi jogado fora, máquina com 2 monitores funcionando sem falhas, chamado finalizado."/>
    <x v="0"/>
    <s v="21/03/2022 10:20:00"/>
    <s v="SD_CAMPO_KM3"/>
    <s v="18/03/2022 16:06:27"/>
    <x v="10"/>
    <s v="Portal"/>
    <s v="-"/>
    <s v="-"/>
    <s v="Alta"/>
    <s v="Alta"/>
    <s v="-"/>
    <s v="-"/>
    <s v="-"/>
    <s v="SERVICE DESK"/>
    <d v="1899-12-30T04:00:00"/>
    <n v="2"/>
    <d v="1899-12-30T00:00:00"/>
    <x v="0"/>
    <d v="1899-12-30T00:46:00"/>
    <s v="-"/>
    <s v="-"/>
    <s v="41 3331-4141 r. (120) 3688"/>
    <s v="-"/>
    <s v="gisele.santos@copel.com"/>
    <s v="CURITIBA"/>
    <s v="-"/>
    <s v="Negócio"/>
    <s v="-"/>
    <s v="-"/>
    <n v="0"/>
  </r>
  <r>
    <n v="273875"/>
    <x v="0"/>
    <x v="5"/>
    <s v="Incidente"/>
    <s v="MARCELO DREYER"/>
    <s v="MARCELO DREYER"/>
    <x v="949"/>
    <s v="18/03/2022 16:38:14"/>
    <d v="1899-12-30T00:21:01"/>
    <d v="1899-12-30T00:00:00"/>
    <d v="1899-12-30T04:00:00"/>
    <s v="WINDOWS NÃO FOI ATIVADO Dock está em Apucarana. Shikasho pediu para abrir este chamado."/>
    <s v="Dock ativada "/>
    <x v="0"/>
    <s v="21/03/2022 11:17:00"/>
    <s v="SERV_DESK_CAMPO_LNA"/>
    <s v="21/03/2022 09:08:29"/>
    <x v="8"/>
    <s v="Portal"/>
    <s v="-"/>
    <s v="-"/>
    <s v="Alta"/>
    <s v="Alta"/>
    <s v="-"/>
    <s v="-"/>
    <s v="-"/>
    <s v="SERVICE DESK"/>
    <d v="1899-12-30T04:00:00"/>
    <n v="2"/>
    <d v="1899-12-30T00:00:00"/>
    <x v="0"/>
    <d v="1899-12-30T01:51:00"/>
    <s v="-"/>
    <s v="-"/>
    <s v="45 3220-2200 r. (124) 2047"/>
    <s v="-"/>
    <s v="dreyer@copel.com"/>
    <s v="CASCAVEL"/>
    <s v="-"/>
    <s v="Negócio"/>
    <s v="-"/>
    <s v="-"/>
    <n v="0"/>
  </r>
  <r>
    <n v="273952"/>
    <x v="0"/>
    <x v="5"/>
    <s v="Incidente"/>
    <s v="RICARDO ALENCAR DE ASSIS"/>
    <s v="RICARDO ALENCAR DE ASSIS"/>
    <x v="950"/>
    <s v="21/03/2022 08:29:07"/>
    <d v="1900-01-01T15:45:55"/>
    <d v="1899-12-30T00:00:00"/>
    <d v="1900-01-01T00:00:00"/>
    <s v="Fou formatado o Notebook. Eu estava de férias. Hoje fui testar. Está aparecendo tela azul, e opções de boot por F8 com segurança, porém sem sucesso."/>
    <s v="Máquina preparada no padrão COPEL. Notificador não está no KM virá pegar na sexta feira . Chamado finalizado."/>
    <x v="0"/>
    <s v="29/03/2022 09:56:00"/>
    <s v="SD_CAMPO_KM3"/>
    <s v="22/03/2022 11:06:24"/>
    <x v="10"/>
    <s v="Portal"/>
    <s v="21/03/2022 10:07:12"/>
    <s v="22/03/2022 09:20:31"/>
    <s v="Alta"/>
    <s v="Alta"/>
    <s v="-"/>
    <s v="-"/>
    <s v="-"/>
    <s v="SERVICE DESK"/>
    <d v="1900-01-01T00:00:00"/>
    <n v="2"/>
    <d v="1899-12-30T00:00:00"/>
    <x v="0"/>
    <d v="1899-12-30T04:09:00"/>
    <s v="-"/>
    <s v="-"/>
    <s v="41 3234-3714 r. (120) 3714"/>
    <s v="-"/>
    <s v="ricardo.alencar@copel.com"/>
    <s v="CURITIBA"/>
    <s v="-"/>
    <s v="Negócio"/>
    <s v="-"/>
    <s v="-"/>
    <n v="0"/>
  </r>
  <r>
    <n v="273957"/>
    <x v="0"/>
    <x v="5"/>
    <s v="Incidente"/>
    <s v="RENATO ALVES"/>
    <s v="RENATO ALVES"/>
    <x v="951"/>
    <s v="21/03/2022 08:33:24"/>
    <d v="1900-01-01T15:49:26"/>
    <d v="1899-12-30T00:00:00"/>
    <d v="1899-12-30T04:00:00"/>
    <s v="Favor efetuar formatação do micro, muito lento."/>
    <s v="(Deborah) Formatação efetuada na agencia de CMO e deixado micro com o Edilson Alves."/>
    <x v="0"/>
    <s v="28/03/2022 10:31:00"/>
    <s v="SERV_DESK_CAMPO_MGA"/>
    <s v="25/03/2022 19:56:17"/>
    <x v="3"/>
    <s v="Portal"/>
    <s v="21/03/2022 09:16:51"/>
    <s v="25/03/2022 19:55:20"/>
    <s v="Alta"/>
    <s v="Alta"/>
    <s v="-"/>
    <s v="-"/>
    <s v="-"/>
    <s v="SERVICE DESK"/>
    <d v="1899-12-30T04:00:00"/>
    <n v="2"/>
    <d v="1899-12-30T00:00:00"/>
    <x v="0"/>
    <d v="1899-12-30T01:29:00"/>
    <s v="-"/>
    <s v="-"/>
    <s v="44 3518-2239 r. (123) 2239"/>
    <s v="-"/>
    <s v="renato.alves@copel.com"/>
    <s v="CAMPO MOURAO"/>
    <s v="-"/>
    <s v="Negócio"/>
    <s v="-"/>
    <s v="-"/>
    <n v="0"/>
  </r>
  <r>
    <n v="273963"/>
    <x v="0"/>
    <x v="5"/>
    <s v="Incidente"/>
    <s v="MARCOS ROBERTO TELLES"/>
    <s v="MARCOS ROBERTO TELLES"/>
    <x v="952"/>
    <s v="21/03/2022 15:33:11"/>
    <d v="1900-01-01T22:46:41"/>
    <d v="1899-12-30T00:00:00"/>
    <d v="1899-12-30T04:00:00"/>
    <s v="COMPUTAR COM MUITA LENTINDÃO. ESTAREI DE FÉRIAS ATÉ 07/04/22, SE POSSÍVEL FORMATAR NESTE PERÍODO. OBRIGADO"/>
    <s v="hd trocado devido a lentidão e armazenado para possível bkp futuro"/>
    <x v="0"/>
    <s v="22/03/2022 16:50:00"/>
    <s v="SERV_DESK_CAMPO_LNA"/>
    <s v="22/03/2022 16:32:29"/>
    <x v="8"/>
    <s v="Portal"/>
    <s v="22/03/2022 09:09:07"/>
    <s v="22/03/2022 16:31:44"/>
    <s v="Alta"/>
    <s v="Alta"/>
    <s v="-"/>
    <s v="-"/>
    <s v="-"/>
    <s v="SERVICE DESK"/>
    <d v="1899-12-30T04:00:00"/>
    <n v="2"/>
    <d v="1899-12-30T00:00:00"/>
    <x v="0"/>
    <d v="1899-12-30T03:42:00"/>
    <s v="-"/>
    <s v="-"/>
    <s v="43 3293-2000 r. (122) 3504"/>
    <s v="-"/>
    <s v="marcos.telles@copel.com"/>
    <s v="LONDRINA"/>
    <s v="-"/>
    <s v="Negócio"/>
    <s v="-"/>
    <s v="-"/>
    <n v="0"/>
  </r>
  <r>
    <n v="273965"/>
    <x v="3"/>
    <x v="22"/>
    <s v="Incidente"/>
    <s v="MARCOS ROBERTO TELLES"/>
    <s v="MARCOS ROBERTO TELLES"/>
    <x v="953"/>
    <s v="21/03/2022 08:25:59"/>
    <d v="1900-01-01T15:37:16"/>
    <d v="1899-12-30T00:00:00"/>
    <d v="1899-12-30T03:00:00"/>
    <s v="FORNECER MAIS 1 MONITOR PARA TRABALHAR COM 02 TELAS. NECESSÁRIO PARA UTLIZAÇÃO DE TELAS SIMULTÂNEAS."/>
    <s v="monitor deixado na mesa do usuário"/>
    <x v="0"/>
    <s v="23/03/2022 09:54:00"/>
    <s v="SD_CAMPO_LNA_POLO"/>
    <s v="22/03/2022 16:29:36"/>
    <x v="8"/>
    <s v="Portal"/>
    <s v="21/03/2022 08:24:42"/>
    <s v="22/03/2022 16:29:09"/>
    <s v="Alta"/>
    <s v="Alta"/>
    <s v="-"/>
    <s v="-"/>
    <s v="-"/>
    <s v="SERVICE DESK"/>
    <d v="1899-12-30T03:00:00"/>
    <n v="2"/>
    <d v="1899-12-30T00:00:00"/>
    <x v="0"/>
    <d v="1899-12-30T00:36:00"/>
    <s v="-"/>
    <s v="-"/>
    <s v="43 3293-2000 r. (122) 3504"/>
    <s v="-"/>
    <s v="marcos.telles@copel.com"/>
    <s v="LONDRINA"/>
    <s v="-"/>
    <s v="Negócio"/>
    <s v="-"/>
    <s v="-"/>
    <n v="0"/>
  </r>
  <r>
    <n v="274015"/>
    <x v="0"/>
    <x v="13"/>
    <s v="Incidente"/>
    <s v="JONAS HENRIQUE MOURA DE LIMA"/>
    <s v="JONAS HENRIQUE MOURA DE LIMA"/>
    <x v="954"/>
    <s v="21/03/2022 08:37:54"/>
    <d v="1900-01-01T15:25:20"/>
    <d v="1899-12-30T00:00:00"/>
    <d v="1899-12-31T00:00:00"/>
    <s v="Micro não liga a vários dias"/>
    <s v="(Deborah) Após ir ate a agencia e tentado formatar, o mesmo não funcional teclado e mouse (diferentes teclados e mouses, e diferentes portas) recolhido e levado até o polo de Cel."/>
    <x v="0"/>
    <s v="28/03/2022 08:33:00"/>
    <s v="SERV_DESK_CAMPO_MGA"/>
    <s v="25/03/2022 19:50:09"/>
    <x v="3"/>
    <s v="Portal"/>
    <s v="23/03/2022 13:27:42"/>
    <s v="25/03/2022 19:48:39"/>
    <s v="Média"/>
    <s v="Baixa"/>
    <s v="-"/>
    <s v="-"/>
    <s v="-"/>
    <s v="SERVICE DESK"/>
    <d v="1899-12-31T00:00:00"/>
    <n v="4"/>
    <d v="1899-12-30T00:00:00"/>
    <x v="0"/>
    <d v="1899-12-30T23:27:00"/>
    <s v="-"/>
    <s v="-"/>
    <s v="44 3293-5173 r. (123) 5173"/>
    <s v="-"/>
    <s v="jonas.lima@copel.com"/>
    <s v="MAMBORE"/>
    <s v="-"/>
    <s v="Negócio"/>
    <s v="-"/>
    <s v="-"/>
    <n v="0"/>
  </r>
  <r>
    <n v="274017"/>
    <x v="3"/>
    <x v="4"/>
    <s v="Incidente"/>
    <s v="JONAS HENRIQUE MOURA DE LIMA"/>
    <s v="JONAS HENRIQUE MOURA DE LIMA"/>
    <x v="955"/>
    <s v="21/03/2022 08:38:50"/>
    <d v="1900-01-01T15:25:24"/>
    <d v="1899-12-30T00:00:00"/>
    <d v="1899-12-30T04:00:00"/>
    <s v="Botoeira não imprime a senha. Ele registra a senha porém não imprime"/>
    <s v="Conversado com Jonas, ele testou novamente após os procedimentos pedidos e funcionou."/>
    <x v="0"/>
    <s v="30/03/2022 10:29:00"/>
    <s v="SERV_DESK_CAMPO_MGA"/>
    <s v="29/03/2022 18:29:44"/>
    <x v="7"/>
    <s v="Portal"/>
    <s v="21/03/2022 09:31:15"/>
    <s v="29/03/2022 18:28:42"/>
    <s v="Alta"/>
    <s v="Alta"/>
    <s v="-"/>
    <s v="-"/>
    <s v="-"/>
    <s v="MARINGÁ - MGA"/>
    <d v="1899-12-30T04:00:00"/>
    <n v="2"/>
    <d v="1899-12-30T00:00:00"/>
    <x v="0"/>
    <d v="1899-12-30T01:31:00"/>
    <s v="-"/>
    <s v="-"/>
    <s v="44 3293-5173 r. (123) 5173"/>
    <s v="-"/>
    <s v="jonas.lima@copel.com"/>
    <s v="MAMBORE"/>
    <s v="-"/>
    <s v="Negócio"/>
    <s v="-"/>
    <s v="-"/>
    <n v="0"/>
  </r>
  <r>
    <n v="274122"/>
    <x v="0"/>
    <x v="29"/>
    <s v="Requisição"/>
    <s v="RONALDO JOSE ROBERTO JUNIOR"/>
    <s v="JULIO CESAR RAMOS DE ARRUMA"/>
    <x v="956"/>
    <s v="18/03/2022 19:27:58"/>
    <d v="1899-12-30T00:00:19"/>
    <d v="1899-12-30T00:00:00"/>
    <d v="1899-12-30T01:00:00"/>
    <s v="Preparar Equipamento"/>
    <s v="Efetuado baixa de imagem especial CIDIS, configurado pct básico, p469921 novo,"/>
    <x v="0"/>
    <s v="21/03/2022 09:00:00"/>
    <s v="SD_CAMPO_CTA_AT"/>
    <s v="18/03/2022 19:29:10"/>
    <x v="2"/>
    <s v="Service Desk"/>
    <s v="-"/>
    <s v="-"/>
    <s v="Alta"/>
    <s v="Alta"/>
    <s v="-"/>
    <s v="-"/>
    <s v="-"/>
    <s v="CURITIBA - CTA"/>
    <d v="1899-12-30T01:00:00"/>
    <n v="2"/>
    <d v="1899-12-30T00:00:00"/>
    <x v="0"/>
    <d v="1899-12-30T00:00:00"/>
    <s v="-"/>
    <s v="-"/>
    <s v="41 3234-6395 r. (120) 6395"/>
    <s v="-"/>
    <s v="ronaldo.roberto@copel.com"/>
    <s v="CURITIBA"/>
    <s v="-"/>
    <s v="Negócio"/>
    <s v="-"/>
    <n v="268920"/>
    <n v="0"/>
  </r>
  <r>
    <n v="274123"/>
    <x v="0"/>
    <x v="29"/>
    <s v="Requisição"/>
    <s v="RONALDO JOSE ROBERTO JUNIOR"/>
    <s v="JULIO CESAR RAMOS DE ARRUMA"/>
    <x v="957"/>
    <s v="18/03/2022 19:31:26"/>
    <d v="1899-12-30T00:00:20"/>
    <d v="1899-12-30T00:00:00"/>
    <d v="1899-12-30T01:00:00"/>
    <s v="Preparar Equipamento"/>
    <s v="Efetuado baixa de imagem especial CIDIS, configurado pct básico, p489366   novo,"/>
    <x v="0"/>
    <s v="21/03/2022 09:00:00"/>
    <s v="SD_CAMPO_CTA_AT"/>
    <s v="18/03/2022 19:35:05"/>
    <x v="2"/>
    <s v="Service Desk"/>
    <s v="-"/>
    <s v="-"/>
    <s v="Alta"/>
    <s v="Alta"/>
    <s v="-"/>
    <s v="-"/>
    <s v="-"/>
    <s v="CURITIBA - CTA"/>
    <d v="1899-12-30T01:00:00"/>
    <n v="2"/>
    <d v="1899-12-30T00:00:00"/>
    <x v="0"/>
    <d v="1899-12-30T00:00:00"/>
    <s v="-"/>
    <s v="-"/>
    <s v="41 3234-6395 r. (120) 6395"/>
    <s v="-"/>
    <s v="ronaldo.roberto@copel.com"/>
    <s v="CURITIBA"/>
    <s v="-"/>
    <s v="Negócio"/>
    <s v="-"/>
    <n v="268922"/>
    <n v="0"/>
  </r>
  <r>
    <n v="274124"/>
    <x v="0"/>
    <x v="29"/>
    <s v="Requisição"/>
    <s v="RONALDO JOSE ROBERTO JUNIOR"/>
    <s v="JULIO CESAR RAMOS DE ARRUMA"/>
    <x v="958"/>
    <s v="18/03/2022 19:37:05"/>
    <d v="1899-12-30T00:00:19"/>
    <d v="1899-12-30T00:00:00"/>
    <d v="1899-12-30T01:00:00"/>
    <s v="Preparar Equipamento"/>
    <s v="Efetuado baixa de imagem especial CIDIS, configurado pct básico, p489367 novo,"/>
    <x v="0"/>
    <s v="21/03/2022 09:00:00"/>
    <s v="SD_CAMPO_CTA_AT"/>
    <s v="18/03/2022 19:37:55"/>
    <x v="2"/>
    <s v="Service Desk"/>
    <s v="-"/>
    <s v="-"/>
    <s v="Alta"/>
    <s v="Alta"/>
    <s v="-"/>
    <s v="-"/>
    <s v="-"/>
    <s v="CURITIBA - CTA"/>
    <d v="1899-12-30T01:00:00"/>
    <n v="2"/>
    <d v="1899-12-30T00:00:00"/>
    <x v="0"/>
    <d v="1899-12-30T00:00:00"/>
    <s v="-"/>
    <s v="-"/>
    <s v="41 3234-6395 r. (120) 6395"/>
    <s v="-"/>
    <s v="ronaldo.roberto@copel.com"/>
    <s v="CURITIBA"/>
    <s v="-"/>
    <s v="Negócio"/>
    <s v="-"/>
    <n v="268923"/>
    <n v="0"/>
  </r>
  <r>
    <n v="274125"/>
    <x v="0"/>
    <x v="29"/>
    <s v="Requisição"/>
    <s v="RONALDO JOSE ROBERTO JUNIOR"/>
    <s v="JULIO CESAR RAMOS DE ARRUMA"/>
    <x v="959"/>
    <s v="18/03/2022 19:41:55"/>
    <d v="1899-12-30T00:00:19"/>
    <d v="1899-12-30T00:00:00"/>
    <d v="1899-12-30T01:00:00"/>
    <s v="Preparar Equipamento"/>
    <s v="Efetuado baixa de imagem especial CIDIS, configurado pct básico, p489368 novo,"/>
    <x v="0"/>
    <s v="21/03/2022 09:00:00"/>
    <s v="SD_CAMPO_CTA_AT"/>
    <s v="18/03/2022 19:42:33"/>
    <x v="2"/>
    <s v="Service Desk"/>
    <s v="-"/>
    <s v="-"/>
    <s v="Alta"/>
    <s v="Alta"/>
    <s v="-"/>
    <s v="-"/>
    <s v="-"/>
    <s v="CURITIBA - CTA"/>
    <d v="1899-12-30T01:00:00"/>
    <n v="2"/>
    <d v="1899-12-30T00:00:00"/>
    <x v="0"/>
    <d v="1899-12-30T00:00:00"/>
    <s v="-"/>
    <s v="-"/>
    <s v="41 3234-6395 r. (120) 6395"/>
    <s v="-"/>
    <s v="ronaldo.roberto@copel.com"/>
    <s v="CURITIBA"/>
    <s v="-"/>
    <s v="Negócio"/>
    <s v="-"/>
    <n v="268924"/>
    <n v="0"/>
  </r>
  <r>
    <n v="274126"/>
    <x v="0"/>
    <x v="29"/>
    <s v="Requisição"/>
    <s v="RONALDO JOSE ROBERTO JUNIOR"/>
    <s v="JULIO CESAR RAMOS DE ARRUMA"/>
    <x v="960"/>
    <s v="18/03/2022 19:44:30"/>
    <d v="1899-12-30T00:00:20"/>
    <d v="1899-12-30T00:00:00"/>
    <d v="1899-12-30T01:00:00"/>
    <s v="Preparar Equipamento"/>
    <s v="Efetuado baixa de imagem especial CIDIS, configurado pct básico, p489369 novo,"/>
    <x v="0"/>
    <s v="21/03/2022 09:00:00"/>
    <s v="SD_CAMPO_CTA_AT"/>
    <s v="18/03/2022 19:45:49"/>
    <x v="2"/>
    <s v="Service Desk"/>
    <s v="-"/>
    <s v="-"/>
    <s v="Alta"/>
    <s v="Alta"/>
    <s v="-"/>
    <s v="-"/>
    <s v="-"/>
    <s v="CURITIBA - CTA"/>
    <d v="1899-12-30T01:00:00"/>
    <n v="2"/>
    <d v="1899-12-30T00:00:00"/>
    <x v="0"/>
    <d v="1899-12-30T00:00:00"/>
    <s v="-"/>
    <s v="-"/>
    <s v="41 3234-6395 r. (120) 6395"/>
    <s v="-"/>
    <s v="ronaldo.roberto@copel.com"/>
    <s v="CURITIBA"/>
    <s v="-"/>
    <s v="Negócio"/>
    <s v="-"/>
    <n v="268925"/>
    <n v="0"/>
  </r>
  <r>
    <n v="274128"/>
    <x v="0"/>
    <x v="29"/>
    <s v="Requisição"/>
    <s v="RONALDO JOSE ROBERTO JUNIOR"/>
    <s v="JULIO CESAR RAMOS DE ARRUMA"/>
    <x v="961"/>
    <s v="18/03/2022 19:53:38"/>
    <d v="1899-12-30T00:00:20"/>
    <d v="1899-12-30T00:00:00"/>
    <d v="1899-12-30T01:00:00"/>
    <s v="Preparar Equipamento"/>
    <s v="Efetuado baixa de imagem especial CIDIS, configurado pct básico, p489370 novo,"/>
    <x v="0"/>
    <s v="21/03/2022 09:00:00"/>
    <s v="SD_CAMPO_CTA_AT"/>
    <s v="18/03/2022 19:54:04"/>
    <x v="2"/>
    <s v="Service Desk"/>
    <s v="-"/>
    <s v="-"/>
    <s v="Alta"/>
    <s v="Alta"/>
    <s v="-"/>
    <s v="-"/>
    <s v="-"/>
    <s v="CURITIBA - CTA"/>
    <d v="1899-12-30T01:00:00"/>
    <n v="2"/>
    <d v="1899-12-30T00:00:00"/>
    <x v="0"/>
    <d v="1899-12-30T00:00:00"/>
    <s v="-"/>
    <s v="-"/>
    <s v="41 3234-6395 r. (120) 6395"/>
    <s v="-"/>
    <s v="ronaldo.roberto@copel.com"/>
    <s v="CURITIBA"/>
    <s v="-"/>
    <s v="Negócio"/>
    <s v="-"/>
    <n v="268927"/>
    <n v="0"/>
  </r>
  <r>
    <n v="274129"/>
    <x v="0"/>
    <x v="29"/>
    <s v="Requisição"/>
    <s v="RONALDO JOSE ROBERTO JUNIOR"/>
    <s v="JULIO CESAR RAMOS DE ARRUMA"/>
    <x v="962"/>
    <s v="18/03/2022 19:56:06"/>
    <d v="1899-12-30T00:00:21"/>
    <d v="1899-12-30T00:00:00"/>
    <d v="1899-12-30T01:00:00"/>
    <s v="Preparar Equipamento"/>
    <s v="Efetuado baixa de imagem especial CIDIS, configurado pct básico, p489371 novo,"/>
    <x v="0"/>
    <s v="21/03/2022 09:00:00"/>
    <s v="SD_CAMPO_CTA_AT"/>
    <s v="18/03/2022 19:56:35"/>
    <x v="2"/>
    <s v="Service Desk"/>
    <s v="-"/>
    <s v="-"/>
    <s v="Alta"/>
    <s v="Alta"/>
    <s v="-"/>
    <s v="-"/>
    <s v="-"/>
    <s v="CURITIBA - CTA"/>
    <d v="1899-12-30T01:00:00"/>
    <n v="2"/>
    <d v="1899-12-30T00:00:00"/>
    <x v="0"/>
    <d v="1899-12-30T00:00:00"/>
    <s v="-"/>
    <s v="-"/>
    <s v="41 3234-6395 r. (120) 6395"/>
    <s v="-"/>
    <s v="ronaldo.roberto@copel.com"/>
    <s v="CURITIBA"/>
    <s v="-"/>
    <s v="Negócio"/>
    <s v="-"/>
    <n v="268929"/>
    <n v="0"/>
  </r>
  <r>
    <n v="274130"/>
    <x v="0"/>
    <x v="29"/>
    <s v="Requisição"/>
    <s v="RONALDO JOSE ROBERTO JUNIOR"/>
    <s v="JULIO CESAR RAMOS DE ARRUMA"/>
    <x v="963"/>
    <s v="18/03/2022 19:59:08"/>
    <d v="1899-12-30T00:00:20"/>
    <d v="1899-12-30T00:00:00"/>
    <d v="1899-12-30T01:00:00"/>
    <s v="Preparar Equipamento"/>
    <s v="Efetuado baixa de imagem especial CIDIS, configurado pct básico, p489372 novo,"/>
    <x v="0"/>
    <s v="21/03/2022 09:00:00"/>
    <s v="SD_CAMPO_CTA_AT"/>
    <s v="18/03/2022 19:59:35"/>
    <x v="2"/>
    <s v="Service Desk"/>
    <s v="-"/>
    <s v="-"/>
    <s v="Alta"/>
    <s v="Alta"/>
    <s v="-"/>
    <s v="-"/>
    <s v="-"/>
    <s v="CURITIBA - CTA"/>
    <d v="1899-12-30T01:00:00"/>
    <n v="2"/>
    <d v="1899-12-30T00:00:00"/>
    <x v="0"/>
    <d v="1899-12-30T00:00:00"/>
    <s v="-"/>
    <s v="-"/>
    <s v="41 3234-6395 r. (120) 6395"/>
    <s v="-"/>
    <s v="ronaldo.roberto@copel.com"/>
    <s v="CURITIBA"/>
    <s v="-"/>
    <s v="Negócio"/>
    <s v="-"/>
    <n v="269793"/>
    <n v="0"/>
  </r>
  <r>
    <n v="274131"/>
    <x v="0"/>
    <x v="29"/>
    <s v="Requisição"/>
    <s v="RONALDO JOSE ROBERTO JUNIOR"/>
    <s v="JULIO CESAR RAMOS DE ARRUMA"/>
    <x v="964"/>
    <s v="18/03/2022 20:02:26"/>
    <d v="1899-12-30T00:00:37"/>
    <d v="1899-12-30T00:00:00"/>
    <d v="1899-12-30T01:00:00"/>
    <s v="Preparar Equipamento"/>
    <s v="Efetuado baixa de imagem especial CIDIS, configurado pct básico, p489373 novo,"/>
    <x v="0"/>
    <s v="21/03/2022 09:00:00"/>
    <s v="SD_CAMPO_CTA_AT"/>
    <s v="18/03/2022 20:02:51"/>
    <x v="2"/>
    <s v="Service Desk"/>
    <s v="-"/>
    <s v="-"/>
    <s v="Alta"/>
    <s v="Alta"/>
    <s v="-"/>
    <s v="-"/>
    <s v="-"/>
    <s v="CURITIBA - CTA"/>
    <d v="1899-12-30T01:00:00"/>
    <n v="2"/>
    <d v="1899-12-30T00:00:00"/>
    <x v="0"/>
    <d v="1899-12-30T00:00:00"/>
    <s v="-"/>
    <s v="-"/>
    <s v="41 3234-6395 r. (120) 6395"/>
    <s v="-"/>
    <s v="ronaldo.roberto@copel.com"/>
    <s v="CURITIBA"/>
    <s v="-"/>
    <s v="Negócio"/>
    <s v="-"/>
    <n v="269797"/>
    <n v="0"/>
  </r>
  <r>
    <n v="274132"/>
    <x v="0"/>
    <x v="29"/>
    <s v="Requisição"/>
    <s v="RONALDO JOSE ROBERTO JUNIOR"/>
    <s v="JULIO CESAR RAMOS DE ARRUMA"/>
    <x v="965"/>
    <s v="18/03/2022 20:04:49"/>
    <d v="1899-12-30T00:00:24"/>
    <d v="1899-12-30T00:00:00"/>
    <d v="1899-12-30T01:00:00"/>
    <s v="Preparar Equipamento"/>
    <s v="Efetuado baixa de imagem especial CIDIS, configurado pct básico, p489374 novo,"/>
    <x v="0"/>
    <s v="21/03/2022 09:00:00"/>
    <s v="SD_CAMPO_CTA_AT"/>
    <s v="18/03/2022 20:05:29"/>
    <x v="2"/>
    <s v="Service Desk"/>
    <s v="-"/>
    <s v="-"/>
    <s v="Alta"/>
    <s v="Alta"/>
    <s v="-"/>
    <s v="-"/>
    <s v="-"/>
    <s v="CURITIBA - CTA"/>
    <d v="1899-12-30T01:00:00"/>
    <n v="2"/>
    <d v="1899-12-30T00:00:00"/>
    <x v="0"/>
    <d v="1899-12-30T00:00:00"/>
    <s v="-"/>
    <s v="-"/>
    <s v="41 3234-6395 r. (120) 6395"/>
    <s v="-"/>
    <s v="ronaldo.roberto@copel.com"/>
    <s v="CURITIBA"/>
    <s v="-"/>
    <s v="Negócio"/>
    <s v="-"/>
    <n v="269800"/>
    <n v="0"/>
  </r>
  <r>
    <n v="274133"/>
    <x v="0"/>
    <x v="29"/>
    <s v="Requisição"/>
    <s v="RONALDO JOSE ROBERTO JUNIOR"/>
    <s v="JULIO CESAR RAMOS DE ARRUMA"/>
    <x v="966"/>
    <s v="18/03/2022 20:07:14"/>
    <d v="1899-12-30T00:00:19"/>
    <d v="1899-12-30T00:00:00"/>
    <d v="1899-12-30T01:00:00"/>
    <s v="Preparar Equipamento"/>
    <s v="Efetuado baixa de imagem especial CIDIS, configurado pct básico, p489375 novo,"/>
    <x v="0"/>
    <s v="21/03/2022 09:00:00"/>
    <s v="SD_CAMPO_CTA_AT"/>
    <s v="18/03/2022 20:07:42"/>
    <x v="2"/>
    <s v="Service Desk"/>
    <s v="-"/>
    <s v="-"/>
    <s v="Alta"/>
    <s v="Alta"/>
    <s v="-"/>
    <s v="-"/>
    <s v="-"/>
    <s v="CURITIBA - CTA"/>
    <d v="1899-12-30T01:00:00"/>
    <n v="2"/>
    <d v="1899-12-30T00:00:00"/>
    <x v="0"/>
    <d v="1899-12-30T00:00:00"/>
    <s v="-"/>
    <s v="-"/>
    <s v="41 3234-6395 r. (120) 6395"/>
    <s v="-"/>
    <s v="ronaldo.roberto@copel.com"/>
    <s v="CURITIBA"/>
    <s v="-"/>
    <s v="Negócio"/>
    <s v="-"/>
    <n v="269802"/>
    <n v="0"/>
  </r>
  <r>
    <n v="274134"/>
    <x v="0"/>
    <x v="5"/>
    <s v="Incidente"/>
    <s v="DENER CARDOSO DE REZENDE"/>
    <s v="DENER CARDOSO DE REZENDE"/>
    <x v="967"/>
    <s v="18/03/2022 20:34:07"/>
    <d v="1899-12-30T00:18:41"/>
    <d v="1899-12-30T00:00:00"/>
    <d v="1899-12-30T04:00:00"/>
    <s v="Equipamento superaquecendo e desligando."/>
    <s v="Foi realizado a troca da pasta térmica, o equipamento se encontra em normal funcionamento."/>
    <x v="0"/>
    <s v="21/03/2022 12:00:00"/>
    <s v="SD_CAMPO_PGO_POLO"/>
    <s v="18/03/2022 20:34:09"/>
    <x v="6"/>
    <s v="Portal"/>
    <s v="-"/>
    <s v="-"/>
    <s v="Alta"/>
    <s v="Alta"/>
    <s v="-"/>
    <s v="-"/>
    <s v="-"/>
    <s v="SERVICE DESK"/>
    <d v="1899-12-30T04:00:00"/>
    <n v="2"/>
    <d v="1899-12-30T00:00:00"/>
    <x v="0"/>
    <d v="1899-12-30T00:00:00"/>
    <s v="-"/>
    <s v="-"/>
    <s v="Não disponível."/>
    <s v="-"/>
    <s v="dener.rezende@copel.com"/>
    <s v="CURITIBA"/>
    <s v="-"/>
    <s v="Negócio"/>
    <s v="-"/>
    <s v="-"/>
    <n v="1"/>
  </r>
  <r>
    <n v="274135"/>
    <x v="0"/>
    <x v="5"/>
    <s v="Incidente"/>
    <s v="DENER CARDOSO DE REZENDE"/>
    <s v="DENER CARDOSO DE REZENDE"/>
    <x v="968"/>
    <s v="18/03/2022 20:32:19"/>
    <d v="1899-12-30T00:12:05"/>
    <d v="1899-12-30T00:00:00"/>
    <d v="1899-12-30T04:00:00"/>
    <s v="Sem acesso a conexão remota."/>
    <s v="Usuário foi adicionado ao grupo de trabalho remoto."/>
    <x v="0"/>
    <s v="21/03/2022 12:00:00"/>
    <s v="SERV_DESK_CAMPO_PGO"/>
    <s v="18/03/2022 20:32:21"/>
    <x v="6"/>
    <s v="Portal"/>
    <s v="-"/>
    <s v="-"/>
    <s v="Alta"/>
    <s v="Alta"/>
    <s v="-"/>
    <s v="-"/>
    <s v="-"/>
    <s v="SERVICE DESK"/>
    <d v="1899-12-30T04:00:00"/>
    <n v="2"/>
    <d v="1899-12-30T00:00:00"/>
    <x v="0"/>
    <d v="1899-12-30T00:00:00"/>
    <s v="-"/>
    <s v="-"/>
    <s v="Não disponível."/>
    <s v="-"/>
    <s v="dener.rezende@copel.com"/>
    <s v="CURITIBA"/>
    <s v="-"/>
    <s v="Negócio"/>
    <s v="-"/>
    <s v="-"/>
    <n v="0"/>
  </r>
  <r>
    <n v="274136"/>
    <x v="0"/>
    <x v="5"/>
    <s v="Incidente"/>
    <s v="DENER CARDOSO DE REZENDE"/>
    <s v="DENER CARDOSO DE REZENDE"/>
    <x v="969"/>
    <s v="18/03/2022 20:29:04"/>
    <d v="1899-12-30T00:06:06"/>
    <d v="1899-12-30T00:00:00"/>
    <d v="1899-12-30T04:00:00"/>
    <s v="Usuário não consegue acessar o Micro remotamente."/>
    <s v="Usuário adicionado ao grupo de acesso remoto."/>
    <x v="0"/>
    <s v="21/03/2022 12:00:00"/>
    <s v="SERV_DESK_CAMPO_PGO"/>
    <s v="18/03/2022 20:29:06"/>
    <x v="6"/>
    <s v="Portal"/>
    <s v="-"/>
    <s v="-"/>
    <s v="Alta"/>
    <s v="Alta"/>
    <s v="-"/>
    <s v="-"/>
    <s v="-"/>
    <s v="SERVICE DESK"/>
    <d v="1899-12-30T04:00:00"/>
    <n v="2"/>
    <d v="1899-12-30T00:00:00"/>
    <x v="0"/>
    <d v="1899-12-30T00:00:00"/>
    <s v="-"/>
    <s v="-"/>
    <s v="Não disponível."/>
    <s v="-"/>
    <s v="dener.rezende@copel.com"/>
    <s v="CURITIBA"/>
    <s v="-"/>
    <s v="Negócio"/>
    <s v="-"/>
    <s v="-"/>
    <n v="0"/>
  </r>
  <r>
    <n v="274187"/>
    <x v="4"/>
    <x v="30"/>
    <s v="Incidente"/>
    <s v="GISELE REGINA S DO NASCIMENTO"/>
    <s v="GISELE REGINA S DO NASCIMENTO"/>
    <x v="970"/>
    <s v="21/03/2022 08:42:47"/>
    <d v="1899-12-31T21:59:23"/>
    <d v="1899-12-30T00:00:00"/>
    <d v="1899-12-30T08:00:00"/>
    <s v="Hoje, 19/03/2022, próximo as 10h, a conexão da área de trabalho Remota falhou. Aparece a mensagem: 1) o acesso remoto ao servidor não está ativado. 2)o computador remoto está desligado.3)o computador remoto não está disponível na rede. A conexão VPN, está ok!"/>
    <s v="(Renan) problema com a VPN resolvido já esta conseguindo acessar e desktop pingando na rede."/>
    <x v="0"/>
    <s v="21/03/2022 16:00:00"/>
    <s v="SD_CAMPO_KM3"/>
    <s v="21/03/2022 08:44:01"/>
    <x v="3"/>
    <s v="Portal"/>
    <s v="-"/>
    <s v="-"/>
    <s v="Média"/>
    <s v="Média"/>
    <s v="-"/>
    <s v="-"/>
    <s v="-"/>
    <s v="COPEL - GERAL"/>
    <d v="1899-12-30T08:00:00"/>
    <n v="3"/>
    <d v="1899-12-30T00:00:00"/>
    <x v="0"/>
    <d v="1899-12-30T00:01:00"/>
    <s v="-"/>
    <s v="-"/>
    <s v="41 3331-4141 r. (120) 4454"/>
    <s v="-"/>
    <s v="gisele.nascimento@copel.com"/>
    <s v="CURITIBA"/>
    <s v="-"/>
    <s v="Negócio"/>
    <s v="-"/>
    <s v="-"/>
    <n v="0"/>
  </r>
  <r>
    <n v="274229"/>
    <x v="4"/>
    <x v="30"/>
    <s v="Incidente"/>
    <s v="NIVIA MARA LUBAS"/>
    <s v="NIVIA MARA LUBAS"/>
    <x v="971"/>
    <s v="21/03/2022 08:27:14"/>
    <d v="1899-12-31T15:13:17"/>
    <d v="1899-12-30T00:00:00"/>
    <d v="1899-12-30T08:00:00"/>
    <s v="no sábado, em trabalho presencial, por volta das 15h houve uma instabilidade na rede e a partir disso ficou sem acesso a rede.  verificamos que a luz no ponto de entrada do cabo de rede na CPU não está 'piscando' como em todos os outros equipamentos da divisão."/>
    <s v="(Renan) equipamento funcionando na rede, efetuado teste de ping tudo ok"/>
    <x v="0"/>
    <s v="21/03/2022 16:00:00"/>
    <s v="SERV_DESK_CAMP_CTA_R"/>
    <s v="21/03/2022 08:51:38"/>
    <x v="3"/>
    <s v="Portal"/>
    <s v="-"/>
    <s v="-"/>
    <s v="Média"/>
    <s v="Média"/>
    <s v="-"/>
    <s v="-"/>
    <s v="-"/>
    <s v="COPEL - GERAL"/>
    <d v="1899-12-30T08:00:00"/>
    <n v="3"/>
    <d v="1899-12-30T00:00:00"/>
    <x v="0"/>
    <d v="1899-12-30T00:24:00"/>
    <s v="-"/>
    <s v="-"/>
    <s v="41 3331-4141 r. (120) 2604"/>
    <s v="-"/>
    <s v="nivia.lubas@copel.com"/>
    <s v="CURITIBA"/>
    <s v="-"/>
    <s v="Negócio"/>
    <s v="-"/>
    <s v="-"/>
    <n v="0"/>
  </r>
  <r>
    <n v="274293"/>
    <x v="3"/>
    <x v="22"/>
    <s v="Incidente"/>
    <s v="VALERI WILLIAM CORREIA"/>
    <s v="VALERI WILLIAM CORREIA"/>
    <x v="972"/>
    <s v="21/03/2022 08:28:14"/>
    <d v="1899-12-30T12:11:25"/>
    <d v="1899-12-30T00:00:00"/>
    <d v="1899-12-30T03:00:00"/>
    <s v="Substituir mouse com defeito no CIDIS. Solicitado pelo operador Aparecido que estava na Console PGO-46."/>
    <s v="Mouse entregue na PGO-46"/>
    <x v="0"/>
    <s v="21/03/2022 13:09:00"/>
    <s v="SERV_DESK_CAMPO_CTA"/>
    <s v="21/03/2022 10:10:13"/>
    <x v="2"/>
    <s v="Portal"/>
    <s v="21/03/2022 08:28:57"/>
    <s v="21/03/2022 10:09:48"/>
    <s v="Alta"/>
    <s v="Alta"/>
    <s v="-"/>
    <s v="-"/>
    <s v="-"/>
    <s v="SERVICE DESK"/>
    <d v="1899-12-30T03:00:00"/>
    <n v="2"/>
    <d v="1899-12-30T00:00:00"/>
    <x v="0"/>
    <d v="1899-12-30T00:01:00"/>
    <s v="-"/>
    <s v="-"/>
    <s v="41 3345-3939 r. (120) 5885"/>
    <s v="-"/>
    <s v="valeri.correia@copel.com"/>
    <s v="CURITIBA"/>
    <s v="-"/>
    <s v="Negócio"/>
    <s v="-"/>
    <s v="-"/>
    <n v="0"/>
  </r>
  <r>
    <n v="274380"/>
    <x v="4"/>
    <x v="4"/>
    <s v="Requisição"/>
    <s v="FRANK TOSHIOKA"/>
    <s v="FRANK TOSHIOKA"/>
    <x v="973"/>
    <s v="21/03/2022 08:49:37"/>
    <d v="1899-12-30T00:40:13"/>
    <d v="1899-12-30T00:00:00"/>
    <d v="1899-12-30T04:00:00"/>
    <s v="Estamos com a Internet aqui no Bloco B do Km3  bastante intermitente hoje, que está caindo toda hora. Favor verificar."/>
    <s v="foi verificado o problema na rede e feito ajustes para melhoria. "/>
    <x v="0"/>
    <s v="23/03/2022 12:13:00"/>
    <s v="SERV_DESK_CAMP_CTA_R"/>
    <s v="23/03/2022 09:05:25"/>
    <x v="5"/>
    <s v="Portal"/>
    <s v="21/03/2022 09:05:25"/>
    <s v="23/03/2022 09:04:47"/>
    <s v="Alta"/>
    <s v="Alta"/>
    <s v="-"/>
    <s v="-"/>
    <s v="-"/>
    <s v="CURITIBA - CTA"/>
    <d v="1899-12-30T04:00:00"/>
    <n v="2"/>
    <d v="1899-12-30T00:00:00"/>
    <x v="0"/>
    <d v="1899-12-30T00:52:00"/>
    <s v="-"/>
    <s v="-"/>
    <s v="41 3331-4141 r. (120) 5420"/>
    <s v="-"/>
    <s v="frank.toshioka@copel.com"/>
    <s v="CURITIBA"/>
    <s v="-"/>
    <s v="Negócio"/>
    <s v="-"/>
    <s v="-"/>
    <n v="0"/>
  </r>
  <r>
    <n v="274390"/>
    <x v="0"/>
    <x v="5"/>
    <s v="Incidente"/>
    <s v="DENNER SANDER COSTA PIMENTA"/>
    <s v="FELIPE BORGES LINARES"/>
    <x v="974"/>
    <s v="21/03/2022 08:19:34"/>
    <d v="1899-12-30T00:02:16"/>
    <d v="1899-12-30T00:00:00"/>
    <d v="1899-12-30T04:00:00"/>
    <s v="Configurar uma botoeira nova para substituir a de Borrazópolis"/>
    <s v="botoeiras testadas e uma funcional configurada para substituir a que está falhando"/>
    <x v="0"/>
    <s v="21/03/2022 12:17:00"/>
    <s v="SD_CAMPO_LNA_POLO"/>
    <s v="21/03/2022 08:19:35"/>
    <x v="8"/>
    <s v="Centro de Operações de TI"/>
    <s v="-"/>
    <s v="-"/>
    <s v="Alta"/>
    <s v="Alta"/>
    <s v="-"/>
    <s v="-"/>
    <s v="-"/>
    <s v="SERVICE DESK"/>
    <d v="1899-12-30T04:00:00"/>
    <n v="2"/>
    <d v="1899-12-30T00:00:00"/>
    <x v="0"/>
    <d v="1899-12-30T00:02:00"/>
    <s v="-"/>
    <s v="-"/>
    <s v="43 3293-2000 r. (122) 5101"/>
    <s v="-"/>
    <s v="denner.pimenta@copel.com"/>
    <s v="BORRAZOPOLIS"/>
    <s v="-"/>
    <s v="Negócio"/>
    <s v="-"/>
    <n v="273056"/>
    <n v="0"/>
  </r>
  <r>
    <n v="274419"/>
    <x v="0"/>
    <x v="5"/>
    <s v="Incidente"/>
    <s v="KATIA APARECIDA DE OLIVEIRA"/>
    <s v="FELIPE BORGES LINARES"/>
    <x v="975"/>
    <s v="21/03/2022 08:31:46"/>
    <d v="1899-12-30T00:02:29"/>
    <d v="1899-12-30T00:00:00"/>
    <d v="1899-12-30T04:00:00"/>
    <s v="recuperar bkp do notebook que está sem acesso"/>
    <s v="bkp transferido pro ssd novo do notebook que foi atualizado"/>
    <x v="0"/>
    <s v="21/03/2022 12:29:00"/>
    <s v="SD_CAMPO_LNA_POLO"/>
    <s v="21/03/2022 08:31:47"/>
    <x v="8"/>
    <s v="Portal"/>
    <s v="-"/>
    <s v="-"/>
    <s v="Alta"/>
    <s v="Alta"/>
    <s v="-"/>
    <s v="-"/>
    <s v="-"/>
    <s v="SERVICE DESK"/>
    <d v="1899-12-30T04:00:00"/>
    <n v="2"/>
    <d v="1899-12-30T00:00:00"/>
    <x v="0"/>
    <d v="1899-12-30T00:02:00"/>
    <s v="-"/>
    <s v="-"/>
    <s v="43 3293-2000 r. (122) 2588"/>
    <s v="-"/>
    <s v="katia.oliveira@copel.com"/>
    <s v="LONDRINA"/>
    <s v="-"/>
    <s v="Negócio"/>
    <s v="-"/>
    <n v="272797"/>
    <n v="0"/>
  </r>
  <r>
    <n v="274476"/>
    <x v="0"/>
    <x v="5"/>
    <s v="Incidente"/>
    <s v="RENATA APARECIDA DOS SANTOS"/>
    <s v="FELIPE BORGES LINARES"/>
    <x v="976"/>
    <s v="21/03/2022 08:53:07"/>
    <d v="1899-12-30T00:00:56"/>
    <d v="1899-12-30T00:00:00"/>
    <d v="1899-12-30T04:00:00"/>
    <s v="configurar botoeira para substituir a de ibiporã"/>
    <s v="botoeira configurada para ser instalada em ibipora"/>
    <x v="0"/>
    <s v="21/03/2022 12:52:00"/>
    <s v="SERV_DESK_CAMPO_LNA"/>
    <s v="21/03/2022 08:53:08"/>
    <x v="8"/>
    <s v="Portal"/>
    <s v="-"/>
    <s v="-"/>
    <s v="Alta"/>
    <s v="Alta"/>
    <s v="-"/>
    <s v="-"/>
    <s v="-"/>
    <s v="SERVICE DESK"/>
    <d v="1899-12-30T04:00:00"/>
    <n v="2"/>
    <d v="1899-12-30T00:00:00"/>
    <x v="0"/>
    <d v="1899-12-30T00:00:00"/>
    <s v="-"/>
    <s v="-"/>
    <s v="43 3293-2000 r. (122) 2260"/>
    <s v="-"/>
    <s v="renata.aparecida@copel.com"/>
    <s v="SANTO ANTONIO DA PLATINA"/>
    <s v="-"/>
    <s v="Negócio"/>
    <s v="-"/>
    <n v="273711"/>
    <n v="0"/>
  </r>
  <r>
    <n v="274507"/>
    <x v="3"/>
    <x v="4"/>
    <s v="Incidente"/>
    <s v="RODRIGO SANTOS"/>
    <s v="RODRIGO SANTOS"/>
    <x v="977"/>
    <s v="21/03/2022 09:10:16"/>
    <d v="1899-12-30T00:02:35"/>
    <d v="1899-12-30T00:00:00"/>
    <d v="1899-12-30T04:00:00"/>
    <s v="Estou usando dois monitores da positivo, um pelo DVI (ok) e um pelo VGA (está oscilando cores quando movimento o mouse), precisaria de um cabo/conversor hdmi ou um hdmi/DVI para utilizar no segundo monitor."/>
    <s v="Indo até o local, levado outro cabo VGA como informado via contato no teams, pois não temos HDMI disponível, o mesmo infomou que o outro monitor não fazia isso, informa que pegou o monitor do colega de trabalho pra ele e colocou o dele para outra pessoa, visto que não temos cabo hdmi para disponibilização o mesmo foi orientado a verificar com o gestor imediato para realizar a compra do mesmo. Chamado finalizado."/>
    <x v="0"/>
    <s v="22/03/2022 08:22:00"/>
    <s v="SERV_DESK_CAMPO_CTA"/>
    <s v="21/03/2022 13:30:57"/>
    <x v="10"/>
    <s v="Portal"/>
    <s v="21/03/2022 09:14:34"/>
    <s v="21/03/2022 13:28:20"/>
    <s v="Alta"/>
    <s v="Alta"/>
    <s v="-"/>
    <s v="-"/>
    <s v="-"/>
    <s v="CURITIBA - CTA"/>
    <d v="1899-12-30T04:00:00"/>
    <n v="2"/>
    <d v="1899-12-30T00:00:00"/>
    <x v="0"/>
    <d v="1899-12-30T00:09:00"/>
    <s v="-"/>
    <s v="-"/>
    <s v="41 3331-4141 r. (120) 3806"/>
    <s v="-"/>
    <s v="rodrigo.santos@copel.com"/>
    <s v="CURITIBA"/>
    <s v="-"/>
    <s v="Negócio"/>
    <s v="-"/>
    <s v="-"/>
    <n v="1"/>
  </r>
  <r>
    <n v="274537"/>
    <x v="0"/>
    <x v="10"/>
    <s v="Requisição"/>
    <s v="CRISTINA KAKAWA"/>
    <s v="MARCOS AURELIO DO CARMO"/>
    <x v="978"/>
    <s v="21/03/2022 09:54:01"/>
    <d v="1899-12-30T00:32:32"/>
    <d v="1899-12-30T00:00:00"/>
    <d v="1900-01-01T00:00:00"/>
    <s v="  | Motivo  | ATUALIZAÇÃO TECNOLÓGICA HOL/COM (2021)  | Classificação  | Atualização Tecnológica Ouro  | Empregado  | CRISTINA KAKAWA  | Pat Novo  | 9020000686  | Pat Obsoleto  | SEM COLETA  | Equipamento Novo  | NOTEBOOK HP 640  | Armazenamento  |  Polo Atuba  | O obsoleto será remanejado (cascata)  | (  ) SIM          (x ) NÃO  | Confirme o PAT referente ao e-mail recebido  | P519534  | Qual a localização do equipamento?  | KM3 - Bloco A - Jurídico - mesa 28  | Informe o ramal para contato  | 120-5941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Favor instalar o PROJURIS, CPJ, PJE, notes, bem como, os programas necessários para o funcionamento dos certificados para assinaturas eletrônicas.  | Você faz uso de dois monitores?  | Sim, tenho dois monitores  | Possui trava de segurança (cadeado) no equipamento a ser substituído?  | Não  | Você sabe a senha?  | Não  | *** Se o empregado não estiver de posse do equipamento obsoleto, acima citado,  favor abortar a entrega."/>
    <s v="Equipamento entregue p000686 sem maquina obsoleta IP:10.64.129.213"/>
    <x v="0"/>
    <s v="31/03/2022 08:31:00"/>
    <s v="SD_CAMPO_CTA_AT"/>
    <s v="25/03/2022 12:26:58"/>
    <x v="3"/>
    <s v="Service Desk"/>
    <s v="23/03/2022 14:10:05"/>
    <s v="25/03/2022 12:23:44"/>
    <s v="Baixa"/>
    <s v="Baixa"/>
    <s v="-"/>
    <s v="-"/>
    <s v="-"/>
    <s v="CURITIBA - CTA"/>
    <d v="1900-01-01T00:00:00"/>
    <n v="5"/>
    <d v="1899-12-30T00:00:00"/>
    <x v="0"/>
    <d v="1899-12-30T19:29:00"/>
    <s v="-"/>
    <s v="-"/>
    <s v="41 3310-5050 r. (120) 5941"/>
    <s v="-"/>
    <s v="cristina.kakawa@copel.com"/>
    <s v="CURITIBA"/>
    <s v="-"/>
    <s v="Negócio"/>
    <s v="-"/>
    <s v="-"/>
    <n v="0"/>
  </r>
  <r>
    <n v="274547"/>
    <x v="0"/>
    <x v="37"/>
    <s v="Requisição"/>
    <s v="JOELSON DA ROSA"/>
    <s v="JOELSON DA ROSA"/>
    <x v="979"/>
    <s v="21/03/2022 09:30:31"/>
    <d v="1899-12-30T00:06:21"/>
    <d v="1899-12-30T00:00:00"/>
    <d v="1899-12-30T08:00:00"/>
    <s v="O equipamento já existe na área. Substituição devido a obsolescência do equipamento atual."/>
    <s v="Indo até o local, com cabo vga para ligar o segundo monitor. Chamado finalizado."/>
    <x v="0"/>
    <s v="22/03/2022 08:24:00"/>
    <s v="SD_CAMPO_KM3"/>
    <s v="21/03/2022 11:04:58"/>
    <x v="10"/>
    <s v="Portal"/>
    <s v="-"/>
    <s v="-"/>
    <s v="Média"/>
    <s v="Média"/>
    <s v="-"/>
    <s v="-"/>
    <s v="-"/>
    <s v="CURITIBA - CTA"/>
    <d v="1899-12-30T08:00:00"/>
    <n v="3"/>
    <d v="1899-12-30T00:00:00"/>
    <x v="0"/>
    <d v="1899-12-30T01:40:00"/>
    <s v="-"/>
    <s v="-"/>
    <s v="41 3331-4141 r. (120) 5185"/>
    <s v="-"/>
    <s v="joelson.rosa@copel.com"/>
    <s v="CURITIBA"/>
    <s v="-"/>
    <s v="Negócio"/>
    <s v="-"/>
    <s v="-"/>
    <n v="0"/>
  </r>
  <r>
    <n v="274557"/>
    <x v="0"/>
    <x v="5"/>
    <s v="Incidente"/>
    <s v="ANDRE CANDIDO GRAMINHO"/>
    <s v="ANDRE CANDIDO GRAMINHO"/>
    <x v="980"/>
    <s v="21/03/2022 09:57:08"/>
    <d v="1899-12-30T00:24:11"/>
    <d v="1899-12-30T00:00:00"/>
    <d v="1899-12-30T04:00:00"/>
    <s v="A Fonte do meu notebook queimou e necessito de nova com URGÊNCIA, pois utilizo o notebook para comunicar com os relés nas subestações em que dou manutenção. Estou enviando em anexo a foto da fonte."/>
    <s v="Fonte entregue ao sr Aleixo no almoxarifado, assim como orientado pelo usuário"/>
    <x v="0"/>
    <s v="21/03/2022 13:45:00"/>
    <s v="SERV_DESK_CAMPO_LNA"/>
    <s v="22/03/2022 13:41:14"/>
    <x v="8"/>
    <s v="Portal"/>
    <s v="-"/>
    <s v="-"/>
    <s v="Alta"/>
    <s v="Alta"/>
    <s v="-"/>
    <s v="-"/>
    <s v="-"/>
    <s v="SERVICE DESK"/>
    <d v="1899-12-30T04:00:00"/>
    <n v="2"/>
    <d v="1900-01-09T20:24:00"/>
    <x v="1"/>
    <d v="1899-12-30T12:55:00"/>
    <s v="-"/>
    <s v="-"/>
    <s v="Não disponível."/>
    <s v="-"/>
    <s v="andre.graminho@copel.com"/>
    <s v="APUCARANA"/>
    <s v="-"/>
    <s v="Negócio"/>
    <s v="-"/>
    <s v="-"/>
    <n v="1"/>
  </r>
  <r>
    <n v="274657"/>
    <x v="3"/>
    <x v="22"/>
    <s v="Incidente"/>
    <s v="LUCIANA B R A ARAUJO"/>
    <s v="LUCIANA B R A ARAUJO"/>
    <x v="981"/>
    <s v="21/03/2022 10:15:52"/>
    <d v="1899-12-30T00:00:18"/>
    <d v="1899-12-30T00:00:00"/>
    <d v="1899-12-30T03:00:00"/>
    <s v="disponibilizar um adaptador de vídeo para o segundo Monitor"/>
    <s v="(Renan) disponibilizado adaptador de vídeo"/>
    <x v="0"/>
    <s v="21/03/2022 13:15:00"/>
    <s v="SD_CAMPO_KM3"/>
    <s v="21/03/2022 10:16:15"/>
    <x v="3"/>
    <s v="Portal"/>
    <s v="-"/>
    <s v="-"/>
    <s v="Alta"/>
    <s v="Alta"/>
    <s v="-"/>
    <s v="-"/>
    <s v="-"/>
    <s v="SERVICE DESK"/>
    <d v="1899-12-30T03:00:00"/>
    <n v="2"/>
    <d v="1899-12-30T00:00:00"/>
    <x v="0"/>
    <d v="1899-12-30T00:00:00"/>
    <s v="-"/>
    <s v="-"/>
    <s v="Não disponível."/>
    <s v="-"/>
    <s v="luciana.araujo@copel.com"/>
    <s v="CURITIBA"/>
    <s v="-"/>
    <s v="Negócio"/>
    <s v="-"/>
    <s v="-"/>
    <n v="0"/>
  </r>
  <r>
    <n v="274708"/>
    <x v="4"/>
    <x v="32"/>
    <s v="Requisição"/>
    <s v="RAFAEL DA ROCHA DE OLIVEIRA"/>
    <s v="RAFAEL DA ROCHA DE OLIVEIRA"/>
    <x v="982"/>
    <s v="21/03/2022 11:52:51"/>
    <d v="1899-12-30T01:12:21"/>
    <d v="1899-12-30T00:00:00"/>
    <d v="1899-12-30T08:00:00"/>
    <s v="ponto de rede ao lado da estação de trabalho não esta funcionando."/>
    <s v="(Renan) verificado cabo ate o ponto switch trocado a porta no switch e voltou a funcionar o ponto"/>
    <x v="0"/>
    <s v="25/03/2022 08:43:00"/>
    <s v="SERV_DESK_CAMP_CTA_R"/>
    <s v="25/03/2022 08:24:34"/>
    <x v="3"/>
    <s v="Portal"/>
    <s v="22/03/2022 09:20:58"/>
    <s v="25/03/2022 08:23:46"/>
    <s v="Média"/>
    <s v="Média"/>
    <s v="-"/>
    <s v="-"/>
    <s v="-"/>
    <s v="COPEL - GERAL"/>
    <d v="1899-12-30T08:00:00"/>
    <n v="3"/>
    <d v="1899-12-30T00:00:00"/>
    <x v="0"/>
    <d v="1899-12-30T07:41:00"/>
    <s v="-"/>
    <s v="-"/>
    <s v="41 3367-9440 r. (120) 5273"/>
    <s v="-"/>
    <s v="rafael.oliveira@copel.com"/>
    <s v="CURITIBA"/>
    <s v="-"/>
    <s v="Negócio"/>
    <s v="-"/>
    <s v="-"/>
    <n v="0"/>
  </r>
  <r>
    <n v="274773"/>
    <x v="0"/>
    <x v="5"/>
    <s v="Incidente"/>
    <s v="JOELSON DA ROSA"/>
    <s v="REINALDO C O NETO"/>
    <x v="983"/>
    <s v="21/03/2022 11:07:12"/>
    <d v="1899-12-30T00:01:20"/>
    <d v="1899-12-30T00:00:00"/>
    <d v="1899-12-30T04:00:00"/>
    <s v="Solicito adaptador vga displayport para ligar segundo monitor."/>
    <s v="Como solicitado, disponibilizado adaptador para ligar o segundo monitor, chamado finalizado."/>
    <x v="0"/>
    <s v="21/03/2022 15:05:00"/>
    <s v="SD_CAMPO_KM3"/>
    <s v="21/03/2022 11:07:14"/>
    <x v="10"/>
    <s v="Portal"/>
    <s v="-"/>
    <s v="-"/>
    <s v="Alta"/>
    <s v="Alta"/>
    <s v="-"/>
    <s v="-"/>
    <s v="-"/>
    <s v="SERVICE DESK"/>
    <d v="1899-12-30T04:00:00"/>
    <n v="2"/>
    <d v="1899-12-30T00:00:00"/>
    <x v="0"/>
    <d v="1899-12-30T00:01:00"/>
    <s v="-"/>
    <s v="-"/>
    <s v="41 3331-4141 r. (120) 5185"/>
    <s v="-"/>
    <s v="joelson.rosa@copel.com"/>
    <s v="CURITIBA"/>
    <s v="-"/>
    <s v="Negócio"/>
    <s v="-"/>
    <s v="-"/>
    <n v="0"/>
  </r>
  <r>
    <n v="274788"/>
    <x v="0"/>
    <x v="13"/>
    <s v="Incidente"/>
    <s v="VANDERLEI FERREIRA VASSI"/>
    <s v="VANDERLEI FERREIRA VASSI"/>
    <x v="984"/>
    <s v="21/03/2022 11:18:51"/>
    <d v="1899-12-30T00:03:19"/>
    <d v="1899-12-30T00:00:00"/>
    <d v="1899-12-31T00:00:00"/>
    <s v="COMPUTADOR QUE USAMOS NO PIANEL DE SENHA NÃO LIGA"/>
    <s v="micro reinstalado após reparo e tela de senhas funcionando"/>
    <x v="0"/>
    <s v="24/03/2022 08:15:00"/>
    <s v="SERV_DESK_CAMPO_MGA"/>
    <s v="30/03/2022 16:02:10"/>
    <x v="8"/>
    <s v="Portal"/>
    <s v="-"/>
    <s v="-"/>
    <s v="Média"/>
    <s v="Baixa"/>
    <s v="-"/>
    <s v="-"/>
    <s v="-"/>
    <s v="SERVICE DESK"/>
    <d v="1899-12-31T00:00:00"/>
    <n v="4"/>
    <d v="1900-01-07T01:54:00"/>
    <x v="1"/>
    <d v="1900-01-01T19:46:00"/>
    <s v="-"/>
    <s v="-"/>
    <s v="Não disponível."/>
    <s v="-"/>
    <s v="vanderlei.vassi@copel.com"/>
    <s v="PARANAVAI"/>
    <s v="técnico de mga foi afastado"/>
    <s v="Negócio"/>
    <s v="-"/>
    <s v="-"/>
    <n v="0"/>
  </r>
  <r>
    <n v="274861"/>
    <x v="3"/>
    <x v="22"/>
    <s v="Incidente"/>
    <s v="MARCELA G HERNANDES MARIANO"/>
    <s v="MARCELA G HERNANDES MARIANO"/>
    <x v="985"/>
    <s v="21/03/2022 12:17:26"/>
    <d v="1899-12-30T00:12:16"/>
    <d v="1899-12-30T00:00:00"/>
    <d v="1899-12-30T03:00:00"/>
    <s v="Meu 2º monitor não está ligando."/>
    <s v="Cabos reconectados, monitor voltou a funcionar "/>
    <x v="0"/>
    <s v="22/03/2022 09:23:00"/>
    <s v="SD_CAMPO_KM3"/>
    <s v="21/03/2022 17:29:06"/>
    <x v="15"/>
    <s v="Portal"/>
    <s v="21/03/2022 13:42:09"/>
    <s v="21/03/2022 17:28:29"/>
    <s v="Alta"/>
    <s v="Alta"/>
    <s v="-"/>
    <s v="-"/>
    <s v="-"/>
    <s v="SERVICE DESK"/>
    <d v="1899-12-30T03:00:00"/>
    <n v="2"/>
    <d v="1899-12-30T00:00:00"/>
    <x v="0"/>
    <d v="1899-12-30T01:37:00"/>
    <s v="-"/>
    <s v="-"/>
    <s v="41 3310-5050 r. (120) 2301"/>
    <s v="-"/>
    <s v="marcela.mariano@copel.com"/>
    <s v="CURITIBA"/>
    <s v="-"/>
    <s v="Negócio"/>
    <s v="-"/>
    <s v="-"/>
    <n v="0"/>
  </r>
  <r>
    <n v="274865"/>
    <x v="0"/>
    <x v="13"/>
    <s v="Incidente"/>
    <s v="ADELFO BARBOSA DE MELO"/>
    <s v="ADELFO BARBOSA DE MELO"/>
    <x v="986"/>
    <s v="21/03/2022 12:42:42"/>
    <d v="1899-12-30T00:30:25"/>
    <d v="1899-12-30T00:00:00"/>
    <d v="1899-12-31T00:00:00"/>
    <s v="PC ja foi reformatado há um mês, e está reinicializando em loop. Favor verificar o funcionamento do PC. "/>
    <s v="Notificador está em home office, abre o chamado informa que a máquina desligou, porém o colega de trabalho desligou a máquina e colocou outra no local, informado sobre testes a serem realizados antes que a máquina seja desligada. Informado sobre o encerramento do chamado. Chamado finalizado."/>
    <x v="0"/>
    <s v="24/03/2022 09:12:00"/>
    <s v="SD_CAMPO_KM3"/>
    <s v="21/03/2022 13:12:36"/>
    <x v="10"/>
    <s v="Portal"/>
    <s v="-"/>
    <s v="-"/>
    <s v="Média"/>
    <s v="Baixa"/>
    <s v="-"/>
    <s v="-"/>
    <s v="-"/>
    <s v="SERVICE DESK"/>
    <d v="1899-12-31T00:00:00"/>
    <n v="4"/>
    <d v="1899-12-30T00:00:00"/>
    <x v="0"/>
    <d v="1899-12-30T01:00:00"/>
    <s v="-"/>
    <s v="-"/>
    <s v="41 3331-4141 r. (120) 2817"/>
    <s v="-"/>
    <s v="adelfo.melo@copel.com"/>
    <s v="CURITIBA"/>
    <s v="-"/>
    <s v="Negócio"/>
    <s v="-"/>
    <s v="-"/>
    <n v="0"/>
  </r>
  <r>
    <n v="274909"/>
    <x v="0"/>
    <x v="5"/>
    <s v="Incidente"/>
    <s v="MARCELO MARTINS PERUCCI"/>
    <s v="MARCELO MARTINS PERUCCI"/>
    <x v="987"/>
    <s v="21/03/2022 14:10:29"/>
    <d v="1899-12-30T00:53:41"/>
    <d v="1899-12-30T00:00:00"/>
    <d v="1899-12-30T04:00:00"/>
    <s v="Micro com problema na inicialização, Adalbi ciente, já enviei fotos dos erros"/>
    <s v="efetuado reparo no Windows e desativado alerta do Windows pela Biso evitando que apareça a mensagem do F1"/>
    <x v="0"/>
    <s v="22/03/2022 08:16:00"/>
    <s v="SD_CAMPO_CTA_LITORAL"/>
    <s v="30/03/2022 08:13:53"/>
    <x v="9"/>
    <s v="Portal"/>
    <s v="22/03/2022 08:21:45"/>
    <s v="30/03/2022 08:12:57"/>
    <s v="Alta"/>
    <s v="Alta"/>
    <s v="-"/>
    <s v="-"/>
    <s v="-"/>
    <s v="SERVICE DESK"/>
    <d v="1899-12-30T04:00:00"/>
    <n v="2"/>
    <d v="1900-01-09T01:53:00"/>
    <x v="1"/>
    <d v="1899-12-30T04:05:00"/>
    <s v="-"/>
    <s v="-"/>
    <s v="41 3453-3232 r. (138) 5043"/>
    <s v="-"/>
    <s v="marcelo.perucci@copel.com"/>
    <s v="MATINHOS"/>
    <s v="-"/>
    <s v="Negócio"/>
    <s v="-"/>
    <s v="-"/>
    <n v="0"/>
  </r>
  <r>
    <n v="274915"/>
    <x v="0"/>
    <x v="5"/>
    <s v="Incidente"/>
    <s v="RICARDO ALENCAR DE ASSIS"/>
    <s v="REINALDO C O NETO"/>
    <x v="988"/>
    <s v="21/03/2022 13:26:28"/>
    <d v="1899-12-30T00:02:44"/>
    <d v="1899-12-30T00:00:00"/>
    <d v="1899-12-30T04:00:00"/>
    <s v="Realizar limpeza e troca de pasta térmica do notebook."/>
    <s v="Realizado troca de pasta térmica e realizado limpeza na máquina."/>
    <x v="0"/>
    <s v="22/03/2022 08:23:00"/>
    <s v="SD_CAMPO_KM3"/>
    <s v="21/03/2022 13:26:29"/>
    <x v="10"/>
    <s v="Portal"/>
    <s v="-"/>
    <s v="-"/>
    <s v="Alta"/>
    <s v="Alta"/>
    <s v="-"/>
    <s v="-"/>
    <s v="-"/>
    <s v="SERVICE DESK"/>
    <d v="1899-12-30T04:00:00"/>
    <n v="2"/>
    <d v="1899-12-30T00:00:00"/>
    <x v="0"/>
    <d v="1899-12-30T00:02:00"/>
    <s v="-"/>
    <s v="-"/>
    <s v="41 3234-3714 r. (120) 3714"/>
    <s v="-"/>
    <s v="ricardo.alencar@copel.com"/>
    <s v="CURITIBA"/>
    <s v="-"/>
    <s v="Negócio"/>
    <s v="-"/>
    <s v="-"/>
    <n v="0"/>
  </r>
  <r>
    <n v="274918"/>
    <x v="0"/>
    <x v="5"/>
    <s v="Incidente"/>
    <s v="RICARDO ALENCAR DE ASSIS"/>
    <s v="REINALDO C O NETO"/>
    <x v="989"/>
    <s v="21/03/2022 13:27:45"/>
    <d v="1899-12-30T00:03:09"/>
    <d v="1899-12-30T00:00:00"/>
    <d v="1899-12-30T04:00:00"/>
    <s v="Por gentileza verificar a memória ram do notebook,"/>
    <s v="Máquina com 6gb de ram, suficiente para rodar sem falhas o windows 10. Chamado finalizado"/>
    <x v="0"/>
    <s v="22/03/2022 08:24:00"/>
    <s v="SD_CAMPO_KM3"/>
    <s v="21/03/2022 13:27:47"/>
    <x v="10"/>
    <s v="Portal"/>
    <s v="-"/>
    <s v="-"/>
    <s v="Alta"/>
    <s v="Alta"/>
    <s v="-"/>
    <s v="-"/>
    <s v="-"/>
    <s v="SERVICE DESK"/>
    <d v="1899-12-30T04:00:00"/>
    <n v="2"/>
    <d v="1899-12-30T00:00:00"/>
    <x v="0"/>
    <d v="1899-12-30T00:03:00"/>
    <s v="-"/>
    <s v="-"/>
    <s v="41 3234-3714 r. (120) 3714"/>
    <s v="-"/>
    <s v="ricardo.alencar@copel.com"/>
    <s v="CURITIBA"/>
    <s v="-"/>
    <s v="Negócio"/>
    <s v="-"/>
    <s v="-"/>
    <n v="0"/>
  </r>
  <r>
    <n v="274950"/>
    <x v="3"/>
    <x v="22"/>
    <s v="Incidente"/>
    <s v="SILMARA LUZIA S DE FARIA NERI"/>
    <s v="SILMARA LUZIA S DE FARIA NERI"/>
    <x v="990"/>
    <s v="21/03/2022 14:07:05"/>
    <d v="1899-12-30T00:20:29"/>
    <d v="1899-12-30T00:00:00"/>
    <d v="1899-12-30T03:00:00"/>
    <s v="Meu monitor voltou a dar problema na resolução."/>
    <s v="[14:31] Elton Oliveira Costa De Souza Terminando aqui já lhe aviso  like 1 [14:53] Elton Oliveira Costa De Souza [14:53] Elton Oliveira Costa De Souza Troca de monitor, cabo vga e adaptador display port efetuado [14:54] Elton Oliveira Costa De Souza Problema aparentemente resolvido [14:57] Silmara Luzia Siqueira De Faria Neri ótimo! [14:57] Silmara Luzia Siqueira De Faria Neri obrigada! [14:58] Elton Oliveira Costa De Souza Disponha"/>
    <x v="0"/>
    <s v="22/03/2022 15:33:00"/>
    <s v="SD_CAMPO_KM3"/>
    <s v="22/03/2022 15:01:45"/>
    <x v="15"/>
    <s v="Portal"/>
    <s v="21/03/2022 16:15:14"/>
    <s v="22/03/2022 15:01:22"/>
    <s v="Alta"/>
    <s v="Alta"/>
    <s v="-"/>
    <s v="-"/>
    <s v="-"/>
    <s v="SERVICE DESK"/>
    <d v="1899-12-30T03:00:00"/>
    <n v="2"/>
    <d v="1899-12-30T00:00:00"/>
    <x v="0"/>
    <d v="1899-12-30T02:29:00"/>
    <s v="-"/>
    <s v="-"/>
    <s v="41 3331-4141 r. (120) 5496"/>
    <s v="-"/>
    <s v="silmara.neri@copel.com"/>
    <s v="CURITIBA"/>
    <s v="-"/>
    <s v="Negócio"/>
    <s v="-"/>
    <s v="-"/>
    <n v="0"/>
  </r>
  <r>
    <n v="275015"/>
    <x v="0"/>
    <x v="7"/>
    <s v="Requisição"/>
    <s v="WALKELLY SCHMIDKE"/>
    <s v="ILAN DA SILVEIRA CASARTELLI"/>
    <x v="991"/>
    <s v="21/03/2022 15:07:09"/>
    <d v="1899-12-30T00:30:26"/>
    <d v="1899-12-30T00:00:00"/>
    <d v="1899-12-31T00:00:00"/>
    <s v=" | AT GET Notebook    | PAT do equipamento novo: P524034  | PAT do equipamento obsoleto: P513529  | Local do Equipamento Obsoleto: Sala Bloco A - era sala 221 - Ao lado da nossa sala está o rack LAN 11, dos switches de comunicação, ao lado da escada que fica em frente de onde era a Engenharia da Copel Telecom. - Polo KM 3 - Curitiba  | Empregado: 49836 - WALKELLY SCHMIDKE  | Telefone/Ramal para contato: (41) 9 9759-2374  | Equipamento está sendo utilizado em Home Office: Não  | Empregado é do grupo de risco COVID-19: 0  | Equipamento é de uso compartilhado: 0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Equipamento entregue e instalado na mesa da usuária, recolhido o p513529. Pat novo:524034 IP: 10.64.50.35"/>
    <x v="0"/>
    <s v="28/03/2022 11:12:00"/>
    <s v="SD_CAMPO_CTA_AT"/>
    <s v="23/03/2022 17:05:10"/>
    <x v="3"/>
    <s v="Service Desk"/>
    <s v="21/03/2022 15:07:42"/>
    <s v="23/03/2022 11:42:18"/>
    <s v="Média"/>
    <s v="Média"/>
    <s v="-"/>
    <s v="-"/>
    <s v="-"/>
    <s v="CURITIBA - CTA"/>
    <d v="1899-12-31T00:00:00"/>
    <n v="3"/>
    <d v="1899-12-30T00:00:00"/>
    <x v="0"/>
    <d v="1899-12-30T18:54:00"/>
    <s v="-"/>
    <s v="-"/>
    <s v="41 3331-4141 r. (120) 3483"/>
    <s v="-"/>
    <s v="walkelly@copel.com"/>
    <s v="CURITIBA"/>
    <s v="-"/>
    <s v="Negócio"/>
    <s v="-"/>
    <s v="-"/>
    <n v="0"/>
  </r>
  <r>
    <n v="275065"/>
    <x v="0"/>
    <x v="16"/>
    <s v="Requisição"/>
    <s v="JOSE HENRIQUE DOMETERCO"/>
    <s v="JOSE HENRIQUE DOMETERCO"/>
    <x v="992"/>
    <s v="21/03/2022 16:02:12"/>
    <d v="1899-12-30T00:33:39"/>
    <d v="1899-12-30T00:00:00"/>
    <d v="1899-12-30T04:00:00"/>
    <s v="Liberação da maquina p518998, empregado recebeu computador HP novo.  A maquina p518998 tem 1monitor, 1teclado, 1mouse, 1cpu.  Grato."/>
    <s v="Maquina recolhida e entregue para a Luciana na t.i  [12:44] Elton Oliveira Costa De Souza Boa tarde Jose  [12:44] Elton Oliveira Costa De Souza Gostaria de ver contigo para efetuar o recolhimento do equipamento  [12:45] Elton Oliveira Costa De Souza Você esta no local agora? [13:27] Jose Henrique Dometerco Estou em casa [13:28] Jose Henrique Dometerco [13:39] Elton Oliveira Costa De Souza Opa, maravilha  [13:39] Elton Oliveira Costa De Souza abraço [15:25] Elton Oliveira Costa De Souza Recolhimento efetuado como solicitado  [15:25] Jose Henrique Dometerco ok, adeus minha antiga maquina! [15:25] Elton Oliveira Costa De Souza sim  [15:25] Elton Oliveira Costa De Souza hehe"/>
    <x v="0"/>
    <s v="23/03/2022 08:54:00"/>
    <s v="SD_CAMPO_KM3"/>
    <s v="22/03/2022 15:26:48"/>
    <x v="15"/>
    <s v="Portal"/>
    <s v="21/03/2022 17:31:42"/>
    <s v="22/03/2022 15:25:39"/>
    <s v="Alta"/>
    <s v="Alta"/>
    <s v="-"/>
    <s v="-"/>
    <s v="-"/>
    <s v="SERVICE DESK"/>
    <d v="1899-12-30T04:00:00"/>
    <n v="2"/>
    <d v="1899-12-30T00:00:00"/>
    <x v="0"/>
    <d v="1899-12-30T01:32:00"/>
    <s v="-"/>
    <s v="-"/>
    <s v="41 3331-4141 r. (120) 4881"/>
    <s v="-"/>
    <s v="dometerc@copel.com"/>
    <s v="CURITIBA"/>
    <s v="-"/>
    <s v="Negócio"/>
    <s v="-"/>
    <s v="-"/>
    <n v="0"/>
  </r>
  <r>
    <n v="275121"/>
    <x v="0"/>
    <x v="29"/>
    <s v="Requisição"/>
    <s v="PAULO ROBERTO CITTADELLA"/>
    <s v="LUCIANA B R A ARAUJO"/>
    <x v="993"/>
    <s v="21/03/2022 16:01:00"/>
    <d v="1899-12-30T00:00:42"/>
    <d v="1899-12-30T00:00:00"/>
    <d v="1899-12-30T01:00:00"/>
    <s v="Preparar Equipamento"/>
    <s v="(Deborah) Micro nao preparado esta em Ponta Grossa."/>
    <x v="0"/>
    <s v="21/03/2022 17:00:00"/>
    <s v="SD_CAMPO_CEL_AT"/>
    <s v="21/03/2022 16:01:17"/>
    <x v="3"/>
    <s v="Service Desk"/>
    <s v="-"/>
    <s v="-"/>
    <s v="Alta"/>
    <s v="Alta"/>
    <s v="-"/>
    <s v="-"/>
    <s v="-"/>
    <s v="GUARAPUAVA - GVA"/>
    <d v="1899-12-30T01:00:00"/>
    <n v="2"/>
    <d v="1899-12-30T00:00:00"/>
    <x v="0"/>
    <d v="1899-12-30T00:00:00"/>
    <s v="-"/>
    <s v="-"/>
    <s v="42 3309-2200 r. (125) 2241"/>
    <s v="-"/>
    <s v="cittadella@copel.com"/>
    <s v="PINHAO"/>
    <s v="-"/>
    <s v="Negócio"/>
    <s v="-"/>
    <n v="156781"/>
    <n v="0"/>
  </r>
  <r>
    <n v="275124"/>
    <x v="0"/>
    <x v="13"/>
    <s v="Incidente"/>
    <s v="NAYANE GRAZIELA DE SOUZA"/>
    <s v="ELTON OLIVEIRA COSTA DE SOUZA"/>
    <x v="994"/>
    <s v="21/03/2022 16:02:57"/>
    <d v="1899-12-30T00:02:01"/>
    <d v="1899-12-30T00:00:00"/>
    <d v="1899-12-31T00:00:00"/>
    <s v="Notebook não conecta a rede "/>
    <s v="Removido do gripo Win 7 e atualizado driver de rede "/>
    <x v="0"/>
    <s v="24/03/2022 13:00:00"/>
    <s v="SD_CAMPO_KM3"/>
    <s v="21/03/2022 16:03:29"/>
    <x v="15"/>
    <s v="Portal"/>
    <s v="-"/>
    <s v="-"/>
    <s v="Média"/>
    <s v="Baixa"/>
    <s v="-"/>
    <s v="-"/>
    <s v="-"/>
    <s v="SERVICE DESK"/>
    <d v="1899-12-31T00:00:00"/>
    <n v="4"/>
    <d v="1899-12-30T00:00:00"/>
    <x v="0"/>
    <d v="1899-12-30T00:02:00"/>
    <s v="-"/>
    <s v="-"/>
    <s v="41 3331-4141 r. (120) 4903"/>
    <s v="-"/>
    <s v="nayane.souza@copel.com"/>
    <s v="CURITIBA"/>
    <s v="-"/>
    <s v="Negócio"/>
    <s v="-"/>
    <s v="-"/>
    <n v="0"/>
  </r>
  <r>
    <n v="275129"/>
    <x v="3"/>
    <x v="22"/>
    <s v="Incidente"/>
    <s v="GENUIR ANTONIO DA S DUTRA"/>
    <s v="GENUIR ANTONIO DA S DUTRA"/>
    <x v="995"/>
    <s v="21/03/2022 16:31:13"/>
    <d v="1899-12-30T00:27:45"/>
    <d v="1899-12-30T00:00:00"/>
    <d v="1899-12-30T03:00:00"/>
    <s v="Notebook de uso Genuir. Substituir conjunto de teclado e sem fio."/>
    <s v="(Deborah) Conversado com o Marcos não possuímos teclado e mouse sem fio, porem orientado que pode pedir a sua área de comprar lá mesmo. "/>
    <x v="0"/>
    <s v="23/03/2022 11:31:00"/>
    <s v="SD_CAMPO_CEL_POLO"/>
    <s v="23/03/2022 09:10:36"/>
    <x v="3"/>
    <s v="Portal"/>
    <s v="21/03/2022 16:42:20"/>
    <s v="23/03/2022 09:09:29"/>
    <s v="Alta"/>
    <s v="Alta"/>
    <s v="-"/>
    <s v="-"/>
    <s v="-"/>
    <s v="SERVICE DESK"/>
    <d v="1899-12-30T03:00:00"/>
    <n v="2"/>
    <d v="1899-12-30T00:00:00"/>
    <x v="0"/>
    <d v="1899-12-30T00:39:00"/>
    <s v="-"/>
    <s v="-"/>
    <s v="45 3327-7778 r. (124) 7778"/>
    <s v="-"/>
    <s v="genuir.dutra@copel.com"/>
    <s v="CAPITAO LEONIDAS MARQUES"/>
    <s v="-"/>
    <s v="Negócio"/>
    <s v="-"/>
    <s v="-"/>
    <n v="0"/>
  </r>
  <r>
    <n v="275131"/>
    <x v="0"/>
    <x v="13"/>
    <s v="Incidente"/>
    <s v="NAYANE GRAZIELA DE SOUZA"/>
    <s v="ELTON OLIVEIRA COSTA DE SOUZA"/>
    <x v="996"/>
    <s v="21/03/2022 16:04:45"/>
    <d v="1899-12-30T00:01:04"/>
    <d v="1899-12-30T00:00:00"/>
    <d v="1899-12-31T00:00:00"/>
    <s v="notebook não duplica a tela "/>
    <s v="Driver de vídeo atualizado "/>
    <x v="0"/>
    <s v="24/03/2022 13:03:00"/>
    <s v="SD_CAMPO_KM3"/>
    <s v="21/03/2022 16:05:11"/>
    <x v="15"/>
    <s v="Portal"/>
    <s v="-"/>
    <s v="-"/>
    <s v="Média"/>
    <s v="Baixa"/>
    <s v="-"/>
    <s v="-"/>
    <s v="-"/>
    <s v="SERVICE DESK"/>
    <d v="1899-12-31T00:00:00"/>
    <n v="4"/>
    <d v="1899-12-30T00:00:00"/>
    <x v="0"/>
    <d v="1899-12-30T00:01:00"/>
    <s v="-"/>
    <s v="-"/>
    <s v="41 3331-4141 r. (120) 4903"/>
    <s v="-"/>
    <s v="nayane.souza@copel.com"/>
    <s v="CURITIBA"/>
    <s v="-"/>
    <s v="Negócio"/>
    <s v="-"/>
    <s v="-"/>
    <n v="0"/>
  </r>
  <r>
    <n v="275140"/>
    <x v="0"/>
    <x v="13"/>
    <s v="Incidente"/>
    <s v="NAYANE GRAZIELA DE SOUZA"/>
    <s v="ELTON OLIVEIRA COSTA DE SOUZA"/>
    <x v="997"/>
    <s v="21/03/2022 16:08:23"/>
    <d v="1899-12-30T00:01:23"/>
    <d v="1899-12-30T00:00:00"/>
    <d v="1899-12-31T00:00:00"/>
    <s v=" Por gentileza verificar a memória ram do notebook, "/>
    <s v="Máquina com 8gb de ram, suficiente para rodar sem falhas o windows 10. Chamado finalizado"/>
    <x v="0"/>
    <s v="24/03/2022 13:07:00"/>
    <s v="SD_CAMPO_KM3"/>
    <s v="21/03/2022 16:08:46"/>
    <x v="15"/>
    <s v="Portal"/>
    <s v="-"/>
    <s v="-"/>
    <s v="Média"/>
    <s v="Baixa"/>
    <s v="-"/>
    <s v="-"/>
    <s v="-"/>
    <s v="SERVICE DESK"/>
    <d v="1899-12-31T00:00:00"/>
    <n v="4"/>
    <d v="1899-12-30T00:00:00"/>
    <x v="0"/>
    <d v="1899-12-30T00:01:00"/>
    <s v="-"/>
    <s v="-"/>
    <s v="41 3331-4141 r. (120) 4903"/>
    <s v="-"/>
    <s v="nayane.souza@copel.com"/>
    <s v="CURITIBA"/>
    <s v="-"/>
    <s v="Negócio"/>
    <s v="-"/>
    <s v="-"/>
    <n v="0"/>
  </r>
  <r>
    <n v="275143"/>
    <x v="0"/>
    <x v="13"/>
    <s v="Incidente"/>
    <s v="NAYANE GRAZIELA DE SOUZA"/>
    <s v="ELTON OLIVEIRA COSTA DE SOUZA"/>
    <x v="998"/>
    <s v="21/03/2022 16:09:22"/>
    <d v="1899-12-30T00:00:26"/>
    <d v="1899-12-30T00:00:00"/>
    <d v="1899-12-31T00:00:00"/>
    <s v="Realizar limpeza e troca de pasta térmica."/>
    <s v="Verificado, limpeza e troca de pastar térmica ok"/>
    <x v="0"/>
    <s v="24/03/2022 13:08:00"/>
    <s v="SD_CAMPO_KM3"/>
    <s v="21/03/2022 16:09:57"/>
    <x v="15"/>
    <s v="Portal"/>
    <s v="-"/>
    <s v="-"/>
    <s v="Média"/>
    <s v="Baixa"/>
    <s v="-"/>
    <s v="-"/>
    <s v="-"/>
    <s v="SERVICE DESK"/>
    <d v="1899-12-31T00:00:00"/>
    <n v="4"/>
    <d v="1899-12-30T00:00:00"/>
    <x v="0"/>
    <d v="1899-12-30T00:00:00"/>
    <s v="-"/>
    <s v="-"/>
    <s v="41 3331-4141 r. (120) 4903"/>
    <s v="-"/>
    <s v="nayane.souza@copel.com"/>
    <s v="CURITIBA"/>
    <s v="-"/>
    <s v="Negócio"/>
    <s v="-"/>
    <s v="-"/>
    <n v="0"/>
  </r>
  <r>
    <n v="275146"/>
    <x v="0"/>
    <x v="13"/>
    <s v="Incidente"/>
    <s v="NAYANE GRAZIELA DE SOUZA"/>
    <s v="ELTON OLIVEIRA COSTA DE SOUZA"/>
    <x v="999"/>
    <s v="21/03/2022 16:10:23"/>
    <d v="1899-12-30T00:00:22"/>
    <d v="1899-12-30T00:00:00"/>
    <d v="1899-12-31T00:00:00"/>
    <s v="Efetuar atualização Windows e drivers "/>
    <s v="Windows e driver atualizados como solicitado "/>
    <x v="0"/>
    <s v="24/03/2022 13:10:00"/>
    <s v="SD_CAMPO_KM3"/>
    <s v="21/03/2022 16:11:06"/>
    <x v="15"/>
    <s v="Portal"/>
    <s v="-"/>
    <s v="-"/>
    <s v="Média"/>
    <s v="Baixa"/>
    <s v="-"/>
    <s v="-"/>
    <s v="-"/>
    <s v="SERVICE DESK"/>
    <d v="1899-12-31T00:00:00"/>
    <n v="4"/>
    <d v="1899-12-30T00:00:00"/>
    <x v="0"/>
    <d v="1899-12-30T00:01:00"/>
    <s v="-"/>
    <s v="-"/>
    <s v="41 3331-4141 r. (120) 4903"/>
    <s v="-"/>
    <s v="nayane.souza@copel.com"/>
    <s v="CURITIBA"/>
    <s v="-"/>
    <s v="Negócio"/>
    <s v="-"/>
    <s v="-"/>
    <n v="0"/>
  </r>
  <r>
    <n v="275170"/>
    <x v="3"/>
    <x v="22"/>
    <s v="Incidente"/>
    <s v="RICHARD VENEGA ROMANOSQUE"/>
    <s v="RICHARD VENEGA ROMANOSQUE"/>
    <x v="1000"/>
    <s v="21/03/2022 16:31:43"/>
    <d v="1899-12-30T00:06:59"/>
    <d v="1899-12-30T00:00:00"/>
    <d v="1899-12-30T03:00:00"/>
    <s v="Monitor SAMSUNG com resolução diferente do monitor que possuo, se possível trocar por um monitor POSITIVO"/>
    <s v="Realizado a troca do monitor por um positivo, como solicitado, monitor antigo, recolhido ao laboratório. Chamado finalizado."/>
    <x v="0"/>
    <s v="23/03/2022 10:44:00"/>
    <s v="SD_CAMPO_KM3"/>
    <s v="23/03/2022 07:43:58"/>
    <x v="10"/>
    <s v="Portal"/>
    <s v="21/03/2022 16:41:41"/>
    <s v="23/03/2022 07:43:14"/>
    <s v="Alta"/>
    <s v="Alta"/>
    <s v="-"/>
    <s v="-"/>
    <s v="-"/>
    <s v="SERVICE DESK"/>
    <d v="1899-12-30T03:00:00"/>
    <n v="2"/>
    <d v="1899-12-30T00:00:00"/>
    <x v="0"/>
    <d v="1899-12-30T00:16:00"/>
    <s v="-"/>
    <s v="-"/>
    <s v="41 3310-5050 r. (120) 5316"/>
    <s v="-"/>
    <s v="richard.romanosque@copel.com"/>
    <s v="CURITIBA"/>
    <s v="-"/>
    <s v="Negócio"/>
    <s v="-"/>
    <s v="-"/>
    <n v="0"/>
  </r>
  <r>
    <n v="275171"/>
    <x v="0"/>
    <x v="13"/>
    <s v="Incidente"/>
    <s v="ELICIMARI GONCALVES DA SILVA"/>
    <s v="ELICIMARI GONCALVES DA SILVA"/>
    <x v="1001"/>
    <s v="21/03/2022 16:33:04"/>
    <d v="1899-12-30T00:08:06"/>
    <d v="1899-12-30T00:00:00"/>
    <d v="1899-12-31T00:00:00"/>
    <s v="Necessário ligar u segundo monitor, feito testes com cabos de energia e de conexão, sem sucesso. Não tenho ramal, mas pode entrar em contato com o corporativo 41 99189-7542. Atenciosamente."/>
    <s v="aberto garantia trocado a placa mãe, na bancada funcionou perfeitamente com 2 monitores, na mesa da usuária o mesmo não funciona, efetuado a troca de todos os periféricos e mesmo assim não funciona, trazido para a bancada, funciona perfeitamente, solicitado para a elétrica verificar se a algo com a instalação elétrica."/>
    <x v="0"/>
    <s v="31/03/2022 13:25:00"/>
    <s v="SD_CAMPO_SQUITERIA"/>
    <s v="28/03/2022 17:09:33"/>
    <x v="2"/>
    <s v="Portal"/>
    <s v="21/03/2022 17:05:14"/>
    <s v="28/03/2022 17:09:18"/>
    <s v="Média"/>
    <s v="Baixa"/>
    <s v="-"/>
    <s v="-"/>
    <s v="-"/>
    <s v="SERVICE DESK"/>
    <d v="1899-12-31T00:00:00"/>
    <n v="4"/>
    <d v="1899-12-30T00:00:00"/>
    <x v="0"/>
    <d v="1899-12-30T00:35:00"/>
    <s v="-"/>
    <s v="-"/>
    <s v="Não disponível."/>
    <s v="-"/>
    <s v="elicimari.silva@copel.com"/>
    <s v="CURITIBA"/>
    <s v="-"/>
    <s v="Negócio"/>
    <s v="-"/>
    <s v="-"/>
    <n v="0"/>
  </r>
  <r>
    <n v="275175"/>
    <x v="3"/>
    <x v="22"/>
    <s v="Incidente"/>
    <s v="RICHARD VENEGA ROMANOSQUE"/>
    <s v="RICHARD VENEGA ROMANOSQUE"/>
    <x v="1002"/>
    <s v="21/03/2022 16:33:24"/>
    <d v="1899-12-30T00:07:13"/>
    <d v="1899-12-30T00:00:00"/>
    <d v="1899-12-30T03:00:00"/>
    <s v="Preciso de um monitor para maquina desktop que está sem, utilização pelo estagiario da área"/>
    <s v="Como solicitado, disponibilizado o monitor para utilização, instalado e usuário utilizando sem falhas, chamado finalizado."/>
    <x v="0"/>
    <s v="23/03/2022 10:45:00"/>
    <s v="SD_CAMPO_KM3"/>
    <s v="23/03/2022 07:45:45"/>
    <x v="10"/>
    <s v="Portal"/>
    <s v="21/03/2022 16:42:07"/>
    <s v="23/03/2022 07:44:48"/>
    <s v="Alta"/>
    <s v="Alta"/>
    <s v="-"/>
    <s v="-"/>
    <s v="-"/>
    <s v="SERVICE DESK"/>
    <d v="1899-12-30T03:00:00"/>
    <n v="2"/>
    <d v="1899-12-30T00:00:00"/>
    <x v="0"/>
    <d v="1899-12-30T00:15:00"/>
    <s v="-"/>
    <s v="-"/>
    <s v="41 3310-5050 r. (120) 5316"/>
    <s v="-"/>
    <s v="richard.romanosque@copel.com"/>
    <s v="CURITIBA"/>
    <s v="-"/>
    <s v="Negócio"/>
    <s v="-"/>
    <s v="-"/>
    <n v="0"/>
  </r>
  <r>
    <n v="275191"/>
    <x v="0"/>
    <x v="5"/>
    <s v="Incidente"/>
    <s v="RICARDO ALENCAR DE ASSIS"/>
    <s v="REINALDO C O NETO"/>
    <x v="1003"/>
    <s v="21/03/2022 16:38:39"/>
    <d v="1899-12-30T00:01:59"/>
    <d v="1899-12-30T00:00:00"/>
    <d v="1899-12-30T04:00:00"/>
    <s v="Realizar verificação do sistema operacional."/>
    <s v="Tentativa de recuperação do windows sem sucesso, realizado então a solução foi realizar a formatação do equipamento. O mesmo foi realizado. Chamado finalizado."/>
    <x v="0"/>
    <s v="22/03/2022 11:36:00"/>
    <s v="SD_CAMPO_KM3"/>
    <s v="21/03/2022 16:38:40"/>
    <x v="10"/>
    <s v="Portal"/>
    <s v="-"/>
    <s v="-"/>
    <s v="Alta"/>
    <s v="Alta"/>
    <s v="-"/>
    <s v="-"/>
    <s v="-"/>
    <s v="SERVICE DESK"/>
    <d v="1899-12-30T04:00:00"/>
    <n v="2"/>
    <d v="1899-12-30T00:00:00"/>
    <x v="0"/>
    <d v="1899-12-30T00:01:00"/>
    <s v="-"/>
    <s v="-"/>
    <s v="41 3234-3714 r. (120) 3714"/>
    <s v="-"/>
    <s v="ricardo.alencar@copel.com"/>
    <s v="CURITIBA"/>
    <s v="-"/>
    <s v="Negócio"/>
    <s v="-"/>
    <s v="-"/>
    <n v="0"/>
  </r>
  <r>
    <n v="275206"/>
    <x v="0"/>
    <x v="5"/>
    <s v="Incidente"/>
    <s v="RODRIGO SANTOS"/>
    <s v="REINALDO C O NETO"/>
    <x v="1004"/>
    <s v="21/03/2022 16:46:02"/>
    <d v="1899-12-30T00:00:14"/>
    <d v="1899-12-30T00:00:00"/>
    <d v="1899-12-30T04:00:00"/>
    <s v="Realizar troca do segundo monitor, o mesmo varia cores dificultando o trabalho."/>
    <s v="Como solicitado, realizado a troca do monitor, o antigo foi trazido ao laboratório. Monitores funcionando sem falhas, chamado finalizado."/>
    <x v="0"/>
    <s v="22/03/2022 13:05:00"/>
    <s v="SD_CAMPO_KM3"/>
    <s v="22/03/2022 09:11:18"/>
    <x v="10"/>
    <s v="Portal"/>
    <s v="21/03/2022 16:52:49"/>
    <s v="22/03/2022 09:07:16"/>
    <s v="Alta"/>
    <s v="Alta"/>
    <s v="-"/>
    <s v="-"/>
    <s v="-"/>
    <s v="SERVICE DESK"/>
    <d v="1899-12-30T04:00:00"/>
    <n v="2"/>
    <d v="1899-12-30T00:00:00"/>
    <x v="0"/>
    <d v="1899-12-30T00:06:00"/>
    <s v="-"/>
    <s v="-"/>
    <s v="41 3331-4141 r. (120) 3806"/>
    <s v="-"/>
    <s v="rodrigo.santos@copel.com"/>
    <s v="CURITIBA"/>
    <s v="-"/>
    <s v="Negócio"/>
    <s v="-"/>
    <s v="-"/>
    <n v="0"/>
  </r>
  <r>
    <n v="275223"/>
    <x v="4"/>
    <x v="32"/>
    <s v="Requisição"/>
    <s v="MARCOS LUIZ VIER"/>
    <s v="MARCOS LUIZ VIER"/>
    <x v="1005"/>
    <s v="22/03/2022 08:51:50"/>
    <d v="1899-12-30T15:55:07"/>
    <d v="1899-12-30T00:00:00"/>
    <d v="1899-12-30T08:00:00"/>
    <s v="Em atendimento ao ticket principal, usuária THULLA MARIA GUIMARAES MATTAR informou que não consegue conectar o equipamento à rede por problemas com o cabo de rede."/>
    <s v="(Renan) a panela estava com todos os pontos de rede já utilizado de acordo com o Colaborar Roberto o dele que esta na outra estava com problema e já tem um ticket aberto para sanar esse problema."/>
    <x v="0"/>
    <s v="22/03/2022 16:10:00"/>
    <s v="SERV_DESK_CAMP_CTA_R"/>
    <s v="22/03/2022 09:16:12"/>
    <x v="3"/>
    <s v="Service Desk"/>
    <s v="22/03/2022 08:58:12"/>
    <s v="22/03/2022 09:11:16"/>
    <s v="Média"/>
    <s v="Média"/>
    <s v="-"/>
    <s v="-"/>
    <s v="-"/>
    <s v="COPEL - GERAL"/>
    <d v="1899-12-30T08:00:00"/>
    <n v="3"/>
    <d v="1899-12-30T00:00:00"/>
    <x v="0"/>
    <d v="1899-12-30T01:06:00"/>
    <s v="-"/>
    <s v="-"/>
    <s v="42 3220-2000 r. (121) 2265"/>
    <s v="-"/>
    <s v="marcos@copel.com"/>
    <s v="PONTA GROSSA"/>
    <s v="-"/>
    <s v="Negócio"/>
    <s v="-"/>
    <n v="270291"/>
    <n v="0"/>
  </r>
  <r>
    <n v="275226"/>
    <x v="0"/>
    <x v="16"/>
    <s v="Requisição"/>
    <s v="FELIPE BORGES LINARES"/>
    <s v="FELIPE BORGES LINARES"/>
    <x v="1006"/>
    <s v="21/03/2022 16:58:21"/>
    <d v="1899-12-30T00:00:49"/>
    <d v="1899-12-30T00:00:00"/>
    <d v="1899-12-30T04:00:00"/>
    <s v="Entregar micro formatado da sala dos eletricistas"/>
    <s v="micro instalado na sala dos eletricistas"/>
    <x v="0"/>
    <s v="22/03/2022 11:57:00"/>
    <s v="SERV_DESK_CAMPO_LNA"/>
    <s v="21/03/2022 16:58:22"/>
    <x v="8"/>
    <s v="Portal"/>
    <s v="-"/>
    <s v="-"/>
    <s v="Alta"/>
    <s v="Alta"/>
    <s v="-"/>
    <s v="-"/>
    <s v="-"/>
    <s v="SERVICE DESK"/>
    <d v="1899-12-30T04:00:00"/>
    <n v="2"/>
    <d v="1899-12-30T00:00:00"/>
    <x v="0"/>
    <d v="1899-12-30T00:00:00"/>
    <s v="-"/>
    <s v="-"/>
    <s v="Não disponível."/>
    <s v="-"/>
    <s v="felipe.linares@copel.com"/>
    <s v="CURITIBA"/>
    <s v="-"/>
    <s v="Negócio"/>
    <s v="-"/>
    <s v="-"/>
    <n v="0"/>
  </r>
  <r>
    <n v="275229"/>
    <x v="0"/>
    <x v="16"/>
    <s v="Requisição"/>
    <s v="FELIPE BORGES LINARES"/>
    <s v="FELIPE BORGES LINARES"/>
    <x v="1007"/>
    <s v="21/03/2022 17:01:52"/>
    <d v="1899-12-30T00:01:58"/>
    <d v="1899-12-30T00:00:00"/>
    <d v="1899-12-30T04:00:00"/>
    <s v="recolher computador da atualização tecnológica que estava sendo usado como bkp"/>
    <s v="micro entregue ao djalma na ti lna"/>
    <x v="0"/>
    <s v="22/03/2022 11:59:00"/>
    <s v="SERV_DESK_CAMPO_LNA"/>
    <s v="21/03/2022 17:01:53"/>
    <x v="8"/>
    <s v="Portal"/>
    <s v="-"/>
    <s v="-"/>
    <s v="Alta"/>
    <s v="Alta"/>
    <s v="-"/>
    <s v="-"/>
    <s v="-"/>
    <s v="SERVICE DESK"/>
    <d v="1899-12-30T04:00:00"/>
    <n v="2"/>
    <d v="1899-12-30T00:00:00"/>
    <x v="0"/>
    <d v="1899-12-30T00:00:00"/>
    <s v="-"/>
    <s v="-"/>
    <s v="Não disponível."/>
    <s v="-"/>
    <s v="felipe.linares@copel.com"/>
    <s v="CURITIBA"/>
    <s v="-"/>
    <s v="Negócio"/>
    <s v="-"/>
    <s v="-"/>
    <n v="0"/>
  </r>
  <r>
    <n v="275244"/>
    <x v="0"/>
    <x v="16"/>
    <s v="Requisição"/>
    <s v="FELIPE BORGES LINARES"/>
    <s v="FELIPE BORGES LINARES"/>
    <x v="1008"/>
    <s v="21/03/2022 17:07:20"/>
    <d v="1899-12-30T00:00:31"/>
    <d v="1899-12-30T00:00:00"/>
    <d v="1899-12-30T04:00:00"/>
    <s v="Instalar pdfsam"/>
    <s v="software instalado"/>
    <x v="0"/>
    <s v="22/03/2022 12:00:00"/>
    <s v="SD_CAMPO_LNA_POLO"/>
    <s v="21/03/2022 17:07:22"/>
    <x v="8"/>
    <s v="Portal"/>
    <s v="-"/>
    <s v="-"/>
    <s v="Alta"/>
    <s v="Alta"/>
    <s v="-"/>
    <s v="-"/>
    <s v="-"/>
    <s v="SERVICE DESK"/>
    <d v="1899-12-30T04:00:00"/>
    <n v="2"/>
    <d v="1899-12-30T00:00:00"/>
    <x v="0"/>
    <d v="1899-12-30T00:00:00"/>
    <s v="-"/>
    <s v="-"/>
    <s v="Não disponível."/>
    <s v="-"/>
    <s v="felipe.linares@copel.com"/>
    <s v="CURITIBA"/>
    <s v="-"/>
    <s v="Negócio"/>
    <s v="-"/>
    <s v="-"/>
    <n v="0"/>
  </r>
  <r>
    <n v="275254"/>
    <x v="0"/>
    <x v="7"/>
    <s v="Requisição"/>
    <s v="WAGNER LUCIANO OLIVEIRA"/>
    <s v="ILAN DA SILVEIRA CASARTELLI"/>
    <x v="1009"/>
    <s v="22/03/2022 08:56:31"/>
    <d v="1899-12-30T15:39:27"/>
    <d v="1899-12-30T00:00:00"/>
    <d v="1899-12-31T00:00:00"/>
    <s v=" | AT GET Notebook    | PAT do equipamento novo: P524035  | PAT do equipamento obsoleto: P518782  | Local do Equipamento Obsoleto: Sala Bloco A - Piso superior - DAP/SGT/DSTG - Polo Km3 - Curitiba-PR  | Empregado: 52450 - WAGNER LUCIANO OLIVEIRA  | Telefone/Ramal para contato: 41 99948-3827  | Equipamento está sendo utilizado em Home Office: Não  | Empregado é do grupo de risco COVID-19: 0  | Equipamento é de uso compartilhado: Não é compartilhado;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Project Wise - PW, Pacote Office 365"/>
    <s v="Equipamento entregue ficou com usuário dois monitores (LG e Positivo), recolhido o p518782. P524035 IP: 10.64.34.112"/>
    <x v="0"/>
    <s v="25/03/2022 13:44:00"/>
    <s v="SD_CAMPO_CTA_AT"/>
    <s v="24/03/2022 15:36:32"/>
    <x v="3"/>
    <s v="Service Desk"/>
    <s v="23/03/2022 17:03:17"/>
    <s v="24/03/2022 14:44:51"/>
    <s v="Média"/>
    <s v="Média"/>
    <s v="-"/>
    <s v="-"/>
    <s v="-"/>
    <s v="CURITIBA - CTA"/>
    <d v="1899-12-31T00:00:00"/>
    <n v="3"/>
    <d v="1899-12-30T00:00:00"/>
    <x v="0"/>
    <d v="1899-12-30T17:51:00"/>
    <s v="-"/>
    <s v="-"/>
    <s v="41 3331-4141 r. (120) 5317"/>
    <s v="-"/>
    <s v="wagner.oliveira@copel.com"/>
    <s v="CURITIBA"/>
    <s v="-"/>
    <s v="Negócio"/>
    <s v="-"/>
    <s v="-"/>
    <n v="0"/>
  </r>
  <r>
    <n v="275275"/>
    <x v="0"/>
    <x v="13"/>
    <s v="Incidente"/>
    <s v="MAZILDA DE OLIVEIRA SILVA"/>
    <s v="JULIO CESAR RAMOS DE ARRUMA"/>
    <x v="1010"/>
    <s v="21/03/2022 17:48:26"/>
    <d v="1899-12-30T00:00:26"/>
    <d v="1899-12-30T00:00:00"/>
    <d v="1899-12-31T00:00:00"/>
    <s v="2 monitor nao liga, necessário 2 telas."/>
    <s v="aberto garantia trocado a placa mãe, na bancada funcionou perfeitamente com 2 monitores, na mesa da usuária o mesmo não funciona, efetuado a troca de todos os periféricos e mesmo assim não funciona, trazido para a bancada, funciona perfeitamente, solicitado para a elétrica verificar se a algo com a instalação elétrica."/>
    <x v="0"/>
    <s v="31/03/2022 14:00:00"/>
    <s v="SD_CAMPO_SQUITERIA"/>
    <s v="28/03/2022 17:08:39"/>
    <x v="2"/>
    <s v="Portal"/>
    <s v="21/03/2022 17:49:07"/>
    <s v="28/03/2022 17:06:19"/>
    <s v="Média"/>
    <s v="Baixa"/>
    <s v="-"/>
    <s v="-"/>
    <s v="-"/>
    <s v="SERVICE DESK"/>
    <d v="1899-12-31T00:00:00"/>
    <n v="4"/>
    <d v="1899-12-30T00:00:00"/>
    <x v="0"/>
    <d v="1899-12-30T00:00:00"/>
    <s v="-"/>
    <s v="-"/>
    <s v="41 3331-3866 r. (120) 3866"/>
    <s v="-"/>
    <s v="mazilda.silva@copel.com"/>
    <s v="CURITIBA"/>
    <s v="-"/>
    <s v="Negócio"/>
    <s v="-"/>
    <s v="-"/>
    <n v="0"/>
  </r>
  <r>
    <n v="275299"/>
    <x v="0"/>
    <x v="29"/>
    <s v="Requisição"/>
    <s v="RONALDO JOSE ROBERTO JUNIOR"/>
    <s v="JULIO CESAR RAMOS DE ARRUMA"/>
    <x v="1011"/>
    <s v="21/03/2022 20:08:03"/>
    <d v="1899-12-30T00:00:25"/>
    <d v="1899-12-30T00:00:00"/>
    <d v="1899-12-30T01:00:00"/>
    <s v="Preparar Equipamento"/>
    <s v="Efetuado baixa de imagem especial CIDIS, configurado pct básico, p489376 novo,"/>
    <x v="0"/>
    <s v="22/03/2022 09:00:00"/>
    <s v="SD_CAMPO_CTA_AT"/>
    <s v="21/03/2022 20:08:50"/>
    <x v="2"/>
    <s v="Service Desk"/>
    <s v="-"/>
    <s v="-"/>
    <s v="Alta"/>
    <s v="Alta"/>
    <s v="-"/>
    <s v="-"/>
    <s v="-"/>
    <s v="CURITIBA - CTA"/>
    <d v="1899-12-30T01:00:00"/>
    <n v="2"/>
    <d v="1899-12-30T00:00:00"/>
    <x v="0"/>
    <d v="1899-12-30T00:00:00"/>
    <s v="-"/>
    <s v="-"/>
    <s v="41 3234-6395 r. (120) 6395"/>
    <s v="-"/>
    <s v="ronaldo.roberto@copel.com"/>
    <s v="CURITIBA"/>
    <s v="-"/>
    <s v="Negócio"/>
    <s v="-"/>
    <n v="269803"/>
    <n v="0"/>
  </r>
  <r>
    <n v="275300"/>
    <x v="0"/>
    <x v="29"/>
    <s v="Requisição"/>
    <s v="RONALDO JOSE ROBERTO JUNIOR"/>
    <s v="JULIO CESAR RAMOS DE ARRUMA"/>
    <x v="1012"/>
    <s v="21/03/2022 20:11:36"/>
    <d v="1899-12-30T00:00:20"/>
    <d v="1899-12-30T00:00:00"/>
    <d v="1899-12-30T01:00:00"/>
    <s v="Preparar Equipamento"/>
    <s v="Efetuado baixa de imagem especial CIDIS, configurado pct básico, p489377 novo,"/>
    <x v="0"/>
    <s v="22/03/2022 09:00:00"/>
    <s v="SD_CAMPO_CTA_AT"/>
    <s v="21/03/2022 20:12:12"/>
    <x v="2"/>
    <s v="Service Desk"/>
    <s v="-"/>
    <s v="-"/>
    <s v="Alta"/>
    <s v="Alta"/>
    <s v="-"/>
    <s v="-"/>
    <s v="-"/>
    <s v="CURITIBA - CTA"/>
    <d v="1899-12-30T01:00:00"/>
    <n v="2"/>
    <d v="1899-12-30T00:00:00"/>
    <x v="0"/>
    <d v="1899-12-30T00:00:00"/>
    <s v="-"/>
    <s v="-"/>
    <s v="41 3234-6395 r. (120) 6395"/>
    <s v="-"/>
    <s v="ronaldo.roberto@copel.com"/>
    <s v="CURITIBA"/>
    <s v="-"/>
    <s v="Negócio"/>
    <s v="-"/>
    <n v="269805"/>
    <n v="0"/>
  </r>
  <r>
    <n v="275301"/>
    <x v="0"/>
    <x v="29"/>
    <s v="Requisição"/>
    <s v="RONALDO JOSE ROBERTO JUNIOR"/>
    <s v="JULIO CESAR RAMOS DE ARRUMA"/>
    <x v="1013"/>
    <s v="21/03/2022 20:14:11"/>
    <d v="1899-12-30T00:00:22"/>
    <d v="1899-12-30T00:00:00"/>
    <d v="1899-12-30T01:00:00"/>
    <s v="Preparar Equipamento"/>
    <s v="Efetuado baixa de imagem especial CIDIS, configurado pct básico, p489378 novo,"/>
    <x v="0"/>
    <s v="22/03/2022 09:00:00"/>
    <s v="SD_CAMPO_CTA_AT"/>
    <s v="21/03/2022 20:14:47"/>
    <x v="2"/>
    <s v="Service Desk"/>
    <s v="-"/>
    <s v="-"/>
    <s v="Alta"/>
    <s v="Alta"/>
    <s v="-"/>
    <s v="-"/>
    <s v="-"/>
    <s v="CURITIBA - CTA"/>
    <d v="1899-12-30T01:00:00"/>
    <n v="2"/>
    <d v="1899-12-30T00:00:00"/>
    <x v="0"/>
    <d v="1899-12-30T00:00:00"/>
    <s v="-"/>
    <s v="-"/>
    <s v="41 3234-6395 r. (120) 6395"/>
    <s v="-"/>
    <s v="ronaldo.roberto@copel.com"/>
    <s v="CURITIBA"/>
    <s v="-"/>
    <s v="Negócio"/>
    <s v="-"/>
    <n v="269806"/>
    <n v="0"/>
  </r>
  <r>
    <n v="275302"/>
    <x v="0"/>
    <x v="29"/>
    <s v="Requisição"/>
    <s v="RONALDO JOSE ROBERTO JUNIOR"/>
    <s v="JULIO CESAR RAMOS DE ARRUMA"/>
    <x v="1014"/>
    <s v="21/03/2022 20:17:13"/>
    <d v="1899-12-30T00:00:21"/>
    <d v="1899-12-30T00:00:00"/>
    <d v="1899-12-30T01:00:00"/>
    <s v="Preparar Equipamento"/>
    <s v="Efetuado baixa de imagem especial CIDIS, configurado pct básico, p489379 novo,"/>
    <x v="0"/>
    <s v="22/03/2022 09:00:00"/>
    <s v="SD_CAMPO_CTA_AT"/>
    <s v="21/03/2022 20:17:40"/>
    <x v="2"/>
    <s v="Service Desk"/>
    <s v="-"/>
    <s v="-"/>
    <s v="Alta"/>
    <s v="Alta"/>
    <s v="-"/>
    <s v="-"/>
    <s v="-"/>
    <s v="CURITIBA - CTA"/>
    <d v="1899-12-30T01:00:00"/>
    <n v="2"/>
    <d v="1899-12-30T00:00:00"/>
    <x v="0"/>
    <d v="1899-12-30T00:00:00"/>
    <s v="-"/>
    <s v="-"/>
    <s v="41 3234-6395 r. (120) 6395"/>
    <s v="-"/>
    <s v="ronaldo.roberto@copel.com"/>
    <s v="CURITIBA"/>
    <s v="-"/>
    <s v="Negócio"/>
    <s v="-"/>
    <n v="269808"/>
    <n v="0"/>
  </r>
  <r>
    <n v="275303"/>
    <x v="0"/>
    <x v="29"/>
    <s v="Requisição"/>
    <s v="RONALDO JOSE ROBERTO JUNIOR"/>
    <s v="JULIO CESAR RAMOS DE ARRUMA"/>
    <x v="1015"/>
    <s v="21/03/2022 20:20:26"/>
    <d v="1899-12-30T00:00:24"/>
    <d v="1899-12-30T00:00:00"/>
    <d v="1899-12-30T01:00:00"/>
    <s v="Preparar Equipamento"/>
    <s v="Efetuado baixa de imagem especial CIDIS, configurado pct básico, p489380 novo,"/>
    <x v="0"/>
    <s v="22/03/2022 09:00:00"/>
    <s v="SD_CAMPO_CTA_AT"/>
    <s v="21/03/2022 20:20:52"/>
    <x v="2"/>
    <s v="Service Desk"/>
    <s v="-"/>
    <s v="-"/>
    <s v="Alta"/>
    <s v="Alta"/>
    <s v="-"/>
    <s v="-"/>
    <s v="-"/>
    <s v="CURITIBA - CTA"/>
    <d v="1899-12-30T01:00:00"/>
    <n v="2"/>
    <d v="1899-12-30T00:00:00"/>
    <x v="0"/>
    <d v="1899-12-30T00:00:00"/>
    <s v="-"/>
    <s v="-"/>
    <s v="41 3234-6395 r. (120) 6395"/>
    <s v="-"/>
    <s v="ronaldo.roberto@copel.com"/>
    <s v="CURITIBA"/>
    <s v="-"/>
    <s v="Negócio"/>
    <s v="-"/>
    <n v="269810"/>
    <n v="0"/>
  </r>
  <r>
    <n v="275304"/>
    <x v="0"/>
    <x v="29"/>
    <s v="Requisição"/>
    <s v="RONALDO JOSE ROBERTO JUNIOR"/>
    <s v="JULIO CESAR RAMOS DE ARRUMA"/>
    <x v="1016"/>
    <s v="21/03/2022 20:22:44"/>
    <d v="1899-12-30T00:00:20"/>
    <d v="1899-12-30T00:00:00"/>
    <d v="1899-12-30T01:00:00"/>
    <s v="Preparar Equipamento"/>
    <s v="Efetuado baixa de imagem especial CIDIS, configurado pct básico, p489381 novo,"/>
    <x v="0"/>
    <s v="22/03/2022 09:00:00"/>
    <s v="SD_CAMPO_CTA_AT"/>
    <s v="21/03/2022 20:23:10"/>
    <x v="2"/>
    <s v="Service Desk"/>
    <s v="-"/>
    <s v="-"/>
    <s v="Alta"/>
    <s v="Alta"/>
    <s v="-"/>
    <s v="-"/>
    <s v="-"/>
    <s v="CURITIBA - CTA"/>
    <d v="1899-12-30T01:00:00"/>
    <n v="2"/>
    <d v="1899-12-30T00:00:00"/>
    <x v="0"/>
    <d v="1899-12-30T00:00:00"/>
    <s v="-"/>
    <s v="-"/>
    <s v="41 3234-6395 r. (120) 6395"/>
    <s v="-"/>
    <s v="ronaldo.roberto@copel.com"/>
    <s v="CURITIBA"/>
    <s v="-"/>
    <s v="Negócio"/>
    <s v="-"/>
    <n v="269814"/>
    <n v="0"/>
  </r>
  <r>
    <n v="275305"/>
    <x v="0"/>
    <x v="29"/>
    <s v="Requisição"/>
    <s v="RONALDO JOSE ROBERTO JUNIOR"/>
    <s v="JULIO CESAR RAMOS DE ARRUMA"/>
    <x v="1017"/>
    <s v="21/03/2022 20:25:05"/>
    <d v="1899-12-30T00:00:21"/>
    <d v="1899-12-30T00:00:00"/>
    <d v="1899-12-30T01:00:00"/>
    <s v="Preparar Equipamento"/>
    <s v="Efetuado baixa de imagem especial CIDIS, configurado pct básico, p489382 novo,"/>
    <x v="0"/>
    <s v="22/03/2022 09:00:00"/>
    <s v="SD_CAMPO_CTA_AT"/>
    <s v="21/03/2022 20:25:33"/>
    <x v="2"/>
    <s v="Service Desk"/>
    <s v="-"/>
    <s v="-"/>
    <s v="Alta"/>
    <s v="Alta"/>
    <s v="-"/>
    <s v="-"/>
    <s v="-"/>
    <s v="CURITIBA - CTA"/>
    <d v="1899-12-30T01:00:00"/>
    <n v="2"/>
    <d v="1899-12-30T00:00:00"/>
    <x v="0"/>
    <d v="1899-12-30T00:00:00"/>
    <s v="-"/>
    <s v="-"/>
    <s v="41 3234-6395 r. (120) 6395"/>
    <s v="-"/>
    <s v="ronaldo.roberto@copel.com"/>
    <s v="CURITIBA"/>
    <s v="-"/>
    <s v="Negócio"/>
    <s v="-"/>
    <n v="269817"/>
    <n v="0"/>
  </r>
  <r>
    <n v="275307"/>
    <x v="0"/>
    <x v="29"/>
    <s v="Requisição"/>
    <s v="RONALDO JOSE ROBERTO JUNIOR"/>
    <s v="JULIO CESAR RAMOS DE ARRUMA"/>
    <x v="1018"/>
    <s v="21/03/2022 20:27:29"/>
    <d v="1899-12-30T00:00:20"/>
    <d v="1899-12-30T00:00:00"/>
    <d v="1899-12-30T01:00:00"/>
    <s v="Preparar Equipamento"/>
    <s v="Efetuado baixa de imagem especial CIDIS, configurado pct básico, p489383 novo,"/>
    <x v="0"/>
    <s v="22/03/2022 09:00:00"/>
    <s v="SD_CAMPO_CTA_AT"/>
    <s v="21/03/2022 20:28:00"/>
    <x v="2"/>
    <s v="Service Desk"/>
    <s v="-"/>
    <s v="-"/>
    <s v="Alta"/>
    <s v="Alta"/>
    <s v="-"/>
    <s v="-"/>
    <s v="-"/>
    <s v="CURITIBA - CTA"/>
    <d v="1899-12-30T01:00:00"/>
    <n v="2"/>
    <d v="1899-12-30T00:00:00"/>
    <x v="0"/>
    <d v="1899-12-30T00:00:00"/>
    <s v="-"/>
    <s v="-"/>
    <s v="41 3234-6395 r. (120) 6395"/>
    <s v="-"/>
    <s v="ronaldo.roberto@copel.com"/>
    <s v="CURITIBA"/>
    <s v="-"/>
    <s v="Negócio"/>
    <s v="-"/>
    <n v="269819"/>
    <n v="0"/>
  </r>
  <r>
    <n v="275308"/>
    <x v="0"/>
    <x v="29"/>
    <s v="Requisição"/>
    <s v="RONALDO JOSE ROBERTO JUNIOR"/>
    <s v="JULIO CESAR RAMOS DE ARRUMA"/>
    <x v="1019"/>
    <s v="21/03/2022 20:30:50"/>
    <d v="1899-12-30T00:01:00"/>
    <d v="1899-12-30T00:00:00"/>
    <d v="1899-12-30T01:00:00"/>
    <s v="Preparar Equipamento"/>
    <s v="Efetuado baixa de imagem especial CIDIS, configurado pct básico, p489384 novo,"/>
    <x v="0"/>
    <s v="22/03/2022 09:00:00"/>
    <s v="SD_CAMPO_CTA_AT"/>
    <s v="21/03/2022 20:31:12"/>
    <x v="2"/>
    <s v="Service Desk"/>
    <s v="-"/>
    <s v="-"/>
    <s v="Alta"/>
    <s v="Alta"/>
    <s v="-"/>
    <s v="-"/>
    <s v="-"/>
    <s v="CURITIBA - CTA"/>
    <d v="1899-12-30T01:00:00"/>
    <n v="2"/>
    <d v="1899-12-30T00:00:00"/>
    <x v="0"/>
    <d v="1899-12-30T00:00:00"/>
    <s v="-"/>
    <s v="-"/>
    <s v="41 3234-6395 r. (120) 6395"/>
    <s v="-"/>
    <s v="ronaldo.roberto@copel.com"/>
    <s v="CURITIBA"/>
    <s v="-"/>
    <s v="Negócio"/>
    <s v="-"/>
    <n v="269821"/>
    <n v="0"/>
  </r>
  <r>
    <n v="275309"/>
    <x v="0"/>
    <x v="29"/>
    <s v="Requisição"/>
    <s v="RONALDO JOSE ROBERTO JUNIOR"/>
    <s v="JULIO CESAR RAMOS DE ARRUMA"/>
    <x v="1020"/>
    <s v="21/03/2022 20:33:23"/>
    <d v="1899-12-30T00:00:23"/>
    <d v="1899-12-30T00:00:00"/>
    <d v="1899-12-30T01:00:00"/>
    <s v="Preparar Equipamento"/>
    <s v="Efetuado baixa de imagem especial CIDIS, configurado pct básico, p489385 novo,"/>
    <x v="0"/>
    <s v="22/03/2022 09:00:00"/>
    <s v="SD_CAMPO_CTA_AT"/>
    <s v="21/03/2022 20:33:46"/>
    <x v="2"/>
    <s v="Service Desk"/>
    <s v="-"/>
    <s v="-"/>
    <s v="Alta"/>
    <s v="Alta"/>
    <s v="-"/>
    <s v="-"/>
    <s v="-"/>
    <s v="CURITIBA - CTA"/>
    <d v="1899-12-30T01:00:00"/>
    <n v="2"/>
    <d v="1899-12-30T00:00:00"/>
    <x v="0"/>
    <d v="1899-12-30T00:00:00"/>
    <s v="-"/>
    <s v="-"/>
    <s v="41 3234-6395 r. (120) 6395"/>
    <s v="-"/>
    <s v="ronaldo.roberto@copel.com"/>
    <s v="CURITIBA"/>
    <s v="-"/>
    <s v="Negócio"/>
    <s v="-"/>
    <n v="269823"/>
    <n v="0"/>
  </r>
  <r>
    <n v="275322"/>
    <x v="4"/>
    <x v="32"/>
    <s v="Requisição"/>
    <s v="DENER CARDOSO DE REZENDE"/>
    <s v="DENER CARDOSO DE REZENDE"/>
    <x v="1021"/>
    <s v="21/03/2022 23:35:42"/>
    <d v="1899-12-30T00:34:14"/>
    <d v="1899-12-30T00:00:00"/>
    <d v="1899-12-30T08:00:00"/>
    <s v="Ativar ponto de rede switch foi substituído."/>
    <s v="Após troca do switch foi realizada a crimpagem do cabo e a ativação da porta."/>
    <x v="0"/>
    <s v="22/03/2022 16:00:00"/>
    <s v="SERV_DESK_CAMPO_PGO"/>
    <s v="21/03/2022 23:35:44"/>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5"/>
  </r>
  <r>
    <n v="275323"/>
    <x v="4"/>
    <x v="32"/>
    <s v="Requisição"/>
    <s v="DENER CARDOSO DE REZENDE"/>
    <s v="DENER CARDOSO DE REZENDE"/>
    <x v="1022"/>
    <s v="21/03/2022 23:33:57"/>
    <d v="1899-12-30T00:29:22"/>
    <d v="1899-12-30T00:00:00"/>
    <d v="1899-12-30T08:00:00"/>
    <s v="Ativar ponto de rede switch foi substituído."/>
    <s v="Após troca do switch foi realizada a crimpagem do cabo e a ativação da porta."/>
    <x v="0"/>
    <s v="22/03/2022 16:00:00"/>
    <s v="SERV_DESK_CAMPO_PGO"/>
    <s v="21/03/2022 23:33:58"/>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4"/>
    <x v="4"/>
    <x v="32"/>
    <s v="Requisição"/>
    <s v="DENER CARDOSO DE REZENDE"/>
    <s v="DENER CARDOSO DE REZENDE"/>
    <x v="1023"/>
    <s v="21/03/2022 23:32:34"/>
    <d v="1899-12-30T00:26:28"/>
    <d v="1899-12-30T00:00:00"/>
    <d v="1899-12-30T08:00:00"/>
    <s v="Ativar ponto de rede switch foi substituído."/>
    <s v="Após troca do switch foi realizada a crimpagem do cabo e a ativação da porta."/>
    <x v="0"/>
    <s v="22/03/2022 16:00:00"/>
    <s v="SERV_DESK_CAMPO_PGO"/>
    <s v="21/03/2022 23:32:36"/>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5"/>
    <x v="4"/>
    <x v="32"/>
    <s v="Requisição"/>
    <s v="DENER CARDOSO DE REZENDE"/>
    <s v="DENER CARDOSO DE REZENDE"/>
    <x v="1024"/>
    <s v="21/03/2022 23:31:05"/>
    <d v="1899-12-30T00:24:06"/>
    <d v="1899-12-30T00:00:00"/>
    <d v="1899-12-30T08:00:00"/>
    <s v="Ativar ponto de rede switch foi substituído."/>
    <s v="Após troca do switch foi realizada a crimpagem do cabo e a ativação da porta."/>
    <x v="0"/>
    <s v="22/03/2022 16:00:00"/>
    <s v="SERV_DESK_CAMPO_PGO"/>
    <s v="21/03/2022 23:31:06"/>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6"/>
    <x v="4"/>
    <x v="32"/>
    <s v="Requisição"/>
    <s v="DENER CARDOSO DE REZENDE"/>
    <s v="DENER CARDOSO DE REZENDE"/>
    <x v="1025"/>
    <s v="21/03/2022 23:29:30"/>
    <d v="1899-12-30T00:21:35"/>
    <d v="1899-12-30T00:00:00"/>
    <d v="1899-12-30T08:00:00"/>
    <s v="Ativar ponto de rede switch foi substituído."/>
    <s v="Após troca do switch foi realizada a crimpagem do cabo e a ativação da porta."/>
    <x v="0"/>
    <s v="22/03/2022 16:00:00"/>
    <s v="SERV_DESK_CAMPO_PGO"/>
    <s v="21/03/2022 23:29:31"/>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7"/>
    <x v="4"/>
    <x v="32"/>
    <s v="Requisição"/>
    <s v="DENER CARDOSO DE REZENDE"/>
    <s v="DENER CARDOSO DE REZENDE"/>
    <x v="1026"/>
    <s v="21/03/2022 23:27:45"/>
    <d v="1899-12-30T00:18:19"/>
    <d v="1899-12-30T00:00:00"/>
    <d v="1899-12-30T08:00:00"/>
    <s v="Ativar ponto de rede switch foi substituído."/>
    <s v="Após troca do switch foi realizada a crimpagem do cabo e a ativação da porta."/>
    <x v="0"/>
    <s v="22/03/2022 16:00:00"/>
    <s v="SERV_DESK_CAMPO_PGO"/>
    <s v="21/03/2022 23:27:47"/>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4"/>
  </r>
  <r>
    <n v="275328"/>
    <x v="4"/>
    <x v="32"/>
    <s v="Requisição"/>
    <s v="DENER CARDOSO DE REZENDE"/>
    <s v="DENER CARDOSO DE REZENDE"/>
    <x v="1027"/>
    <s v="21/03/2022 23:23:07"/>
    <d v="1899-12-30T00:12:48"/>
    <d v="1899-12-30T00:00:00"/>
    <d v="1899-12-30T08:00:00"/>
    <s v="Ativar ponto de rede switch foi substituído."/>
    <s v="Após troca do switch foi realizada a crimpagem do cabo e a ativação da porta."/>
    <x v="0"/>
    <s v="22/03/2022 16:00:00"/>
    <s v="SERV_DESK_CAMPO_PGO"/>
    <s v="21/03/2022 23:23:09"/>
    <x v="6"/>
    <s v="Portal"/>
    <s v="-"/>
    <s v="-"/>
    <s v="Média"/>
    <s v="Média"/>
    <s v="-"/>
    <s v="Devido a demanda foi realizada a troca do switch "/>
    <s v="-"/>
    <s v="COPEL - GERAL"/>
    <d v="1899-12-30T08:00:00"/>
    <n v="3"/>
    <d v="1899-12-30T00:00:00"/>
    <x v="0"/>
    <d v="1899-12-30T00:00:00"/>
    <s v="-"/>
    <s v="-"/>
    <s v="Não disponível."/>
    <s v="-"/>
    <s v="dener.rezende@copel.com"/>
    <s v="CURITIBA"/>
    <s v="-"/>
    <s v="Negócio"/>
    <s v="-"/>
    <s v="-"/>
    <n v="3"/>
  </r>
  <r>
    <n v="275329"/>
    <x v="4"/>
    <x v="32"/>
    <s v="Requisição"/>
    <s v="DENER CARDOSO DE REZENDE"/>
    <s v="DENER CARDOSO DE REZENDE"/>
    <x v="1028"/>
    <s v="21/03/2022 23:20:47"/>
    <d v="1899-12-30T00:09:24"/>
    <d v="1899-12-30T00:00:00"/>
    <d v="1899-12-30T08:00:00"/>
    <s v="Ativar ponto de rede switch foi substituído."/>
    <s v="Após troca do switch foi realizada a crimpagem do cabo e a ativação da porta."/>
    <x v="0"/>
    <s v="22/03/2022 16:00:00"/>
    <s v="SERV_DESK_CAMPO_PGO"/>
    <s v="21/03/2022 23:20:49"/>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2"/>
  </r>
  <r>
    <n v="275342"/>
    <x v="0"/>
    <x v="5"/>
    <s v="Incidente"/>
    <s v="JULIANO LUIS HOLZ"/>
    <s v="JULIANO LUIS HOLZ"/>
    <x v="1029"/>
    <s v="22/03/2022 07:40:23"/>
    <d v="1899-12-30T00:15:17"/>
    <d v="1899-12-30T00:00:00"/>
    <d v="1899-12-30T04:00:00"/>
    <s v="Micro inicia, quando faz login no windows dá mensagem de erro de servidor e todos os monitores ficam sem imagem, porém não dá mensagem sem sinal. Ou seja, a máquina está gerando sinal para os monitores porém não aparece nada."/>
    <s v="Vídeo Wall configurado e funcional."/>
    <x v="0"/>
    <s v="22/03/2022 13:38:00"/>
    <s v="SD_CAMPO_SMART"/>
    <s v="22/03/2022 09:39:26"/>
    <x v="2"/>
    <s v="Portal"/>
    <s v="22/03/2022 07:42:35"/>
    <s v="22/03/2022 09:38:21"/>
    <s v="Alta"/>
    <s v="Alta"/>
    <s v="-"/>
    <s v="-"/>
    <s v="-"/>
    <s v="SERVICE DESK"/>
    <d v="1899-12-30T04:00:00"/>
    <n v="2"/>
    <d v="1899-12-30T00:00:00"/>
    <x v="0"/>
    <d v="1899-12-30T00:01:00"/>
    <s v="-"/>
    <s v="-"/>
    <s v="41 3234-6476 r. (120) 6476"/>
    <s v="-"/>
    <s v="juliano.holz@copel.com"/>
    <s v="CURITIBA"/>
    <s v="-"/>
    <s v="Negócio"/>
    <s v="-"/>
    <s v="-"/>
    <n v="0"/>
  </r>
  <r>
    <n v="275410"/>
    <x v="0"/>
    <x v="5"/>
    <s v="Incidente"/>
    <s v="WESLEY K. MARSCZAOKOSKI"/>
    <s v="DENER CARDOSO DE REZENDE"/>
    <x v="1030"/>
    <s v="22/03/2022 08:49:38"/>
    <d v="1899-12-30T00:13:06"/>
    <d v="1899-12-30T00:00:00"/>
    <d v="1899-12-30T04:00:00"/>
    <s v="Realizar backup do disco D:  o equipamento será formatado."/>
    <s v="Conforme solicitação foi realizado a copia dos arquivos da unidade D:"/>
    <x v="0"/>
    <s v="22/03/2022 12:36:00"/>
    <s v="SD_CAMPO_PGO_POLO"/>
    <s v="22/03/2022 08:49:39"/>
    <x v="6"/>
    <s v="Microsoft Teams"/>
    <s v="-"/>
    <s v="-"/>
    <s v="Alta"/>
    <s v="Alta"/>
    <s v="-"/>
    <s v="-"/>
    <s v="-"/>
    <s v="SERVICE DESK"/>
    <d v="1899-12-30T04:00:00"/>
    <n v="2"/>
    <d v="1899-12-30T00:00:00"/>
    <x v="0"/>
    <d v="1899-12-30T00:13:00"/>
    <s v="-"/>
    <s v="-"/>
    <s v="42 3521-2679 r. (121) 2679"/>
    <s v="-"/>
    <s v="wesley.marsczaokoski@copel.com"/>
    <s v="UNIAO DA VITORIA"/>
    <s v="-"/>
    <s v="Negócio"/>
    <s v="-"/>
    <n v="257712"/>
    <n v="0"/>
  </r>
  <r>
    <n v="275412"/>
    <x v="0"/>
    <x v="13"/>
    <s v="Incidente"/>
    <s v="SANDRA MARA MACHADO"/>
    <s v="SANDRA MARA MACHADO"/>
    <x v="1031"/>
    <s v="22/03/2022 08:56:41"/>
    <d v="1899-12-30T00:18:24"/>
    <d v="1899-12-30T00:00:00"/>
    <d v="1899-12-31T00:00:00"/>
    <s v="Computador não está ligando, pediu para atualizar e não iniciou mais."/>
    <s v="Realizado todos os procedimentos necessários para funcionamento da máquina, sem sucesso, máquina precisa de formatação. Recolhida ao laboratório. Chamado finalizado"/>
    <x v="0"/>
    <s v="24/03/2022 14:38:00"/>
    <s v="SD_CAMPO_KM3"/>
    <s v="22/03/2022 10:49:23"/>
    <x v="10"/>
    <s v="Portal"/>
    <s v="-"/>
    <s v="-"/>
    <s v="Média"/>
    <s v="Baixa"/>
    <s v="-"/>
    <s v="-"/>
    <s v="-"/>
    <s v="SERVICE DESK"/>
    <d v="1899-12-31T00:00:00"/>
    <n v="4"/>
    <d v="1899-12-30T00:00:00"/>
    <x v="0"/>
    <d v="1899-12-30T02:11:00"/>
    <s v="-"/>
    <s v="-"/>
    <s v="Não disponível."/>
    <s v="-"/>
    <s v="sandra.machado@copel.com"/>
    <s v="CURITIBA"/>
    <s v="-"/>
    <s v="Negócio"/>
    <s v="-"/>
    <s v="-"/>
    <n v="0"/>
  </r>
  <r>
    <n v="275435"/>
    <x v="0"/>
    <x v="5"/>
    <s v="Incidente"/>
    <s v="SILVIA ASSUNCAO DAVET LOCATELLI"/>
    <s v="SILVIA ASSUNCAO DAVET LOCATELLI"/>
    <x v="1032"/>
    <s v="22/03/2022 09:41:49"/>
    <d v="1899-12-30T00:47:09"/>
    <d v="1899-12-30T00:00:00"/>
    <d v="1899-12-30T04:00:00"/>
    <s v="Eu estava afastada da Copel e quando retornei ao trabalho no dia 14/03, meu computador estava com a tela de acesso à rede colorida, desfocada e dificultando a leitura das palavras de forma diferente de quando eu utilizava antes, além de apresentar lentidão para iniciar. Ontem, dia 21/03 voltou a ocorrer isso no período da tarde, apresentando bastante lentidão para iniciar. Há possibilidade de verificar isso ou trocar o computador?"/>
    <s v="Maquina funcionando normalmente. Qualquer problema favor entrar em contato  Confirmado pelo usuário: [16:31] Elton Oliveira Costa De Souza Boa tarde Silvia  Me confirma se a sua maquina ficou ok por gentileza [16:34] Silvia Assuncao Davet Locatelli Olá, até o momento está ok sim [16:43] Elton Oliveira Costa De Souza Maravilha [16:43] Elton Oliveira Costa De Souza Obrigado"/>
    <x v="0"/>
    <s v="24/03/2022 10:01:00"/>
    <s v="SD_CAMPO_KM3"/>
    <s v="23/03/2022 17:27:18"/>
    <x v="15"/>
    <s v="Portal"/>
    <s v="22/03/2022 17:32:45"/>
    <s v="23/03/2022 17:25:20"/>
    <s v="Alta"/>
    <s v="Alta"/>
    <s v="-"/>
    <s v="-"/>
    <s v="-"/>
    <s v="SERVICE DESK"/>
    <d v="1899-12-30T04:00:00"/>
    <n v="2"/>
    <d v="1899-12-30T00:00:00"/>
    <x v="0"/>
    <d v="1899-12-30T01:59:00"/>
    <s v="-"/>
    <s v="-"/>
    <s v="41 3331-4591 r. (120) 4591"/>
    <s v="-"/>
    <s v="silvia.davet@copel.com"/>
    <s v="CURITIBA"/>
    <s v="-"/>
    <s v="Negócio"/>
    <s v="-"/>
    <s v="-"/>
    <n v="0"/>
  </r>
  <r>
    <n v="275542"/>
    <x v="0"/>
    <x v="7"/>
    <s v="Requisição"/>
    <s v="ADEMIR JOSE BONFIM"/>
    <s v="MARCOS AURELIO DO CARMO"/>
    <x v="1033"/>
    <s v="22/03/2022 10:56:42"/>
    <d v="1899-12-30T00:50:21"/>
    <d v="1899-12-30T00:00:00"/>
    <d v="1899-12-31T00:00:00"/>
    <s v="  | Motivo  | ATUALIZAÇÃO TECNOLÓGICA HOL/COM (2021)  | Classificação  | Atualização Tecnológica Bronze  | Empregado  | ADEMIR JOSE BOMFIM  | Pat Novo  | 3020487104  | Pat Obsoleto  | P473905  | Equipamento Novo  | DESKTOP HP 600 G5  | Armazenamento  |  Polo Atuba  | O obsoleto será remanejado (cascata)  | (  ) SIM          (x ) NÃO  | Confirme o PAT referente ao e-mail recebido  | P473905  | Qual a localização do equipamento?  | Polo Santa Quitéria, Bloco C , Sala 1   | Informe o ramal para contato  | 120-5550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Não  | Você sabe a senha?  | Não  | *** Se o empregado não estiver de posse do equipamento obsoleto, acima citado,  favor abortar a entrega."/>
    <s v="Efetuado baixa de imagem win 10 21H1, atualizado o pct básico e permissões, recolhido o p473905 recolhido SQT BL C SL 01."/>
    <x v="0"/>
    <s v="28/03/2022 10:07:00"/>
    <s v="SD_CAMPO_CTA_AT"/>
    <s v="24/03/2022 11:29:45"/>
    <x v="2"/>
    <s v="Service Desk"/>
    <s v="23/03/2022 10:34:52"/>
    <s v="24/03/2022 11:26:49"/>
    <s v="Média"/>
    <s v="Média"/>
    <s v="-"/>
    <s v="-"/>
    <s v="-"/>
    <s v="CURITIBA - CTA"/>
    <d v="1899-12-31T00:00:00"/>
    <n v="3"/>
    <d v="1899-12-30T00:00:00"/>
    <x v="0"/>
    <d v="1899-12-30T09:22:00"/>
    <s v="-"/>
    <s v="-"/>
    <s v="41 3310-5550 r. (120) 5550"/>
    <s v="-"/>
    <s v="ademir.bonfim@copel.com"/>
    <s v="CURITIBA"/>
    <s v="-"/>
    <s v="Negócio"/>
    <s v="-"/>
    <s v="-"/>
    <n v="0"/>
  </r>
  <r>
    <n v="275584"/>
    <x v="0"/>
    <x v="13"/>
    <s v="Incidente"/>
    <s v="RONALDO DOS SANTOS CORREA"/>
    <s v="REINALDO C O NETO"/>
    <x v="1034"/>
    <s v="22/03/2022 10:48:12"/>
    <d v="1899-12-30T00:04:11"/>
    <d v="1899-12-30T00:00:00"/>
    <d v="1899-12-31T00:00:00"/>
    <s v="Máquina travada na tela de BIOS."/>
    <s v="Indo até o local, verificado que a máquina estava parada na tela da BIOS, inserido a senha, configurado e reiniciado com sucesso, máquina respondendo e acessando sem falhas. Chamado finalizado."/>
    <x v="0"/>
    <s v="24/03/2022 16:44:00"/>
    <s v="SD_CAMPO_KM3"/>
    <s v="22/03/2022 10:48:14"/>
    <x v="10"/>
    <s v="Portal"/>
    <s v="-"/>
    <s v="-"/>
    <s v="Média"/>
    <s v="Baixa"/>
    <s v="-"/>
    <s v="-"/>
    <s v="-"/>
    <s v="SERVICE DESK"/>
    <d v="1899-12-31T00:00:00"/>
    <n v="4"/>
    <d v="1899-12-30T00:00:00"/>
    <x v="0"/>
    <d v="1899-12-30T00:04:00"/>
    <s v="-"/>
    <s v="-"/>
    <s v="41 3331-4141 r. (120) 2235"/>
    <s v="-"/>
    <s v="ronaldo.correa@copel.com"/>
    <s v="CURITIBA"/>
    <s v="-"/>
    <s v="Negócio"/>
    <s v="-"/>
    <s v="-"/>
    <n v="0"/>
  </r>
  <r>
    <n v="275595"/>
    <x v="0"/>
    <x v="5"/>
    <s v="Incidente"/>
    <s v="MARCELO DE MATTOS"/>
    <s v="REINALDO C O NETO"/>
    <x v="1035"/>
    <s v="22/03/2022 10:55:12"/>
    <d v="1899-12-30T00:03:52"/>
    <d v="1899-12-30T00:00:00"/>
    <d v="1899-12-30T04:00:00"/>
    <s v="Realizar bkp da máquina para formatação da mesma."/>
    <s v="Realizado o bkp da máquina e disponibilizado no DISCO D. Chamado finalizado."/>
    <x v="0"/>
    <s v="23/03/2022 11:55:00"/>
    <s v="SD_CAMPO_KM3"/>
    <s v="23/03/2022 07:43:00"/>
    <x v="10"/>
    <s v="Portal"/>
    <s v="22/03/2022 10:56:27"/>
    <s v="23/03/2022 07:42:26"/>
    <s v="Alta"/>
    <s v="Alta"/>
    <s v="-"/>
    <s v="-"/>
    <s v="-"/>
    <s v="SERVICE DESK"/>
    <d v="1899-12-30T04:00:00"/>
    <n v="2"/>
    <d v="1899-12-30T00:00:00"/>
    <x v="0"/>
    <d v="1899-12-30T00:05:00"/>
    <s v="-"/>
    <s v="-"/>
    <s v="41 3331-4141 r. (120) 4194"/>
    <s v="-"/>
    <s v="marcelo.mattos@copel.com"/>
    <s v="CURITIBA"/>
    <s v="-"/>
    <s v="Negócio"/>
    <s v="-"/>
    <s v="-"/>
    <n v="0"/>
  </r>
  <r>
    <n v="275603"/>
    <x v="0"/>
    <x v="5"/>
    <s v="Incidente"/>
    <s v="MARCELO DE MATTOS"/>
    <s v="REINALDO C O NETO"/>
    <x v="1036"/>
    <s v="22/03/2022 10:55:41"/>
    <d v="1899-12-30T00:03:26"/>
    <d v="1899-12-30T00:00:00"/>
    <d v="1899-12-30T04:00:00"/>
    <s v="Realizar formatação do equipamento."/>
    <s v="Realizado a formatação do equipamento, instalado os programas no padrão COPEL, máquina entregue ao notificador, acessando sem falhas, chamado finalizado."/>
    <x v="0"/>
    <s v="23/03/2022 11:56:00"/>
    <s v="SD_CAMPO_KM3"/>
    <s v="23/03/2022 07:42:06"/>
    <x v="10"/>
    <s v="Portal"/>
    <s v="22/03/2022 10:57:00"/>
    <s v="23/03/2022 07:40:34"/>
    <s v="Alta"/>
    <s v="Alta"/>
    <s v="-"/>
    <s v="-"/>
    <s v="-"/>
    <s v="SERVICE DESK"/>
    <d v="1899-12-30T04:00:00"/>
    <n v="2"/>
    <d v="1899-12-30T00:00:00"/>
    <x v="0"/>
    <d v="1899-12-30T00:04:00"/>
    <s v="-"/>
    <s v="-"/>
    <s v="41 3331-4141 r. (120) 4194"/>
    <s v="-"/>
    <s v="marcelo.mattos@copel.com"/>
    <s v="CURITIBA"/>
    <s v="-"/>
    <s v="Negócio"/>
    <s v="-"/>
    <s v="-"/>
    <n v="0"/>
  </r>
  <r>
    <n v="275641"/>
    <x v="5"/>
    <x v="14"/>
    <s v="Incidente"/>
    <s v="ELEUTERIO NOVAK"/>
    <s v="ELEUTERIO NOVAK"/>
    <x v="1037"/>
    <s v="22/03/2022 11:39:48"/>
    <d v="1899-12-30T00:21:48"/>
    <d v="1899-12-30T00:00:00"/>
    <d v="1899-12-31T00:00:00"/>
    <s v="Bom dia. Preciso utilizar a Plotter GETKM391, conforme PAT acima, porém ela está OFFLINE. Também preciso verificar se está instalada corretamente em minha máquina (P519921). Obrigado."/>
    <s v="Impressora havia perdido o IP, foi necessário inserir um IP manualmente, o qual ficou setado na mesma como IP 10.64.7.17 chamado finalizado."/>
    <x v="0"/>
    <s v="25/03/2022 13:33:00"/>
    <s v="SD_CAMPO_KM3"/>
    <s v="23/03/2022 07:34:46"/>
    <x v="10"/>
    <s v="Portal"/>
    <s v="22/03/2022 11:45:04"/>
    <s v="23/03/2022 07:33:30"/>
    <s v="Média"/>
    <s v="Baixa"/>
    <s v="-"/>
    <s v="-"/>
    <s v="-"/>
    <s v="SERVICE DESK"/>
    <d v="1899-12-31T00:00:00"/>
    <n v="4"/>
    <d v="1899-12-30T00:00:00"/>
    <x v="0"/>
    <d v="1899-12-30T00:27:00"/>
    <s v="-"/>
    <s v="-"/>
    <s v="41 3331-4141 r. (120) 3925"/>
    <s v="-"/>
    <s v="eleuterio.novak@copel.com"/>
    <s v="CURITIBA"/>
    <s v="-"/>
    <s v="Negócio"/>
    <s v="-"/>
    <s v="-"/>
    <n v="0"/>
  </r>
  <r>
    <n v="275701"/>
    <x v="0"/>
    <x v="19"/>
    <s v="Incidente"/>
    <s v="ISABELA CALIXTO MARGARIDA"/>
    <s v="ISABELA CALIXTO MARGARIDA"/>
    <x v="1038"/>
    <s v="22/03/2022 14:03:15"/>
    <d v="1899-12-30T02:01:13"/>
    <d v="1899-12-30T00:00:00"/>
    <d v="1899-12-30T08:00:00"/>
    <s v="Solicito uma manutenção no meu Pc. O mesmo está apresentando lentidão, e está travando."/>
    <s v="Computador formatado e entregue como solicitado  [17:25] Elton Oliveira Costa De Souza [17:25] Elton Oliveira Costa De Souza Computador formatado e entregue [17:26] Isabela Calixto Margarida Fantástico. [17:26] Isabela Calixto Margarida Muito obrigada mais uma vez  [17:27] Elton Oliveira Costa De Souza Disponha [17:28] Elton Oliveira Costa De Souza Precisando a disposição [17:28] Elton Oliveira Costa De Souza ?"/>
    <x v="0"/>
    <s v="25/03/2022 08:44:00"/>
    <s v="SD_CAMPO_KM3"/>
    <s v="24/03/2022 17:45:17"/>
    <x v="15"/>
    <s v="Portal"/>
    <s v="23/03/2022 10:18:36"/>
    <s v="24/03/2022 17:44:38"/>
    <s v="Média"/>
    <s v="Média"/>
    <s v="-"/>
    <s v="-"/>
    <s v="-"/>
    <s v="CURITIBA - CTA"/>
    <d v="1899-12-30T08:00:00"/>
    <n v="3"/>
    <d v="1899-12-30T00:00:00"/>
    <x v="0"/>
    <d v="1899-12-30T07:16:00"/>
    <s v="-"/>
    <s v="-"/>
    <s v="Não disponível."/>
    <s v="-"/>
    <s v="isabela.margarida@copel.com"/>
    <s v="CURITIBA"/>
    <s v="-"/>
    <s v="Negócio"/>
    <s v="-"/>
    <s v="-"/>
    <n v="0"/>
  </r>
  <r>
    <n v="275721"/>
    <x v="3"/>
    <x v="22"/>
    <s v="Incidente"/>
    <s v="LUCIANA B R A ARAUJO"/>
    <s v="LUCIANA B R A ARAUJO"/>
    <x v="1039"/>
    <s v="22/03/2022 12:21:38"/>
    <d v="1899-12-30T00:00:26"/>
    <d v="1899-12-30T00:00:00"/>
    <d v="1899-12-30T03:00:00"/>
    <s v="necessito segundo Monitor "/>
    <s v="(Renan) disponibilizado segundo Monitor da Positivo"/>
    <x v="0"/>
    <s v="22/03/2022 15:21:00"/>
    <s v="SD_CAMPO_CTA_LITORAL"/>
    <s v="22/03/2022 12:22:06"/>
    <x v="3"/>
    <s v="Portal"/>
    <s v="-"/>
    <s v="-"/>
    <s v="Alta"/>
    <s v="Alta"/>
    <s v="-"/>
    <s v="-"/>
    <s v="-"/>
    <s v="SERVICE DESK"/>
    <d v="1899-12-30T03:00:00"/>
    <n v="2"/>
    <d v="1899-12-30T00:00:00"/>
    <x v="0"/>
    <d v="1899-12-30T00:00:00"/>
    <s v="-"/>
    <s v="-"/>
    <s v="N/A"/>
    <s v="-"/>
    <s v="luciana.araujo@copel.com"/>
    <s v="CURITIBA"/>
    <s v="-"/>
    <s v="Negócio"/>
    <s v="-"/>
    <s v="-"/>
    <n v="0"/>
  </r>
  <r>
    <n v="275723"/>
    <x v="3"/>
    <x v="22"/>
    <s v="Incidente"/>
    <s v="LUCIANA B R A ARAUJO"/>
    <s v="LUCIANA B R A ARAUJO"/>
    <x v="1040"/>
    <s v="22/03/2022 12:23:18"/>
    <d v="1899-12-30T00:00:30"/>
    <d v="1899-12-30T00:00:00"/>
    <d v="1899-12-30T03:00:00"/>
    <s v="necessito adptador de video para o segundo Monitor."/>
    <s v="(Renan) disponibilizado adaptador de vídeo"/>
    <x v="0"/>
    <s v="22/03/2022 15:22:00"/>
    <s v="SD_CAMPO_ATUBA"/>
    <s v="22/03/2022 12:23:19"/>
    <x v="3"/>
    <s v="Portal"/>
    <s v="-"/>
    <s v="-"/>
    <s v="Alta"/>
    <s v="Alta"/>
    <s v="-"/>
    <s v="-"/>
    <s v="-"/>
    <s v="SERVICE DESK"/>
    <d v="1899-12-30T03:00:00"/>
    <n v="2"/>
    <d v="1899-12-30T00:00:00"/>
    <x v="0"/>
    <d v="1899-12-30T00:00:00"/>
    <s v="-"/>
    <s v="-"/>
    <s v="N/A"/>
    <s v="-"/>
    <s v="luciana.araujo@copel.com"/>
    <s v="CURITIBA"/>
    <s v="-"/>
    <s v="Negócio"/>
    <s v="-"/>
    <s v="-"/>
    <n v="0"/>
  </r>
  <r>
    <n v="275725"/>
    <x v="3"/>
    <x v="22"/>
    <s v="Incidente"/>
    <s v="LUCIANA B R A ARAUJO"/>
    <s v="LUCIANA B R A ARAUJO"/>
    <x v="1041"/>
    <s v="22/03/2022 12:24:42"/>
    <d v="1899-12-30T00:00:14"/>
    <d v="1899-12-30T00:00:00"/>
    <d v="1899-12-30T03:00:00"/>
    <s v="necessito segundo Monitor."/>
    <s v="(Renan) disponibilizado segundo Monitor da Positivo."/>
    <x v="0"/>
    <s v="22/03/2022 15:24:00"/>
    <s v="SD_CAMPO_ATUBA"/>
    <s v="22/03/2022 12:25:05"/>
    <x v="3"/>
    <s v="Portal"/>
    <s v="-"/>
    <s v="-"/>
    <s v="Alta"/>
    <s v="Alta"/>
    <s v="-"/>
    <s v="-"/>
    <s v="-"/>
    <s v="SERVICE DESK"/>
    <d v="1899-12-30T03:00:00"/>
    <n v="2"/>
    <d v="1899-12-30T00:00:00"/>
    <x v="0"/>
    <d v="1899-12-30T00:00:00"/>
    <s v="-"/>
    <s v="-"/>
    <s v="N/A"/>
    <s v="-"/>
    <s v="luciana.araujo@copel.com"/>
    <s v="CURITIBA"/>
    <s v="-"/>
    <s v="Negócio"/>
    <s v="-"/>
    <s v="-"/>
    <n v="0"/>
  </r>
  <r>
    <n v="275726"/>
    <x v="3"/>
    <x v="22"/>
    <s v="Incidente"/>
    <s v="LUCIANA B R A ARAUJO"/>
    <s v="LUCIANA B R A ARAUJO"/>
    <x v="1042"/>
    <s v="22/03/2022 12:26:21"/>
    <d v="1899-12-30T00:00:10"/>
    <d v="1899-12-30T00:00:00"/>
    <d v="1899-12-30T03:00:00"/>
    <s v="solicito adaptador de vídeo para o segundo Monitor."/>
    <s v="(Renan) disponibilizado adaptador de vídeo para o segundo Monitor da Positivo."/>
    <x v="0"/>
    <s v="22/03/2022 15:26:00"/>
    <s v="SD_CAMPO_ATUBA"/>
    <s v="22/03/2022 12:26:47"/>
    <x v="3"/>
    <s v="Portal"/>
    <s v="-"/>
    <s v="-"/>
    <s v="Alta"/>
    <s v="Alta"/>
    <s v="-"/>
    <s v="-"/>
    <s v="-"/>
    <s v="SERVICE DESK"/>
    <d v="1899-12-30T03:00:00"/>
    <n v="2"/>
    <d v="1899-12-30T00:00:00"/>
    <x v="0"/>
    <d v="1899-12-30T00:00:00"/>
    <s v="-"/>
    <s v="-"/>
    <s v="N/A"/>
    <s v="-"/>
    <s v="luciana.araujo@copel.com"/>
    <s v="CURITIBA"/>
    <s v="-"/>
    <s v="Negócio"/>
    <s v="-"/>
    <s v="-"/>
    <n v="0"/>
  </r>
  <r>
    <n v="275811"/>
    <x v="0"/>
    <x v="5"/>
    <s v="Incidente"/>
    <s v="WESLEY K. MARSCZAOKOSKI"/>
    <s v="DENER CARDOSO DE REZENDE"/>
    <x v="1043"/>
    <s v="22/03/2022 14:22:11"/>
    <d v="1899-12-30T00:06:45"/>
    <d v="1899-12-30T00:00:00"/>
    <d v="1899-12-30T04:00:00"/>
    <s v="Realizar backup do disco D:"/>
    <s v="Conforme solicitação foi realizado o backup dos arquivos da unidade D:"/>
    <x v="0"/>
    <s v="23/03/2022 09:15:00"/>
    <s v="SD_CAMPO_PGO_POLO"/>
    <s v="22/03/2022 14:22:13"/>
    <x v="6"/>
    <s v="Microsoft Teams"/>
    <s v="-"/>
    <s v="-"/>
    <s v="Alta"/>
    <s v="Alta"/>
    <s v="-"/>
    <s v="salvar dados do HD, o mesmo será formatado."/>
    <s v="-"/>
    <s v="SERVICE DESK"/>
    <d v="1899-12-30T04:00:00"/>
    <n v="2"/>
    <d v="1899-12-30T00:00:00"/>
    <x v="0"/>
    <d v="1899-12-30T00:06:00"/>
    <s v="-"/>
    <s v="-"/>
    <s v="42 3521-2679 r. (121) 2679"/>
    <s v="-"/>
    <s v="wesley.marsczaokoski@copel.com"/>
    <s v="UNIAO DA VITORIA"/>
    <s v="-"/>
    <s v="Negócio"/>
    <s v="-"/>
    <n v="268420"/>
    <n v="0"/>
  </r>
  <r>
    <n v="275817"/>
    <x v="0"/>
    <x v="5"/>
    <s v="Incidente"/>
    <s v="PAULO JAMBERS XAVIER"/>
    <s v="PAULO JAMBERS XAVIER"/>
    <x v="1044"/>
    <s v="22/03/2022 15:36:27"/>
    <d v="1899-12-30T01:17:45"/>
    <d v="1899-12-30T00:00:00"/>
    <d v="1899-12-30T04:00:00"/>
    <s v="Computador trava."/>
    <s v="Máquina solicita formatação, pois o sistema está falhando na operação. Máquina recolhida ao laboratório para formatação. Chamado finalizado."/>
    <x v="0"/>
    <s v="23/03/2022 09:18:00"/>
    <s v="SD_CAMPO_KM3"/>
    <s v="23/03/2022 07:48:52"/>
    <x v="10"/>
    <s v="Portal"/>
    <s v="-"/>
    <s v="-"/>
    <s v="Alta"/>
    <s v="Alta"/>
    <s v="-"/>
    <s v="-"/>
    <s v="-"/>
    <s v="SERVICE DESK"/>
    <d v="1899-12-30T04:00:00"/>
    <n v="2"/>
    <d v="1899-12-30T00:00:00"/>
    <x v="0"/>
    <d v="1899-12-30T02:41:00"/>
    <s v="-"/>
    <s v="-"/>
    <s v="41 3331-4141 r. (120) 3644"/>
    <s v="-"/>
    <s v="paulo.jambers@copel.com"/>
    <s v="CURITIBA"/>
    <s v="-"/>
    <s v="Negócio"/>
    <s v="-"/>
    <s v="-"/>
    <n v="0"/>
  </r>
  <r>
    <n v="275869"/>
    <x v="4"/>
    <x v="30"/>
    <s v="Incidente"/>
    <s v="LOURENCO HISSASHI MIYAZAKI"/>
    <s v="LOURENCO HISSASHI MIYAZAKI"/>
    <x v="1045"/>
    <s v="29/03/2022 08:44:52"/>
    <d v="1900-01-05T17:45:55"/>
    <d v="1899-12-30T00:00:00"/>
    <d v="1899-12-30T08:00:00"/>
    <s v="Ponto de rede não funciona. No novo escritório do almoxarifado na rua corruíras."/>
    <s v="ponto de rede testado. porta 15 do switch não responde, trocado para porta 13 e voltou a funcionar"/>
    <x v="0"/>
    <s v="23/03/2022 13:58:00"/>
    <s v="SERV_DESK_CAMP_MGA_R"/>
    <s v="29/03/2022 15:17:58"/>
    <x v="8"/>
    <s v="Portal"/>
    <s v="-"/>
    <s v="-"/>
    <s v="Média"/>
    <s v="Média"/>
    <s v="-"/>
    <s v="-"/>
    <s v="-"/>
    <s v="COPEL - GERAL"/>
    <d v="1899-12-30T08:00:00"/>
    <n v="3"/>
    <d v="1900-01-07T20:11:00"/>
    <x v="1"/>
    <d v="1899-12-31T21:19:00"/>
    <s v="-"/>
    <s v="-"/>
    <s v="43 3293-2000 r. (122) 2612"/>
    <s v="-"/>
    <s v="lourenco.miyazaki@copel.com"/>
    <s v="LONDRINA"/>
    <s v="-"/>
    <s v="Negócio"/>
    <s v="-"/>
    <s v="-"/>
    <n v="0"/>
  </r>
  <r>
    <n v="275870"/>
    <x v="3"/>
    <x v="4"/>
    <s v="Incidente"/>
    <s v="JOSEFA DOROTEA MACIOCHA"/>
    <s v="JOSEFA DOROTEA MACIOCHA"/>
    <x v="1046"/>
    <s v="22/03/2022 15:37:15"/>
    <d v="1899-12-30T00:38:17"/>
    <d v="1899-12-30T00:00:00"/>
    <d v="1899-12-30T03:00:00"/>
    <s v="Preciso de um adaptador para ligar um segundo monitor no meu computador HP."/>
    <s v="Como solicitado, disponibilizado o adaptador para ligar o segundo monitor, instalado e funcionando sem falhas, chamado finalizado."/>
    <x v="0"/>
    <s v="23/03/2022 08:58:00"/>
    <s v="SERV_DESK_CAMPO_CTA"/>
    <s v="23/03/2022 07:36:37"/>
    <x v="10"/>
    <s v="Portal"/>
    <s v="-"/>
    <s v="-"/>
    <s v="Alta"/>
    <s v="Alta"/>
    <s v="-"/>
    <s v="-"/>
    <s v="-"/>
    <s v="SERVICE DESK"/>
    <d v="1899-12-30T03:00:00"/>
    <n v="2"/>
    <d v="1899-12-30T00:00:00"/>
    <x v="0"/>
    <d v="1899-12-30T02:01:00"/>
    <s v="-"/>
    <s v="-"/>
    <s v="41 3310-5050 r. (120) 3581"/>
    <s v="-"/>
    <s v="josefa.maciocha@copel.com"/>
    <s v="CURITIBA"/>
    <s v="-"/>
    <s v="Negócio"/>
    <s v="-"/>
    <s v="-"/>
    <n v="0"/>
  </r>
  <r>
    <n v="275872"/>
    <x v="0"/>
    <x v="13"/>
    <s v="Incidente"/>
    <s v="SILMARA LUZIA S DE FARIA NERI"/>
    <s v="ELTON OLIVEIRA COSTA DE SOUZA"/>
    <x v="1047"/>
    <s v="22/03/2022 15:00:22"/>
    <d v="1899-12-30T00:00:31"/>
    <d v="1899-12-30T00:00:00"/>
    <d v="1899-12-31T00:00:00"/>
    <s v="Efetuar atualização dos drivers do equipamento "/>
    <s v="Atualização de drivers efetuada  [14:54] Elton Oliveira Costa De Souza Problema aparentemente resolvido [14:57] Silmara Luzia Siqueira De Faria Neri ótimo! [14:57] Silmara Luzia Siqueira De Faria Neri obrigada! [14:58] Elton Oliveira Costa De Souza Disponha"/>
    <x v="0"/>
    <s v="25/03/2022 11:59:00"/>
    <s v="SD_CAMPO_KM3"/>
    <s v="22/03/2022 15:01:13"/>
    <x v="15"/>
    <s v="Portal"/>
    <s v="-"/>
    <s v="-"/>
    <s v="Média"/>
    <s v="Baixa"/>
    <s v="-"/>
    <s v="-"/>
    <s v="-"/>
    <s v="SERVICE DESK"/>
    <d v="1899-12-31T00:00:00"/>
    <n v="4"/>
    <d v="1899-12-30T00:00:00"/>
    <x v="0"/>
    <d v="1899-12-30T00:01:00"/>
    <s v="-"/>
    <s v="-"/>
    <s v="41 3331-4141 r. (120) 5496"/>
    <s v="-"/>
    <s v="silmara.neri@copel.com"/>
    <s v="CURITIBA"/>
    <s v="-"/>
    <s v="Negócio"/>
    <s v="-"/>
    <s v="-"/>
    <n v="0"/>
  </r>
  <r>
    <n v="275883"/>
    <x v="0"/>
    <x v="5"/>
    <s v="Incidente"/>
    <s v="JOSSELITO MARCIO ALVES"/>
    <s v="DENER CARDOSO DE REZENDE"/>
    <x v="1048"/>
    <s v="22/03/2022 15:08:51"/>
    <d v="1899-12-30T00:01:25"/>
    <d v="1899-12-30T00:00:00"/>
    <d v="1899-12-30T04:00:00"/>
    <s v="meu micro esta travando direto."/>
    <s v="foi realizado atualização do sistema operacional. equipamento em normal funcionamento."/>
    <x v="0"/>
    <s v="23/03/2022 10:07:00"/>
    <s v="SERV_DESK_CAMPO_PGO"/>
    <s v="22/03/2022 15:11:47"/>
    <x v="6"/>
    <s v="Microsoft Teams"/>
    <s v="-"/>
    <s v="-"/>
    <s v="Alta"/>
    <s v="Alta"/>
    <s v="-"/>
    <s v="equipamento lento, não realizava atualizações automáticas. "/>
    <s v="-"/>
    <s v="SERVICE DESK"/>
    <d v="1899-12-30T04:00:00"/>
    <n v="2"/>
    <d v="1899-12-30T00:00:00"/>
    <x v="0"/>
    <d v="1899-12-30T00:04:00"/>
    <s v="-"/>
    <s v="-"/>
    <s v="42 3421-2700 r. (121) 2701"/>
    <s v="-"/>
    <s v="josselit@copel.com"/>
    <s v="IRATI"/>
    <s v="-"/>
    <s v="Negócio"/>
    <s v="-"/>
    <s v="-"/>
    <n v="0"/>
  </r>
  <r>
    <n v="275902"/>
    <x v="3"/>
    <x v="22"/>
    <s v="Incidente"/>
    <s v="SILVIA ASSUNCAO DAVET LOCATELLI"/>
    <s v="SILVIA ASSUNCAO DAVET LOCATELLI"/>
    <x v="1049"/>
    <s v="22/03/2022 15:20:17"/>
    <d v="1899-12-30T00:03:10"/>
    <d v="1899-12-30T00:00:00"/>
    <d v="1899-12-30T03:00:00"/>
    <s v="Olá por gentileza, preciso de cadeado para notebook da Copel."/>
    <s v="Cadeado entregue conforme solicitado "/>
    <x v="0"/>
    <s v="23/03/2022 10:57:00"/>
    <s v="SD_CAMPO_KM3"/>
    <s v="22/03/2022 17:32:03"/>
    <x v="15"/>
    <s v="Portal"/>
    <s v="22/03/2022 15:20:53"/>
    <s v="22/03/2022 17:31:40"/>
    <s v="Alta"/>
    <s v="Alta"/>
    <s v="-"/>
    <s v="-"/>
    <s v="-"/>
    <s v="SERVICE DESK"/>
    <d v="1899-12-30T03:00:00"/>
    <n v="2"/>
    <d v="1899-12-30T00:00:00"/>
    <x v="0"/>
    <d v="1899-12-30T00:03:00"/>
    <s v="-"/>
    <s v="-"/>
    <s v="41 3331-4591 r. (120) 4591"/>
    <s v="-"/>
    <s v="silvia.davet@copel.com"/>
    <s v="CURITIBA"/>
    <s v="-"/>
    <s v="Negócio"/>
    <s v="-"/>
    <s v="-"/>
    <n v="0"/>
  </r>
  <r>
    <n v="275907"/>
    <x v="0"/>
    <x v="13"/>
    <s v="Incidente"/>
    <s v="EDINARA ROCIO DE ANDRADE"/>
    <s v="ELTON OLIVEIRA COSTA DE SOUZA"/>
    <x v="1050"/>
    <s v="22/03/2022 15:19:56"/>
    <d v="1899-12-30T00:01:04"/>
    <d v="1899-12-30T00:00:00"/>
    <d v="1899-12-31T00:00:00"/>
    <s v="Solicitação cabo display port para segundo monitor "/>
    <s v="Adaptador disponibilizado  [Ontem 16:56] Elton Oliveira Costa De Souza Boa tarde Edinara [Ontem 16:56] Elton Oliveira Costa De Souza Me confirma a troca da sua máquina por gentileza [Ontem 16:59] Edinara Rocio De Andrade Obrigada, troca efetuada. [Ontem 17:09] Elton Oliveira Costa De Souza Disponha   like 1"/>
    <x v="0"/>
    <s v="25/03/2022 12:18:00"/>
    <s v="SD_CAMPO_KM3"/>
    <s v="22/03/2022 15:24:27"/>
    <x v="15"/>
    <s v="Portal"/>
    <s v="-"/>
    <s v="-"/>
    <s v="Média"/>
    <s v="Baixa"/>
    <s v="-"/>
    <s v="-"/>
    <s v="-"/>
    <s v="SERVICE DESK"/>
    <d v="1899-12-31T00:00:00"/>
    <n v="4"/>
    <d v="1899-12-30T00:00:00"/>
    <x v="0"/>
    <d v="1899-12-30T00:05:00"/>
    <s v="-"/>
    <s v="-"/>
    <s v="41 3331-4141 r. (120) 3423"/>
    <s v="-"/>
    <s v="edinara@copel.com"/>
    <s v="CURITIBA"/>
    <s v="-"/>
    <s v="Negócio"/>
    <s v="-"/>
    <s v="-"/>
    <n v="0"/>
  </r>
  <r>
    <n v="275908"/>
    <x v="3"/>
    <x v="22"/>
    <s v="Incidente"/>
    <s v="NAYANE GUASTALA"/>
    <s v="NAYANE GUASTALA"/>
    <x v="1051"/>
    <s v="22/03/2022 15:21:37"/>
    <d v="1899-12-30T00:01:29"/>
    <d v="1899-12-30T00:00:00"/>
    <d v="1899-12-30T03:00:00"/>
    <s v="Segunda tela, monitor imagem ruim, com sombra."/>
    <s v="Cabo reconectado e apertado, imagem reestabelecida. "/>
    <x v="0"/>
    <s v="23/03/2022 09:34:00"/>
    <s v="SD_CAMPO_KM3"/>
    <s v="22/03/2022 15:43:32"/>
    <x v="15"/>
    <s v="Portal"/>
    <s v="22/03/2022 15:28:13"/>
    <s v="22/03/2022 15:42:32"/>
    <s v="Alta"/>
    <s v="Alta"/>
    <s v="-"/>
    <s v="-"/>
    <s v="-"/>
    <s v="SERVICE DESK"/>
    <d v="1899-12-30T03:00:00"/>
    <n v="2"/>
    <d v="1899-12-30T00:00:00"/>
    <x v="0"/>
    <d v="1899-12-30T00:09:00"/>
    <s v="-"/>
    <s v="-"/>
    <s v="41 3331-4141 r. (120) 3505"/>
    <s v="-"/>
    <s v="nayane.guastala@copel.com"/>
    <s v="CURITIBA"/>
    <s v="-"/>
    <s v="Negócio"/>
    <s v="-"/>
    <s v="-"/>
    <n v="0"/>
  </r>
  <r>
    <n v="275944"/>
    <x v="0"/>
    <x v="13"/>
    <s v="Incidente"/>
    <s v="LUCIANA B R A ARAUJO"/>
    <s v="LUCIANA B R A ARAUJO"/>
    <x v="1052"/>
    <s v="22/03/2022 16:20:45"/>
    <d v="1899-12-30T00:30:47"/>
    <d v="1899-12-30T00:00:00"/>
    <d v="1899-12-31T00:00:00"/>
    <s v="mudança de bancada do equipamento ."/>
    <s v="(Renan) equipamento movimento para outra Bancada."/>
    <x v="0"/>
    <s v="25/03/2022 12:49:00"/>
    <s v="SD_CAMPO_ATUBA"/>
    <s v="22/03/2022 16:21:08"/>
    <x v="3"/>
    <s v="Portal"/>
    <s v="-"/>
    <s v="-"/>
    <s v="Média"/>
    <s v="Baixa"/>
    <s v="-"/>
    <s v="-"/>
    <s v="-"/>
    <s v="SERVICE DESK"/>
    <d v="1899-12-31T00:00:00"/>
    <n v="4"/>
    <d v="1899-12-30T00:00:00"/>
    <x v="0"/>
    <d v="1899-12-30T00:31:00"/>
    <s v="-"/>
    <s v="-"/>
    <s v="Não disponível."/>
    <s v="-"/>
    <s v="luciana.araujo@copel.com"/>
    <s v="CURITIBA"/>
    <s v="-"/>
    <s v="Negócio"/>
    <s v="-"/>
    <s v="-"/>
    <n v="0"/>
  </r>
  <r>
    <n v="275977"/>
    <x v="0"/>
    <x v="16"/>
    <s v="Requisição"/>
    <s v="LUCIANA B R A ARAUJO"/>
    <s v="LUIS FERNANDO R DE GOES"/>
    <x v="1053"/>
    <s v="22/03/2022 16:22:33"/>
    <d v="1899-12-30T00:00:30"/>
    <d v="1899-12-30T00:00:00"/>
    <d v="1899-12-30T04:00:00"/>
    <s v="[22/03/2022 14:37] Luciana B R A Araujo:  Entrega pro Luciano por favor p000686  p524034 p524035  p487104"/>
    <s v="Conforme solicitado foi entregue na tarde de hoje ao colega Luciano os seguintes equipamentos:  | 9020000686  | NOTEBOOK HP 640 G5 I7 8GB 256GB  | 1020524034  | NOTEBOOK HP 640 G5 I7 8GB 256GB  | 1020524035  | NOTEBOOK HP 640 G5 I7 8GB 256GB  | 3020487104  | DESKTOP HP 600 G5 SFF I5 8G 256 W10P + Monitor"/>
    <x v="0"/>
    <s v="23/03/2022 11:22:00"/>
    <s v="SD_CAMPO_ATUBA"/>
    <s v="22/03/2022 16:23:22"/>
    <x v="20"/>
    <s v="Microsoft Teams"/>
    <s v="-"/>
    <s v="-"/>
    <s v="Alta"/>
    <s v="Alta"/>
    <s v="-"/>
    <s v="-"/>
    <s v="-"/>
    <s v="SERVICE DESK"/>
    <d v="1899-12-30T04:00:00"/>
    <n v="2"/>
    <d v="1899-12-30T00:00:00"/>
    <x v="0"/>
    <d v="1899-12-30T00:01:00"/>
    <s v="-"/>
    <s v="-"/>
    <s v="Não disponível."/>
    <s v="-"/>
    <s v="luciana.araujo@copel.com"/>
    <s v="CURITIBA"/>
    <s v="-"/>
    <s v="Negócio"/>
    <s v="-"/>
    <s v="-"/>
    <n v="0"/>
  </r>
  <r>
    <n v="275981"/>
    <x v="0"/>
    <x v="16"/>
    <s v="Requisição"/>
    <s v="FELIPE BORGES LINARES"/>
    <s v="FELIPE BORGES LINARES"/>
    <x v="1054"/>
    <s v="22/03/2022 16:27:29"/>
    <d v="1899-12-30T00:01:02"/>
    <d v="1899-12-30T00:00:00"/>
    <d v="1899-12-30T04:00:00"/>
    <s v="recolher micro na aglna para formatação"/>
    <s v="Micro entregue na ti lna para formatação"/>
    <x v="0"/>
    <s v="23/03/2022 11:26:00"/>
    <s v="SD_CAMPO_LNA_POLO"/>
    <s v="22/03/2022 16:27:31"/>
    <x v="8"/>
    <s v="Portal"/>
    <s v="-"/>
    <s v="-"/>
    <s v="Alta"/>
    <s v="Alta"/>
    <s v="-"/>
    <s v="-"/>
    <s v="-"/>
    <s v="SERVICE DESK"/>
    <d v="1899-12-30T04:00:00"/>
    <n v="2"/>
    <d v="1899-12-30T00:00:00"/>
    <x v="0"/>
    <d v="1899-12-30T00:01:00"/>
    <s v="-"/>
    <s v="-"/>
    <s v="N/A"/>
    <s v="-"/>
    <s v="felipe.linares@copel.com"/>
    <s v="CURITIBA"/>
    <s v="-"/>
    <s v="Negócio"/>
    <s v="-"/>
    <n v="273963"/>
    <n v="0"/>
  </r>
  <r>
    <n v="275990"/>
    <x v="0"/>
    <x v="16"/>
    <s v="Requisição"/>
    <s v="FERNANDO VIANA"/>
    <s v="LUCIANA B R A ARAUJO"/>
    <x v="1055"/>
    <s v="22/03/2022 16:33:16"/>
    <d v="1899-12-30T00:00:23"/>
    <d v="1899-12-30T00:00:00"/>
    <d v="1899-12-30T04:00:00"/>
    <s v="recolhimento para o KM3 para o acionamento da garantia com o técnico da HP"/>
    <s v="(Renan) equipamento recolhido para o KM3 para acionamento da garantia,"/>
    <x v="0"/>
    <s v="23/03/2022 11:32:00"/>
    <s v="SERV_DESK_CAMPO_CTA"/>
    <s v="22/03/2022 16:33:48"/>
    <x v="3"/>
    <s v="Service Desk"/>
    <s v="-"/>
    <s v="-"/>
    <s v="Alta"/>
    <s v="Alta"/>
    <s v="-"/>
    <s v="-"/>
    <s v="-"/>
    <s v="SERVICE DESK"/>
    <d v="1899-12-30T04:00:00"/>
    <n v="2"/>
    <d v="1899-12-30T00:00:00"/>
    <x v="0"/>
    <d v="1899-12-30T00:00:00"/>
    <s v="-"/>
    <s v="-"/>
    <s v="41 3310-5050 r. (120) 5298"/>
    <s v="-"/>
    <s v="fernando.viana@copel.com"/>
    <s v="CURITIBA"/>
    <s v="-"/>
    <s v="Negócio"/>
    <s v="-"/>
    <s v="-"/>
    <n v="0"/>
  </r>
  <r>
    <n v="275993"/>
    <x v="3"/>
    <x v="22"/>
    <s v="Incidente"/>
    <s v="DENNER SANDER COSTA PIMENTA"/>
    <s v="FELIPE BORGES LINARES"/>
    <x v="1056"/>
    <s v="22/03/2022 16:35:29"/>
    <d v="1899-12-30T00:01:32"/>
    <d v="1899-12-30T00:00:00"/>
    <d v="1899-12-30T03:00:00"/>
    <s v="Deixar monitor adicional para ser usado como segunda tela"/>
    <s v="Monitor cedido para ser utilizado como segunda tela"/>
    <x v="0"/>
    <s v="23/03/2022 10:33:00"/>
    <s v="SERV_DESK_CAMPO_LNA"/>
    <s v="22/03/2022 16:35:31"/>
    <x v="8"/>
    <s v="Portal"/>
    <s v="-"/>
    <s v="-"/>
    <s v="Alta"/>
    <s v="Alta"/>
    <s v="-"/>
    <s v="-"/>
    <s v="-"/>
    <s v="SERVICE DESK"/>
    <d v="1899-12-30T03:00:00"/>
    <n v="2"/>
    <d v="1899-12-30T00:00:00"/>
    <x v="0"/>
    <d v="1899-12-30T00:01:00"/>
    <s v="-"/>
    <s v="-"/>
    <s v="43 3293-2000 r. (122) 5101"/>
    <s v="-"/>
    <s v="denner.pimenta@copel.com"/>
    <s v="BORRAZOPOLIS"/>
    <s v="-"/>
    <s v="Negócio"/>
    <s v="-"/>
    <s v="-"/>
    <n v="0"/>
  </r>
  <r>
    <n v="275999"/>
    <x v="0"/>
    <x v="5"/>
    <s v="Incidente"/>
    <s v="CARLOS ROBERTO ANTUNES"/>
    <s v="FELIPE BORGES LINARES"/>
    <x v="1057"/>
    <s v="22/03/2022 16:42:58"/>
    <d v="1899-12-30T00:03:18"/>
    <d v="1899-12-30T00:00:00"/>
    <d v="1899-12-30T04:00:00"/>
    <s v="instalar as impressoras do escritório que não estão sendo detectadas"/>
    <s v="impressoras instaladas no pc do usuário"/>
    <x v="0"/>
    <s v="23/03/2022 11:39:00"/>
    <s v="SD_CAMPO_LNA_POLO"/>
    <s v="22/03/2022 16:50:23"/>
    <x v="8"/>
    <s v="Portal"/>
    <s v="-"/>
    <s v="-"/>
    <s v="Alta"/>
    <s v="Alta"/>
    <s v="-"/>
    <s v="-"/>
    <s v="-"/>
    <s v="SERVICE DESK"/>
    <d v="1899-12-30T04:00:00"/>
    <n v="2"/>
    <d v="1899-12-30T00:00:00"/>
    <x v="0"/>
    <d v="1899-12-30T00:10:00"/>
    <s v="-"/>
    <s v="-"/>
    <s v="43 3293-2000 r. (122) 2471"/>
    <s v="-"/>
    <s v="crantune@copel.com"/>
    <s v="LONDRINA"/>
    <s v="-"/>
    <s v="Negócio"/>
    <s v="-"/>
    <s v="-"/>
    <n v="0"/>
  </r>
  <r>
    <n v="276010"/>
    <x v="0"/>
    <x v="29"/>
    <s v="Requisição"/>
    <s v="RONALDO JOSE ROBERTO JUNIOR"/>
    <s v="JULIO CESAR RAMOS DE ARRUMA"/>
    <x v="1058"/>
    <s v="22/03/2022 16:48:45"/>
    <d v="1899-12-30T00:00:18"/>
    <d v="1899-12-30T00:00:00"/>
    <d v="1899-12-30T01:00:00"/>
    <s v="Preparar Equipamento"/>
    <s v="Efetuado baixa de imagem windows 10 especial CIDIS, maquina preparada."/>
    <x v="0"/>
    <s v="23/03/2022 08:48:00"/>
    <s v="SD_CAMPO_CTA_AT"/>
    <s v="22/03/2022 16:50:01"/>
    <x v="2"/>
    <s v="Service Desk"/>
    <s v="-"/>
    <s v="-"/>
    <s v="Alta"/>
    <s v="Alta"/>
    <s v="-"/>
    <s v="-"/>
    <s v="-"/>
    <s v="CURITIBA - CTA"/>
    <d v="1899-12-30T01:00:00"/>
    <n v="2"/>
    <d v="1899-12-30T00:00:00"/>
    <x v="0"/>
    <d v="1899-12-30T00:01:00"/>
    <s v="-"/>
    <s v="-"/>
    <s v="41 3234-6395 r. (120) 6395"/>
    <s v="-"/>
    <s v="ronaldo.roberto@copel.com"/>
    <s v="CURITIBA"/>
    <s v="-"/>
    <s v="Negócio"/>
    <s v="-"/>
    <n v="269826"/>
    <n v="0"/>
  </r>
  <r>
    <n v="276012"/>
    <x v="0"/>
    <x v="5"/>
    <s v="Incidente"/>
    <s v="CARLOS ROBERTO ANTUNES"/>
    <s v="FELIPE BORGES LINARES"/>
    <x v="1059"/>
    <s v="22/03/2022 16:49:38"/>
    <d v="1899-12-30T00:01:00"/>
    <d v="1899-12-30T00:00:00"/>
    <d v="1899-12-30T04:00:00"/>
    <s v="instalar a impressora dislna04"/>
    <s v="Impressora instalada no pc do usuário"/>
    <x v="0"/>
    <s v="23/03/2022 11:48:00"/>
    <s v="SD_CAMPO_LNA_POLO"/>
    <s v="22/03/2022 16:49:40"/>
    <x v="8"/>
    <s v="Portal"/>
    <s v="-"/>
    <s v="-"/>
    <s v="Alta"/>
    <s v="Alta"/>
    <s v="-"/>
    <s v="-"/>
    <s v="-"/>
    <s v="SERVICE DESK"/>
    <d v="1899-12-30T04:00:00"/>
    <n v="2"/>
    <d v="1899-12-30T00:00:00"/>
    <x v="0"/>
    <d v="1899-12-30T00:01:00"/>
    <s v="-"/>
    <s v="-"/>
    <s v="43 3293-2000 r. (122) 2471"/>
    <s v="-"/>
    <s v="crantune@copel.com"/>
    <s v="LONDRINA"/>
    <s v="-"/>
    <s v="Negócio"/>
    <s v="-"/>
    <s v="-"/>
    <n v="0"/>
  </r>
  <r>
    <n v="276019"/>
    <x v="3"/>
    <x v="22"/>
    <s v="Incidente"/>
    <s v="VICTOR LUIZ MILANEZ KINCESKI"/>
    <s v="VICTOR LUIZ MILANEZ KINCESKI"/>
    <x v="1060"/>
    <s v="22/03/2022 17:20:46"/>
    <d v="1899-12-30T00:28:35"/>
    <d v="1899-12-30T00:00:00"/>
    <d v="1899-12-30T03:00:00"/>
    <s v="Solicito substituição de teclado que não está funcionando corretamente."/>
    <s v="conforme solicitação foi realizado a troca do teclado."/>
    <x v="0"/>
    <s v="23/03/2022 10:52:00"/>
    <s v="SD_CAMPO_PGO_POLO"/>
    <s v="22/03/2022 17:20:47"/>
    <x v="6"/>
    <s v="Portal"/>
    <s v="-"/>
    <s v="-"/>
    <s v="Alta"/>
    <s v="Alta"/>
    <s v="-"/>
    <s v="teclado falhando."/>
    <s v="-"/>
    <s v="SERVICE DESK"/>
    <d v="1899-12-30T03:00:00"/>
    <n v="2"/>
    <d v="1899-12-30T00:00:00"/>
    <x v="0"/>
    <d v="1899-12-30T00:07:00"/>
    <s v="-"/>
    <s v="-"/>
    <s v="42 3220-2000 r. (121) 2248"/>
    <s v="-"/>
    <s v="victor.kinceski@copel.com"/>
    <s v="PONTA GROSSA"/>
    <s v="-"/>
    <s v="Negócio"/>
    <s v="-"/>
    <s v="-"/>
    <n v="0"/>
  </r>
  <r>
    <n v="276020"/>
    <x v="0"/>
    <x v="29"/>
    <s v="Requisição"/>
    <s v="RONALDO JOSE ROBERTO JUNIOR"/>
    <s v="JULIO CESAR RAMOS DE ARRUMA"/>
    <x v="1061"/>
    <s v="22/03/2022 16:52:32"/>
    <d v="1899-12-30T00:00:18"/>
    <d v="1899-12-30T00:00:00"/>
    <d v="1899-12-30T01:00:00"/>
    <s v="Preparar Equipamento"/>
    <s v="Efetuado instalação de imagem windows 10 especial CIDIS, maquina preparada."/>
    <x v="0"/>
    <s v="23/03/2022 08:52:00"/>
    <s v="SD_CAMPO_CTA_AT"/>
    <s v="22/03/2022 16:53:21"/>
    <x v="2"/>
    <s v="Service Desk"/>
    <s v="-"/>
    <s v="-"/>
    <s v="Alta"/>
    <s v="Alta"/>
    <s v="-"/>
    <s v="-"/>
    <s v="-"/>
    <s v="CURITIBA - CTA"/>
    <d v="1899-12-30T01:00:00"/>
    <n v="2"/>
    <d v="1899-12-30T00:00:00"/>
    <x v="0"/>
    <d v="1899-12-30T00:01:00"/>
    <s v="-"/>
    <s v="-"/>
    <s v="41 3234-6395 r. (120) 6395"/>
    <s v="-"/>
    <s v="ronaldo.roberto@copel.com"/>
    <s v="CURITIBA"/>
    <s v="-"/>
    <s v="Negócio"/>
    <s v="-"/>
    <n v="269830"/>
    <n v="0"/>
  </r>
  <r>
    <n v="276031"/>
    <x v="0"/>
    <x v="29"/>
    <s v="Requisição"/>
    <s v="RONALDO JOSE ROBERTO JUNIOR"/>
    <s v="JULIO CESAR RAMOS DE ARRUMA"/>
    <x v="1062"/>
    <s v="22/03/2022 16:57:20"/>
    <d v="1899-12-30T00:00:16"/>
    <d v="1899-12-30T00:00:00"/>
    <d v="1899-12-30T01:00:00"/>
    <s v="Preparar Equipamento"/>
    <s v="Efetuado instalação de imagem windwos 10 especial Cidis, maquina preparada."/>
    <x v="0"/>
    <s v="23/03/2022 08:57:00"/>
    <s v="SD_CAMPO_CTA_AT"/>
    <s v="22/03/2022 16:58:38"/>
    <x v="2"/>
    <s v="Service Desk"/>
    <s v="-"/>
    <s v="-"/>
    <s v="Alta"/>
    <s v="Alta"/>
    <s v="-"/>
    <s v="-"/>
    <s v="-"/>
    <s v="CURITIBA - CTA"/>
    <d v="1899-12-30T01:00:00"/>
    <n v="2"/>
    <d v="1899-12-30T00:00:00"/>
    <x v="0"/>
    <d v="1899-12-30T00:01:00"/>
    <s v="-"/>
    <s v="-"/>
    <s v="41 3234-6395 r. (120) 6395"/>
    <s v="-"/>
    <s v="ronaldo.roberto@copel.com"/>
    <s v="CURITIBA"/>
    <s v="-"/>
    <s v="Negócio"/>
    <s v="-"/>
    <n v="269834"/>
    <n v="0"/>
  </r>
  <r>
    <n v="276054"/>
    <x v="0"/>
    <x v="29"/>
    <s v="Requisição"/>
    <s v="RONALDO JOSE ROBERTO JUNIOR"/>
    <s v="JULIO CESAR RAMOS DE ARRUMA"/>
    <x v="1063"/>
    <s v="22/03/2022 17:18:12"/>
    <d v="1899-12-30T00:00:18"/>
    <d v="1899-12-30T00:00:00"/>
    <d v="1899-12-30T01:00:00"/>
    <s v="Preparar Equipamento"/>
    <s v="efetuado baixa de imagem windows 10 especial CIDIS, maquina preparada."/>
    <x v="0"/>
    <s v="23/03/2022 09:00:00"/>
    <s v="SD_CAMPO_CTA_AT"/>
    <s v="22/03/2022 17:18:50"/>
    <x v="2"/>
    <s v="Service Desk"/>
    <s v="-"/>
    <s v="-"/>
    <s v="Alta"/>
    <s v="Alta"/>
    <s v="-"/>
    <s v="-"/>
    <s v="-"/>
    <s v="CURITIBA - CTA"/>
    <d v="1899-12-30T01:00:00"/>
    <n v="2"/>
    <d v="1899-12-30T00:00:00"/>
    <x v="0"/>
    <d v="1899-12-30T00:00:00"/>
    <s v="-"/>
    <s v="-"/>
    <s v="41 3234-6395 r. (120) 6395"/>
    <s v="-"/>
    <s v="ronaldo.roberto@copel.com"/>
    <s v="CURITIBA"/>
    <s v="-"/>
    <s v="Negócio"/>
    <s v="-"/>
    <n v="269837"/>
    <n v="0"/>
  </r>
  <r>
    <n v="276059"/>
    <x v="0"/>
    <x v="29"/>
    <s v="Requisição"/>
    <s v="RONALDO JOSE ROBERTO JUNIOR"/>
    <s v="JULIO CESAR RAMOS DE ARRUMA"/>
    <x v="1064"/>
    <s v="22/03/2022 17:22:51"/>
    <d v="1899-12-30T00:00:17"/>
    <d v="1899-12-30T00:00:00"/>
    <d v="1899-12-30T01:00:00"/>
    <s v="Preparar Equipamento"/>
    <s v="efetuado instalação de imagem windows 10 especial CIDIS, maquina preparada."/>
    <x v="0"/>
    <s v="23/03/2022 09:00:00"/>
    <s v="SD_CAMPO_CTA_AT"/>
    <s v="22/03/2022 17:23:36"/>
    <x v="2"/>
    <s v="Service Desk"/>
    <s v="-"/>
    <s v="-"/>
    <s v="Alta"/>
    <s v="Alta"/>
    <s v="-"/>
    <s v="-"/>
    <s v="-"/>
    <s v="CURITIBA - CTA"/>
    <d v="1899-12-30T01:00:00"/>
    <n v="2"/>
    <d v="1899-12-30T00:00:00"/>
    <x v="0"/>
    <d v="1899-12-30T00:00:00"/>
    <s v="-"/>
    <s v="-"/>
    <s v="41 3234-6395 r. (120) 6395"/>
    <s v="-"/>
    <s v="ronaldo.roberto@copel.com"/>
    <s v="CURITIBA"/>
    <s v="-"/>
    <s v="Negócio"/>
    <s v="-"/>
    <n v="268943"/>
    <n v="0"/>
  </r>
  <r>
    <n v="276062"/>
    <x v="0"/>
    <x v="29"/>
    <s v="Requisição"/>
    <s v="RONALDO JOSE ROBERTO JUNIOR"/>
    <s v="JULIO CESAR RAMOS DE ARRUMA"/>
    <x v="1065"/>
    <s v="22/03/2022 17:25:17"/>
    <d v="1899-12-30T00:00:18"/>
    <d v="1899-12-30T00:00:00"/>
    <d v="1899-12-30T01:00:00"/>
    <s v="Preparar Equipamento"/>
    <s v="efetuado instalação windows 10 especial CIDIS, maquina preparada."/>
    <x v="0"/>
    <s v="23/03/2022 09:00:00"/>
    <s v="SD_CAMPO_CTA_AT"/>
    <s v="22/03/2022 17:26:02"/>
    <x v="2"/>
    <s v="Service Desk"/>
    <s v="-"/>
    <s v="-"/>
    <s v="Alta"/>
    <s v="Alta"/>
    <s v="-"/>
    <s v="-"/>
    <s v="-"/>
    <s v="CURITIBA - CTA"/>
    <d v="1899-12-30T01:00:00"/>
    <n v="2"/>
    <d v="1899-12-30T00:00:00"/>
    <x v="0"/>
    <d v="1899-12-30T00:00:00"/>
    <s v="-"/>
    <s v="-"/>
    <s v="41 3234-6395 r. (120) 6395"/>
    <s v="-"/>
    <s v="ronaldo.roberto@copel.com"/>
    <s v="CURITIBA"/>
    <s v="-"/>
    <s v="Negócio"/>
    <s v="-"/>
    <n v="268944"/>
    <n v="0"/>
  </r>
  <r>
    <n v="276105"/>
    <x v="3"/>
    <x v="22"/>
    <s v="Incidente"/>
    <s v="DENER CARDOSO DE REZENDE"/>
    <s v="DENER CARDOSO DE REZENDE"/>
    <x v="1066"/>
    <s v="22/03/2022 22:00:58"/>
    <d v="1899-12-30T02:57:59"/>
    <d v="1899-12-30T00:00:00"/>
    <d v="1899-12-30T03:00:00"/>
    <s v="Instalar adaptador display porte."/>
    <s v="Para utilização do segundo monitor foi instalado o adaptador display port."/>
    <x v="0"/>
    <s v="23/03/2022 11:00:00"/>
    <s v="SD_CAMPO_PGO_POLO"/>
    <s v="22/03/2022 22:01:01"/>
    <x v="6"/>
    <s v="Portal"/>
    <s v="-"/>
    <s v="-"/>
    <s v="Alta"/>
    <s v="Alta"/>
    <s v="-"/>
    <s v="Utilização do segundo monitor "/>
    <s v="-"/>
    <s v="SERVICE DESK"/>
    <d v="1899-12-30T03:00:00"/>
    <n v="2"/>
    <d v="1899-12-30T00:00:00"/>
    <x v="0"/>
    <d v="1899-12-30T00:00:00"/>
    <s v="-"/>
    <s v="-"/>
    <s v="Não disponível."/>
    <s v="-"/>
    <s v="dener.rezende@copel.com"/>
    <s v="CURITIBA"/>
    <s v="-"/>
    <s v="Negócio"/>
    <s v="-"/>
    <s v="-"/>
    <n v="0"/>
  </r>
  <r>
    <n v="276108"/>
    <x v="4"/>
    <x v="32"/>
    <s v="Requisição"/>
    <s v="DENER CARDOSO DE REZENDE"/>
    <s v="DENER CARDOSO DE REZENDE"/>
    <x v="1067"/>
    <s v="22/03/2022 22:04:25"/>
    <d v="1899-12-30T02:58:06"/>
    <d v="1899-12-30T00:00:00"/>
    <d v="1899-12-30T08:00:00"/>
    <s v="Trocar conector rj45."/>
    <s v="toca do conector rj45."/>
    <x v="0"/>
    <s v="23/03/2022 16:00:00"/>
    <s v="SD_CAMPO_PGO_POLO"/>
    <s v="22/03/2022 22:04:30"/>
    <x v="6"/>
    <s v="Portal"/>
    <s v="-"/>
    <s v="-"/>
    <s v="Média"/>
    <s v="Média"/>
    <s v="-"/>
    <s v="Conector rj45 com a trava quebrada.t"/>
    <s v="-"/>
    <s v="COPEL - GERAL"/>
    <d v="1899-12-30T08:00:00"/>
    <n v="3"/>
    <d v="1899-12-30T00:00:00"/>
    <x v="0"/>
    <d v="1899-12-30T00:00:00"/>
    <s v="-"/>
    <s v="-"/>
    <s v="Não disponível."/>
    <s v="-"/>
    <s v="dener.rezende@copel.com"/>
    <s v="CURITIBA"/>
    <s v="-"/>
    <s v="Negócio"/>
    <s v="-"/>
    <s v="-"/>
    <n v="0"/>
  </r>
  <r>
    <n v="276109"/>
    <x v="4"/>
    <x v="32"/>
    <s v="Requisição"/>
    <s v="DENER CARDOSO DE REZENDE"/>
    <s v="DENER CARDOSO DE REZENDE"/>
    <x v="1068"/>
    <s v="22/03/2022 22:03:07"/>
    <d v="1899-12-30T02:55:27"/>
    <d v="1899-12-30T00:00:00"/>
    <d v="1899-12-30T08:00:00"/>
    <s v="Trocar conector rj45."/>
    <s v="Troca do conector rj45."/>
    <x v="0"/>
    <s v="23/03/2022 16:00:00"/>
    <s v="SD_CAMPO_PGO_POLO"/>
    <s v="22/03/2022 22:03:11"/>
    <x v="6"/>
    <s v="Portal"/>
    <s v="-"/>
    <s v="-"/>
    <s v="Média"/>
    <s v="Média"/>
    <s v="-"/>
    <s v="Conector rj45 com a trava quebrada."/>
    <s v="-"/>
    <s v="COPEL - GERAL"/>
    <d v="1899-12-30T08:00:00"/>
    <n v="3"/>
    <d v="1899-12-30T00:00:00"/>
    <x v="0"/>
    <d v="1899-12-30T00:00:00"/>
    <s v="-"/>
    <s v="-"/>
    <s v="Não disponível."/>
    <s v="-"/>
    <s v="dener.rezende@copel.com"/>
    <s v="CURITIBA"/>
    <s v="-"/>
    <s v="Negócio"/>
    <s v="-"/>
    <s v="-"/>
    <n v="0"/>
  </r>
  <r>
    <n v="276110"/>
    <x v="4"/>
    <x v="32"/>
    <s v="Requisição"/>
    <s v="DENER CARDOSO DE REZENDE"/>
    <s v="DENER CARDOSO DE REZENDE"/>
    <x v="1069"/>
    <s v="22/03/2022 22:02:00"/>
    <d v="1899-12-30T02:53:35"/>
    <d v="1899-12-30T00:00:00"/>
    <d v="1899-12-30T08:00:00"/>
    <s v="Trocar conector rj45."/>
    <s v="toca do conector rj45."/>
    <x v="0"/>
    <s v="23/03/2022 16:00:00"/>
    <s v="SD_CAMPO_PGO_POLO"/>
    <s v="22/03/2022 22:02:03"/>
    <x v="6"/>
    <s v="Portal"/>
    <s v="-"/>
    <s v="-"/>
    <s v="Média"/>
    <s v="Média"/>
    <s v="-"/>
    <s v="Conector com a trava quebrada.t"/>
    <s v="-"/>
    <s v="COPEL - GERAL"/>
    <d v="1899-12-30T08:00:00"/>
    <n v="3"/>
    <d v="1899-12-30T00:00:00"/>
    <x v="0"/>
    <d v="1899-12-30T00:00:00"/>
    <s v="-"/>
    <s v="-"/>
    <s v="Não disponível."/>
    <s v="-"/>
    <s v="dener.rezende@copel.com"/>
    <s v="CURITIBA"/>
    <s v="-"/>
    <s v="Negócio"/>
    <s v="-"/>
    <s v="-"/>
    <n v="0"/>
  </r>
  <r>
    <n v="276114"/>
    <x v="0"/>
    <x v="29"/>
    <s v="Requisição"/>
    <s v="DENILSON JOSE CAMARGO"/>
    <s v="LUCIANA B R A ARAUJO"/>
    <x v="1070"/>
    <s v="22/03/2022 21:06:24"/>
    <d v="1899-12-30T00:00:29"/>
    <d v="1899-12-30T00:00:00"/>
    <d v="1899-12-30T01:00:00"/>
    <s v="Preparar Equipamento"/>
    <s v="(Deborah) Maquina preparada."/>
    <x v="0"/>
    <s v="23/03/2022 09:00:00"/>
    <s v="SD_CAMPO_CEL_AT"/>
    <s v="22/03/2022 21:06:25"/>
    <x v="3"/>
    <s v="Service Desk"/>
    <s v="-"/>
    <s v="-"/>
    <s v="Alta"/>
    <s v="Alta"/>
    <s v="-"/>
    <s v="-"/>
    <s v="-"/>
    <s v="CASCAVEL - CEL"/>
    <d v="1899-12-30T01:00:00"/>
    <n v="2"/>
    <d v="1899-12-30T00:00:00"/>
    <x v="0"/>
    <d v="1899-12-30T00:00:00"/>
    <s v="-"/>
    <s v="-"/>
    <s v="42 3629-1352 r. (125) 6015"/>
    <s v="-"/>
    <s v="denilson.camargo@copel.com"/>
    <s v="CANDOI"/>
    <s v="-"/>
    <s v="Negócio"/>
    <s v="-"/>
    <n v="194878"/>
    <n v="0"/>
  </r>
  <r>
    <n v="276115"/>
    <x v="0"/>
    <x v="29"/>
    <s v="Requisição"/>
    <s v="JULIAN MARCEL DOS SANTOS"/>
    <s v="LUCIANA B R A ARAUJO"/>
    <x v="1071"/>
    <s v="22/03/2022 21:07:04"/>
    <d v="1899-12-30T00:00:18"/>
    <d v="1899-12-30T00:00:00"/>
    <d v="1899-12-30T01:00:00"/>
    <s v="Preparar Equipamento"/>
    <s v="(Deborah) Maquina preparada."/>
    <x v="0"/>
    <s v="23/03/2022 09:00:00"/>
    <s v="SD_CAMPO_CEL_AT"/>
    <s v="22/03/2022 21:07:05"/>
    <x v="3"/>
    <s v="Service Desk"/>
    <s v="-"/>
    <s v="-"/>
    <s v="Alta"/>
    <s v="Alta"/>
    <s v="-"/>
    <s v="-"/>
    <s v="-"/>
    <s v="CASCAVEL - CEL"/>
    <d v="1899-12-30T01:00:00"/>
    <n v="2"/>
    <d v="1899-12-30T00:00:00"/>
    <x v="0"/>
    <d v="1899-12-30T00:00:00"/>
    <s v="-"/>
    <s v="-"/>
    <s v="42 3629-1352 r. (125) 6013"/>
    <s v="-"/>
    <s v="julian.santos@copel.com"/>
    <s v="CANDOI"/>
    <s v="-"/>
    <s v="Negócio"/>
    <s v="-"/>
    <n v="187899"/>
    <n v="0"/>
  </r>
  <r>
    <n v="276118"/>
    <x v="0"/>
    <x v="16"/>
    <s v="Requisição"/>
    <s v="LUCIANA B R A ARAUJO"/>
    <s v="LUCIANA B R A ARAUJO"/>
    <x v="1072"/>
    <s v="22/03/2022 21:22:00"/>
    <d v="1899-12-30T00:00:57"/>
    <d v="1899-12-30T00:00:00"/>
    <d v="1899-12-30T04:00:00"/>
    <s v="Levar computador a polo de Cascavel para atualização pois não havia equipamento (teclado, mouse, monitor) disponíveis no momento."/>
    <s v="(Deborah) Computador a polo de Cascavel para atualização pois não havia equipamento (teclado, mouse, monitor) disponíveis no momento."/>
    <x v="0"/>
    <s v="23/03/2022 12:00:00"/>
    <s v="SD_CAMPO_GVA"/>
    <s v="22/03/2022 21:22:02"/>
    <x v="3"/>
    <s v="Portal"/>
    <s v="-"/>
    <s v="-"/>
    <s v="Alta"/>
    <s v="Alta"/>
    <s v="-"/>
    <s v="-"/>
    <s v="-"/>
    <s v="SERVICE DESK"/>
    <d v="1899-12-30T04:00:00"/>
    <n v="2"/>
    <d v="1899-12-30T00:00:00"/>
    <x v="0"/>
    <d v="1899-12-30T00:00:00"/>
    <s v="-"/>
    <s v="-"/>
    <s v="Não disponível."/>
    <s v="-"/>
    <s v="luciana.araujo@copel.com"/>
    <s v="CURITIBA"/>
    <s v="-"/>
    <s v="Negócio"/>
    <s v="-"/>
    <s v="-"/>
    <n v="0"/>
  </r>
  <r>
    <n v="276143"/>
    <x v="0"/>
    <x v="5"/>
    <s v="Incidente"/>
    <s v="RICARDO ALENCAR DE ASSIS"/>
    <s v="REINALDO C O NETO"/>
    <x v="1073"/>
    <s v="23/03/2022 07:33:05"/>
    <d v="1899-12-30T00:00:46"/>
    <d v="1899-12-30T00:00:00"/>
    <d v="1899-12-30T04:00:00"/>
    <s v="Atualizar drivers do equipamento."/>
    <s v="Drivers atualizados com sucesso. Chamado finalizado."/>
    <x v="0"/>
    <s v="23/03/2022 12:00:00"/>
    <s v="SD_CAMPO_KM3"/>
    <s v="23/03/2022 07:33:06"/>
    <x v="10"/>
    <s v="Portal"/>
    <s v="-"/>
    <s v="-"/>
    <s v="Alta"/>
    <s v="Alta"/>
    <s v="-"/>
    <s v="-"/>
    <s v="-"/>
    <s v="SERVICE DESK"/>
    <d v="1899-12-30T04:00:00"/>
    <n v="2"/>
    <d v="1899-12-30T00:00:00"/>
    <x v="0"/>
    <d v="1899-12-30T00:00:00"/>
    <s v="-"/>
    <s v="-"/>
    <s v="41 3234-3714 r. (120) 3714"/>
    <s v="-"/>
    <s v="ricardo.alencar@copel.com"/>
    <s v="CURITIBA"/>
    <s v="-"/>
    <s v="Negócio"/>
    <s v="-"/>
    <s v="-"/>
    <n v="0"/>
  </r>
  <r>
    <n v="276145"/>
    <x v="0"/>
    <x v="5"/>
    <s v="Incidente"/>
    <s v="ELEUTERIO NOVAK"/>
    <s v="REINALDO C O NETO"/>
    <x v="1074"/>
    <s v="23/03/2022 07:38:33"/>
    <d v="1899-12-30T00:02:46"/>
    <d v="1899-12-30T00:00:00"/>
    <d v="1899-12-30T04:00:00"/>
    <s v="Verificar se a plotter GETKM391 está instalada no computador."/>
    <s v="Junto ao notificador, plotter instalada novamente ao computador, funcionando sem falhas, chamado finalizado."/>
    <x v="0"/>
    <s v="23/03/2022 12:00:00"/>
    <s v="SD_CAMPO_KM3"/>
    <s v="23/03/2022 07:38:34"/>
    <x v="10"/>
    <s v="Portal"/>
    <s v="-"/>
    <s v="-"/>
    <s v="Alta"/>
    <s v="Alta"/>
    <s v="-"/>
    <s v="-"/>
    <s v="-"/>
    <s v="SERVICE DESK"/>
    <d v="1899-12-30T04:00:00"/>
    <n v="2"/>
    <d v="1899-12-30T00:00:00"/>
    <x v="0"/>
    <d v="1899-12-30T00:00:00"/>
    <s v="-"/>
    <s v="-"/>
    <s v="41 3331-4141 r. (120) 3925"/>
    <s v="-"/>
    <s v="eleuterio.novak@copel.com"/>
    <s v="CURITIBA"/>
    <s v="-"/>
    <s v="Negócio"/>
    <s v="-"/>
    <s v="-"/>
    <n v="0"/>
  </r>
  <r>
    <n v="276146"/>
    <x v="0"/>
    <x v="5"/>
    <s v="Incidente"/>
    <s v="JOSEFA DOROTEA MACIOCHA"/>
    <s v="REINALDO C O NETO"/>
    <x v="1075"/>
    <s v="23/03/2022 07:39:24"/>
    <d v="1899-12-30T00:02:01"/>
    <d v="1899-12-30T00:00:00"/>
    <d v="1899-12-30T04:00:00"/>
    <s v="Solicito cabo de energia para ligar o segundo monitor."/>
    <s v="Como solicitado, disponibilizado cabo de força para ligar o segundo monitor. Chamado finalizado."/>
    <x v="0"/>
    <s v="23/03/2022 12:00:00"/>
    <s v="SD_CAMPO_KM3"/>
    <s v="23/03/2022 07:39:25"/>
    <x v="10"/>
    <s v="Portal"/>
    <s v="-"/>
    <s v="-"/>
    <s v="Alta"/>
    <s v="Alta"/>
    <s v="-"/>
    <s v="-"/>
    <s v="-"/>
    <s v="SERVICE DESK"/>
    <d v="1899-12-30T04:00:00"/>
    <n v="2"/>
    <d v="1899-12-30T00:00:00"/>
    <x v="0"/>
    <d v="1899-12-30T00:00:00"/>
    <s v="-"/>
    <s v="-"/>
    <s v="41 3310-5050 r. (120) 3581"/>
    <s v="-"/>
    <s v="josefa.maciocha@copel.com"/>
    <s v="CURITIBA"/>
    <s v="-"/>
    <s v="Negócio"/>
    <s v="-"/>
    <s v="-"/>
    <n v="0"/>
  </r>
  <r>
    <n v="276147"/>
    <x v="0"/>
    <x v="5"/>
    <s v="Incidente"/>
    <s v="MARCELO DE MATTOS"/>
    <s v="REINALDO C O NETO"/>
    <x v="1076"/>
    <s v="23/03/2022 07:41:22"/>
    <d v="1899-12-30T00:01:03"/>
    <d v="1899-12-30T00:00:00"/>
    <d v="1899-12-30T04:00:00"/>
    <s v="Atualizar os drivers do equipamento."/>
    <s v="Como solicitado, realizado a atualização dos drivers do equipamento. Chamado finalizado."/>
    <x v="0"/>
    <s v="23/03/2022 12:00:00"/>
    <s v="SD_CAMPO_KM3"/>
    <s v="23/03/2022 07:41:23"/>
    <x v="10"/>
    <s v="Portal"/>
    <s v="-"/>
    <s v="-"/>
    <s v="Alta"/>
    <s v="Alta"/>
    <s v="-"/>
    <s v="-"/>
    <s v="-"/>
    <s v="SERVICE DESK"/>
    <d v="1899-12-30T04:00:00"/>
    <n v="2"/>
    <d v="1899-12-30T00:00:00"/>
    <x v="0"/>
    <d v="1899-12-30T00:00:00"/>
    <s v="-"/>
    <s v="-"/>
    <s v="41 3331-4141 r. (120) 4194"/>
    <s v="-"/>
    <s v="marcelo.mattos@copel.com"/>
    <s v="CURITIBA"/>
    <s v="-"/>
    <s v="Negócio"/>
    <s v="-"/>
    <s v="-"/>
    <n v="0"/>
  </r>
  <r>
    <n v="276153"/>
    <x v="3"/>
    <x v="22"/>
    <s v="Incidente"/>
    <s v="EDSON LUIZ BORSA"/>
    <s v="EDSON LUIZ BORSA"/>
    <x v="1077"/>
    <s v="23/03/2022 08:59:46"/>
    <d v="1899-12-30T01:02:05"/>
    <d v="1899-12-30T00:00:00"/>
    <d v="1899-12-30T03:00:00"/>
    <s v="preciso de 2 monitores para este micro, os mesmo estao com defeito piscando a tela"/>
    <s v="(Deborah) Feito a troca de monitor. "/>
    <x v="0"/>
    <s v="28/03/2022 09:33:00"/>
    <s v="SERV_DESK_CAMPO_CEL"/>
    <s v="28/03/2022 08:20:01"/>
    <x v="3"/>
    <s v="Portal"/>
    <s v="23/03/2022 09:46:40"/>
    <s v="28/03/2022 08:19:35"/>
    <s v="Alta"/>
    <s v="Alta"/>
    <s v="-"/>
    <s v="-"/>
    <s v="-"/>
    <s v="SERVICE DESK"/>
    <d v="1899-12-30T03:00:00"/>
    <n v="2"/>
    <d v="1899-12-30T00:00:00"/>
    <x v="0"/>
    <d v="1899-12-30T01:47:00"/>
    <s v="-"/>
    <s v="-"/>
    <s v="Não disponível."/>
    <s v="-"/>
    <s v="edson.borsa@copel.com"/>
    <s v="REALEZA"/>
    <s v="-"/>
    <s v="Negócio"/>
    <s v="-"/>
    <s v="-"/>
    <n v="0"/>
  </r>
  <r>
    <n v="276156"/>
    <x v="0"/>
    <x v="16"/>
    <s v="Requisição"/>
    <s v="TADEU FERREIRA DE ALMEIDA"/>
    <s v="TADEU FERREIRA DE ALMEIDA"/>
    <x v="1078"/>
    <s v="23/03/2022 08:17:08"/>
    <d v="1899-12-30T00:16:07"/>
    <d v="1899-12-30T00:00:00"/>
    <d v="1899-12-30T04:00:00"/>
    <s v="RECOLHER THIN CLIENT SEM USO"/>
    <s v="Equipamento recolhido para o SQT BL C SL 01"/>
    <x v="0"/>
    <s v="23/03/2022 12:01:00"/>
    <s v="SERV_DESK_CAMPO_CTA"/>
    <s v="23/03/2022 08:17:31"/>
    <x v="2"/>
    <s v="Portal"/>
    <s v="-"/>
    <s v="-"/>
    <s v="Alta"/>
    <s v="Alta"/>
    <s v="-"/>
    <s v="-"/>
    <s v="-"/>
    <s v="SERVICE DESK"/>
    <d v="1899-12-30T04:00:00"/>
    <n v="2"/>
    <d v="1899-12-30T00:00:00"/>
    <x v="0"/>
    <d v="1899-12-30T00:16:00"/>
    <s v="-"/>
    <s v="-"/>
    <s v="41 3234-7842 r. (120) 7842"/>
    <s v="-"/>
    <s v="tadeu.almeida@copel.com"/>
    <s v="RIO BRANCO DO SUL"/>
    <s v="-"/>
    <s v="Negócio"/>
    <s v="-"/>
    <s v="-"/>
    <n v="0"/>
  </r>
  <r>
    <n v="276161"/>
    <x v="3"/>
    <x v="22"/>
    <s v="Incidente"/>
    <s v="TADEU FERREIRA DE ALMEIDA"/>
    <s v="TADEU FERREIRA DE ALMEIDA"/>
    <x v="1079"/>
    <s v="23/03/2022 08:16:33"/>
    <d v="1899-12-30T00:12:50"/>
    <d v="1899-12-30T00:00:00"/>
    <d v="1899-12-30T03:00:00"/>
    <s v="SOLICITO TROCA DE TECLADO E MOUSE COM DEFEITO"/>
    <s v="Entregue teclado e mouse para usuario."/>
    <x v="0"/>
    <s v="23/03/2022 11:03:00"/>
    <s v="SERV_DESK_CAMPO_CTA"/>
    <s v="23/03/2022 08:16:54"/>
    <x v="2"/>
    <s v="Portal"/>
    <s v="-"/>
    <s v="-"/>
    <s v="Alta"/>
    <s v="Alta"/>
    <s v="-"/>
    <s v="-"/>
    <s v="-"/>
    <s v="SERVICE DESK"/>
    <d v="1899-12-30T03:00:00"/>
    <n v="2"/>
    <d v="1899-12-30T00:00:00"/>
    <x v="0"/>
    <d v="1899-12-30T00:13:00"/>
    <s v="-"/>
    <s v="-"/>
    <s v="41 3234-7842 r. (120) 7842"/>
    <s v="-"/>
    <s v="tadeu.almeida@copel.com"/>
    <s v="RIO BRANCO DO SUL"/>
    <s v="-"/>
    <s v="Negócio"/>
    <s v="-"/>
    <s v="-"/>
    <n v="0"/>
  </r>
  <r>
    <n v="276205"/>
    <x v="0"/>
    <x v="5"/>
    <s v="Incidente"/>
    <s v="PAULO JAMBERS XAVIER"/>
    <s v="REINALDO C O NETO"/>
    <x v="1080"/>
    <s v="23/03/2022 08:26:51"/>
    <d v="1899-12-30T00:03:22"/>
    <d v="1899-12-30T00:00:00"/>
    <d v="1899-12-30T04:00:00"/>
    <s v="Atualizar drivers do equipamento."/>
    <s v="Drivers atualizados e funcionando sem falhas. Chamado finalizado."/>
    <x v="0"/>
    <s v="23/03/2022 12:23:00"/>
    <s v="SD_CAMPO_KM3"/>
    <s v="23/03/2022 08:26:52"/>
    <x v="10"/>
    <s v="Portal"/>
    <s v="-"/>
    <s v="-"/>
    <s v="Alta"/>
    <s v="Alta"/>
    <s v="-"/>
    <s v="-"/>
    <s v="-"/>
    <s v="SERVICE DESK"/>
    <d v="1899-12-30T04:00:00"/>
    <n v="2"/>
    <d v="1899-12-30T00:00:00"/>
    <x v="0"/>
    <d v="1899-12-30T00:03:00"/>
    <s v="-"/>
    <s v="-"/>
    <s v="41 3331-4141 r. (120) 3644"/>
    <s v="-"/>
    <s v="paulo.jambers@copel.com"/>
    <s v="CURITIBA"/>
    <s v="-"/>
    <s v="Negócio"/>
    <s v="-"/>
    <s v="-"/>
    <n v="0"/>
  </r>
  <r>
    <n v="276208"/>
    <x v="0"/>
    <x v="5"/>
    <s v="Incidente"/>
    <s v="PAULO JAMBERS XAVIER"/>
    <s v="REINALDO C O NETO"/>
    <x v="1081"/>
    <s v="23/03/2022 08:29:40"/>
    <d v="1899-12-30T00:05:20"/>
    <d v="1899-12-30T00:00:00"/>
    <d v="1899-12-30T04:00:00"/>
    <s v="Formatar o equipamento sistema sem condições de uso"/>
    <s v="Realizado a formatação do equipamento, instalado os programas no padrão COPEL, chamado finalizado."/>
    <x v="0"/>
    <s v="23/03/2022 16:27:00"/>
    <s v="SD_CAMPO_KM3"/>
    <s v="23/03/2022 12:35:10"/>
    <x v="10"/>
    <s v="Portal"/>
    <s v="23/03/2022 08:31:59"/>
    <s v="23/03/2022 12:34:35"/>
    <s v="Alta"/>
    <s v="Alta"/>
    <s v="-"/>
    <s v="-"/>
    <s v="-"/>
    <s v="SERVICE DESK"/>
    <d v="1899-12-30T04:00:00"/>
    <n v="2"/>
    <d v="1899-12-30T00:00:00"/>
    <x v="0"/>
    <d v="1899-12-30T00:08:00"/>
    <s v="-"/>
    <s v="-"/>
    <s v="41 3331-4141 r. (120) 3644"/>
    <s v="-"/>
    <s v="paulo.jambers@copel.com"/>
    <s v="CURITIBA"/>
    <s v="-"/>
    <s v="Negócio"/>
    <s v="-"/>
    <s v="-"/>
    <n v="0"/>
  </r>
  <r>
    <n v="276209"/>
    <x v="0"/>
    <x v="5"/>
    <s v="Incidente"/>
    <s v="PAULO JAMBERS XAVIER"/>
    <s v="REINALDO C O NETO"/>
    <x v="1082"/>
    <s v="23/03/2022 08:29:14"/>
    <d v="1899-12-30T00:04:01"/>
    <d v="1899-12-30T00:00:00"/>
    <d v="1899-12-30T04:00:00"/>
    <s v="Realizar limpeza e troca de pasta térmica."/>
    <s v="Como solicitado, realizado a limpeza e troca de pasta térmica. Chamado finalizado."/>
    <x v="0"/>
    <s v="23/03/2022 12:25:00"/>
    <s v="SD_CAMPO_KM3"/>
    <s v="23/03/2022 08:29:15"/>
    <x v="10"/>
    <s v="Portal"/>
    <s v="-"/>
    <s v="-"/>
    <s v="Alta"/>
    <s v="Alta"/>
    <s v="-"/>
    <s v="-"/>
    <s v="-"/>
    <s v="SERVICE DESK"/>
    <d v="1899-12-30T04:00:00"/>
    <n v="2"/>
    <d v="1899-12-30T00:00:00"/>
    <x v="0"/>
    <d v="1899-12-30T00:04:00"/>
    <s v="-"/>
    <s v="-"/>
    <s v="41 3331-4141 r. (120) 3644"/>
    <s v="-"/>
    <s v="paulo.jambers@copel.com"/>
    <s v="CURITIBA"/>
    <s v="-"/>
    <s v="Negócio"/>
    <s v="-"/>
    <s v="-"/>
    <n v="0"/>
  </r>
  <r>
    <n v="276285"/>
    <x v="3"/>
    <x v="22"/>
    <s v="Incidente"/>
    <s v="EDSON LUIZ BORSA"/>
    <s v="EDSON LUIZ BORSA"/>
    <x v="1083"/>
    <s v="23/03/2022 09:42:22"/>
    <d v="1899-12-30T00:26:01"/>
    <d v="1899-12-30T00:00:00"/>
    <d v="1899-12-30T03:00:00"/>
    <s v="adaptador rs232 para hdmi necessario para ligar tela"/>
    <s v="(Deborah) Entrando em contato com o Edson, aconselhado fazer o pedido para a parte de compras."/>
    <x v="0"/>
    <s v="23/03/2022 12:27:00"/>
    <s v="SD_CAMPO_CEL_POLO"/>
    <s v="23/03/2022 09:56:32"/>
    <x v="3"/>
    <s v="Portal"/>
    <s v="-"/>
    <s v="-"/>
    <s v="Alta"/>
    <s v="Alta"/>
    <s v="-"/>
    <s v="-"/>
    <s v="-"/>
    <s v="SERVICE DESK"/>
    <d v="1899-12-30T03:00:00"/>
    <n v="2"/>
    <d v="1899-12-30T00:00:00"/>
    <x v="0"/>
    <d v="1899-12-30T00:29:00"/>
    <s v="-"/>
    <s v="-"/>
    <s v="Não disponível."/>
    <s v="-"/>
    <s v="edson.borsa@copel.com"/>
    <s v="REALEZA"/>
    <s v="-"/>
    <s v="Negócio"/>
    <s v="-"/>
    <s v="-"/>
    <n v="0"/>
  </r>
  <r>
    <n v="276294"/>
    <x v="0"/>
    <x v="13"/>
    <s v="Incidente"/>
    <s v="LUCIANE DAMBROS"/>
    <s v="LUCIANA B R A ARAUJO"/>
    <x v="1084"/>
    <s v="23/03/2022 09:23:14"/>
    <d v="1899-12-30T00:01:20"/>
    <d v="1899-12-30T00:00:00"/>
    <d v="1899-12-31T00:00:00"/>
    <s v="atualização Windows 7 para o 10"/>
    <s v="(Renan) equipamento formatado e atualizado para o Windows 10 na sua ultima versão"/>
    <x v="0"/>
    <s v="29/03/2022 08:15:00"/>
    <s v="SD_CAMPO_KM3"/>
    <s v="25/03/2022 08:28:10"/>
    <x v="3"/>
    <s v="Service Desk"/>
    <s v="23/03/2022 15:20:16"/>
    <s v="25/03/2022 08:13:05"/>
    <s v="Média"/>
    <s v="Baixa"/>
    <s v="-"/>
    <s v="-"/>
    <s v="-"/>
    <s v="SERVICE DESK"/>
    <d v="1899-12-31T00:00:00"/>
    <n v="4"/>
    <d v="1899-12-30T00:00:00"/>
    <x v="0"/>
    <d v="1899-12-30T06:13:00"/>
    <s v="-"/>
    <s v="-"/>
    <s v="41 3331-4141 r. (120) 4901"/>
    <s v="-"/>
    <s v="luciane.dambros@copel.com"/>
    <s v="CURITIBA"/>
    <s v="-"/>
    <s v="Negócio"/>
    <s v="-"/>
    <s v="-"/>
    <n v="0"/>
  </r>
  <r>
    <n v="276312"/>
    <x v="0"/>
    <x v="13"/>
    <s v="Incidente"/>
    <s v="ADELFO BARBOSA DE MELO"/>
    <s v="ADELFO BARBOSA DE MELO"/>
    <x v="1085"/>
    <s v="23/03/2022 09:39:02"/>
    <d v="1899-12-30T00:02:03"/>
    <d v="1899-12-30T00:00:00"/>
    <d v="1899-12-31T00:00:00"/>
    <s v="Equipamento ligando e desligando ciclicamente......de forma intermitente."/>
    <s v="(Renan) equipamento está com problema na fonte. terá que ser substituída. "/>
    <x v="0"/>
    <s v="25/03/2022 15:37:00"/>
    <s v="SD_CAMPO_KM3"/>
    <s v="23/03/2022 09:40:07"/>
    <x v="3"/>
    <s v="Portal"/>
    <s v="-"/>
    <s v="-"/>
    <s v="Média"/>
    <s v="Baixa"/>
    <s v="-"/>
    <s v="-"/>
    <s v="-"/>
    <s v="SERVICE DESK"/>
    <d v="1899-12-31T00:00:00"/>
    <n v="4"/>
    <d v="1899-12-30T00:00:00"/>
    <x v="0"/>
    <d v="1899-12-30T00:03:00"/>
    <s v="-"/>
    <s v="-"/>
    <s v="41 3331-4141 r. (120) 2817"/>
    <s v="-"/>
    <s v="adelfo.melo@copel.com"/>
    <s v="CURITIBA"/>
    <s v="-"/>
    <s v="Negócio"/>
    <s v="-"/>
    <s v="-"/>
    <n v="0"/>
  </r>
  <r>
    <n v="276320"/>
    <x v="0"/>
    <x v="13"/>
    <s v="Incidente"/>
    <s v="ADELFO BARBOSA DE MELO"/>
    <s v="LUCIANA B R A ARAUJO"/>
    <x v="1086"/>
    <s v="23/03/2022 09:42:48"/>
    <d v="1899-12-30T00:00:17"/>
    <d v="1899-12-30T00:00:00"/>
    <d v="1899-12-31T00:00:00"/>
    <s v="substituir fonte que está com problema."/>
    <s v="(Renan) efetuado a troca da fonte."/>
    <x v="0"/>
    <s v="25/03/2022 15:42:00"/>
    <s v="SD_CAMPO_KM3"/>
    <s v="23/03/2022 09:43:02"/>
    <x v="3"/>
    <s v="Service Desk"/>
    <s v="-"/>
    <s v="-"/>
    <s v="Média"/>
    <s v="Baixa"/>
    <s v="-"/>
    <s v="-"/>
    <s v="-"/>
    <s v="SERVICE DESK"/>
    <d v="1899-12-31T00:00:00"/>
    <n v="4"/>
    <d v="1899-12-30T00:00:00"/>
    <x v="0"/>
    <d v="1899-12-30T00:00:00"/>
    <s v="-"/>
    <s v="-"/>
    <s v="41 3331-4141 r. (120) 2817"/>
    <s v="-"/>
    <s v="adelfo.melo@copel.com"/>
    <s v="CURITIBA"/>
    <s v="-"/>
    <s v="Negócio"/>
    <s v="-"/>
    <s v="-"/>
    <n v="0"/>
  </r>
  <r>
    <n v="276324"/>
    <x v="0"/>
    <x v="13"/>
    <s v="Incidente"/>
    <s v="LUCIANE DAMBROS"/>
    <s v="LUCIANA B R A ARAUJO"/>
    <x v="1087"/>
    <s v="23/03/2022 09:44:35"/>
    <d v="1899-12-30T00:00:19"/>
    <d v="1899-12-30T00:00:00"/>
    <d v="1899-12-31T00:00:00"/>
    <s v="efetuar backup dos arquivos."/>
    <s v="(Renan) efetuado beckup dos arquivos e disponibilizado no disco (D) do P024073"/>
    <x v="0"/>
    <s v="25/03/2022 15:44:00"/>
    <s v="SD_CAMPO_KM3"/>
    <s v="23/03/2022 09:45:18"/>
    <x v="3"/>
    <s v="Service Desk"/>
    <s v="-"/>
    <s v="-"/>
    <s v="Média"/>
    <s v="Baixa"/>
    <s v="-"/>
    <s v="-"/>
    <s v="-"/>
    <s v="SERVICE DESK"/>
    <d v="1899-12-31T00:00:00"/>
    <n v="4"/>
    <d v="1899-12-30T00:00:00"/>
    <x v="0"/>
    <d v="1899-12-30T00:01:00"/>
    <s v="-"/>
    <s v="-"/>
    <s v="41 3331-4141 r. (120) 4901"/>
    <s v="-"/>
    <s v="luciane.dambros@copel.com"/>
    <s v="CURITIBA"/>
    <s v="-"/>
    <s v="Negócio"/>
    <s v="-"/>
    <s v="-"/>
    <n v="0"/>
  </r>
  <r>
    <n v="276361"/>
    <x v="3"/>
    <x v="22"/>
    <s v="Incidente"/>
    <s v="JOSLAINE DE LIMA ABILA"/>
    <s v="JOSLAINE DE LIMA ABILA"/>
    <x v="1088"/>
    <s v="23/03/2022 10:41:39"/>
    <d v="1899-12-30T00:31:00"/>
    <d v="1899-12-30T00:00:00"/>
    <d v="1899-12-30T03:00:00"/>
    <s v="2° monitor começou a piscar, desligando em seguida. Verificado cabos ( mal contato), os mesmos estavam bem conectados. Monitor não liga agora."/>
    <s v="[10:44] Reinaldo C O Neto Olá Joslaine, tudo bem? Pode me informar por gentileza a posição da sua máquina? [10:45] Reinaldo C O Neto Numero da mesa? Lado direito ou esquerdo, superior ou inferior? [10:45] Joslaine De Lima Abila 46 corredor, eu desliguei o computador e fiz novo logon e agora o danado voltou a funcionar.... [10:46] Reinaldo C O Neto rsrsrs [10:46] Reinaldo C O Neto Essas máquinas HP, uma vez que você desconecta e conecta novamente, com ela ligada, ela da problema mesmo, nao funciona [10:47] Joslaine De Lima Abila e...... [10:47] Joslaine De Lima Abila E fazer isso que eu fiz [10:47] Joslaine De Lima Abila Só Jesus na causa [10:51] Reinaldo C O Neto Vou encerrar o chamado, mas caso seja necessário pode me contatar.  like 1"/>
    <x v="0"/>
    <s v="23/03/2022 13:40:00"/>
    <s v="SD_CAMPO_KM3"/>
    <s v="23/03/2022 10:52:46"/>
    <x v="10"/>
    <s v="Portal"/>
    <s v="-"/>
    <s v="-"/>
    <s v="Alta"/>
    <s v="Alta"/>
    <s v="-"/>
    <s v="-"/>
    <s v="-"/>
    <s v="SERVICE DESK"/>
    <d v="1899-12-30T03:00:00"/>
    <n v="2"/>
    <d v="1899-12-30T00:00:00"/>
    <x v="0"/>
    <d v="1899-12-30T00:12:00"/>
    <s v="-"/>
    <s v="-"/>
    <s v="42 3664-1300 r. (125) 1355"/>
    <s v="-"/>
    <s v="joslaine.abila@copel.com"/>
    <s v="CURITIBA"/>
    <s v="-"/>
    <s v="Negócio"/>
    <s v="-"/>
    <s v="-"/>
    <n v="0"/>
  </r>
  <r>
    <n v="276380"/>
    <x v="0"/>
    <x v="29"/>
    <s v="Requisição"/>
    <s v="ADEMIR JOSE BONFIM"/>
    <s v="REINALDO C O NETO"/>
    <x v="1089"/>
    <s v="23/03/2022 10:26:47"/>
    <d v="1899-12-30T00:03:33"/>
    <d v="1899-12-30T00:00:00"/>
    <d v="1899-12-30T01:00:00"/>
    <s v="Preparar Equipamento"/>
    <s v="Realizado a formatação do equipamento, instalado os programas no padrão COPEL, disponível para realização de AT, chamado finalizado."/>
    <x v="0"/>
    <s v="23/03/2022 11:23:00"/>
    <s v="SD_CAMPO_CTA_AT"/>
    <s v="23/03/2022 10:26:48"/>
    <x v="10"/>
    <s v="Service Desk"/>
    <s v="-"/>
    <s v="-"/>
    <s v="Alta"/>
    <s v="Alta"/>
    <s v="-"/>
    <s v="-"/>
    <s v="-"/>
    <s v="CURITIBA - CTA"/>
    <d v="1899-12-30T01:00:00"/>
    <n v="2"/>
    <d v="1899-12-30T00:00:00"/>
    <x v="0"/>
    <d v="1899-12-30T00:03:00"/>
    <s v="-"/>
    <s v="-"/>
    <s v="41 3310-5550 r. (120) 5550"/>
    <s v="-"/>
    <s v="ademir.bonfim@copel.com"/>
    <s v="CURITIBA"/>
    <s v="-"/>
    <s v="Negócio"/>
    <s v="-"/>
    <n v="275542"/>
    <n v="0"/>
  </r>
  <r>
    <n v="276390"/>
    <x v="0"/>
    <x v="16"/>
    <s v="Requisição"/>
    <s v="FERNANDA CAGOL"/>
    <s v="LUCIANA B R A ARAUJO"/>
    <x v="1090"/>
    <s v="23/03/2022 10:28:12"/>
    <d v="1899-12-30T00:00:24"/>
    <d v="1899-12-30T00:00:00"/>
    <d v="1899-12-30T04:00:00"/>
    <s v="Recolher equipamento p451653."/>
    <s v="Equipamento recolhido pelo Santine, aguardando responsável da SI para baixa no equipamento."/>
    <x v="0"/>
    <s v="23/03/2022 14:27:00"/>
    <s v="SD_CAMPO_KM3"/>
    <s v="23/03/2022 10:28:13"/>
    <x v="3"/>
    <s v="Service Desk"/>
    <s v="-"/>
    <s v="-"/>
    <s v="Alta"/>
    <s v="Alta"/>
    <s v="-"/>
    <s v="-"/>
    <s v="-"/>
    <s v="SERVICE DESK"/>
    <d v="1899-12-30T04:00:00"/>
    <n v="2"/>
    <d v="1899-12-30T00:00:00"/>
    <x v="0"/>
    <d v="1899-12-30T00:00:00"/>
    <s v="-"/>
    <s v="-"/>
    <s v="41 3310-5050 r. (120) 5077"/>
    <s v="-"/>
    <s v="fernanda.cagol@copel.com"/>
    <s v="CURITIBA"/>
    <s v="-"/>
    <s v="Negócio"/>
    <s v="-"/>
    <s v="-"/>
    <n v="0"/>
  </r>
  <r>
    <n v="276403"/>
    <x v="0"/>
    <x v="29"/>
    <s v="Requisição"/>
    <s v="CRISTINA KAKAWA"/>
    <s v="REINALDO C O NETO"/>
    <x v="1091"/>
    <s v="23/03/2022 10:32:20"/>
    <d v="1899-12-30T00:01:17"/>
    <d v="1899-12-30T00:00:00"/>
    <d v="1899-12-30T01:00:00"/>
    <s v="Preparar Equipamento"/>
    <s v="Realizado a formatação do equipamento, instalado os programas no padrão COPEL, máquina disponível para AT, chamado finalizado."/>
    <x v="0"/>
    <s v="23/03/2022 11:31:00"/>
    <s v="SD_CAMPO_CTA_AT"/>
    <s v="23/03/2022 10:32:20"/>
    <x v="10"/>
    <s v="Service Desk"/>
    <s v="-"/>
    <s v="-"/>
    <s v="Alta"/>
    <s v="Alta"/>
    <s v="-"/>
    <s v="-"/>
    <s v="-"/>
    <s v="CURITIBA - CTA"/>
    <d v="1899-12-30T01:00:00"/>
    <n v="2"/>
    <d v="1899-12-30T00:00:00"/>
    <x v="0"/>
    <d v="1899-12-30T00:01:00"/>
    <s v="-"/>
    <s v="-"/>
    <s v="41 3310-5050 r. (120) 5941"/>
    <s v="-"/>
    <s v="cristina.kakawa@copel.com"/>
    <s v="CURITIBA"/>
    <s v="-"/>
    <s v="Negócio"/>
    <s v="-"/>
    <n v="274537"/>
    <n v="0"/>
  </r>
  <r>
    <n v="276427"/>
    <x v="0"/>
    <x v="16"/>
    <s v="Requisição"/>
    <s v="ALIPIO BARBOSA DE ALMEIDA"/>
    <s v="LUCIANA B R A ARAUJO"/>
    <x v="1092"/>
    <s v="23/03/2022 10:44:47"/>
    <d v="1899-12-30T00:01:40"/>
    <d v="1899-12-30T00:00:00"/>
    <d v="1899-12-30T04:00:00"/>
    <s v="Recolher equipamento p513033"/>
    <s v="Equipamento entregue pelo Alipio, recolhido e aguardando responsável da SI para baixa."/>
    <x v="0"/>
    <s v="23/03/2022 14:43:00"/>
    <s v="SD_CAMPO_KM3"/>
    <s v="23/03/2022 10:44:48"/>
    <x v="3"/>
    <s v="Service Desk"/>
    <s v="-"/>
    <s v="-"/>
    <s v="Alta"/>
    <s v="Alta"/>
    <s v="-"/>
    <s v="-"/>
    <s v="-"/>
    <s v="SERVICE DESK"/>
    <d v="1899-12-30T04:00:00"/>
    <n v="2"/>
    <d v="1899-12-30T00:00:00"/>
    <x v="0"/>
    <d v="1899-12-30T00:01:00"/>
    <s v="-"/>
    <s v="-"/>
    <s v="41 3331-4141 r. (120) 2759"/>
    <s v="-"/>
    <s v="alipioba@copel.com"/>
    <s v="CURITIBA"/>
    <s v="-"/>
    <s v="Negócio"/>
    <s v="-"/>
    <s v="-"/>
    <n v="0"/>
  </r>
  <r>
    <n v="276441"/>
    <x v="3"/>
    <x v="4"/>
    <s v="Incidente"/>
    <s v="KELI CRISTINA PADILHA"/>
    <s v="KELI CRISTINA PADILHA"/>
    <x v="1093"/>
    <s v="23/03/2022 11:00:02"/>
    <d v="1899-12-30T00:12:13"/>
    <d v="1899-12-30T00:00:00"/>
    <d v="1899-12-30T03:00:00"/>
    <s v="Solicito adaptardor VGA/ HDMI  - motivo que o que estou utilizado para o segundo monitor está com defeito."/>
    <s v="(Renan) adaptador de vídeo com defeito trocado por outro  a imagem voltou a funcionar."/>
    <x v="0"/>
    <s v="25/03/2022 08:59:00"/>
    <s v="SERV_DESK_CAMPO_CTA"/>
    <s v="25/03/2022 08:12:31"/>
    <x v="3"/>
    <s v="Portal"/>
    <s v="23/03/2022 13:00:45"/>
    <s v="25/03/2022 08:11:27"/>
    <s v="Alta"/>
    <s v="Alta"/>
    <s v="-"/>
    <s v="-"/>
    <s v="-"/>
    <s v="SERVICE DESK"/>
    <d v="1899-12-30T03:00:00"/>
    <n v="2"/>
    <d v="1899-12-30T00:00:00"/>
    <x v="0"/>
    <d v="1899-12-30T02:14:00"/>
    <s v="-"/>
    <s v="-"/>
    <s v="41 3234-6000 r. (120) 7862"/>
    <s v="-"/>
    <s v="keli.padilha@copel.com"/>
    <s v="COLOMBO"/>
    <s v="-"/>
    <s v="Negócio"/>
    <s v="-"/>
    <s v="-"/>
    <n v="0"/>
  </r>
  <r>
    <n v="276453"/>
    <x v="0"/>
    <x v="5"/>
    <s v="Incidente"/>
    <s v="JEFERSON SHIMOMURA"/>
    <s v="JEFERSON SHIMOMURA"/>
    <x v="1094"/>
    <s v="23/03/2022 11:02:03"/>
    <d v="1899-12-30T00:10:03"/>
    <d v="1899-12-30T00:00:00"/>
    <d v="1899-12-30T04:00:00"/>
    <s v="Computador lento para trabalhos no microstation, necessita de um upgrade de memoria"/>
    <s v="Upgrade autorizado pela S. [14:59] Ilan Da Silveira Casartelli então, pode realizar o upgrade [14:59] Elton Oliveira Costa De Souza Maravilha  [14:59] Elton Oliveira Costa De Souza obrigado [14:59] Ilan Da Silveira Casartelli nada! [15:16] Elton Oliveira Costa De Souza [15:16] Elton Oliveira Costa De Souza Upgrade da P518936 realizado"/>
    <x v="0"/>
    <s v="23/03/2022 16:13:00"/>
    <s v="SD_CAMPO_KM3"/>
    <s v="23/03/2022 15:43:47"/>
    <x v="15"/>
    <s v="Portal"/>
    <s v="23/03/2022 14:27:28"/>
    <s v="23/03/2022 15:40:11"/>
    <s v="Alta"/>
    <s v="Alta"/>
    <s v="-"/>
    <s v="-"/>
    <s v="-"/>
    <s v="SERVICE DESK"/>
    <d v="1899-12-30T04:00:00"/>
    <n v="2"/>
    <d v="1899-12-30T00:00:00"/>
    <x v="0"/>
    <d v="1899-12-30T03:30:00"/>
    <s v="-"/>
    <s v="-"/>
    <s v="41 3234-6000 r. (120) 6129"/>
    <s v="-"/>
    <s v="jeferson.shimomura@copel.com"/>
    <s v="CURITIBA"/>
    <s v="-"/>
    <s v="Negócio"/>
    <s v="-"/>
    <s v="-"/>
    <n v="0"/>
  </r>
  <r>
    <n v="276456"/>
    <x v="0"/>
    <x v="5"/>
    <s v="Incidente"/>
    <s v="JEFERSON SHIMOMURA"/>
    <s v="JEFERSON SHIMOMURA"/>
    <x v="1095"/>
    <s v="23/03/2022 11:02:44"/>
    <d v="1899-12-30T00:09:43"/>
    <d v="1899-12-30T00:00:00"/>
    <d v="1899-12-30T04:00:00"/>
    <s v=" Computador lento para trabalhos no microstation, necessita de um upgrade de memoria "/>
    <s v="Upgrade autorizado pela S. [14:59] Ilan Da Silveira Casartelli então, pode realizar o upgrade [14:59] Elton Oliveira Costa De Souza Maravilha  [14:59] Elton Oliveira Costa De Souza obrigado [14:59] Ilan Da Silveira Casartelli nada! [15:15] Elton Oliveira Costa De Souza [15:15] Elton Oliveira Costa De Souza Upgrade da P518940 realizado"/>
    <x v="0"/>
    <s v="23/03/2022 16:15:00"/>
    <s v="SD_CAMPO_KM3"/>
    <s v="23/03/2022 15:43:18"/>
    <x v="15"/>
    <s v="Portal"/>
    <s v="23/03/2022 14:26:45"/>
    <s v="23/03/2022 15:40:11"/>
    <s v="Alta"/>
    <s v="Alta"/>
    <s v="-"/>
    <s v="-"/>
    <s v="-"/>
    <s v="SERVICE DESK"/>
    <d v="1899-12-30T04:00:00"/>
    <n v="2"/>
    <d v="1899-12-30T00:00:00"/>
    <x v="0"/>
    <d v="1899-12-30T03:28:00"/>
    <s v="-"/>
    <s v="-"/>
    <s v="41 3234-6000 r. (120) 6129"/>
    <s v="-"/>
    <s v="jeferson.shimomura@copel.com"/>
    <s v="CURITIBA"/>
    <s v="-"/>
    <s v="Negócio"/>
    <s v="-"/>
    <s v="-"/>
    <n v="0"/>
  </r>
  <r>
    <n v="276489"/>
    <x v="0"/>
    <x v="16"/>
    <s v="Requisição"/>
    <s v="ADRIANE REGINA MAGALHAES FOOHS"/>
    <s v="ADRIANE REGINA MAGALHAES FOOHS"/>
    <x v="1096"/>
    <s v="23/03/2022 11:17:51"/>
    <d v="1899-12-30T00:05:16"/>
    <d v="1899-12-30T00:00:00"/>
    <d v="1899-12-30T04:00:00"/>
    <s v="Notebooks que estava com antiga secretária da Copel Serviços. Não está mais sendo utilizado. Entrando no bloco C pela &quot;pracinha&quot; é o primeiro corredor à esquerda, na Copel Comercialização, com a secretária. Apenas o notebook está aqui. A fonte está presa na mesa da sala do assessor de diretoria no segundo andar do bloco A1."/>
    <s v="Equipamento p030077 recolhido, aguardando responsável da SI."/>
    <x v="0"/>
    <s v="23/03/2022 16:28:00"/>
    <s v="SD_CAMPO_KM3"/>
    <s v="23/03/2022 15:28:10"/>
    <x v="3"/>
    <s v="Portal"/>
    <s v="23/03/2022 14:11:19"/>
    <s v="23/03/2022 15:26:23"/>
    <s v="Alta"/>
    <s v="Alta"/>
    <s v="-"/>
    <s v="-"/>
    <s v="-"/>
    <s v="SERVICE DESK"/>
    <d v="1899-12-30T04:00:00"/>
    <n v="2"/>
    <d v="1899-12-30T00:00:00"/>
    <x v="0"/>
    <d v="1899-12-30T03:00:00"/>
    <s v="-"/>
    <s v="-"/>
    <s v="41 3331-4141 r. (120) 4760"/>
    <s v="-"/>
    <s v="adriane.foohs@copel.com"/>
    <s v="CURITIBA"/>
    <s v="-"/>
    <s v="Negócio"/>
    <s v="-"/>
    <s v="-"/>
    <n v="0"/>
  </r>
  <r>
    <n v="276532"/>
    <x v="0"/>
    <x v="29"/>
    <s v="Requisição"/>
    <s v="WALKELLY SCHMIDKE"/>
    <s v="REINALDO C O NETO"/>
    <x v="1097"/>
    <s v="23/03/2022 11:43:55"/>
    <d v="1899-12-30T00:01:23"/>
    <d v="1899-12-30T00:00:00"/>
    <d v="1899-12-30T01:00:00"/>
    <s v="Preparar Equipamento"/>
    <s v="Realizado a formatação do equipamento, instalado os programas no padrão COPEL, disponível para AT, chamado finalizado."/>
    <x v="0"/>
    <s v="23/03/2022 13:42:00"/>
    <s v="SD_CAMPO_CTA_AT"/>
    <s v="23/03/2022 11:43:56"/>
    <x v="10"/>
    <s v="Service Desk"/>
    <s v="-"/>
    <s v="-"/>
    <s v="Alta"/>
    <s v="Alta"/>
    <s v="-"/>
    <s v="-"/>
    <s v="-"/>
    <s v="CURITIBA - CTA"/>
    <d v="1899-12-30T01:00:00"/>
    <n v="2"/>
    <d v="1899-12-30T00:00:00"/>
    <x v="0"/>
    <d v="1899-12-30T00:01:00"/>
    <s v="-"/>
    <s v="-"/>
    <s v="41 3331-4141 r. (120) 3483"/>
    <s v="-"/>
    <s v="walkelly@copel.com"/>
    <s v="CURITIBA"/>
    <s v="-"/>
    <s v="Negócio"/>
    <s v="-"/>
    <n v="275015"/>
    <n v="0"/>
  </r>
  <r>
    <n v="276562"/>
    <x v="0"/>
    <x v="36"/>
    <s v="Incidente"/>
    <s v="DOUGLAS MAZEIKA PAULEK"/>
    <s v="DOUGLAS MAZEIKA PAULEK"/>
    <x v="1098"/>
    <s v="23/03/2022 13:48:41"/>
    <d v="1899-12-30T01:48:35"/>
    <d v="1899-12-30T00:00:00"/>
    <d v="1899-12-30T08:00:00"/>
    <s v="Computador não realiza login, apresentando as mensagens de erro anexas. A máquina ainda não foi atualizada para W10."/>
    <s v="Máquina preparada com imagem padrão COPEL, drivers instalados, entregue ao notificador, acessando e funcionando sem falhas, chamado finalizado."/>
    <x v="0"/>
    <s v="25/03/2022 13:33:00"/>
    <s v="SERV_DESK_CAMPO_CTA"/>
    <s v="25/03/2022 11:17:27"/>
    <x v="10"/>
    <s v="Portal"/>
    <s v="24/03/2022 15:43:58"/>
    <s v="25/03/2022 11:16:50"/>
    <s v="Média"/>
    <s v="Média"/>
    <s v="-"/>
    <s v="-"/>
    <s v="-"/>
    <s v="CURITIBA - CTA"/>
    <d v="1899-12-30T08:00:00"/>
    <n v="3"/>
    <d v="1899-12-30T00:00:00"/>
    <x v="0"/>
    <d v="1899-12-30T05:44:00"/>
    <s v="-"/>
    <s v="-"/>
    <s v="41 3331-4141 r. (120) 4604"/>
    <s v="-"/>
    <s v="douglas.paulek@copel.com"/>
    <s v="CURITIBA"/>
    <s v="-"/>
    <s v="Negócio"/>
    <s v="-"/>
    <s v="-"/>
    <n v="2"/>
  </r>
  <r>
    <n v="276586"/>
    <x v="0"/>
    <x v="13"/>
    <s v="Incidente"/>
    <s v="CIBELE ALVES DE ABREU"/>
    <s v="LUCIANA B R A ARAUJO"/>
    <x v="1099"/>
    <s v="23/03/2022 12:46:00"/>
    <d v="1899-12-30T00:01:13"/>
    <d v="1899-12-30T00:00:00"/>
    <d v="1899-12-31T00:00:00"/>
    <s v="preciso que faça o backup da pasta Documentos e da pasta Cibele que está no drive D Tem inclusive um backup do Notes que está no drive D e que vou precisar"/>
    <s v="(Renan) beckup efetuado sera disponibilizado do disco (D) do P517804"/>
    <x v="0"/>
    <s v="28/03/2022 09:44:00"/>
    <s v="SD_CAMPO_KM3"/>
    <s v="23/03/2022 12:46:55"/>
    <x v="3"/>
    <s v="Microsoft Teams"/>
    <s v="-"/>
    <s v="-"/>
    <s v="Média"/>
    <s v="Baixa"/>
    <s v="-"/>
    <s v="-"/>
    <s v="-"/>
    <s v="SERVICE DESK"/>
    <d v="1899-12-31T00:00:00"/>
    <n v="4"/>
    <d v="1899-12-30T00:00:00"/>
    <x v="0"/>
    <d v="1899-12-30T00:02:00"/>
    <s v="-"/>
    <s v="-"/>
    <s v="41 3331-4141 r. (120) 4737"/>
    <s v="-"/>
    <s v="cibele.abreu@copel.com"/>
    <s v="CURITIBA"/>
    <s v="-"/>
    <s v="Negócio"/>
    <s v="-"/>
    <s v="-"/>
    <n v="0"/>
  </r>
  <r>
    <n v="276592"/>
    <x v="0"/>
    <x v="16"/>
    <s v="Requisição"/>
    <s v="DENILSON MARIO WENDT"/>
    <s v="LUCIANA B R A ARAUJO"/>
    <x v="1100"/>
    <s v="23/03/2022 12:58:35"/>
    <d v="1899-12-30T00:01:28"/>
    <d v="1899-12-30T00:00:00"/>
    <d v="1899-12-30T04:00:00"/>
    <s v="Recolher o equipamento p026085."/>
    <s v="Equipamento recolhido, aguardando responsável da SI. P026085"/>
    <x v="0"/>
    <s v="23/03/2022 16:57:00"/>
    <s v="SD_CAMPO_KM3"/>
    <s v="23/03/2022 12:58:37"/>
    <x v="3"/>
    <s v="Service Desk"/>
    <s v="-"/>
    <s v="-"/>
    <s v="Alta"/>
    <s v="Alta"/>
    <s v="-"/>
    <s v="-"/>
    <s v="-"/>
    <s v="SERVICE DESK"/>
    <d v="1899-12-30T04:00:00"/>
    <n v="2"/>
    <d v="1899-12-30T00:00:00"/>
    <x v="0"/>
    <d v="1899-12-30T00:01:00"/>
    <s v="-"/>
    <s v="-"/>
    <s v="41 3331-4141 r. (120) 3473"/>
    <s v="-"/>
    <s v="denilson.wendt@copel.com"/>
    <s v="CURITIBA"/>
    <s v="-"/>
    <s v="Negócio"/>
    <s v="-"/>
    <s v="-"/>
    <n v="0"/>
  </r>
  <r>
    <n v="276610"/>
    <x v="3"/>
    <x v="4"/>
    <s v="Incidente"/>
    <s v="RONALDO JOSE ROBERTO JUNIOR"/>
    <s v="RONALDO JOSE ROBERTO JUNIOR"/>
    <x v="1101"/>
    <s v="23/03/2022 13:34:06"/>
    <d v="1899-12-30T00:17:15"/>
    <d v="1899-12-30T00:00:00"/>
    <d v="1899-12-30T03:00:00"/>
    <s v="Adaptador VGA/DISPLAY PORT - para o micro P489345"/>
    <s v="Fornecido adaptador vga/displayport ao usuario."/>
    <x v="0"/>
    <s v="23/03/2022 16:16:00"/>
    <s v="SERV_DESK_CAMPO_CTA"/>
    <s v="23/03/2022 13:38:22"/>
    <x v="2"/>
    <s v="Portal"/>
    <s v="-"/>
    <s v="-"/>
    <s v="Alta"/>
    <s v="Alta"/>
    <s v="-"/>
    <s v="-"/>
    <s v="-"/>
    <s v="SERVICE DESK"/>
    <d v="1899-12-30T03:00:00"/>
    <n v="2"/>
    <d v="1899-12-30T00:00:00"/>
    <x v="0"/>
    <d v="1899-12-30T00:21:00"/>
    <s v="-"/>
    <s v="-"/>
    <s v="41 3234-6395 r. (120) 6395"/>
    <s v="-"/>
    <s v="ronaldo.roberto@copel.com"/>
    <s v="CURITIBA"/>
    <s v="-"/>
    <s v="Negócio"/>
    <s v="-"/>
    <s v="-"/>
    <n v="0"/>
  </r>
  <r>
    <n v="276611"/>
    <x v="3"/>
    <x v="4"/>
    <s v="Incidente"/>
    <s v="RONALDO JOSE ROBERTO JUNIOR"/>
    <s v="RONALDO JOSE ROBERTO JUNIOR"/>
    <x v="1102"/>
    <s v="23/03/2022 13:35:33"/>
    <d v="1899-12-30T00:17:43"/>
    <d v="1899-12-30T00:00:00"/>
    <d v="1899-12-30T03:00:00"/>
    <s v="Adaptador VGA/DISPLAY PORT - Para o Micro P489347"/>
    <s v="Fornecido adaptador vga/displayport ao usuario."/>
    <x v="0"/>
    <s v="23/03/2022 16:17:00"/>
    <s v="SERV_DESK_CAMPO_CTA"/>
    <s v="23/03/2022 13:37:54"/>
    <x v="2"/>
    <s v="Portal"/>
    <s v="-"/>
    <s v="-"/>
    <s v="Alta"/>
    <s v="Alta"/>
    <s v="-"/>
    <s v="-"/>
    <s v="-"/>
    <s v="SERVICE DESK"/>
    <d v="1899-12-30T03:00:00"/>
    <n v="2"/>
    <d v="1899-12-30T00:00:00"/>
    <x v="0"/>
    <d v="1899-12-30T00:20:00"/>
    <s v="-"/>
    <s v="-"/>
    <s v="41 3234-6395 r. (120) 6395"/>
    <s v="-"/>
    <s v="ronaldo.roberto@copel.com"/>
    <s v="CURITIBA"/>
    <s v="-"/>
    <s v="Negócio"/>
    <s v="-"/>
    <s v="-"/>
    <n v="0"/>
  </r>
  <r>
    <n v="276612"/>
    <x v="3"/>
    <x v="4"/>
    <s v="Incidente"/>
    <s v="RONALDO JOSE ROBERTO JUNIOR"/>
    <s v="RONALDO JOSE ROBERTO JUNIOR"/>
    <x v="1103"/>
    <s v="23/03/2022 13:35:56"/>
    <d v="1899-12-30T00:17:37"/>
    <d v="1899-12-30T00:00:00"/>
    <d v="1899-12-30T03:00:00"/>
    <s v="Adaptador VGA/DISPLAY PORT para o Micro P489349"/>
    <s v="Fornecido adaptador vga/displayport ao usuario."/>
    <x v="0"/>
    <s v="23/03/2022 16:18:00"/>
    <s v="SERV_DESK_CAMPO_CTA"/>
    <s v="23/03/2022 13:37:24"/>
    <x v="2"/>
    <s v="Portal"/>
    <s v="-"/>
    <s v="-"/>
    <s v="Alta"/>
    <s v="Alta"/>
    <s v="-"/>
    <s v="-"/>
    <s v="-"/>
    <s v="SERVICE DESK"/>
    <d v="1899-12-30T03:00:00"/>
    <n v="2"/>
    <d v="1899-12-30T00:00:00"/>
    <x v="0"/>
    <d v="1899-12-30T00:19:00"/>
    <s v="-"/>
    <s v="-"/>
    <s v="41 3234-6395 r. (120) 6395"/>
    <s v="-"/>
    <s v="ronaldo.roberto@copel.com"/>
    <s v="CURITIBA"/>
    <s v="-"/>
    <s v="Negócio"/>
    <s v="-"/>
    <s v="-"/>
    <n v="0"/>
  </r>
  <r>
    <n v="276657"/>
    <x v="0"/>
    <x v="2"/>
    <s v="Requisição"/>
    <s v="GISELE REGINA S DO NASCIMENTO"/>
    <s v="MARCOS AURELIO DO CARMO"/>
    <x v="1104"/>
    <s v="23/03/2022 13:53:47"/>
    <d v="1899-12-30T00:02:19"/>
    <d v="1899-12-30T00:00:00"/>
    <d v="1899-12-30T04:00:00"/>
    <s v="recolher o pat P47779"/>
    <s v="[10:47] Reinaldo C O Neto Bom dia Gisele, sobre a máquina P477793, a máquina está no km3? [10:53] Gisele Regina Stroparo Do Nascimento bom dia, ontem entreguei para o Renan. [10:53] Reinaldo C O Neto Ah sim....Acredito que ele tenha esquecido de finalizar o chamado. [10:54] Reinaldo C O Neto Agradeço a informação."/>
    <x v="0"/>
    <s v="24/03/2022 14:14:00"/>
    <s v="SD_CAMPO_KM3"/>
    <s v="24/03/2022 10:55:51"/>
    <x v="10"/>
    <s v="Service Desk"/>
    <s v="24/03/2022 10:52:02"/>
    <s v="24/03/2022 10:55:08"/>
    <s v="Alta"/>
    <s v="Alta"/>
    <s v="-"/>
    <s v="-"/>
    <s v="-"/>
    <s v="CURITIBA - CTA"/>
    <d v="1899-12-30T04:00:00"/>
    <n v="2"/>
    <d v="1899-12-30T00:00:00"/>
    <x v="0"/>
    <d v="1899-12-30T00:42:00"/>
    <s v="-"/>
    <s v="-"/>
    <s v="41 3331-4141 r. (120) 4454"/>
    <s v="-"/>
    <s v="gisele.nascimento@copel.com"/>
    <s v="CURITIBA"/>
    <s v="-"/>
    <s v="Negócio"/>
    <s v="-"/>
    <s v="-"/>
    <n v="0"/>
  </r>
  <r>
    <n v="276658"/>
    <x v="1"/>
    <x v="26"/>
    <s v="Requisição"/>
    <s v="REGINALDO AFONSO DE MATTOS"/>
    <s v="REGINALDO AFONSO DE MATTOS"/>
    <x v="1105"/>
    <s v="23/03/2022 14:11:11"/>
    <d v="1899-12-30T00:17:00"/>
    <d v="1899-12-30T00:00:00"/>
    <d v="1899-12-30T08:00:00"/>
    <s v="Favor instalar projetor na sala de reunião do prédio em Paranaguá. Atividade sendo realizada pelo colaborador Adalbi."/>
    <s v="Equipamento recolhido conforme combinado."/>
    <x v="0"/>
    <s v="31/03/2022 08:59:00"/>
    <s v="SERV_DESK_CAMPO_CTA"/>
    <s v="30/03/2022 16:30:51"/>
    <x v="27"/>
    <s v="Portal"/>
    <s v="24/03/2022 11:25:26"/>
    <s v="30/03/2022 16:30:09"/>
    <s v="Média"/>
    <s v="Média"/>
    <s v="-"/>
    <s v="-"/>
    <s v="-"/>
    <s v="SERVICE DESK"/>
    <d v="1899-12-30T08:00:00"/>
    <n v="3"/>
    <d v="1899-12-30T00:00:00"/>
    <x v="0"/>
    <d v="1899-12-30T06:31:00"/>
    <s v="-"/>
    <s v="-"/>
    <s v="41 3420-9200 r. (138) 9234"/>
    <s v="-"/>
    <s v="rafonsom@copel.com"/>
    <s v="PARANAGUA"/>
    <s v="-"/>
    <s v="Negócio"/>
    <s v="-"/>
    <s v="-"/>
    <n v="0"/>
  </r>
  <r>
    <n v="276714"/>
    <x v="0"/>
    <x v="5"/>
    <s v="Incidente"/>
    <s v="AYRES AUGUSTO GONCALVES JUNIOR"/>
    <s v="FELIPE BORGES LINARES"/>
    <x v="1106"/>
    <s v="23/03/2022 14:35:26"/>
    <d v="1899-12-30T00:00:30"/>
    <d v="1899-12-30T00:00:00"/>
    <d v="1899-12-30T04:00:00"/>
    <s v="Atualizar notebook do w7 para w10"/>
    <s v="notebook formatado e componentes de hardware atualizados"/>
    <x v="0"/>
    <s v="24/03/2022 11:58:00"/>
    <s v="SERV_DESK_CAMPO_LNA"/>
    <s v="23/03/2022 23:56:19"/>
    <x v="8"/>
    <s v="Service Desk"/>
    <s v="23/03/2022 14:37:07"/>
    <s v="23/03/2022 23:55:36"/>
    <s v="Alta"/>
    <s v="Alta"/>
    <s v="-"/>
    <s v="-"/>
    <s v="-"/>
    <s v="SERVICE DESK"/>
    <d v="1899-12-30T04:00:00"/>
    <n v="2"/>
    <d v="1899-12-30T00:00:00"/>
    <x v="0"/>
    <d v="1899-12-30T00:02:00"/>
    <s v="-"/>
    <s v="-"/>
    <s v="43 3420-4300 r. (122) 5020"/>
    <s v="-"/>
    <s v="ayres.junior@copel.com"/>
    <s v="ARAPONGAS"/>
    <s v="-"/>
    <s v="Negócio"/>
    <s v="-"/>
    <s v="-"/>
    <n v="0"/>
  </r>
  <r>
    <n v="276734"/>
    <x v="0"/>
    <x v="16"/>
    <s v="Requisição"/>
    <s v="IVO DE OLIVEIRA FERRAZ JUNIOR"/>
    <s v="LUCIANA B R A ARAUJO"/>
    <x v="1107"/>
    <s v="23/03/2022 14:48:17"/>
    <d v="1899-12-30T00:00:12"/>
    <d v="1899-12-30T00:00:00"/>
    <d v="1899-12-30T04:00:00"/>
    <s v="Recolher equipamento p452002"/>
    <s v="Equipamento recolhido, aguardando responsável da SI.  P452002"/>
    <x v="0"/>
    <s v="24/03/2022 09:48:00"/>
    <s v="SD_CAMPO_KM3"/>
    <s v="23/03/2022 14:48:18"/>
    <x v="3"/>
    <s v="Service Desk"/>
    <s v="-"/>
    <s v="-"/>
    <s v="Alta"/>
    <s v="Alta"/>
    <s v="-"/>
    <s v="-"/>
    <s v="-"/>
    <s v="SERVICE DESK"/>
    <d v="1899-12-30T04:00:00"/>
    <n v="2"/>
    <d v="1899-12-30T00:00:00"/>
    <x v="0"/>
    <d v="1899-12-30T00:00:00"/>
    <s v="-"/>
    <s v="-"/>
    <s v="41 3331-4141 r. (120) 2297"/>
    <s v="-"/>
    <s v="ivo.ferraz@copel.com"/>
    <s v="CURITIBA"/>
    <s v="-"/>
    <s v="Negócio"/>
    <s v="-"/>
    <s v="-"/>
    <n v="0"/>
  </r>
  <r>
    <n v="276802"/>
    <x v="0"/>
    <x v="29"/>
    <s v="Requisição"/>
    <s v="WAGNER LUCIANO OLIVEIRA"/>
    <s v="REINALDO C O NETO"/>
    <x v="1108"/>
    <s v="23/03/2022 15:23:18"/>
    <d v="1899-12-30T00:01:06"/>
    <d v="1899-12-30T00:00:00"/>
    <d v="1899-12-30T01:00:00"/>
    <s v="Preparar Equipamento"/>
    <s v="Realizado a formatação do equipamento, instalado os programas no padrão COPEL, máquina disponível para AT, chamado finalizado."/>
    <x v="0"/>
    <s v="23/03/2022 16:22:00"/>
    <s v="SD_CAMPO_CTA_AT"/>
    <s v="23/03/2022 15:23:18"/>
    <x v="10"/>
    <s v="Service Desk"/>
    <s v="-"/>
    <s v="-"/>
    <s v="Alta"/>
    <s v="Alta"/>
    <s v="-"/>
    <s v="-"/>
    <s v="-"/>
    <s v="CURITIBA - CTA"/>
    <d v="1899-12-30T01:00:00"/>
    <n v="2"/>
    <d v="1899-12-30T00:00:00"/>
    <x v="0"/>
    <d v="1899-12-30T00:01:00"/>
    <s v="-"/>
    <s v="-"/>
    <s v="41 3331-4141 r. (120) 5317"/>
    <s v="-"/>
    <s v="wagner.oliveira@copel.com"/>
    <s v="CURITIBA"/>
    <s v="-"/>
    <s v="Negócio"/>
    <s v="-"/>
    <n v="275254"/>
    <n v="0"/>
  </r>
  <r>
    <n v="276817"/>
    <x v="0"/>
    <x v="5"/>
    <s v="Incidente"/>
    <s v="MARCIA AKEMI MUKAI GOMES"/>
    <s v="DENER CARDOSO DE REZENDE"/>
    <x v="1109"/>
    <s v="23/03/2022 17:05:11"/>
    <d v="1899-12-30T01:28:38"/>
    <d v="1899-12-30T00:00:00"/>
    <d v="1899-12-30T04:00:00"/>
    <s v="Realizar formatação do micro "/>
    <s v="conforme solicitação, equipamento foi formatado e instalado o windows 10."/>
    <x v="0"/>
    <s v="24/03/2022 10:36:00"/>
    <s v="SD_CAMPO_PGO_POLO"/>
    <s v="23/03/2022 17:05:14"/>
    <x v="6"/>
    <s v="Microsoft Teams"/>
    <s v="-"/>
    <s v="-"/>
    <s v="Alta"/>
    <s v="Alta"/>
    <s v="-"/>
    <s v="-"/>
    <s v="-"/>
    <s v="SERVICE DESK"/>
    <d v="1899-12-30T04:00:00"/>
    <n v="2"/>
    <d v="1899-12-30T00:00:00"/>
    <x v="0"/>
    <d v="1899-12-30T01:23:00"/>
    <s v="-"/>
    <s v="-"/>
    <s v="42 3220-2000 r. (121) 2136"/>
    <s v="-"/>
    <s v="marcia.gomes@copel.com"/>
    <s v="PONTA GROSSA"/>
    <s v="-"/>
    <s v="Negócio"/>
    <s v="-"/>
    <s v="-"/>
    <n v="0"/>
  </r>
  <r>
    <n v="276866"/>
    <x v="0"/>
    <x v="5"/>
    <s v="Incidente"/>
    <s v="MARCIA AKEMI MUKAI GOMES"/>
    <s v="DENER CARDOSO DE REZENDE"/>
    <x v="1110"/>
    <s v="23/03/2022 17:01:41"/>
    <d v="1899-12-30T00:53:29"/>
    <d v="1899-12-30T00:00:00"/>
    <d v="1899-12-30T04:00:00"/>
    <s v="Realizar backup dos arquivos da unidade D:  micro formatado."/>
    <s v="backup realizado, equipamento foi formatado e instalado o windows 10."/>
    <x v="0"/>
    <s v="24/03/2022 11:08:00"/>
    <s v="SD_CAMPO_PGO_POLO"/>
    <s v="23/03/2022 17:01:43"/>
    <x v="6"/>
    <s v="Microsoft Teams"/>
    <s v="-"/>
    <s v="-"/>
    <s v="Alta"/>
    <s v="Alta"/>
    <s v="-"/>
    <s v="necessário realizar backup dos arquivos da unidade D:"/>
    <s v="-"/>
    <s v="SERVICE DESK"/>
    <d v="1899-12-30T04:00:00"/>
    <n v="2"/>
    <d v="1899-12-30T00:00:00"/>
    <x v="0"/>
    <d v="1899-12-30T00:51:00"/>
    <s v="-"/>
    <s v="-"/>
    <s v="42 3220-2000 r. (121) 2136"/>
    <s v="-"/>
    <s v="marcia.gomes@copel.com"/>
    <s v="PONTA GROSSA"/>
    <s v="-"/>
    <s v="Negócio"/>
    <s v="-"/>
    <n v="276817"/>
    <n v="0"/>
  </r>
  <r>
    <n v="276975"/>
    <x v="4"/>
    <x v="32"/>
    <s v="Requisição"/>
    <s v="DJALMA LEITE DE OLIVEIRA"/>
    <s v="DJALMA LEITE DE OLIVEIRA"/>
    <x v="1111"/>
    <s v="23/03/2022 17:36:33"/>
    <d v="1899-12-30T00:01:09"/>
    <d v="1899-12-30T00:00:00"/>
    <d v="1899-12-30T08:00:00"/>
    <s v="Instalar Swtich - Slan19 na Sala da TI ampliando o atual"/>
    <s v="switch substituído"/>
    <x v="0"/>
    <s v="24/03/2022 16:00:00"/>
    <s v="SERV_DESK_CAMP_MGA_R"/>
    <s v="23/03/2022 23:59:21"/>
    <x v="8"/>
    <s v="Portal"/>
    <s v="-"/>
    <s v="-"/>
    <s v="Média"/>
    <s v="Média"/>
    <s v="-"/>
    <s v="-"/>
    <s v="-"/>
    <s v="COPEL - GERAL"/>
    <d v="1899-12-30T08:00:00"/>
    <n v="3"/>
    <d v="1899-12-30T00:00:00"/>
    <x v="0"/>
    <d v="1899-12-30T00:00:00"/>
    <s v="-"/>
    <s v="-"/>
    <s v="43 3293-2000 r. (122) 2247"/>
    <s v="-"/>
    <s v="djalma@copel.com"/>
    <s v="LONDRINA"/>
    <s v="-"/>
    <s v="Negócio"/>
    <s v="-"/>
    <s v="-"/>
    <n v="0"/>
  </r>
  <r>
    <n v="277032"/>
    <x v="4"/>
    <x v="32"/>
    <s v="Requisição"/>
    <s v="DENER CARDOSO DE REZENDE"/>
    <s v="DENER CARDOSO DE REZENDE"/>
    <x v="1112"/>
    <s v="23/03/2022 22:39:29"/>
    <d v="1899-12-30T00:12:07"/>
    <d v="1899-12-30T00:00:00"/>
    <d v="1899-12-30T08:00:00"/>
    <s v="Rede caindo, conector de rede sem trava."/>
    <s v="Após a troca do conector rj45 o equipamento não apresentou mais quedas na rede."/>
    <x v="0"/>
    <s v="24/03/2022 16:00:00"/>
    <s v="SERV_DESK_CAMPO_PGO"/>
    <s v="23/03/2022 22:39:32"/>
    <x v="6"/>
    <s v="Portal"/>
    <s v="-"/>
    <s v="-"/>
    <s v="Média"/>
    <s v="Média"/>
    <s v="-"/>
    <s v="-"/>
    <s v="-"/>
    <s v="COPEL - GERAL"/>
    <d v="1899-12-30T08:00:00"/>
    <n v="3"/>
    <d v="1899-12-30T00:00:00"/>
    <x v="0"/>
    <d v="1899-12-30T00:00:00"/>
    <s v="-"/>
    <s v="-"/>
    <s v="Não disponível."/>
    <s v="-"/>
    <s v="dener.rezende@copel.com"/>
    <s v="CURITIBA"/>
    <s v="-"/>
    <s v="Negócio"/>
    <s v="-"/>
    <s v="-"/>
    <n v="1"/>
  </r>
  <r>
    <n v="277035"/>
    <x v="0"/>
    <x v="5"/>
    <s v="Incidente"/>
    <s v="AYRES AUGUSTO GONCALVES JUNIOR"/>
    <s v="FELIPE BORGES LINARES"/>
    <x v="1113"/>
    <s v="23/03/2022 23:55:11"/>
    <d v="1899-12-30T00:00:41"/>
    <d v="1899-12-30T00:00:00"/>
    <d v="1899-12-30T04:00:00"/>
    <s v="Notebook desligando durante a formatação"/>
    <s v="trocado hd, feita limpeza e troca da pasta térmica"/>
    <x v="0"/>
    <s v="24/03/2022 12:00:00"/>
    <s v="SD_CAMPO_LNA_POLO"/>
    <s v="23/03/2022 23:55:12"/>
    <x v="8"/>
    <s v="Portal"/>
    <s v="-"/>
    <s v="-"/>
    <s v="Alta"/>
    <s v="Alta"/>
    <s v="-"/>
    <s v="-"/>
    <s v="-"/>
    <s v="SERVICE DESK"/>
    <d v="1899-12-30T04:00:00"/>
    <n v="2"/>
    <d v="1899-12-30T00:00:00"/>
    <x v="0"/>
    <d v="1899-12-30T00:00:00"/>
    <s v="-"/>
    <s v="-"/>
    <s v="43 3420-4300 r. (122) 5020"/>
    <s v="-"/>
    <s v="ayres.junior@copel.com"/>
    <s v="ARAPONGAS"/>
    <s v="-"/>
    <s v="Negócio"/>
    <s v="-"/>
    <n v="276714"/>
    <n v="0"/>
  </r>
  <r>
    <n v="277036"/>
    <x v="3"/>
    <x v="22"/>
    <s v="Incidente"/>
    <s v="EDINEY VANDERLI PINHEIRO"/>
    <s v="FELIPE BORGES LINARES"/>
    <x v="1114"/>
    <s v="23/03/2022 23:58:40"/>
    <d v="1899-12-30T00:00:17"/>
    <d v="1899-12-30T00:00:00"/>
    <d v="1899-12-30T03:00:00"/>
    <s v="monitor piscando em varias cores"/>
    <s v="monitor trocado por um novo"/>
    <x v="0"/>
    <s v="24/03/2022 11:00:00"/>
    <s v="SD_CAMPO_LNA_POLO"/>
    <s v="23/03/2022 23:58:41"/>
    <x v="8"/>
    <s v="Portal"/>
    <s v="-"/>
    <s v="-"/>
    <s v="Alta"/>
    <s v="Alta"/>
    <s v="-"/>
    <s v="-"/>
    <s v="-"/>
    <s v="SERVICE DESK"/>
    <d v="1899-12-30T03:00:00"/>
    <n v="2"/>
    <d v="1899-12-30T00:00:00"/>
    <x v="0"/>
    <d v="1899-12-30T00:00:00"/>
    <s v="-"/>
    <s v="-"/>
    <s v="N/A"/>
    <s v="-"/>
    <s v="ediney.pinheiro@copel.com"/>
    <s v="LONDRINA"/>
    <s v="-"/>
    <s v="Negócio"/>
    <s v="-"/>
    <s v="-"/>
    <n v="0"/>
  </r>
  <r>
    <n v="277121"/>
    <x v="3"/>
    <x v="22"/>
    <s v="Incidente"/>
    <s v="NOELI SALETE SILVA"/>
    <s v="LUCIANA B R A ARAUJO"/>
    <x v="1115"/>
    <s v="24/03/2022 08:38:53"/>
    <d v="1899-12-30T00:00:21"/>
    <d v="1899-12-30T00:00:00"/>
    <d v="1899-12-30T03:00:00"/>
    <s v="solicito adaptador de vídeo para o segundo Monitor."/>
    <s v="(Renan) disponibilizado adaptador de vídeo para o segundo Monitor da Positivo"/>
    <x v="0"/>
    <s v="24/03/2022 11:38:00"/>
    <s v="SD_CAMPO_KM3"/>
    <s v="24/03/2022 08:39:31"/>
    <x v="3"/>
    <s v="Service Desk"/>
    <s v="-"/>
    <s v="-"/>
    <s v="Alta"/>
    <s v="Alta"/>
    <s v="-"/>
    <s v="-"/>
    <s v="-"/>
    <s v="SERVICE DESK"/>
    <d v="1899-12-30T03:00:00"/>
    <n v="2"/>
    <d v="1899-12-30T00:00:00"/>
    <x v="0"/>
    <d v="1899-12-30T00:00:00"/>
    <s v="-"/>
    <s v="-"/>
    <s v="41 3331-4141 r. (120) 2404"/>
    <s v="-"/>
    <s v="noeli@copel.com"/>
    <s v="CURITIBA"/>
    <s v="-"/>
    <s v="Negócio"/>
    <s v="-"/>
    <s v="-"/>
    <n v="0"/>
  </r>
  <r>
    <n v="277122"/>
    <x v="3"/>
    <x v="4"/>
    <s v="Incidente"/>
    <s v="GILMAR DOS REIS"/>
    <s v="GILMAR DOS REIS"/>
    <x v="1116"/>
    <s v="24/03/2022 09:13:22"/>
    <d v="1899-12-30T00:34:30"/>
    <d v="1899-12-30T00:00:00"/>
    <d v="1899-12-30T03:00:00"/>
    <s v="Solicitamos Monitor auxiliar para execução de serviços de Geração de PEDIDO/MIGO/MIRO, após seleção de IDs no SAP, onde existe a necessidade de visualização conjunta de NFs, VOUCHERs, e-mails, anexos, durante a execução, para agilizar produtividade e execução precisa."/>
    <s v="[16:13] Elton Oliveira Costa De Souza Boa tarde Gilmar  [16:13] Elton Oliveira Costa De Souza me confirma a entrega do monitor  [16:13] Elton Oliveira Costa De Souza e do cabo por gentileza [16:14] Gilmar Dos Reis Boa tarde! [16:16] Gilmar Dos Reis Confirmo o Recebimento de Monitor solicitado TKT 277122, como também de 2 cabos, sendo um para conectar o notebook e o outro os monitores do Computador P474596. [16:16] Gilmar Dos Reis Valeu! [16:17] Elton Oliveira Costa De Souza ok, muito obrigado "/>
    <x v="0"/>
    <s v="24/03/2022 16:34:00"/>
    <s v="SD_CAMPO_KM3"/>
    <s v="24/03/2022 16:19:36"/>
    <x v="15"/>
    <s v="Portal"/>
    <s v="24/03/2022 11:24:10"/>
    <s v="24/03/2022 16:19:25"/>
    <s v="Alta"/>
    <s v="Alta"/>
    <s v="-"/>
    <s v="-"/>
    <s v="-"/>
    <s v="SERVICE DESK"/>
    <d v="1899-12-30T03:00:00"/>
    <n v="2"/>
    <d v="1899-12-30T00:00:00"/>
    <x v="0"/>
    <d v="1899-12-30T02:45:00"/>
    <s v="-"/>
    <s v="-"/>
    <s v="41 3331-4141 r. (120) 2383"/>
    <s v="-"/>
    <s v="gilmar.reis@copel.com"/>
    <s v="CURITIBA"/>
    <s v="-"/>
    <s v="Negócio"/>
    <s v="-"/>
    <s v="-"/>
    <n v="0"/>
  </r>
  <r>
    <n v="277145"/>
    <x v="0"/>
    <x v="16"/>
    <s v="Requisição"/>
    <s v="DENILSON MARIO WENDT"/>
    <s v="DENILSON MARIO WENDT"/>
    <x v="1117"/>
    <s v="24/03/2022 09:07:08"/>
    <d v="1899-12-30T00:14:19"/>
    <d v="1899-12-30T00:00:00"/>
    <d v="1899-12-30T04:00:00"/>
    <s v="Recolher o equipamento p003224."/>
    <s v="Equipamento recolhido aguardando responsável da SI."/>
    <x v="0"/>
    <s v="24/03/2022 12:52:00"/>
    <s v="SD_CAMPO_KM3"/>
    <s v="24/03/2022 09:37:39"/>
    <x v="3"/>
    <s v="Portal"/>
    <s v="-"/>
    <s v="-"/>
    <s v="Alta"/>
    <s v="Alta"/>
    <s v="-"/>
    <s v="-"/>
    <s v="-"/>
    <s v="SERVICE DESK"/>
    <d v="1899-12-30T04:00:00"/>
    <n v="2"/>
    <d v="1899-12-30T00:00:00"/>
    <x v="0"/>
    <d v="1899-12-30T00:44:00"/>
    <s v="-"/>
    <s v="-"/>
    <s v="41 3331-4141 r. (120) 3473"/>
    <s v="-"/>
    <s v="denilson.wendt@copel.com"/>
    <s v="CURITIBA"/>
    <s v="-"/>
    <s v="Negócio"/>
    <s v="-"/>
    <s v="-"/>
    <n v="0"/>
  </r>
  <r>
    <n v="277154"/>
    <x v="3"/>
    <x v="22"/>
    <s v="Incidente"/>
    <s v="DENILSON MARIO WENDT"/>
    <s v="DENILSON MARIO WENDT"/>
    <x v="1118"/>
    <s v="24/03/2022 09:07:09"/>
    <d v="1899-12-30T00:10:49"/>
    <d v="1899-12-30T00:00:00"/>
    <d v="1899-12-30T03:00:00"/>
    <s v="Recolher o monitor LG P021716"/>
    <s v="Equipamento recolhido aguardando responsável da SI."/>
    <x v="0"/>
    <s v="24/03/2022 12:02:00"/>
    <s v="SD_CAMPO_KM3"/>
    <s v="24/03/2022 09:36:57"/>
    <x v="3"/>
    <s v="Portal"/>
    <s v="-"/>
    <s v="-"/>
    <s v="Alta"/>
    <s v="Alta"/>
    <s v="-"/>
    <s v="-"/>
    <s v="-"/>
    <s v="SERVICE DESK"/>
    <d v="1899-12-30T03:00:00"/>
    <n v="2"/>
    <d v="1899-12-30T00:00:00"/>
    <x v="0"/>
    <d v="1899-12-30T00:34:00"/>
    <s v="-"/>
    <s v="-"/>
    <s v="41 3331-4141 r. (120) 3473"/>
    <s v="-"/>
    <s v="denilson.wendt@copel.com"/>
    <s v="CURITIBA"/>
    <s v="-"/>
    <s v="Negócio"/>
    <s v="-"/>
    <s v="-"/>
    <n v="0"/>
  </r>
  <r>
    <n v="277157"/>
    <x v="3"/>
    <x v="22"/>
    <s v="Incidente"/>
    <s v="VIVIANE AP FRANCO DE SOUZ"/>
    <s v="VIVIANE AP FRANCO DE SOUZ"/>
    <x v="1119"/>
    <s v="24/03/2022 09:13:22"/>
    <d v="1899-12-30T00:16:15"/>
    <d v="1899-12-30T00:00:00"/>
    <d v="1899-12-30T03:00:00"/>
    <s v="O BOTÃO DE ROLAGEM DO MEU MOUSE NÃO ESTÁ FUNCIONANDO."/>
    <s v="Troca do mouse efetuada como solicitado "/>
    <x v="0"/>
    <s v="25/03/2022 08:24:00"/>
    <s v="SD_CAMPO_KM3"/>
    <s v="24/03/2022 17:44:25"/>
    <x v="15"/>
    <s v="Portal"/>
    <s v="24/03/2022 11:33:16"/>
    <s v="24/03/2022 17:43:58"/>
    <s v="Alta"/>
    <s v="Alta"/>
    <s v="-"/>
    <s v="-"/>
    <s v="-"/>
    <s v="SERVICE DESK"/>
    <d v="1899-12-30T03:00:00"/>
    <n v="2"/>
    <d v="1899-12-30T00:00:00"/>
    <x v="0"/>
    <d v="1899-12-30T02:36:00"/>
    <s v="-"/>
    <s v="-"/>
    <s v="Não disponível."/>
    <s v="-"/>
    <s v="viviane.souza@copel.com"/>
    <s v="CURITIBA"/>
    <s v="-"/>
    <s v="Negócio"/>
    <s v="-"/>
    <s v="-"/>
    <n v="0"/>
  </r>
  <r>
    <n v="277158"/>
    <x v="3"/>
    <x v="22"/>
    <s v="Incidente"/>
    <s v="DENILSON MARIO WENDT"/>
    <s v="DENILSON MARIO WENDT"/>
    <x v="1120"/>
    <s v="24/03/2022 09:07:09"/>
    <d v="1899-12-30T00:09:42"/>
    <d v="1899-12-30T00:00:00"/>
    <d v="1899-12-30T03:00:00"/>
    <s v="Recolher monitor LG P021714"/>
    <s v="Equipamento recolhido aguardando responsável da SI."/>
    <x v="0"/>
    <s v="24/03/2022 12:03:00"/>
    <s v="SD_CAMPO_KM3"/>
    <s v="24/03/2022 09:36:39"/>
    <x v="3"/>
    <s v="Portal"/>
    <s v="-"/>
    <s v="-"/>
    <s v="Alta"/>
    <s v="Alta"/>
    <s v="-"/>
    <s v="-"/>
    <s v="-"/>
    <s v="SERVICE DESK"/>
    <d v="1899-12-30T03:00:00"/>
    <n v="2"/>
    <d v="1899-12-30T00:00:00"/>
    <x v="0"/>
    <d v="1899-12-30T00:32:00"/>
    <s v="-"/>
    <s v="-"/>
    <s v="41 3331-4141 r. (120) 3473"/>
    <s v="-"/>
    <s v="denilson.wendt@copel.com"/>
    <s v="CURITIBA"/>
    <s v="-"/>
    <s v="Negócio"/>
    <s v="-"/>
    <s v="-"/>
    <n v="0"/>
  </r>
  <r>
    <n v="277160"/>
    <x v="3"/>
    <x v="22"/>
    <s v="Incidente"/>
    <s v="DENILSON MARIO WENDT"/>
    <s v="DENILSON MARIO WENDT"/>
    <x v="1121"/>
    <s v="24/03/2022 09:07:10"/>
    <d v="1899-12-30T00:08:43"/>
    <d v="1899-12-30T00:00:00"/>
    <d v="1899-12-30T03:00:00"/>
    <s v="Recolher monitor LG P021578"/>
    <s v="Equipamento recolhido aguardando responsável da SI."/>
    <x v="0"/>
    <s v="24/03/2022 12:05:00"/>
    <s v="SD_CAMPO_KM3"/>
    <s v="24/03/2022 09:36:18"/>
    <x v="3"/>
    <s v="Portal"/>
    <s v="-"/>
    <s v="-"/>
    <s v="Alta"/>
    <s v="Alta"/>
    <s v="-"/>
    <s v="-"/>
    <s v="-"/>
    <s v="SERVICE DESK"/>
    <d v="1899-12-30T03:00:00"/>
    <n v="2"/>
    <d v="1899-12-30T00:00:00"/>
    <x v="0"/>
    <d v="1899-12-30T00:31:00"/>
    <s v="-"/>
    <s v="-"/>
    <s v="41 3331-4141 r. (120) 3473"/>
    <s v="-"/>
    <s v="denilson.wendt@copel.com"/>
    <s v="CURITIBA"/>
    <s v="-"/>
    <s v="Negócio"/>
    <s v="-"/>
    <s v="-"/>
    <n v="0"/>
  </r>
  <r>
    <n v="277161"/>
    <x v="3"/>
    <x v="22"/>
    <s v="Incidente"/>
    <s v="DENILSON MARIO WENDT"/>
    <s v="DENILSON MARIO WENDT"/>
    <x v="1122"/>
    <s v="24/03/2022 09:07:10"/>
    <d v="1899-12-30T00:06:33"/>
    <d v="1899-12-30T00:00:00"/>
    <d v="1899-12-30T03:00:00"/>
    <s v="Recolher monitor LG P021721"/>
    <s v="Equipamento recolhido aguardando responsável da SI."/>
    <x v="0"/>
    <s v="24/03/2022 12:06:00"/>
    <s v="SD_CAMPO_KM3"/>
    <s v="24/03/2022 09:36:01"/>
    <x v="3"/>
    <s v="Portal"/>
    <s v="-"/>
    <s v="-"/>
    <s v="Alta"/>
    <s v="Alta"/>
    <s v="-"/>
    <s v="-"/>
    <s v="-"/>
    <s v="SERVICE DESK"/>
    <d v="1899-12-30T03:00:00"/>
    <n v="2"/>
    <d v="1899-12-30T00:00:00"/>
    <x v="0"/>
    <d v="1899-12-30T00:29:00"/>
    <s v="-"/>
    <s v="-"/>
    <s v="41 3331-4141 r. (120) 3473"/>
    <s v="-"/>
    <s v="denilson.wendt@copel.com"/>
    <s v="CURITIBA"/>
    <s v="-"/>
    <s v="Negócio"/>
    <s v="-"/>
    <s v="-"/>
    <n v="0"/>
  </r>
  <r>
    <n v="277167"/>
    <x v="3"/>
    <x v="22"/>
    <s v="Incidente"/>
    <s v="DENILSON MARIO WENDT"/>
    <s v="DENILSON MARIO WENDT"/>
    <x v="1123"/>
    <s v="24/03/2022 09:08:02"/>
    <d v="1899-12-30T00:06:06"/>
    <d v="1899-12-30T00:00:00"/>
    <d v="1899-12-30T03:00:00"/>
    <s v="Recolher monitor LG P021517"/>
    <s v="Equipamento recolhido aguardando responsável da SI"/>
    <x v="0"/>
    <s v="24/03/2022 12:07:00"/>
    <s v="SD_CAMPO_KM3"/>
    <s v="24/03/2022 09:35:32"/>
    <x v="3"/>
    <s v="Portal"/>
    <s v="-"/>
    <s v="-"/>
    <s v="Alta"/>
    <s v="Alta"/>
    <s v="-"/>
    <s v="-"/>
    <s v="-"/>
    <s v="SERVICE DESK"/>
    <d v="1899-12-30T03:00:00"/>
    <n v="2"/>
    <d v="1899-12-30T00:00:00"/>
    <x v="0"/>
    <d v="1899-12-30T00:28:00"/>
    <s v="-"/>
    <s v="-"/>
    <s v="41 3331-4141 r. (120) 3473"/>
    <s v="-"/>
    <s v="denilson.wendt@copel.com"/>
    <s v="CURITIBA"/>
    <s v="-"/>
    <s v="Negócio"/>
    <s v="-"/>
    <s v="-"/>
    <n v="0"/>
  </r>
  <r>
    <n v="277184"/>
    <x v="0"/>
    <x v="2"/>
    <s v="Requisição"/>
    <s v="MARCOS AURELIO DO CARMO"/>
    <s v="MARCOS AURELIO DO CARMO"/>
    <x v="1124"/>
    <s v="24/03/2022 09:23:24"/>
    <d v="1899-12-30T00:08:50"/>
    <d v="1899-12-30T00:00:00"/>
    <d v="1899-12-30T04:00:00"/>
    <s v="Armazenar no Atuba o Pat 477793 recolhido no ticket 276657."/>
    <s v="Conforme solicitação, equipamento levado pro Atuba no depósito das máquinas."/>
    <x v="0"/>
    <s v="30/03/2022 13:19:00"/>
    <s v="SERV_DESK_CAMPO_CTA"/>
    <s v="30/03/2022 09:31:08"/>
    <x v="3"/>
    <s v="Service Desk"/>
    <s v="24/03/2022 09:25:30"/>
    <s v="30/03/2022 09:29:30"/>
    <s v="Alta"/>
    <s v="Alta"/>
    <s v="-"/>
    <s v="-"/>
    <s v="-"/>
    <s v="CURITIBA - CTA"/>
    <d v="1899-12-30T04:00:00"/>
    <n v="2"/>
    <d v="1899-12-30T00:00:00"/>
    <x v="0"/>
    <d v="1899-12-30T00:12:00"/>
    <s v="-"/>
    <s v="-"/>
    <s v="41 3331-4141 r. (120) 4809"/>
    <s v="-"/>
    <s v="mcarmo@copel.com"/>
    <s v="CURITIBA"/>
    <s v="-"/>
    <s v="Negócio"/>
    <s v="-"/>
    <s v="-"/>
    <n v="0"/>
  </r>
  <r>
    <n v="277294"/>
    <x v="0"/>
    <x v="5"/>
    <s v="Incidente"/>
    <s v="MAURICIO MADRUGA DE AVILA"/>
    <s v="MAURICIO MADRUGA DE AVILA"/>
    <x v="1125"/>
    <s v="24/03/2022 11:00:52"/>
    <d v="1899-12-30T00:35:10"/>
    <d v="1899-12-30T00:00:00"/>
    <d v="1899-12-30T04:00:00"/>
    <s v="Micro computador está com o windows 10 Não está logando, Está apresentando falha de confiança de segurança. Tem que incluir ele no domínio da rede."/>
    <s v="Retirado e colocado novamente no domínio. "/>
    <x v="0"/>
    <s v="30/03/2022 08:10:00"/>
    <s v="SD_CAMPO_CEL_POLO"/>
    <s v="29/03/2022 15:52:45"/>
    <x v="7"/>
    <s v="Portal"/>
    <s v="24/03/2022 13:08:28"/>
    <s v="29/03/2022 15:52:16"/>
    <s v="Alta"/>
    <s v="Alta"/>
    <s v="-"/>
    <s v="-"/>
    <s v="-"/>
    <s v="SERVICE DESK"/>
    <d v="1899-12-30T04:00:00"/>
    <n v="2"/>
    <d v="1899-12-30T00:00:00"/>
    <x v="0"/>
    <d v="1899-12-30T02:43:00"/>
    <s v="-"/>
    <s v="-"/>
    <s v="46 3220-9100 r. (126) 9583"/>
    <s v="-"/>
    <s v="mauricio.avila@copel.com"/>
    <s v="PATO BRANCO"/>
    <s v="-"/>
    <s v="Negócio"/>
    <s v="-"/>
    <s v="-"/>
    <n v="0"/>
  </r>
  <r>
    <n v="277305"/>
    <x v="3"/>
    <x v="22"/>
    <s v="Incidente"/>
    <s v="ROZEMAR MAZETTI MAIA"/>
    <s v="ROZEMAR MAZETTI MAIA"/>
    <x v="1126"/>
    <s v="24/03/2022 11:01:59"/>
    <d v="1899-12-30T00:29:26"/>
    <d v="1899-12-30T00:00:00"/>
    <d v="1899-12-30T03:00:00"/>
    <s v="Monitor danificado."/>
    <s v="Feito troca."/>
    <x v="0"/>
    <d v="2022-01-04T08:02:00"/>
    <s v="SD_CAMPO_CEL_POLO"/>
    <s v="31/03/2022 16:39:02"/>
    <x v="7"/>
    <s v="Portal"/>
    <s v="31/03/2022 09:18:10"/>
    <s v="31/03/2022 16:38:22"/>
    <s v="Alta"/>
    <s v="Alta"/>
    <s v="-"/>
    <s v="-"/>
    <s v="-"/>
    <s v="SERVICE DESK"/>
    <d v="1899-12-30T03:00:00"/>
    <n v="2"/>
    <d v="1899-12-30T00:00:00"/>
    <x v="0"/>
    <d v="1899-12-30T02:37:00"/>
    <s v="-"/>
    <s v="-"/>
    <s v="45 3521-2700 r. (124) 2734"/>
    <s v="-"/>
    <s v="rmaia.rozemar@copel.com"/>
    <s v="FOZ DO IGUACU"/>
    <s v="-"/>
    <s v="Negócio"/>
    <s v="-"/>
    <s v="-"/>
    <n v="0"/>
  </r>
  <r>
    <n v="277318"/>
    <x v="0"/>
    <x v="5"/>
    <s v="Incidente"/>
    <s v="SAMANTHA WENCESLAU ISHIDA"/>
    <s v="SAMANTHA WENCESLAU ISHIDA"/>
    <x v="1127"/>
    <s v="24/03/2022 10:45:40"/>
    <d v="1899-12-30T00:02:59"/>
    <d v="1899-12-30T00:00:00"/>
    <d v="1899-12-30T04:00:00"/>
    <s v="Favor formatar máquina pois segundo Yuri Viticov tem alguma coisa errada no Windows que está bloqueando a execução do CIS DIS. "/>
    <s v="[10:12] Reinaldo C O Neto Bom dia Samantha, pode por favor verificar o acesso a sua máquina? A mesma foi formatada e já devolvida ao local [10:17] Samantha Wenceslau Ishida bom dia . o acesso o micro deu certo e testei o sap logon.  [10:18] Reinaldo C O Neto Maravilha... [10:18] Samantha Wenceslau Ishida eu tava com problema de acesso ao cis.  [10:18] Samantha Wenceslau Ishida tenho que pedir de novo para instalar? [10:18] Reinaldo C O Neto sim [10:18] Reinaldo C O Neto O pessoal do service desk remoto consegue realizar a instalação [10:18] Samantha Wenceslau Ishida ah blz.  [10:19] Samantha Wenceslau Ishida mto obriga reinaldo [10:19] Reinaldo C O Neto A disposição...Qualquer coisa pode me chamar... [10:19] Reinaldo C O Neto Tenha um ótimo fim de semana."/>
    <x v="0"/>
    <s v="25/03/2022 11:19:00"/>
    <s v="SD_CAMPO_KM3"/>
    <s v="25/03/2022 10:20:27"/>
    <x v="10"/>
    <s v="Portal"/>
    <s v="24/03/2022 13:43:26"/>
    <s v="25/03/2022 10:19:57"/>
    <s v="Alta"/>
    <s v="Alta"/>
    <s v="-"/>
    <s v="-"/>
    <s v="-"/>
    <s v="SERVICE DESK"/>
    <d v="1899-12-30T04:00:00"/>
    <n v="2"/>
    <d v="1899-12-30T00:00:00"/>
    <x v="0"/>
    <d v="1899-12-30T03:01:00"/>
    <s v="-"/>
    <s v="-"/>
    <s v="41 3310-5050 r. (120) 3046"/>
    <s v="-"/>
    <s v="samantha.ishida@copel.com"/>
    <s v="CURITIBA"/>
    <s v="-"/>
    <s v="Negócio"/>
    <s v="-"/>
    <s v="-"/>
    <n v="0"/>
  </r>
  <r>
    <n v="277321"/>
    <x v="0"/>
    <x v="13"/>
    <s v="Incidente"/>
    <s v="EDGAR MAIA GUIMARAES"/>
    <s v="LUCIANA B R A ARAUJO"/>
    <x v="1128"/>
    <s v="24/03/2022 15:45:14"/>
    <d v="1899-12-30T05:01:42"/>
    <d v="1899-12-30T00:00:00"/>
    <d v="1899-12-31T00:00:00"/>
    <s v="formatar e atualizar para o Windows 10."/>
    <s v="(Renan) equipamento atualizado retirado a mensagem do Windows inicial, atualizado os drivers de vídeo, e as atualizações do Windows 10."/>
    <x v="0"/>
    <s v="29/03/2022 14:06:00"/>
    <s v="SD_CAMPO_ATUBA"/>
    <s v="25/03/2022 08:10:21"/>
    <x v="3"/>
    <s v="Service Desk"/>
    <s v="24/03/2022 15:45:44"/>
    <s v="25/03/2022 08:09:20"/>
    <s v="Média"/>
    <s v="Baixa"/>
    <s v="-"/>
    <s v="-"/>
    <s v="-"/>
    <s v="SERVICE DESK"/>
    <d v="1899-12-31T00:00:00"/>
    <n v="4"/>
    <d v="1899-12-30T00:00:00"/>
    <x v="0"/>
    <d v="1899-12-30T00:04:00"/>
    <s v="-"/>
    <s v="-"/>
    <s v="41 3367-9440 r. (120) 2584"/>
    <s v="-"/>
    <s v="edgar.guimaraes@copel.com"/>
    <s v="CURITIBA"/>
    <s v="-"/>
    <s v="Negócio"/>
    <s v="-"/>
    <s v="-"/>
    <n v="0"/>
  </r>
  <r>
    <n v="277323"/>
    <x v="0"/>
    <x v="13"/>
    <s v="Incidente"/>
    <s v="EDGAR MAIA GUIMARAES"/>
    <s v="LUCIANA B R A ARAUJO"/>
    <x v="1129"/>
    <s v="24/03/2022 15:44:38"/>
    <d v="1899-12-30T04:59:00"/>
    <d v="1899-12-30T00:00:00"/>
    <d v="1899-12-31T00:00:00"/>
    <s v="atualizar de 6 GB de RAM para 8GB"/>
    <s v="(Renan) efetuado o upgrade de 6GB para 8gb"/>
    <x v="0"/>
    <s v="29/03/2022 14:06:00"/>
    <s v="SD_CAMPO_ATUBA"/>
    <s v="25/03/2022 08:08:58"/>
    <x v="3"/>
    <s v="Service Desk"/>
    <s v="24/03/2022 15:44:52"/>
    <s v="25/03/2022 08:08:27"/>
    <s v="Média"/>
    <s v="Baixa"/>
    <s v="-"/>
    <s v="-"/>
    <s v="-"/>
    <s v="SERVICE DESK"/>
    <d v="1899-12-31T00:00:00"/>
    <n v="4"/>
    <d v="1899-12-30T00:00:00"/>
    <x v="0"/>
    <d v="1899-12-30T00:03:00"/>
    <s v="-"/>
    <s v="-"/>
    <s v="41 3367-9440 r. (120) 2584"/>
    <s v="-"/>
    <s v="edgar.guimaraes@copel.com"/>
    <s v="CURITIBA"/>
    <s v="-"/>
    <s v="Negócio"/>
    <s v="-"/>
    <s v="-"/>
    <n v="0"/>
  </r>
  <r>
    <n v="277324"/>
    <x v="4"/>
    <x v="32"/>
    <s v="Requisição"/>
    <s v="ALINE DALLA COSTA"/>
    <s v="ALINE DALLA COSTA"/>
    <x v="1130"/>
    <s v="24/03/2022 11:03:31"/>
    <d v="1899-12-30T00:15:39"/>
    <d v="1899-12-30T00:00:00"/>
    <d v="1899-12-30T08:00:00"/>
    <s v="Totem de senhas"/>
    <s v="Em conversa com a Aline a mesma pediu para encerrar pois iria um técnico verificar o painel de senha e ele arrumaria. "/>
    <x v="0"/>
    <s v="30/03/2022 14:14:00"/>
    <s v="SERV_DESK_CAMPO_CEL"/>
    <s v="30/03/2022 11:45:26"/>
    <x v="7"/>
    <s v="Portal"/>
    <s v="24/03/2022 16:16:25"/>
    <s v="30/03/2022 11:42:17"/>
    <s v="Média"/>
    <s v="Média"/>
    <s v="-"/>
    <s v="-"/>
    <s v="-"/>
    <s v="COPEL - GERAL"/>
    <d v="1899-12-30T08:00:00"/>
    <n v="3"/>
    <d v="1899-12-30T00:00:00"/>
    <x v="0"/>
    <d v="1899-12-30T05:31:00"/>
    <s v="-"/>
    <s v="-"/>
    <s v="Não disponível."/>
    <s v="-"/>
    <s v="aline.costa@copel.com"/>
    <s v="MARECHAL CANDIDO RONDON"/>
    <s v="-"/>
    <s v="Negócio"/>
    <s v="-"/>
    <s v="-"/>
    <n v="0"/>
  </r>
  <r>
    <n v="277353"/>
    <x v="0"/>
    <x v="5"/>
    <s v="Incidente"/>
    <s v="KATIA APARECIDA DE OLIVEIRA"/>
    <s v="KATIA APARECIDA DE OLIVEIRA"/>
    <x v="1131"/>
    <s v="24/03/2022 12:05:50"/>
    <d v="1899-12-30T00:57:18"/>
    <d v="1899-12-30T00:00:00"/>
    <d v="1899-12-30T04:00:00"/>
    <s v="Este notebook está com WIN 7. Precisa formatar e atualizar! Djalma já está em posse do mesmo. Grata Katia."/>
    <s v="Micro formatado e atualizado para w10"/>
    <x v="0"/>
    <s v="25/03/2022 12:00:00"/>
    <s v="SD_CAMPO_LNA_POLO"/>
    <s v="25/03/2022 08:27:38"/>
    <x v="8"/>
    <s v="Portal"/>
    <s v="24/03/2022 18:02:31"/>
    <s v="25/03/2022 07:41:56"/>
    <s v="Alta"/>
    <s v="Alta"/>
    <s v="-"/>
    <s v="-"/>
    <s v="-"/>
    <s v="SERVICE DESK"/>
    <d v="1899-12-30T04:00:00"/>
    <n v="2"/>
    <d v="1899-12-30T00:00:00"/>
    <x v="0"/>
    <d v="1899-12-30T00:27:00"/>
    <s v="-"/>
    <s v="-"/>
    <s v="43 3293-2000 r. (122) 2588"/>
    <s v="-"/>
    <s v="katia.oliveira@copel.com"/>
    <s v="LONDRINA"/>
    <s v="-"/>
    <s v="Negócio"/>
    <s v="-"/>
    <s v="-"/>
    <n v="0"/>
  </r>
  <r>
    <n v="277396"/>
    <x v="4"/>
    <x v="35"/>
    <s v="Incidente"/>
    <s v="MILTON FERNANDO MACENO"/>
    <s v="ELIZEU ARAUJO"/>
    <x v="1132"/>
    <s v="24/03/2022 11:38:30"/>
    <d v="1899-12-30T00:00:20"/>
    <d v="1899-12-30T00:00:00"/>
    <d v="1899-12-30T02:00:00"/>
    <s v="Confeccionar cabo de rede devido mudança no layout da sala"/>
    <s v="Confeccionado cabo de rede conforme o solicitado mudança do layout na nova sala do treinamento get polo gva"/>
    <x v="0"/>
    <s v="24/03/2022 13:38:00"/>
    <s v="SERV_DESK_CAMPO_PGO"/>
    <s v="24/03/2022 11:49:58"/>
    <x v="14"/>
    <s v="Microsoft Teams"/>
    <s v="-"/>
    <s v="-"/>
    <s v="Alta"/>
    <s v="Alta"/>
    <s v="-"/>
    <s v="-"/>
    <s v="-"/>
    <s v="GUARAPUAVA - GVA"/>
    <d v="1899-12-30T02:00:00"/>
    <n v="2"/>
    <d v="1899-12-30T00:00:00"/>
    <x v="0"/>
    <d v="1899-12-30T00:11:00"/>
    <s v="-"/>
    <s v="-"/>
    <s v="42 3621-5722 r. (125) 5722"/>
    <s v="-"/>
    <s v="fernando.maceno@copel.com"/>
    <s v="GUARAPUAVA"/>
    <s v="-"/>
    <s v="Negócio"/>
    <s v="-"/>
    <s v="-"/>
    <n v="0"/>
  </r>
  <r>
    <n v="277415"/>
    <x v="4"/>
    <x v="41"/>
    <s v="Incidente"/>
    <s v="DJALMA LEITE DE OLIVEIRA"/>
    <s v="ELIZEU ARAUJO"/>
    <x v="1133"/>
    <s v="24/03/2022 11:56:42"/>
    <d v="1899-12-30T00:00:20"/>
    <d v="1899-12-30T00:00:00"/>
    <d v="1899-12-30T08:00:00"/>
    <s v="SOLICITADO CONFIGURAR SWITCH ZYXEL MODELO GS2210-8 PAT.482105 PARA INSTALAÇÃO NO PA DE PALMITAL ARQUIVO DE CONFIGURAÇÃO ANEXO"/>
    <s v="BAIXADO CONFIGURAÇÃO CONFORME ARQUIVO ANEXO"/>
    <x v="0"/>
    <s v="25/03/2022 10:56:00"/>
    <s v="SERV_DESK_CAMPO_PGO"/>
    <s v="24/03/2022 14:50:57"/>
    <x v="14"/>
    <s v="Microsoft Teams"/>
    <s v="-"/>
    <s v="-"/>
    <s v="Média"/>
    <s v="Média"/>
    <s v="-"/>
    <s v="-"/>
    <s v="-"/>
    <s v="GUARAPUAVA - GVA"/>
    <d v="1899-12-30T08:00:00"/>
    <n v="3"/>
    <d v="1899-12-30T00:00:00"/>
    <x v="0"/>
    <d v="1899-12-30T02:54:00"/>
    <s v="-"/>
    <s v="-"/>
    <s v="43 3293-2000 r. (122) 2247"/>
    <s v="-"/>
    <s v="djalma@copel.com"/>
    <s v="LONDRINA"/>
    <s v="-"/>
    <s v="Negócio"/>
    <s v="-"/>
    <s v="-"/>
    <n v="1"/>
  </r>
  <r>
    <n v="277425"/>
    <x v="0"/>
    <x v="5"/>
    <s v="Incidente"/>
    <s v="SUE MARA DE SOUZA TANAKA"/>
    <s v="SUE MARA DE SOUZA TANAKA"/>
    <x v="1134"/>
    <s v="24/03/2022 13:58:49"/>
    <d v="1899-12-30T01:53:57"/>
    <d v="1899-12-30T00:00:00"/>
    <d v="1899-12-30T04:00:00"/>
    <s v="Gostaria de &quot;desparticionar&quot; meu HD, pois trabalho em Subestações de Transmissão que têm equipamentos de diversos fabricantes, e preciso de muitos softwares instalados e o C: não está dando conta. Como dados, basicamente, podem ficar no One Drive, e o HD é SSD, entendo ser desnecessária a atual partição D: (53 GB)."/>
    <s v="Como solicitado HD desparticionado, notificadora infoma que está tudo ok com a máquina. Funcionando e acessando sem falhas. Chamado finalizado."/>
    <x v="0"/>
    <s v="25/03/2022 15:52:00"/>
    <s v="SD_CAMPO_KM3"/>
    <s v="25/03/2022 12:47:26"/>
    <x v="10"/>
    <s v="Portal"/>
    <s v="24/03/2022 15:38:33"/>
    <s v="25/03/2022 12:46:29"/>
    <s v="Alta"/>
    <s v="Alta"/>
    <s v="-"/>
    <s v="-"/>
    <s v="-"/>
    <s v="SERVICE DESK"/>
    <d v="1899-12-30T04:00:00"/>
    <n v="2"/>
    <d v="1899-12-30T00:00:00"/>
    <x v="0"/>
    <d v="1899-12-30T00:55:00"/>
    <s v="-"/>
    <s v="-"/>
    <s v="41 3331-4141 r. (120) 2181"/>
    <s v="-"/>
    <s v="sue.tanaka@copel.com"/>
    <s v="CURITIBA"/>
    <s v="-"/>
    <s v="Negócio"/>
    <s v="-"/>
    <s v="-"/>
    <n v="0"/>
  </r>
  <r>
    <n v="277429"/>
    <x v="0"/>
    <x v="5"/>
    <s v="Incidente"/>
    <s v="ANDRIELLI CRISTINA SIQUEIRA"/>
    <s v="ANDRIELLI CRISTINA SIQUEIRA"/>
    <x v="1135"/>
    <s v="24/03/2022 13:03:00"/>
    <d v="1899-12-30T00:52:40"/>
    <d v="1899-12-30T00:00:00"/>
    <d v="1899-12-30T04:00:00"/>
    <s v="Não consigo acessar a VPN"/>
    <s v="Máquina utilizada em home office, a mesma estava com sistema desatualizado, ligada na rede,  sistema atualizado, reinstalado o forcepoint, configurado com sucesso, máquina respondendo e acessando sem falhas. Chamado finalizado."/>
    <x v="0"/>
    <s v="29/03/2022 15:45:00"/>
    <s v="SD_CAMPO_KM3"/>
    <s v="29/03/2022 13:12:33"/>
    <x v="10"/>
    <s v="Portal"/>
    <s v="24/03/2022 14:38:31"/>
    <s v="29/03/2022 13:11:02"/>
    <s v="Alta"/>
    <s v="Alta"/>
    <s v="-"/>
    <s v="-"/>
    <s v="-"/>
    <s v="SERVICE DESK"/>
    <d v="1899-12-30T04:00:00"/>
    <n v="2"/>
    <d v="1899-12-30T00:00:00"/>
    <x v="0"/>
    <d v="1899-12-30T01:28:00"/>
    <s v="-"/>
    <s v="-"/>
    <s v="41 3331-4141 r. (120) 4110"/>
    <s v="-"/>
    <s v="andrielli.siqueira@copel.com"/>
    <s v="CURITIBA"/>
    <s v="-"/>
    <s v="Negócio"/>
    <s v="-"/>
    <s v="-"/>
    <n v="0"/>
  </r>
  <r>
    <n v="277473"/>
    <x v="0"/>
    <x v="2"/>
    <s v="Requisição"/>
    <s v="ADILSON BILL HAINOSZ"/>
    <s v="LUCIANA B R A ARAUJO"/>
    <x v="1136"/>
    <s v="24/03/2022 13:27:16"/>
    <d v="1899-12-30T00:01:09"/>
    <d v="1899-12-30T00:00:00"/>
    <d v="1899-12-30T04:00:00"/>
    <s v="equipamento recolhido para manutenção  (equipamento recolhido e enviado para Londrina para a Manutenção, retorno do equipamento no dia de londrina dia 21/03 e sera entregue hoje dia 24/03 referente ao ticket 239847.)"/>
    <s v="(Renan) equipamento recolhido e enviado para Londrina para a Manutenção, retorno do equipamento no dia de londrina dia 21/03 e foi entregue hoje dia 24/03 referente ao ticket 239847"/>
    <x v="0"/>
    <s v="25/03/2022 10:15:00"/>
    <s v="SERV_DESK_CAMPO_CTA"/>
    <s v="25/03/2022 08:07:48"/>
    <x v="3"/>
    <s v="Service Desk"/>
    <s v="24/03/2022 15:17:19"/>
    <s v="25/03/2022 08:06:19"/>
    <s v="Alta"/>
    <s v="Alta"/>
    <s v="-"/>
    <s v="-"/>
    <s v="-"/>
    <s v="CURITIBA - CTA"/>
    <d v="1899-12-30T04:00:00"/>
    <n v="2"/>
    <d v="1899-12-30T00:00:00"/>
    <x v="0"/>
    <d v="1899-12-30T01:52:00"/>
    <s v="-"/>
    <s v="-"/>
    <s v="41 3234-6000 r. (120) 7853"/>
    <s v="-"/>
    <s v="adilson.bill@copel.com"/>
    <s v="COLOMBO"/>
    <s v="-"/>
    <s v="Negócio"/>
    <s v="-"/>
    <s v="-"/>
    <n v="0"/>
  </r>
  <r>
    <n v="277483"/>
    <x v="0"/>
    <x v="2"/>
    <s v="Requisição"/>
    <s v="THAIS DA CUNHA FELIX DA SILVA"/>
    <s v="REINALDO C O NETO"/>
    <x v="1137"/>
    <s v="24/03/2022 13:34:52"/>
    <d v="1899-12-30T00:02:00"/>
    <d v="1899-12-30T00:00:00"/>
    <d v="1899-12-30T04:00:00"/>
    <s v="Recolher estação de trabalho P522492 para verificação de garantia. Notebook com tela quebrada, fica localizado na diretoria da GET, chamado de referencia 276962."/>
    <s v="Máquina trazida ao laboratório para tratativa e abertura da garantia, tela quebrada. Chamado de referencia 276962. O mesmo encontra-se suspenso. "/>
    <x v="0"/>
    <s v="25/03/2022 08:32:00"/>
    <s v="SERV_DESK_CAMPO_CTA"/>
    <s v="24/03/2022 13:34:53"/>
    <x v="10"/>
    <s v="Service Desk"/>
    <s v="-"/>
    <s v="-"/>
    <s v="Alta"/>
    <s v="Alta"/>
    <s v="-"/>
    <s v="-"/>
    <s v="-"/>
    <s v="CURITIBA - CTA"/>
    <d v="1899-12-30T04:00:00"/>
    <n v="2"/>
    <d v="1899-12-30T00:00:00"/>
    <x v="0"/>
    <d v="1899-12-30T00:02:00"/>
    <s v="-"/>
    <s v="-"/>
    <s v="N/A"/>
    <s v="-"/>
    <s v="thais.felix@copel.com"/>
    <s v="CURITIBA"/>
    <s v="-"/>
    <s v="Negócio"/>
    <s v="-"/>
    <s v="-"/>
    <n v="0"/>
  </r>
  <r>
    <n v="277489"/>
    <x v="0"/>
    <x v="5"/>
    <s v="Incidente"/>
    <s v="ANA PAULA KRAMER COSTA"/>
    <s v="ANA PAULA KRAMER COSTA"/>
    <x v="1138"/>
    <s v="24/03/2022 15:37:54"/>
    <d v="1899-12-30T01:56:46"/>
    <d v="1899-12-30T00:00:00"/>
    <d v="1899-12-30T04:00:00"/>
    <s v="Colocar a máquina no domínio Copel, usuário da Fundação Copel. - T319366 - Aline Micaela Antonuci Perecim"/>
    <s v="Colocado notebook no dominio, Instalado impressoras e o Chrome e criado novamente o acesso ao VDI, teste ok."/>
    <x v="0"/>
    <s v="25/03/2022 09:06:00"/>
    <s v="SERV_DESK_CAMPO_MGA"/>
    <s v="31/03/2022 08:17:21"/>
    <x v="23"/>
    <s v="Portal"/>
    <s v="-"/>
    <s v="-"/>
    <s v="Alta"/>
    <s v="Alta"/>
    <s v="-"/>
    <s v="-"/>
    <s v="-"/>
    <s v="SERVICE DESK"/>
    <d v="1899-12-30T04:00:00"/>
    <n v="2"/>
    <d v="1900-01-06T01:03:00"/>
    <x v="1"/>
    <d v="1899-12-31T15:10:00"/>
    <s v="-"/>
    <s v="-"/>
    <s v="41 3331-4141 r. (120) 3002"/>
    <s v="-"/>
    <s v="ana.kramer@copel.com"/>
    <s v="CURITIBA"/>
    <s v="Ticket estava com a Qualificar"/>
    <s v="Negócio"/>
    <s v="-"/>
    <s v="-"/>
    <n v="0"/>
  </r>
  <r>
    <n v="277496"/>
    <x v="0"/>
    <x v="5"/>
    <s v="Incidente"/>
    <s v="ANA PAULA KRAMER COSTA"/>
    <s v="ANA PAULA KRAMER COSTA"/>
    <x v="1139"/>
    <s v="24/03/2022 14:19:08"/>
    <d v="1899-12-30T00:34:07"/>
    <d v="1899-12-30T00:00:00"/>
    <d v="1899-12-30T04:00:00"/>
    <s v="Colocar máquina da Fundação Copel no domínio Copel - T319368 - Rosangela de Fatima Zaharko"/>
    <s v="Conforme solicitação foi realizado a implementação do micro p005158 no domínio copel."/>
    <x v="0"/>
    <s v="29/03/2022 16:29:00"/>
    <s v="SERV_DESK_CAMPO_PGO"/>
    <s v="29/03/2022 15:29:21"/>
    <x v="6"/>
    <s v="Portal"/>
    <s v="25/03/2022 08:06:42"/>
    <s v="29/03/2022 15:27:54"/>
    <s v="Alta"/>
    <s v="Alta"/>
    <s v="-"/>
    <s v="-"/>
    <s v="-"/>
    <s v="SERVICE DESK"/>
    <d v="1899-12-30T04:00:00"/>
    <n v="2"/>
    <d v="1899-12-30T00:00:00"/>
    <x v="0"/>
    <d v="1899-12-30T02:59:00"/>
    <s v="-"/>
    <s v="-"/>
    <s v="41 3331-4141 r. (120) 3002"/>
    <s v="-"/>
    <s v="ana.kramer@copel.com"/>
    <s v="CURITIBA"/>
    <s v="-"/>
    <s v="Negócio"/>
    <s v="-"/>
    <s v="-"/>
    <n v="0"/>
  </r>
  <r>
    <n v="277567"/>
    <x v="3"/>
    <x v="22"/>
    <s v="Incidente"/>
    <s v="ANA CLAUDIA GELENSKI"/>
    <s v="ANA CLAUDIA GELENSKI"/>
    <x v="1140"/>
    <s v="24/03/2022 14:50:02"/>
    <d v="1899-12-30T00:15:49"/>
    <d v="1899-12-30T00:00:00"/>
    <d v="1899-12-30T03:00:00"/>
    <s v="Solicito cabo displayport saída hdmi para conectar segunda tela. Já foi trocado o adaptador 2 vezes e a imagem continua ruim."/>
    <s v="[14:50] Reinaldo C O Neto Boa tarde Ana, tudo bem contigo? [14:51] Reinaldo C O Neto Estou com seu chamado para cabo displayport com saída HDMI, infelizmente nao temos esse cabo disponível, no caso tem que verificar com seu gestor imediato para compra do cabo. [14:51] Reinaldo C O Neto Sendo assim o chamado está sendo finalizado, uma vez que já foram trocados duas vezes o adaptador. [14:51] Ana Claudia Gelenski oii [14:51] Ana Claudia Gelenski ah tudo bem então muito obrigada [14:52] Reinaldo C O Neto Fico a disposição."/>
    <x v="0"/>
    <s v="25/03/2022 08:44:00"/>
    <s v="SD_CAMPO_KM3"/>
    <s v="24/03/2022 14:55:23"/>
    <x v="10"/>
    <s v="Portal"/>
    <s v="-"/>
    <s v="-"/>
    <s v="Alta"/>
    <s v="Alta"/>
    <s v="-"/>
    <s v="-"/>
    <s v="-"/>
    <s v="SERVICE DESK"/>
    <d v="1899-12-30T03:00:00"/>
    <n v="2"/>
    <d v="1899-12-30T00:00:00"/>
    <x v="0"/>
    <d v="1899-12-30T00:10:00"/>
    <s v="-"/>
    <s v="-"/>
    <s v="41 3331-4141 r. (120) 4747"/>
    <s v="-"/>
    <s v="ana.gelenski@copel.com"/>
    <s v="CURITIBA"/>
    <s v="-"/>
    <s v="Negócio"/>
    <s v="-"/>
    <s v="-"/>
    <n v="0"/>
  </r>
  <r>
    <n v="277569"/>
    <x v="0"/>
    <x v="13"/>
    <s v="Incidente"/>
    <s v="JULIO CESAR ARAUJO"/>
    <s v="REINALDO C O NETO"/>
    <x v="1141"/>
    <s v="24/03/2022 14:40:16"/>
    <d v="1899-12-30T00:05:47"/>
    <d v="1899-12-30T00:00:00"/>
    <d v="1899-12-31T00:00:00"/>
    <s v="Atualizar os drivers do notebook."/>
    <s v="Como solicitado, realizado a atualização dos drivers da máquina, chamado finalizado."/>
    <x v="0"/>
    <s v="29/03/2022 11:34:00"/>
    <s v="SD_CAMPO_KM3"/>
    <s v="24/03/2022 14:40:18"/>
    <x v="10"/>
    <s v="Service Desk"/>
    <s v="-"/>
    <s v="-"/>
    <s v="Média"/>
    <s v="Baixa"/>
    <s v="-"/>
    <s v="-"/>
    <s v="-"/>
    <s v="SERVICE DESK"/>
    <d v="1899-12-31T00:00:00"/>
    <n v="4"/>
    <d v="1899-12-30T00:00:00"/>
    <x v="0"/>
    <d v="1899-12-30T00:05:00"/>
    <s v="-"/>
    <s v="-"/>
    <s v="41 3234-6000 r. (120) 6973"/>
    <s v="-"/>
    <s v="julio.araujo@copel.com"/>
    <s v="CURITIBA"/>
    <s v="-"/>
    <s v="Negócio"/>
    <s v="-"/>
    <s v="-"/>
    <n v="0"/>
  </r>
  <r>
    <n v="277572"/>
    <x v="0"/>
    <x v="13"/>
    <s v="Incidente"/>
    <s v="JULIO CESAR ARAUJO"/>
    <s v="REINALDO C O NETO"/>
    <x v="1142"/>
    <s v="24/03/2022 14:44:10"/>
    <d v="1899-12-30T00:08:55"/>
    <d v="1899-12-30T00:00:00"/>
    <d v="1899-12-31T00:00:00"/>
    <s v="Realizar troca da pasta térmica e limpeza do notebook"/>
    <s v="Realizado limpeza e troca de pasta térmica como solicitado. Chamado finalizado"/>
    <x v="0"/>
    <s v="29/03/2022 11:35:00"/>
    <s v="SD_CAMPO_KM3"/>
    <s v="24/03/2022 14:44:11"/>
    <x v="10"/>
    <s v="Service Desk"/>
    <s v="-"/>
    <s v="-"/>
    <s v="Média"/>
    <s v="Baixa"/>
    <s v="-"/>
    <s v="-"/>
    <s v="-"/>
    <s v="SERVICE DESK"/>
    <d v="1899-12-31T00:00:00"/>
    <n v="4"/>
    <d v="1899-12-30T00:00:00"/>
    <x v="0"/>
    <d v="1899-12-30T00:08:00"/>
    <s v="-"/>
    <s v="-"/>
    <s v="41 3234-6000 r. (120) 6973"/>
    <s v="-"/>
    <s v="julio.araujo@copel.com"/>
    <s v="CURITIBA"/>
    <s v="-"/>
    <s v="Negócio"/>
    <s v="-"/>
    <s v="-"/>
    <n v="0"/>
  </r>
  <r>
    <n v="277574"/>
    <x v="0"/>
    <x v="13"/>
    <s v="Incidente"/>
    <s v="JULIO CESAR ARAUJO"/>
    <s v="REINALDO C O NETO"/>
    <x v="1143"/>
    <s v="24/03/2022 14:49:32"/>
    <d v="1899-12-30T00:13:38"/>
    <d v="1899-12-30T00:00:00"/>
    <d v="1899-12-31T00:00:00"/>
    <s v="Realizar upgrade de memória RAM;"/>
    <s v="Máquina continha 4 gb de ram, não sendo acessível para win 10, máquina teve adcionado 4 gb de ram ficando com 6gb de ram para utilizar o win 10, Chamado finalizado."/>
    <x v="0"/>
    <s v="29/03/2022 11:35:00"/>
    <s v="SD_CAMPO_KM3"/>
    <s v="24/03/2022 14:49:34"/>
    <x v="10"/>
    <s v="Service Desk"/>
    <s v="-"/>
    <s v="-"/>
    <s v="Média"/>
    <s v="Baixa"/>
    <s v="-"/>
    <s v="-"/>
    <s v="-"/>
    <s v="SERVICE DESK"/>
    <d v="1899-12-31T00:00:00"/>
    <n v="4"/>
    <d v="1899-12-30T00:00:00"/>
    <x v="0"/>
    <d v="1899-12-30T00:13:00"/>
    <s v="-"/>
    <s v="-"/>
    <s v="41 3234-6000 r. (120) 6973"/>
    <s v="-"/>
    <s v="julio.araujo@copel.com"/>
    <s v="CURITIBA"/>
    <s v="-"/>
    <s v="Negócio"/>
    <s v="-"/>
    <s v="-"/>
    <n v="0"/>
  </r>
  <r>
    <n v="277576"/>
    <x v="0"/>
    <x v="13"/>
    <s v="Incidente"/>
    <s v="MARCO ANTONIO DE CARVALHO"/>
    <s v="MARCO ANTONIO DE CARVALHO"/>
    <x v="1144"/>
    <s v="24/03/2022 14:40:37"/>
    <d v="1899-12-30T00:01:18"/>
    <d v="1899-12-30T00:00:00"/>
    <d v="1899-12-31T00:00:00"/>
    <s v="Solicito cadeado para notebook"/>
    <s v="conforme solicitação, foi entregue o cadeado e senha informada ao usuário"/>
    <x v="0"/>
    <s v="29/03/2022 11:39:00"/>
    <s v="SD_CAMPO_KM3"/>
    <s v="24/03/2022 14:43:24"/>
    <x v="3"/>
    <s v="Portal"/>
    <s v="-"/>
    <s v="-"/>
    <s v="Média"/>
    <s v="Baixa"/>
    <s v="-"/>
    <s v="-"/>
    <s v="-"/>
    <s v="SERVICE DESK"/>
    <d v="1899-12-31T00:00:00"/>
    <n v="4"/>
    <d v="1899-12-30T00:00:00"/>
    <x v="0"/>
    <d v="1899-12-30T00:04:00"/>
    <s v="-"/>
    <s v="-"/>
    <s v="41 3331-4141 r. (120) 4933"/>
    <s v="-"/>
    <s v="marco.carvalho@copel.com"/>
    <s v="CURITIBA"/>
    <s v="-"/>
    <s v="Negócio"/>
    <s v="-"/>
    <s v="-"/>
    <n v="0"/>
  </r>
  <r>
    <n v="277587"/>
    <x v="0"/>
    <x v="13"/>
    <s v="Incidente"/>
    <s v="KELI CRISTINA PADILHA"/>
    <s v="KELI CRISTINA PADILHA"/>
    <x v="1145"/>
    <s v="24/03/2022 15:18:07"/>
    <d v="1899-12-30T00:28:58"/>
    <d v="1899-12-30T00:00:00"/>
    <d v="1899-12-31T00:00:00"/>
    <s v="microfone não sai som."/>
    <s v="(Renan) efetuado a desinstalação do drive de Áudio e reinstalado novamente, microfone voltou a funcionar."/>
    <x v="0"/>
    <s v="29/03/2022 13:34:00"/>
    <s v="SERV_DESK_CAMPO_CTA"/>
    <s v="25/03/2022 08:05:50"/>
    <x v="3"/>
    <s v="Portal"/>
    <s v="24/03/2022 15:19:59"/>
    <s v="25/03/2022 08:04:56"/>
    <s v="Média"/>
    <s v="Baixa"/>
    <s v="-"/>
    <s v="-"/>
    <s v="-"/>
    <s v="SERVICE DESK"/>
    <d v="1899-12-31T00:00:00"/>
    <n v="4"/>
    <d v="1899-12-30T00:00:00"/>
    <x v="0"/>
    <d v="1899-12-30T00:31:00"/>
    <s v="-"/>
    <s v="-"/>
    <s v="41 3234-6000 r. (120) 7862"/>
    <s v="-"/>
    <s v="keli.padilha@copel.com"/>
    <s v="COLOMBO"/>
    <s v="-"/>
    <s v="Negócio"/>
    <s v="-"/>
    <s v="-"/>
    <n v="0"/>
  </r>
  <r>
    <n v="277595"/>
    <x v="0"/>
    <x v="16"/>
    <s v="Requisição"/>
    <s v="ISRAEL GONCALVES DE OLIVEIRA"/>
    <s v="LUCIANA B R A ARAUJO"/>
    <x v="1146"/>
    <s v="24/03/2022 15:03:44"/>
    <d v="1899-12-30T00:08:39"/>
    <d v="1899-12-30T00:00:00"/>
    <d v="1899-12-30T04:00:00"/>
    <s v="Computador não pode ser feito a atualização na Usina, porem técnica Deborah trouxe para Cel para fazer a atualização."/>
    <s v="(Deborah) Computador a polo de Cascavel para atualização pois não havia equipamento (teclado, mouse, monitor) disponíveis no momento."/>
    <x v="0"/>
    <s v="25/03/2022 09:55:00"/>
    <s v="SD_CAMPO_GVA"/>
    <s v="24/03/2022 15:03:46"/>
    <x v="3"/>
    <s v="Service Desk"/>
    <s v="-"/>
    <s v="-"/>
    <s v="Alta"/>
    <s v="Alta"/>
    <s v="-"/>
    <s v="-"/>
    <s v="-"/>
    <s v="SERVICE DESK"/>
    <d v="1899-12-30T04:00:00"/>
    <n v="2"/>
    <d v="1899-12-30T00:00:00"/>
    <x v="0"/>
    <d v="1899-12-30T00:08:00"/>
    <s v="-"/>
    <s v="-"/>
    <s v="42 3309-2558 r. (125) 2558"/>
    <s v="-"/>
    <s v="israel.oliveira@copel.com"/>
    <s v="MANGUEIRINHA"/>
    <s v="-"/>
    <s v="Negócio"/>
    <s v="-"/>
    <s v="-"/>
    <n v="0"/>
  </r>
  <r>
    <n v="277609"/>
    <x v="0"/>
    <x v="16"/>
    <s v="Requisição"/>
    <s v="HEMERSON ALMEIDA ORCESI"/>
    <s v="LUCIANA B R A ARAUJO"/>
    <x v="1147"/>
    <s v="24/03/2022 15:03:19"/>
    <d v="1899-12-30T00:00:39"/>
    <d v="1899-12-30T00:00:00"/>
    <d v="1899-12-30T04:00:00"/>
    <s v="Estação de trabalho não estava mais sendo util no local, portanto foi devolvido para o polo de Cel para dar baixa. "/>
    <s v="(Deborah) Recolhido e levado para Cel aos cuidados do Marcos para dar baixa. "/>
    <x v="0"/>
    <s v="25/03/2022 10:02:00"/>
    <s v="SERV_DESK_CAMPO_CEL"/>
    <s v="24/03/2022 15:03:20"/>
    <x v="3"/>
    <s v="Service Desk"/>
    <s v="-"/>
    <s v="-"/>
    <s v="Alta"/>
    <s v="Alta"/>
    <s v="-"/>
    <s v="-"/>
    <s v="-"/>
    <s v="SERVICE DESK"/>
    <d v="1899-12-30T04:00:00"/>
    <n v="2"/>
    <d v="1899-12-30T00:00:00"/>
    <x v="0"/>
    <d v="1899-12-30T00:00:00"/>
    <s v="-"/>
    <s v="-"/>
    <s v="45 3220-2200 r. (126) 9604"/>
    <s v="-"/>
    <s v="hemerson.orcesi@copel.com"/>
    <s v="FRANCISCO BELTRAO"/>
    <s v="-"/>
    <s v="Negócio"/>
    <s v="-"/>
    <s v="-"/>
    <n v="0"/>
  </r>
  <r>
    <n v="277612"/>
    <x v="4"/>
    <x v="30"/>
    <s v="Incidente"/>
    <s v="TOBIAS MIKIO YAMAGUCHI PORTES"/>
    <s v="TOBIAS MIKIO YAMAGUCHI PORTES"/>
    <x v="1148"/>
    <s v="25/03/2022 12:50:50"/>
    <d v="1899-12-30T21:46:56"/>
    <d v="1899-12-30T00:00:00"/>
    <d v="1899-12-30T08:00:00"/>
    <s v="Ponto de rede sem sinal. Ponto de rede passado exclusivamente para a TV, não tem sinal."/>
    <s v="Teste de rede efetuado, sinal não presente. Ticket 278503  de reparo criado "/>
    <x v="0"/>
    <s v="25/03/2022 16:06:00"/>
    <s v="SD_CAMPO_KM3"/>
    <s v="25/03/2022 14:58:02"/>
    <x v="15"/>
    <s v="Portal"/>
    <s v="25/03/2022 12:54:19"/>
    <s v="25/03/2022 14:56:45"/>
    <s v="Média"/>
    <s v="Média"/>
    <s v="-"/>
    <s v="-"/>
    <s v="-"/>
    <s v="COPEL - GERAL"/>
    <d v="1899-12-30T08:00:00"/>
    <n v="3"/>
    <d v="1899-12-30T00:00:00"/>
    <x v="0"/>
    <d v="1899-12-30T06:51:00"/>
    <s v="-"/>
    <s v="-"/>
    <s v="41 3331-3943 r. (120) 3943"/>
    <s v="-"/>
    <s v="tobias.portes@copel.com"/>
    <s v="CURITIBA"/>
    <s v="-"/>
    <s v="Negócio"/>
    <s v="-"/>
    <s v="-"/>
    <n v="0"/>
  </r>
  <r>
    <n v="277636"/>
    <x v="0"/>
    <x v="5"/>
    <s v="Incidente"/>
    <s v="JOSE HENRIQUE KAUST RIBEIRO"/>
    <s v="DENER CARDOSO DE REZENDE"/>
    <x v="1149"/>
    <s v="24/03/2022 15:36:34"/>
    <d v="1899-12-30T00:15:55"/>
    <d v="1899-12-30T00:00:00"/>
    <d v="1899-12-30T04:00:00"/>
    <s v="após vários testes de conexão foi inserido o usuário no acesso ao grupo remoto."/>
    <s v="após vários testes de conexão foi inserido o usuário no acesso ao grupo remoto."/>
    <x v="0"/>
    <s v="25/03/2022 10:20:00"/>
    <s v="SD_CAMPO_PGO_POLO"/>
    <s v="24/03/2022 15:36:35"/>
    <x v="6"/>
    <s v="Microsoft Teams"/>
    <s v="-"/>
    <s v="-"/>
    <s v="Alta"/>
    <s v="Alta"/>
    <s v="-"/>
    <s v="Equipamento sem acesso a rede interna, usuário não consegue acessar remotamente."/>
    <s v="-"/>
    <s v="SERVICE DESK"/>
    <d v="1899-12-30T04:00:00"/>
    <n v="2"/>
    <d v="1899-12-30T00:00:00"/>
    <x v="0"/>
    <d v="1899-12-30T00:15:00"/>
    <s v="-"/>
    <s v="-"/>
    <s v="N/A"/>
    <s v="-"/>
    <s v="jose.ribeiro@copel.com"/>
    <s v="PONTA GROSSA"/>
    <s v="-"/>
    <s v="Negócio"/>
    <s v="-"/>
    <s v="-"/>
    <n v="0"/>
  </r>
  <r>
    <n v="277642"/>
    <x v="3"/>
    <x v="22"/>
    <s v="Incidente"/>
    <s v="MICHELLE YUKIE INADA"/>
    <s v="MICHELLE YUKIE INADA"/>
    <x v="1150"/>
    <s v="24/03/2022 15:29:43"/>
    <d v="1899-12-30T00:06:39"/>
    <d v="1899-12-30T00:00:00"/>
    <d v="1899-12-30T03:00:00"/>
    <s v="Meu monitor anterior deu problema e o técnico veio trocar e não sei porque ele trocou o cabo dvi que eu tinha por um d-sub com um adaptador para hdmi no meu monitor. Agora esse cabo d-sub com adaptador está dando problema. A imagem no meu monitor perde resolução (parece que tudo fica com sombra), como se precisasse de um óculos 3D. Gostaria de solicitar a troca deste cabo por um outro dvi ou hdmi."/>
    <s v="Cabo trocado como solicitado  [16:14] Elton Oliveira Costa De Souza Boa tarde Michele  [16:14] Elton Oliveira Costa De Souza me confirma a troca do cabo por gentileza [16:15] Michelle Yukie Inada onde eu faço isso? [16:15] Elton Oliveira Costa De Souza Aqui mesmo  [16:15] Elton Oliveira Costa De Souza só da um ok  [16:16] Elton Oliveira Costa De Souza que foi trocado  [16:16] Michelle Yukie Inada confirmado [16:16] Elton Oliveira Costa De Souza obrigado   like 1"/>
    <x v="0"/>
    <s v="25/03/2022 09:23:00"/>
    <s v="SD_CAMPO_KM3"/>
    <s v="24/03/2022 16:21:20"/>
    <x v="15"/>
    <s v="Portal"/>
    <s v="-"/>
    <s v="-"/>
    <s v="Alta"/>
    <s v="Alta"/>
    <s v="-"/>
    <s v="-"/>
    <s v="-"/>
    <s v="SERVICE DESK"/>
    <d v="1899-12-30T03:00:00"/>
    <n v="2"/>
    <d v="1899-12-30T00:00:00"/>
    <x v="0"/>
    <d v="1899-12-30T00:58:00"/>
    <s v="-"/>
    <s v="-"/>
    <s v="41 3331-4141 r. (120) 5681"/>
    <s v="-"/>
    <s v="michelle.inada@copel.com"/>
    <s v="CURITIBA"/>
    <s v="-"/>
    <s v="Negócio"/>
    <s v="-"/>
    <s v="-"/>
    <n v="0"/>
  </r>
  <r>
    <n v="277672"/>
    <x v="0"/>
    <x v="13"/>
    <s v="Incidente"/>
    <s v="CARLOS ALEXANDRE VAZ"/>
    <s v="REINALDO C O NETO"/>
    <x v="1151"/>
    <s v="24/03/2022 15:53:41"/>
    <d v="1899-12-30T00:04:02"/>
    <d v="1899-12-30T00:00:00"/>
    <d v="1899-12-31T00:00:00"/>
    <s v="Preparar máquina no padrão COPEL para entregar ao usuário."/>
    <s v="Máquina preparada com imagem padrão COPEL, drivers instalados, máquina funcionando sem falhas, chamado finalizado."/>
    <x v="0"/>
    <s v="29/03/2022 12:49:00"/>
    <s v="SD_CAMPO_KM3"/>
    <s v="24/03/2022 15:53:43"/>
    <x v="10"/>
    <s v="Service Desk"/>
    <s v="-"/>
    <s v="-"/>
    <s v="Média"/>
    <s v="Baixa"/>
    <s v="-"/>
    <s v="-"/>
    <s v="-"/>
    <s v="SERVICE DESK"/>
    <d v="1899-12-31T00:00:00"/>
    <n v="4"/>
    <d v="1899-12-30T00:00:00"/>
    <x v="0"/>
    <d v="1899-12-30T00:04:00"/>
    <s v="-"/>
    <s v="-"/>
    <s v="41 3331-4141 r. (120) 2671"/>
    <s v="-"/>
    <s v="carlos.alexandre@copel.com"/>
    <s v="CURITIBA"/>
    <s v="-"/>
    <s v="Negócio"/>
    <s v="-"/>
    <s v="-"/>
    <n v="0"/>
  </r>
  <r>
    <n v="277674"/>
    <x v="0"/>
    <x v="13"/>
    <s v="Incidente"/>
    <s v="LUIZ EDUARDO LINERO - C025136"/>
    <s v="REINALDO C O NETO"/>
    <x v="1152"/>
    <s v="24/03/2022 15:54:21"/>
    <d v="1899-12-30T00:03:27"/>
    <d v="1899-12-30T00:00:00"/>
    <d v="1899-12-31T00:00:00"/>
    <s v="Preparar máquina no padrão COPEL para entregar ao usuário."/>
    <s v="Máquina preparada com imagem padrão COPEL, drivers instalados, máquina funcionando sem falhas, chamado finalizado."/>
    <x v="0"/>
    <s v="29/03/2022 12:50:00"/>
    <s v="SD_CAMPO_KM3"/>
    <s v="24/03/2022 15:54:22"/>
    <x v="10"/>
    <s v="Service Desk"/>
    <s v="-"/>
    <s v="-"/>
    <s v="Média"/>
    <s v="Baixa"/>
    <s v="-"/>
    <s v="-"/>
    <s v="-"/>
    <s v="SERVICE DESK"/>
    <d v="1899-12-31T00:00:00"/>
    <n v="4"/>
    <d v="1899-12-30T00:00:00"/>
    <x v="0"/>
    <d v="1899-12-30T00:03:00"/>
    <s v="-"/>
    <s v="-"/>
    <s v="41 3331-4141 r. (120) 2757"/>
    <s v="-"/>
    <s v="linero@copel.com"/>
    <s v="CURITIBA"/>
    <s v="-"/>
    <s v="Negócio"/>
    <s v="-"/>
    <s v="-"/>
    <n v="0"/>
  </r>
  <r>
    <n v="277676"/>
    <x v="0"/>
    <x v="13"/>
    <s v="Incidente"/>
    <s v="LUIZ EDUARDO LINERO - C025136"/>
    <s v="REINALDO C O NETO"/>
    <x v="1153"/>
    <s v="24/03/2022 15:54:57"/>
    <d v="1899-12-30T00:03:01"/>
    <d v="1899-12-30T00:00:00"/>
    <d v="1899-12-31T00:00:00"/>
    <s v="Preparar máquina no padrão COPEL para entregar ao usuário."/>
    <s v="Máquina preparada com imagem padrão COPEL, drivers instalados, máquina funcionando sem falhas, chamado finalizado."/>
    <x v="0"/>
    <s v="29/03/2022 12:51:00"/>
    <s v="SD_CAMPO_KM3"/>
    <s v="24/03/2022 15:54:58"/>
    <x v="10"/>
    <s v="Service Desk"/>
    <s v="-"/>
    <s v="-"/>
    <s v="Média"/>
    <s v="Baixa"/>
    <s v="-"/>
    <s v="-"/>
    <s v="-"/>
    <s v="SERVICE DESK"/>
    <d v="1899-12-31T00:00:00"/>
    <n v="4"/>
    <d v="1899-12-30T00:00:00"/>
    <x v="0"/>
    <d v="1899-12-30T00:03:00"/>
    <s v="-"/>
    <s v="-"/>
    <s v="41 3331-4141 r. (120) 2757"/>
    <s v="-"/>
    <s v="linero@copel.com"/>
    <s v="CURITIBA"/>
    <s v="-"/>
    <s v="Negócio"/>
    <s v="-"/>
    <s v="-"/>
    <n v="0"/>
  </r>
  <r>
    <n v="277683"/>
    <x v="0"/>
    <x v="13"/>
    <s v="Incidente"/>
    <s v="DOUGLAS MAZEIKA PAULEK"/>
    <s v="REINALDO C O NETO"/>
    <x v="1154"/>
    <s v="24/03/2022 15:58:21"/>
    <d v="1899-12-30T00:02:27"/>
    <d v="1899-12-30T00:00:00"/>
    <d v="1899-12-31T00:00:00"/>
    <s v="Realizar limpeza e troca de pasta térmica"/>
    <s v="Como solicitado, realizado a limpeza na máquina e trocado a pasta térmica do equipamento. "/>
    <x v="0"/>
    <s v="29/03/2022 12:55:00"/>
    <s v="SD_CAMPO_KM3"/>
    <s v="24/03/2022 15:58:22"/>
    <x v="10"/>
    <s v="Service Desk"/>
    <s v="-"/>
    <s v="-"/>
    <s v="Média"/>
    <s v="Baixa"/>
    <s v="-"/>
    <s v="-"/>
    <s v="-"/>
    <s v="SERVICE DESK"/>
    <d v="1899-12-31T00:00:00"/>
    <n v="4"/>
    <d v="1899-12-30T00:00:00"/>
    <x v="0"/>
    <d v="1899-12-30T00:02:00"/>
    <s v="-"/>
    <s v="-"/>
    <s v="41 3331-4141 r. (120) 4604"/>
    <s v="-"/>
    <s v="douglas.paulek@copel.com"/>
    <s v="CURITIBA"/>
    <s v="-"/>
    <s v="Negócio"/>
    <s v="-"/>
    <s v="-"/>
    <n v="0"/>
  </r>
  <r>
    <n v="277684"/>
    <x v="0"/>
    <x v="13"/>
    <s v="Incidente"/>
    <s v="DOUGLAS MAZEIKA PAULEK"/>
    <s v="REINALDO C O NETO"/>
    <x v="1155"/>
    <s v="24/03/2022 16:01:38"/>
    <d v="1899-12-30T00:04:44"/>
    <d v="1899-12-30T00:00:00"/>
    <d v="1899-12-31T00:00:00"/>
    <s v="Realizar upgrade de memória RAM no notebook."/>
    <s v="Máquina estava com 4gb de RAM, não sendo suficiente para rodar o windows 10, trocado um pente de memória de 2gb por um de 4gb, sendo assim, a máquina ficou com 6gb de ram, suficientes para rodar o windows 10. Chamado finalizado."/>
    <x v="0"/>
    <s v="29/03/2022 12:56:00"/>
    <s v="SD_CAMPO_KM3"/>
    <s v="24/03/2022 16:01:40"/>
    <x v="10"/>
    <s v="Service Desk"/>
    <s v="-"/>
    <s v="-"/>
    <s v="Média"/>
    <s v="Baixa"/>
    <s v="-"/>
    <s v="-"/>
    <s v="-"/>
    <s v="SERVICE DESK"/>
    <d v="1899-12-31T00:00:00"/>
    <n v="4"/>
    <d v="1899-12-30T00:00:00"/>
    <x v="0"/>
    <d v="1899-12-30T00:04:00"/>
    <s v="-"/>
    <s v="-"/>
    <s v="41 3331-4141 r. (120) 4604"/>
    <s v="-"/>
    <s v="douglas.paulek@copel.com"/>
    <s v="CURITIBA"/>
    <s v="-"/>
    <s v="Negócio"/>
    <s v="-"/>
    <s v="-"/>
    <n v="0"/>
  </r>
  <r>
    <n v="277687"/>
    <x v="0"/>
    <x v="13"/>
    <s v="Incidente"/>
    <s v="WILLIAM ROSSI"/>
    <s v="LUCIANA B R A ARAUJO"/>
    <x v="1156"/>
    <s v="24/03/2022 15:58:41"/>
    <d v="1899-12-30T00:00:25"/>
    <d v="1899-12-30T00:00:00"/>
    <d v="1899-12-31T00:00:00"/>
    <s v="solicito o Upgrade de Memoria RAM de 4 GB para 8GB de memoria."/>
    <s v="(Renan) efetuado o upgrade de memoria RAM de 4GB para 8GB"/>
    <x v="0"/>
    <s v="29/03/2022 14:02:00"/>
    <s v="SD_CAMPO_ATUBA"/>
    <s v="25/03/2022 08:04:40"/>
    <x v="3"/>
    <s v="Service Desk"/>
    <s v="24/03/2022 15:59:45"/>
    <s v="25/03/2022 08:03:41"/>
    <s v="Média"/>
    <s v="Baixa"/>
    <s v="-"/>
    <s v="-"/>
    <s v="-"/>
    <s v="SERVICE DESK"/>
    <d v="1899-12-31T00:00:00"/>
    <n v="4"/>
    <d v="1899-12-30T00:00:00"/>
    <x v="0"/>
    <d v="1899-12-30T00:02:00"/>
    <s v="-"/>
    <s v="-"/>
    <s v="41 3234-5702 r. (120) 5705"/>
    <s v="-"/>
    <s v="william.rossi@copel.com"/>
    <s v="CURITIBA"/>
    <s v="-"/>
    <s v="Negócio"/>
    <s v="-"/>
    <s v="-"/>
    <n v="0"/>
  </r>
  <r>
    <n v="277715"/>
    <x v="0"/>
    <x v="5"/>
    <s v="Incidente"/>
    <s v="HERICO TEMANSKY"/>
    <s v="HERICO TEMANSKY"/>
    <x v="1157"/>
    <s v="25/03/2022 08:00:56"/>
    <d v="1899-12-30T15:46:48"/>
    <d v="1899-12-30T00:00:00"/>
    <d v="1899-12-30T04:00:00"/>
    <s v="O micro tem ATUALIZAÇÔES pendentes que não está sendo possível de realizar remotamente pelo técnico."/>
    <s v="foi atualizado todos os drivers do computador e a Bois que liberava as atualizaçoes do Windows"/>
    <x v="0"/>
    <s v="29/03/2022 14:31:00"/>
    <s v="SD_CAMPO_ATUBA"/>
    <s v="29/03/2022 11:19:53"/>
    <x v="9"/>
    <s v="Portal"/>
    <s v="25/03/2022 08:02:23"/>
    <s v="29/03/2022 11:19:01"/>
    <s v="Alta"/>
    <s v="Alta"/>
    <s v="-"/>
    <s v="-"/>
    <s v="-"/>
    <s v="SERVICE DESK"/>
    <d v="1899-12-30T04:00:00"/>
    <n v="2"/>
    <d v="1899-12-30T00:00:00"/>
    <x v="0"/>
    <d v="1899-12-30T00:49:00"/>
    <s v="-"/>
    <s v="-"/>
    <s v="41 3310-5050 r. (120) 5908"/>
    <s v="-"/>
    <s v="herico.temansky@copel.com"/>
    <s v="CURITIBA"/>
    <s v="-"/>
    <s v="Negócio"/>
    <s v="-"/>
    <s v="-"/>
    <n v="1"/>
  </r>
  <r>
    <n v="277724"/>
    <x v="3"/>
    <x v="28"/>
    <s v="Incidente"/>
    <s v="GILMAR DOS REIS"/>
    <s v="ELTON OLIVEIRA COSTA DE SOUZA"/>
    <x v="1158"/>
    <s v="24/03/2022 16:18:53"/>
    <d v="1899-12-30T00:00:27"/>
    <d v="1899-12-30T00:00:00"/>
    <d v="1899-12-30T03:00:00"/>
    <s v="Cabo vga para notebook "/>
    <s v="[16:13] Elton Oliveira Costa De Souza Boa tarde Gilmar  [16:13] Elton Oliveira Costa De Souza me confirma a entrega do monitor  [16:13] Elton Oliveira Costa De Souza e do cabo por gentileza [16:14] Gilmar Dos Reis Boa tarde! [16:16] Gilmar Dos Reis Confirmo o Recebimento de Monitor solicitado TKT 277122, como também de 2 cabos, sendo um para conectar o notebook e o outro os monitores do Computador P474596. [16:16] Gilmar Dos Reis Valeu! [16:17] Elton Oliveira Costa De Souza ok, muito obrigado "/>
    <x v="0"/>
    <s v="25/03/2022 10:18:00"/>
    <s v="SERV_DESK_CAMPO_CTA"/>
    <s v="24/03/2022 16:19:19"/>
    <x v="15"/>
    <s v="Service Desk"/>
    <s v="-"/>
    <s v="-"/>
    <s v="Alta"/>
    <s v="Alta"/>
    <s v="-"/>
    <s v="-"/>
    <s v="-"/>
    <s v="CURITIBA - CTA"/>
    <d v="1899-12-30T03:00:00"/>
    <n v="2"/>
    <d v="1899-12-30T00:00:00"/>
    <x v="0"/>
    <d v="1899-12-30T00:00:00"/>
    <s v="-"/>
    <s v="-"/>
    <s v="41 3331-4141 r. (120) 2383"/>
    <s v="-"/>
    <s v="gilmar.reis@copel.com"/>
    <s v="CURITIBA"/>
    <s v="-"/>
    <s v="Negócio"/>
    <s v="-"/>
    <s v="-"/>
    <n v="0"/>
  </r>
  <r>
    <n v="277773"/>
    <x v="0"/>
    <x v="16"/>
    <s v="Requisição"/>
    <s v="MARCOS LUIZ VIER"/>
    <s v="DENER CARDOSO DE REZENDE"/>
    <x v="1159"/>
    <s v="24/03/2022 16:55:41"/>
    <d v="1899-12-30T00:08:23"/>
    <d v="1899-12-30T00:00:00"/>
    <d v="1899-12-30T04:00:00"/>
    <s v="recolher estação de trabalho p517967, ticket referencia 265688."/>
    <s v="foi realizado o recolhimento do micro p517967, ticket referencia 265688. micro substituído em A.T, o mesmo foi entregue na T.I para o Marcos Vier."/>
    <x v="0"/>
    <s v="25/03/2022 11:47:00"/>
    <s v="SERV_DESK_CAMPO_PGO"/>
    <s v="24/03/2022 16:55:43"/>
    <x v="6"/>
    <s v="Microsoft Teams"/>
    <s v="-"/>
    <s v="-"/>
    <s v="Alta"/>
    <s v="Alta"/>
    <s v="-"/>
    <s v="Recolher micro p517967."/>
    <s v="-"/>
    <s v="SERVICE DESK"/>
    <d v="1899-12-30T04:00:00"/>
    <n v="2"/>
    <d v="1899-12-30T00:00:00"/>
    <x v="0"/>
    <d v="1899-12-30T00:08:00"/>
    <s v="-"/>
    <s v="-"/>
    <s v="42 3220-2000 r. (121) 2265"/>
    <s v="-"/>
    <s v="marcos@copel.com"/>
    <s v="PONTA GROSSA"/>
    <s v="-"/>
    <s v="Negócio"/>
    <s v="-"/>
    <s v="-"/>
    <n v="0"/>
  </r>
  <r>
    <n v="277797"/>
    <x v="4"/>
    <x v="17"/>
    <s v="Requisição"/>
    <s v="DJALMA LEITE DE OLIVEIRA"/>
    <s v="FELIPE BORGES LINARES"/>
    <x v="1160"/>
    <s v="24/03/2022 17:09:10"/>
    <d v="1899-12-30T00:00:15"/>
    <d v="1899-12-30T00:00:00"/>
    <d v="1899-12-30T08:00:00"/>
    <s v="ajustar porta elétrica do switch novo"/>
    <s v="switch ajustado para operar na porta elétrica n28"/>
    <x v="0"/>
    <s v="25/03/2022 16:00:00"/>
    <s v="SERV_DESK_CAMPO_LNA"/>
    <s v="24/03/2022 17:09:11"/>
    <x v="8"/>
    <s v="Portal"/>
    <s v="-"/>
    <s v="-"/>
    <s v="Média"/>
    <s v="Média"/>
    <s v="-"/>
    <s v="-"/>
    <s v="-"/>
    <s v="LONDRINA - LNA"/>
    <d v="1899-12-30T08:00:00"/>
    <n v="3"/>
    <d v="1899-12-30T00:00:00"/>
    <x v="0"/>
    <d v="1899-12-30T00:00:00"/>
    <s v="-"/>
    <s v="-"/>
    <s v="43 3293-2000 r. (122) 2247"/>
    <s v="-"/>
    <s v="djalma@copel.com"/>
    <s v="LONDRINA"/>
    <s v="-"/>
    <s v="Negócio"/>
    <s v="-"/>
    <s v="-"/>
    <n v="0"/>
  </r>
  <r>
    <n v="277803"/>
    <x v="0"/>
    <x v="16"/>
    <s v="Requisição"/>
    <s v="MARCOS ROBERTO TELLES"/>
    <s v="FELIPE BORGES LINARES"/>
    <x v="1161"/>
    <s v="24/03/2022 17:16:25"/>
    <d v="1899-12-30T00:02:30"/>
    <d v="1899-12-30T00:00:00"/>
    <d v="1899-12-30T04:00:00"/>
    <s v="entregar pc formatado na aglna"/>
    <s v="pc instalado na mesa do sr marcos telles"/>
    <x v="0"/>
    <s v="25/03/2022 12:00:00"/>
    <s v="SD_CAMPO_LNA_POLO"/>
    <s v="24/03/2022 17:16:27"/>
    <x v="8"/>
    <s v="Portal"/>
    <s v="-"/>
    <s v="-"/>
    <s v="Alta"/>
    <s v="Alta"/>
    <s v="-"/>
    <s v="-"/>
    <s v="-"/>
    <s v="SERVICE DESK"/>
    <d v="1899-12-30T04:00:00"/>
    <n v="2"/>
    <d v="1899-12-30T00:00:00"/>
    <x v="0"/>
    <d v="1899-12-30T00:00:00"/>
    <s v="-"/>
    <s v="-"/>
    <s v="43 3293-2000 r. (122) 3504"/>
    <s v="-"/>
    <s v="marcos.telles@copel.com"/>
    <s v="LONDRINA"/>
    <s v="-"/>
    <s v="Negócio"/>
    <s v="-"/>
    <s v="-"/>
    <n v="0"/>
  </r>
  <r>
    <n v="277950"/>
    <x v="0"/>
    <x v="13"/>
    <s v="Incidente"/>
    <s v="LUIZ EDUARDO LINERO - C025136"/>
    <s v="REINALDO C O NETO"/>
    <x v="1162"/>
    <s v="25/03/2022 08:13:17"/>
    <d v="1899-12-30T00:02:59"/>
    <d v="1899-12-30T00:00:00"/>
    <d v="1899-12-31T00:00:00"/>
    <s v="Realizar atualização da BIOS."/>
    <s v="Máquina muito tempo parada, ao tentar reinstalar o S.O, a mesma travava devido a BIOS desatualizada, após realizar atualização da mesma, a máquina instalou o S.O sem falhas, máquina funcionando sem falhas, drivers instalados, chamado finalizado."/>
    <x v="0"/>
    <s v="29/03/2022 14:10:00"/>
    <s v="SD_CAMPO_KM3"/>
    <s v="25/03/2022 08:13:18"/>
    <x v="10"/>
    <s v="Service Desk"/>
    <s v="-"/>
    <s v="-"/>
    <s v="Média"/>
    <s v="Baixa"/>
    <s v="-"/>
    <s v="-"/>
    <s v="-"/>
    <s v="SERVICE DESK"/>
    <d v="1899-12-31T00:00:00"/>
    <n v="4"/>
    <d v="1899-12-30T00:00:00"/>
    <x v="0"/>
    <d v="1899-12-30T00:02:00"/>
    <s v="-"/>
    <s v="-"/>
    <s v="41 3331-4141 r. (120) 2757"/>
    <s v="-"/>
    <s v="linero@copel.com"/>
    <s v="CURITIBA"/>
    <s v="-"/>
    <s v="Negócio"/>
    <s v="-"/>
    <s v="-"/>
    <n v="0"/>
  </r>
  <r>
    <n v="277952"/>
    <x v="0"/>
    <x v="16"/>
    <s v="Requisição"/>
    <s v="MARCOS LUIZ VIER"/>
    <s v="DENER CARDOSO DE REZENDE"/>
    <x v="1163"/>
    <s v="25/03/2022 08:15:28"/>
    <d v="1899-12-30T00:03:10"/>
    <d v="1899-12-30T00:00:00"/>
    <d v="1899-12-30T04:00:00"/>
    <s v="Recolher estação de trabalho 474535, ticket referência 186038."/>
    <s v="Foi realizado o recolhimento do micro p474535 substituído em a.t pelo micro p489587.  O micro antigo p474535 foi recolhido para a T.I de PGO e foi entregue para o Marcos Vier."/>
    <x v="0"/>
    <s v="25/03/2022 12:12:00"/>
    <s v="SERV_DESK_CAMPO_PGO"/>
    <s v="25/03/2022 08:15:29"/>
    <x v="6"/>
    <s v="Microsoft Teams"/>
    <s v="-"/>
    <s v="-"/>
    <s v="Alta"/>
    <s v="Alta"/>
    <s v="-"/>
    <s v="Equipamento substituído em A.T ticket referência 186038."/>
    <s v="-"/>
    <s v="SERVICE DESK"/>
    <d v="1899-12-30T04:00:00"/>
    <n v="2"/>
    <d v="1899-12-30T00:00:00"/>
    <x v="0"/>
    <d v="1899-12-30T00:03:00"/>
    <s v="-"/>
    <s v="-"/>
    <s v="42 3220-2000 r. (121) 2265"/>
    <s v="-"/>
    <s v="marcos@copel.com"/>
    <s v="PONTA GROSSA"/>
    <s v="-"/>
    <s v="Negócio"/>
    <s v="-"/>
    <s v="-"/>
    <n v="0"/>
  </r>
  <r>
    <n v="277958"/>
    <x v="3"/>
    <x v="22"/>
    <s v="Incidente"/>
    <s v="ELISIANE FATIMA PREDEBON"/>
    <s v="ELISIANE FATIMA PREDEBON"/>
    <x v="1164"/>
    <s v="25/03/2022 08:52:10"/>
    <d v="1899-12-30T00:32:56"/>
    <d v="1899-12-30T00:00:00"/>
    <d v="1899-12-30T03:00:00"/>
    <s v="O segundo monitor liga, porém o computador não identifica o mesmo."/>
    <s v="Identificado defeito no adaptador Display Port / VGA. Executado substituição do Adaptador."/>
    <x v="0"/>
    <s v="25/03/2022 11:19:00"/>
    <s v="SD_CAMPO_CEL_POLO"/>
    <s v="25/03/2022 08:53:11"/>
    <x v="1"/>
    <s v="Portal"/>
    <s v="-"/>
    <s v="-"/>
    <s v="Alta"/>
    <s v="Alta"/>
    <s v="-"/>
    <s v="Identificado defeito no adaptador Display Port / VGA. Executado substituição do Adaptador."/>
    <s v="-"/>
    <s v="SERVICE DESK"/>
    <d v="1899-12-30T03:00:00"/>
    <n v="2"/>
    <d v="1899-12-30T00:00:00"/>
    <x v="0"/>
    <d v="1899-12-30T00:33:00"/>
    <s v="-"/>
    <s v="-"/>
    <s v="45 3220-2200 r. (124) 2014"/>
    <s v="-"/>
    <s v="elisiane.predebon@copel.com"/>
    <s v="CASCAVEL"/>
    <s v="-"/>
    <s v="Negócio"/>
    <s v="-"/>
    <s v="-"/>
    <n v="0"/>
  </r>
  <r>
    <n v="277999"/>
    <x v="0"/>
    <x v="13"/>
    <s v="Incidente"/>
    <s v="CRISTINA KAKAWA"/>
    <s v="LUCIANA B R A ARAUJO"/>
    <x v="1165"/>
    <s v="25/03/2022 08:45:27"/>
    <d v="1899-12-30T00:00:40"/>
    <d v="1899-12-30T00:00:00"/>
    <d v="1899-12-31T00:00:00"/>
    <s v="Solicito um Mouse Pad"/>
    <s v="(Renan) disponibilizado Mouse pad para o Usuário"/>
    <x v="0"/>
    <s v="29/03/2022 15:03:00"/>
    <s v="SD_CAMPO_KM3"/>
    <s v="25/03/2022 09:05:58"/>
    <x v="3"/>
    <s v="Microsoft Teams"/>
    <s v="25/03/2022 08:46:31"/>
    <s v="25/03/2022 09:04:50"/>
    <s v="Média"/>
    <s v="Baixa"/>
    <s v="-"/>
    <s v="-"/>
    <s v="-"/>
    <s v="SERVICE DESK"/>
    <d v="1899-12-31T00:00:00"/>
    <n v="4"/>
    <d v="1899-12-30T00:00:00"/>
    <x v="0"/>
    <d v="1899-12-30T00:02:00"/>
    <s v="-"/>
    <s v="-"/>
    <s v="41 3310-5050 r. (120) 5941"/>
    <s v="-"/>
    <s v="cristina.kakawa@copel.com"/>
    <s v="CURITIBA"/>
    <s v="-"/>
    <s v="Negócio"/>
    <s v="-"/>
    <s v="-"/>
    <n v="0"/>
  </r>
  <r>
    <n v="278018"/>
    <x v="3"/>
    <x v="22"/>
    <s v="Incidente"/>
    <s v="ELIZANE RIBAS VELOSO"/>
    <s v="LUCIANA B R A ARAUJO"/>
    <x v="1166"/>
    <s v="25/03/2022 08:54:55"/>
    <d v="1899-12-30T00:00:15"/>
    <d v="1899-12-30T00:00:00"/>
    <d v="1899-12-30T03:00:00"/>
    <s v="solicito um Mouse Pad"/>
    <s v="(Renan) mouse Pad disponibilizado para o Usuário "/>
    <x v="0"/>
    <s v="25/03/2022 11:54:00"/>
    <s v="SD_CAMPO_KM3"/>
    <s v="25/03/2022 09:02:22"/>
    <x v="3"/>
    <s v="Microsoft Teams"/>
    <s v="-"/>
    <s v="-"/>
    <s v="Alta"/>
    <s v="Alta"/>
    <s v="-"/>
    <s v="-"/>
    <s v="-"/>
    <s v="SERVICE DESK"/>
    <d v="1899-12-30T03:00:00"/>
    <n v="2"/>
    <d v="1899-12-30T00:00:00"/>
    <x v="0"/>
    <d v="1899-12-30T00:07:00"/>
    <s v="-"/>
    <s v="-"/>
    <s v="41 3310-5182 r. (120) 5182"/>
    <s v="-"/>
    <s v="elizane.veloso@copel.com"/>
    <s v="CURITIBA"/>
    <s v="-"/>
    <s v="Negócio"/>
    <s v="-"/>
    <s v="-"/>
    <n v="0"/>
  </r>
  <r>
    <n v="278056"/>
    <x v="0"/>
    <x v="13"/>
    <s v="Incidente"/>
    <s v="CRISLAINE IZABEL ZANICOTTI"/>
    <s v="LUCIANA B R A ARAUJO"/>
    <x v="1167"/>
    <s v="25/03/2022 09:18:03"/>
    <d v="1899-12-30T00:01:44"/>
    <d v="1899-12-30T00:00:00"/>
    <d v="1899-12-31T00:00:00"/>
    <s v="mudar Computador do Edilan para mesa do Helio"/>
    <s v="(Renan) efetuado a instalação do equipamento."/>
    <x v="0"/>
    <s v="29/03/2022 15:16:00"/>
    <s v="SD_CAMPO_ATUBA"/>
    <s v="25/03/2022 09:18:04"/>
    <x v="3"/>
    <s v="Microsoft Teams"/>
    <s v="-"/>
    <s v="-"/>
    <s v="Média"/>
    <s v="Baixa"/>
    <s v="-"/>
    <s v="-"/>
    <s v="-"/>
    <s v="SERVICE DESK"/>
    <d v="1899-12-31T00:00:00"/>
    <n v="4"/>
    <d v="1899-12-30T00:00:00"/>
    <x v="0"/>
    <d v="1899-12-30T00:01:00"/>
    <s v="-"/>
    <s v="-"/>
    <s v="41 3367-9440 r. (120) 5977"/>
    <s v="-"/>
    <s v="crislaine.zanicotti@copel.com"/>
    <s v="CURITIBA"/>
    <s v="-"/>
    <s v="Negócio"/>
    <s v="-"/>
    <s v="-"/>
    <n v="0"/>
  </r>
  <r>
    <n v="278078"/>
    <x v="3"/>
    <x v="22"/>
    <s v="Incidente"/>
    <s v="ADRIANO PURCINO"/>
    <s v="LUCIANA B R A ARAUJO"/>
    <x v="1168"/>
    <s v="25/03/2022 09:36:15"/>
    <d v="1899-12-30T00:00:58"/>
    <d v="1899-12-30T00:00:00"/>
    <d v="1899-12-30T03:00:00"/>
    <s v="solicito adaptador de Vídeo para o segundo Monitor."/>
    <s v="(Renan) disponibilizado adaptador de vídeo para o segundo Monitor."/>
    <x v="0"/>
    <s v="25/03/2022 13:31:00"/>
    <s v="SD_CAMPO_KM3"/>
    <s v="25/03/2022 10:36:43"/>
    <x v="3"/>
    <s v="Service Desk"/>
    <s v="25/03/2022 09:40:33"/>
    <s v="25/03/2022 10:36:11"/>
    <s v="Alta"/>
    <s v="Alta"/>
    <s v="-"/>
    <s v="-"/>
    <s v="-"/>
    <s v="SERVICE DESK"/>
    <d v="1899-12-30T03:00:00"/>
    <n v="2"/>
    <d v="1899-12-30T00:00:00"/>
    <x v="0"/>
    <d v="1899-12-30T00:05:00"/>
    <s v="-"/>
    <s v="-"/>
    <s v="41 3331-4141 r. (120) 3074"/>
    <s v="-"/>
    <s v="adriano.purcino@copel.com"/>
    <s v="CURITIBA"/>
    <s v="-"/>
    <s v="Negócio"/>
    <s v="-"/>
    <s v="-"/>
    <n v="0"/>
  </r>
  <r>
    <n v="278081"/>
    <x v="4"/>
    <x v="32"/>
    <s v="Requisição"/>
    <s v="MARCILIO DONIZETI GOMES"/>
    <s v="DENER CARDOSO DE REZENDE"/>
    <x v="1169"/>
    <s v="25/03/2022 09:42:21"/>
    <d v="1899-12-30T00:05:03"/>
    <d v="1899-12-30T00:00:00"/>
    <d v="1899-12-30T08:00:00"/>
    <s v="Ativar ponto de rede no auditório. foi realizado a troca do switch."/>
    <s v="Após a troca do switch foi realizada a ativação do ponto de rede."/>
    <x v="0"/>
    <s v="28/03/2022 08:37:00"/>
    <s v="SERV_DESK_CAMPO_PGO"/>
    <s v="25/03/2022 09:42:23"/>
    <x v="6"/>
    <s v="Microsoft Teams"/>
    <s v="-"/>
    <s v="-"/>
    <s v="Média"/>
    <s v="Média"/>
    <s v="-"/>
    <s v="Ativar ponto de rede no auditório. foi realizado a troca do switch."/>
    <s v="-"/>
    <s v="COPEL - GERAL"/>
    <d v="1899-12-30T08:00:00"/>
    <n v="3"/>
    <d v="1899-12-30T00:00:00"/>
    <x v="0"/>
    <d v="1899-12-30T00:05:00"/>
    <s v="-"/>
    <s v="-"/>
    <s v="42 3220-2000 r. (121) 2317"/>
    <s v="-"/>
    <s v="marcilio@copel.com"/>
    <s v="PONTA GROSSA"/>
    <s v="-"/>
    <s v="Negócio"/>
    <s v="-"/>
    <s v="-"/>
    <n v="0"/>
  </r>
  <r>
    <n v="278087"/>
    <x v="0"/>
    <x v="13"/>
    <s v="Incidente"/>
    <s v="MURIEL OLIVEIRA SIERRA"/>
    <s v="CURTTIS NUNES FERNANDES"/>
    <x v="1170"/>
    <s v="25/03/2022 09:40:54"/>
    <d v="1899-12-30T00:00:16"/>
    <d v="1899-12-30T00:00:00"/>
    <d v="1899-12-31T00:00:00"/>
    <s v="Configurar botoeira Itagajé. [Ontem 10:58] Muriel Oliveira Sierra Parron Curttis estou com outro problema aqui. Desde que a botoeira foi trocada ela não gera senha. O rapaz que fez a troca disse que alguém iria configurar. Eu abri um chamado para resolver isso, aí me mandaram um documento com passo a passo para fazer a configuração, mas não estou conseguindo. Você sabe me dizer se tem alguém que consegue me ajudar nesse processo?"/>
    <s v="Configurado e testado botoeira (3020464402) e encaminhado via malote."/>
    <x v="0"/>
    <s v="29/03/2022 15:40:00"/>
    <s v="SERV_DESK_CAMPO_MGA"/>
    <s v="25/03/2022 09:42:07"/>
    <x v="11"/>
    <s v="Microsoft Teams"/>
    <s v="-"/>
    <s v="-"/>
    <s v="Média"/>
    <s v="Baixa"/>
    <s v="-"/>
    <s v="-"/>
    <s v="-"/>
    <s v="SERVICE DESK"/>
    <d v="1899-12-31T00:00:00"/>
    <n v="4"/>
    <d v="1899-12-30T00:00:00"/>
    <x v="0"/>
    <d v="1899-12-30T00:01:00"/>
    <s v="-"/>
    <s v="-"/>
    <s v="N/A"/>
    <s v="-"/>
    <s v="muriel.sierra@copel.com"/>
    <s v="ITAGUAJE"/>
    <s v="-"/>
    <s v="Negócio"/>
    <s v="-"/>
    <s v="-"/>
    <n v="0"/>
  </r>
  <r>
    <n v="278092"/>
    <x v="4"/>
    <x v="32"/>
    <s v="Requisição"/>
    <s v="MARCILIO DONIZETI GOMES"/>
    <s v="DENER CARDOSO DE REZENDE"/>
    <x v="1171"/>
    <s v="25/03/2022 09:49:36"/>
    <d v="1899-12-30T00:03:43"/>
    <d v="1899-12-30T00:00:00"/>
    <d v="1899-12-30T08:00:00"/>
    <s v="Instalar ponto de rede no auditório. "/>
    <s v="após a troca do switch foi realizada a ativação do ponto de rede, ticket referencia 271183."/>
    <x v="0"/>
    <s v="28/03/2022 08:45:00"/>
    <s v="SERV_DESK_CAMPO_PGO"/>
    <s v="25/03/2022 09:49:37"/>
    <x v="6"/>
    <s v="Microsoft Teams"/>
    <s v="-"/>
    <s v="-"/>
    <s v="Média"/>
    <s v="Média"/>
    <s v="-"/>
    <s v="-"/>
    <s v="-"/>
    <s v="COPEL - GERAL"/>
    <d v="1899-12-30T08:00:00"/>
    <n v="3"/>
    <d v="1899-12-30T00:00:00"/>
    <x v="0"/>
    <d v="1899-12-30T00:03:00"/>
    <s v="-"/>
    <s v="-"/>
    <s v="42 3220-2000 r. (121) 2317"/>
    <s v="-"/>
    <s v="marcilio@copel.com"/>
    <s v="PONTA GROSSA"/>
    <s v="-"/>
    <s v="Negócio"/>
    <s v="-"/>
    <s v="-"/>
    <n v="0"/>
  </r>
  <r>
    <n v="278094"/>
    <x v="0"/>
    <x v="13"/>
    <s v="Incidente"/>
    <s v="ANNELISE NAIRNE SCHAMNE"/>
    <s v="LUCIANA B R A ARAUJO"/>
    <x v="1172"/>
    <s v="25/03/2022 09:48:50"/>
    <d v="1899-12-30T00:00:16"/>
    <d v="1899-12-30T00:00:00"/>
    <d v="1899-12-31T00:00:00"/>
    <s v="efetuado a troca de pasta térmica."/>
    <s v="(Renan) efetuado a troca da pasta termina para correção do super aquecimento e o desligamento do equipamento ."/>
    <x v="0"/>
    <s v="29/03/2022 15:48:00"/>
    <s v="SD_CAMPO_KM3"/>
    <s v="25/03/2022 09:53:03"/>
    <x v="3"/>
    <s v="Microsoft Teams"/>
    <s v="-"/>
    <s v="-"/>
    <s v="Média"/>
    <s v="Baixa"/>
    <s v="-"/>
    <s v="-"/>
    <s v="-"/>
    <s v="SERVICE DESK"/>
    <d v="1899-12-31T00:00:00"/>
    <n v="4"/>
    <d v="1899-12-30T00:00:00"/>
    <x v="0"/>
    <d v="1899-12-30T00:04:00"/>
    <s v="-"/>
    <s v="-"/>
    <s v="41 3310-5050 r. (120) 2005"/>
    <s v="-"/>
    <s v="annelise.schamne@copel.com"/>
    <s v="CURITIBA"/>
    <s v="-"/>
    <s v="Negócio"/>
    <s v="-"/>
    <s v="-"/>
    <n v="0"/>
  </r>
  <r>
    <n v="278102"/>
    <x v="4"/>
    <x v="32"/>
    <s v="Requisição"/>
    <s v="MARCILIO DONIZETI GOMES"/>
    <s v="DENER CARDOSO DE REZENDE"/>
    <x v="1173"/>
    <s v="25/03/2022 09:54:44"/>
    <d v="1899-12-30T00:01:24"/>
    <d v="1899-12-30T00:00:00"/>
    <d v="1899-12-30T08:00:00"/>
    <s v="Ativar ponto de rede no auditório."/>
    <s v="após a troca do switch foi realizada a ativação do ponto de rede, ticket referencia 271183."/>
    <x v="0"/>
    <s v="28/03/2022 08:53:00"/>
    <s v="SERV_DESK_CAMPO_PGO"/>
    <s v="25/03/2022 09:54:45"/>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11"/>
    <x v="0"/>
    <x v="13"/>
    <s v="Incidente"/>
    <s v="ANNELISE NAIRNE SCHAMNE"/>
    <s v="LUCIANA B R A ARAUJO"/>
    <x v="1174"/>
    <s v="25/03/2022 09:56:11"/>
    <d v="1899-12-30T00:00:10"/>
    <d v="1899-12-30T00:00:00"/>
    <d v="1899-12-31T00:00:00"/>
    <s v="necessito o upgrade de memoria RAM para 8GB"/>
    <s v="(Renan) efetuado o upgrade de Memoria RAM para 8GB"/>
    <x v="0"/>
    <s v="29/03/2022 15:56:00"/>
    <s v="SD_CAMPO_KM3"/>
    <s v="25/03/2022 09:56:52"/>
    <x v="3"/>
    <s v="Microsoft Teams"/>
    <s v="-"/>
    <s v="-"/>
    <s v="Média"/>
    <s v="Baixa"/>
    <s v="-"/>
    <s v="-"/>
    <s v="-"/>
    <s v="SERVICE DESK"/>
    <d v="1899-12-31T00:00:00"/>
    <n v="4"/>
    <d v="1899-12-30T00:00:00"/>
    <x v="0"/>
    <d v="1899-12-30T00:00:00"/>
    <s v="-"/>
    <s v="-"/>
    <s v="41 3310-5050 r. (120) 2005"/>
    <s v="-"/>
    <s v="annelise.schamne@copel.com"/>
    <s v="CURITIBA"/>
    <s v="-"/>
    <s v="Negócio"/>
    <s v="-"/>
    <s v="-"/>
    <n v="0"/>
  </r>
  <r>
    <n v="278113"/>
    <x v="4"/>
    <x v="32"/>
    <s v="Requisição"/>
    <s v="MARCILIO DONIZETI GOMES"/>
    <s v="DENER CARDOSO DE REZENDE"/>
    <x v="1175"/>
    <s v="25/03/2022 09:59:54"/>
    <d v="1899-12-30T00:01:21"/>
    <d v="1899-12-30T00:00:00"/>
    <d v="1899-12-30T08:00:00"/>
    <s v="Ativar ponto de rede no auditório."/>
    <s v="após a troca do switch foi realizada a ativação do ponto de rede, ticket referencia 271183."/>
    <x v="0"/>
    <s v="28/03/2022 08:58:00"/>
    <s v="SERV_DESK_CAMPO_PGO"/>
    <s v="25/03/2022 09:59:56"/>
    <x v="6"/>
    <s v="Microsoft Teams"/>
    <s v="-"/>
    <s v="-"/>
    <s v="Média"/>
    <s v="Média"/>
    <s v="-"/>
    <s v="foi realizada a troca do switch.  "/>
    <s v="-"/>
    <s v="COPEL - GERAL"/>
    <d v="1899-12-30T08:00:00"/>
    <n v="3"/>
    <d v="1899-12-30T00:00:00"/>
    <x v="0"/>
    <d v="1899-12-30T00:01:00"/>
    <s v="-"/>
    <s v="-"/>
    <s v="42 3220-2000 r. (121) 2317"/>
    <s v="-"/>
    <s v="marcilio@copel.com"/>
    <s v="PONTA GROSSA"/>
    <s v="-"/>
    <s v="Negócio"/>
    <s v="-"/>
    <s v="-"/>
    <n v="0"/>
  </r>
  <r>
    <n v="278116"/>
    <x v="0"/>
    <x v="16"/>
    <s v="Requisição"/>
    <s v="JONATAS ROZENDO DOS SANTOS"/>
    <s v="LUCIANA B R A ARAUJO"/>
    <x v="1176"/>
    <s v="25/03/2022 10:04:19"/>
    <d v="1899-12-30T00:01:01"/>
    <d v="1899-12-30T00:00:00"/>
    <d v="1899-12-30T04:00:00"/>
    <s v="Recolher o equipamento p010485."/>
    <s v="Equipamento recolhido, entregue aos técnicos Copel e disponível no deposito para o responsável da SI."/>
    <x v="0"/>
    <s v="25/03/2022 14:03:00"/>
    <s v="SD_CAMPO_KM3"/>
    <s v="25/03/2022 11:03:57"/>
    <x v="3"/>
    <s v="Service Desk"/>
    <s v="-"/>
    <s v="-"/>
    <s v="Alta"/>
    <s v="Alta"/>
    <s v="-"/>
    <s v="-"/>
    <s v="-"/>
    <s v="SERVICE DESK"/>
    <d v="1899-12-30T04:00:00"/>
    <n v="2"/>
    <d v="1899-12-30T00:00:00"/>
    <x v="0"/>
    <d v="1899-12-30T01:00:00"/>
    <s v="-"/>
    <s v="-"/>
    <s v="42 3621-5722 r. (125) 5657"/>
    <s v="-"/>
    <s v="jonatas.santos@copel.com"/>
    <s v="MANGUEIRINHA"/>
    <s v="-"/>
    <s v="Negócio"/>
    <s v="-"/>
    <s v="-"/>
    <n v="0"/>
  </r>
  <r>
    <n v="278117"/>
    <x v="4"/>
    <x v="32"/>
    <s v="Requisição"/>
    <s v="MARCILIO DONIZETI GOMES"/>
    <s v="DENER CARDOSO DE REZENDE"/>
    <x v="1177"/>
    <s v="25/03/2022 10:04:49"/>
    <d v="1899-12-30T00:01:31"/>
    <d v="1899-12-30T00:00:00"/>
    <d v="1899-12-30T08:00:00"/>
    <s v="Ativar ponto de rede no auditório PGN."/>
    <s v="após a troca do switch foi realizada a ativação do ponto de rede, ticket referencia 271183."/>
    <x v="0"/>
    <s v="28/03/2022 09:03:00"/>
    <s v="SERV_DESK_CAMPO_PGO"/>
    <s v="25/03/2022 10:04:50"/>
    <x v="6"/>
    <s v="Microsoft Teams"/>
    <s v="-"/>
    <s v="-"/>
    <s v="Média"/>
    <s v="Média"/>
    <s v="-"/>
    <s v="foi realizada a troca do switch.  "/>
    <s v="-"/>
    <s v="COPEL - GERAL"/>
    <d v="1899-12-30T08:00:00"/>
    <n v="3"/>
    <d v="1899-12-30T00:00:00"/>
    <x v="0"/>
    <d v="1899-12-30T00:01:00"/>
    <s v="-"/>
    <s v="-"/>
    <s v="42 3220-2000 r. (121) 2317"/>
    <s v="-"/>
    <s v="marcilio@copel.com"/>
    <s v="PONTA GROSSA"/>
    <s v="-"/>
    <s v="Negócio"/>
    <s v="-"/>
    <s v="-"/>
    <n v="0"/>
  </r>
  <r>
    <n v="278118"/>
    <x v="3"/>
    <x v="22"/>
    <s v="Incidente"/>
    <s v="OLDAIR MARINHO"/>
    <s v="LUCIANA B R A ARAUJO"/>
    <x v="1178"/>
    <s v="25/03/2022 10:08:05"/>
    <d v="1899-12-30T00:04:30"/>
    <d v="1899-12-30T00:00:00"/>
    <d v="1899-12-30T03:00:00"/>
    <s v="Mouse com problema na Letra A."/>
    <s v="(Renan) efetuado a troca de teclado."/>
    <x v="0"/>
    <s v="25/03/2022 13:03:00"/>
    <s v="SD_CAMPO_ATUBA"/>
    <s v="25/03/2022 10:14:33"/>
    <x v="3"/>
    <s v="WhatsApp"/>
    <s v="-"/>
    <s v="-"/>
    <s v="Alta"/>
    <s v="Alta"/>
    <s v="-"/>
    <s v="-"/>
    <s v="-"/>
    <s v="SERVICE DESK"/>
    <d v="1899-12-30T03:00:00"/>
    <n v="2"/>
    <d v="1899-12-30T00:00:00"/>
    <x v="0"/>
    <d v="1899-12-30T00:10:00"/>
    <s v="-"/>
    <s v="-"/>
    <s v="Não disponível."/>
    <s v="-"/>
    <s v="oldair.marinho@copel.com"/>
    <s v="CURITIBA"/>
    <s v="-"/>
    <s v="Negócio"/>
    <s v="-"/>
    <s v="-"/>
    <n v="0"/>
  </r>
  <r>
    <n v="278124"/>
    <x v="4"/>
    <x v="32"/>
    <s v="Requisição"/>
    <s v="MARCILIO DONIZETI GOMES"/>
    <s v="DENER CARDOSO DE REZENDE"/>
    <x v="1179"/>
    <s v="25/03/2022 10:08:31"/>
    <d v="1899-12-30T00:01:28"/>
    <d v="1899-12-30T00:00:00"/>
    <d v="1899-12-30T08:00:00"/>
    <s v="Realizar ativação do ponto de rede no auditório."/>
    <s v="após a troca do switch foi realizada a ativação do ponto de rede, ticket referencia 271183."/>
    <x v="0"/>
    <s v="28/03/2022 09:07:00"/>
    <s v="SERV_DESK_CAMPO_PGO"/>
    <s v="25/03/2022 10:08:33"/>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34"/>
    <x v="0"/>
    <x v="13"/>
    <s v="Incidente"/>
    <s v="GABRIELA VARGAS DA VEIGA"/>
    <s v="LUCIANA B R A ARAUJO"/>
    <x v="1180"/>
    <s v="25/03/2022 10:10:33"/>
    <d v="1899-12-30T00:00:13"/>
    <d v="1899-12-30T00:00:00"/>
    <d v="1899-12-31T00:00:00"/>
    <s v="efetuar beckup do P524285 para o P000673"/>
    <s v="(Renan) efetuado beckup"/>
    <x v="0"/>
    <s v="29/03/2022 16:10:00"/>
    <s v="SD_CAMPO_KM3"/>
    <s v="25/03/2022 10:37:41"/>
    <x v="3"/>
    <s v="Microsoft Teams"/>
    <s v="-"/>
    <s v="-"/>
    <s v="Média"/>
    <s v="Baixa"/>
    <s v="-"/>
    <s v="-"/>
    <s v="-"/>
    <s v="SERVICE DESK"/>
    <d v="1899-12-31T00:00:00"/>
    <n v="4"/>
    <d v="1899-12-30T00:00:00"/>
    <x v="0"/>
    <d v="1899-12-30T00:27:00"/>
    <s v="-"/>
    <s v="-"/>
    <s v="N/A"/>
    <s v="-"/>
    <s v="gabriela.veiga@copel.com"/>
    <s v="CURITIBA"/>
    <s v="-"/>
    <s v="Negócio"/>
    <s v="-"/>
    <s v="-"/>
    <n v="0"/>
  </r>
  <r>
    <n v="278135"/>
    <x v="4"/>
    <x v="32"/>
    <s v="Requisição"/>
    <s v="MARCILIO DONIZETI GOMES"/>
    <s v="DENER CARDOSO DE REZENDE"/>
    <x v="1181"/>
    <s v="25/03/2022 10:11:58"/>
    <d v="1899-12-30T00:01:07"/>
    <d v="1899-12-30T00:00:00"/>
    <d v="1899-12-30T08:00:00"/>
    <s v="Realizar ativação do ponto de rede no auditório PGN."/>
    <s v="após a troca do switch foi realizada a ativação do ponto de rede, ticket referencia 271183."/>
    <x v="0"/>
    <s v="28/03/2022 09:10:00"/>
    <s v="SERV_DESK_CAMPO_PGO"/>
    <s v="25/03/2022 10:11:59"/>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43"/>
    <x v="4"/>
    <x v="32"/>
    <s v="Requisição"/>
    <s v="MARCILIO DONIZETI GOMES"/>
    <s v="DENER CARDOSO DE REZENDE"/>
    <x v="1182"/>
    <s v="25/03/2022 10:16:24"/>
    <d v="1899-12-30T00:01:21"/>
    <d v="1899-12-30T00:00:00"/>
    <d v="1899-12-30T08:00:00"/>
    <s v="Realizar ativação do ponto de rede."/>
    <s v="após a troca do switch foi realizada a ativação do ponto de rede, ticket referencia 271183."/>
    <x v="0"/>
    <s v="28/03/2022 09:15:00"/>
    <s v="SERV_DESK_CAMPO_PGO"/>
    <s v="25/03/2022 10:16:25"/>
    <x v="6"/>
    <s v="Microsoft Teams"/>
    <s v="-"/>
    <s v="-"/>
    <s v="Média"/>
    <s v="Média"/>
    <s v="-"/>
    <s v="Ativar ponto de rede."/>
    <s v="-"/>
    <s v="COPEL - GERAL"/>
    <d v="1899-12-30T08:00:00"/>
    <n v="3"/>
    <d v="1899-12-30T00:00:00"/>
    <x v="0"/>
    <d v="1899-12-30T00:01:00"/>
    <s v="-"/>
    <s v="-"/>
    <s v="42 3220-2000 r. (121) 2317"/>
    <s v="-"/>
    <s v="marcilio@copel.com"/>
    <s v="PONTA GROSSA"/>
    <s v="-"/>
    <s v="Negócio"/>
    <s v="-"/>
    <s v="-"/>
    <n v="0"/>
  </r>
  <r>
    <n v="278144"/>
    <x v="0"/>
    <x v="13"/>
    <s v="Incidente"/>
    <s v="GABRIELA VARGAS DA VEIGA"/>
    <s v="LUCIANA B R A ARAUJO"/>
    <x v="1183"/>
    <s v="25/03/2022 10:17:12"/>
    <d v="1899-12-30T00:00:12"/>
    <d v="1899-12-30T00:00:00"/>
    <d v="1899-12-31T00:00:00"/>
    <s v="torar pc que esta provisório em minha bancada e colocar na bancada 14."/>
    <s v="(Renan) efetuado a mudança do equipamento."/>
    <x v="0"/>
    <s v="29/03/2022 16:17:00"/>
    <s v="SD_CAMPO_KM3"/>
    <s v="25/03/2022 10:35:20"/>
    <x v="3"/>
    <s v="Portal"/>
    <s v="-"/>
    <s v="-"/>
    <s v="Média"/>
    <s v="Baixa"/>
    <s v="-"/>
    <s v="-"/>
    <s v="-"/>
    <s v="SERVICE DESK"/>
    <d v="1899-12-31T00:00:00"/>
    <n v="4"/>
    <d v="1899-12-30T00:00:00"/>
    <x v="0"/>
    <d v="1899-12-30T00:18:00"/>
    <s v="-"/>
    <s v="-"/>
    <s v="N/A"/>
    <s v="-"/>
    <s v="gabriela.veiga@copel.com"/>
    <s v="CURITIBA"/>
    <s v="-"/>
    <s v="Negócio"/>
    <s v="-"/>
    <s v="-"/>
    <n v="0"/>
  </r>
  <r>
    <n v="278150"/>
    <x v="4"/>
    <x v="32"/>
    <s v="Requisição"/>
    <s v="MARCILIO DONIZETI GOMES"/>
    <s v="DENER CARDOSO DE REZENDE"/>
    <x v="1184"/>
    <s v="25/03/2022 10:19:50"/>
    <d v="1899-12-30T00:01:15"/>
    <d v="1899-12-30T00:00:00"/>
    <d v="1899-12-30T08:00:00"/>
    <s v="Realizar ativação do ponto de rede."/>
    <s v="após a troca do switch foi realizada a ativação do ponto de rede, ticket referencia 271183."/>
    <x v="0"/>
    <s v="28/03/2022 09:18:00"/>
    <s v="SERV_DESK_CAMPO_PGO"/>
    <s v="25/03/2022 10:19:51"/>
    <x v="6"/>
    <s v="Microsoft Teams"/>
    <s v="-"/>
    <s v="-"/>
    <s v="Média"/>
    <s v="Média"/>
    <s v="-"/>
    <s v="Foi realizado a troca do switch."/>
    <s v="-"/>
    <s v="COPEL - GERAL"/>
    <d v="1899-12-30T08:00:00"/>
    <n v="3"/>
    <d v="1899-12-30T00:00:00"/>
    <x v="0"/>
    <d v="1899-12-30T00:01:00"/>
    <s v="-"/>
    <s v="-"/>
    <s v="42 3220-2000 r. (121) 2317"/>
    <s v="-"/>
    <s v="marcilio@copel.com"/>
    <s v="PONTA GROSSA"/>
    <s v="-"/>
    <s v="Negócio"/>
    <s v="-"/>
    <s v="-"/>
    <n v="0"/>
  </r>
  <r>
    <n v="278154"/>
    <x v="0"/>
    <x v="16"/>
    <s v="Requisição"/>
    <s v="CELLISE ANDREA DE BRITO"/>
    <s v="LUCIANA B R A ARAUJO"/>
    <x v="1185"/>
    <s v="25/03/2022 10:20:02"/>
    <d v="1899-12-30T00:00:14"/>
    <d v="1899-12-30T00:00:00"/>
    <d v="1899-12-30T04:00:00"/>
    <s v="Recolher equipamento p452418"/>
    <s v="Equipamento recolhido, entregue aos técnicos Copel e disponível no deposito para o responsável da SI"/>
    <x v="0"/>
    <s v="25/03/2022 14:19:00"/>
    <s v="SD_CAMPO_KM3"/>
    <s v="25/03/2022 11:01:53"/>
    <x v="3"/>
    <s v="Service Desk"/>
    <s v="-"/>
    <s v="-"/>
    <s v="Alta"/>
    <s v="Alta"/>
    <s v="-"/>
    <s v="-"/>
    <s v="-"/>
    <s v="SERVICE DESK"/>
    <d v="1899-12-30T04:00:00"/>
    <n v="2"/>
    <d v="1899-12-30T00:00:00"/>
    <x v="0"/>
    <d v="1899-12-30T00:42:00"/>
    <s v="-"/>
    <s v="-"/>
    <s v="41 3230-8000 r. (120) 9681"/>
    <s v="-"/>
    <s v="cellise@copel.com"/>
    <s v="CURITIBA"/>
    <s v="-"/>
    <s v="Negócio"/>
    <s v="-"/>
    <s v="-"/>
    <n v="0"/>
  </r>
  <r>
    <n v="278159"/>
    <x v="4"/>
    <x v="32"/>
    <s v="Requisição"/>
    <s v="MARCILIO DONIZETI GOMES"/>
    <s v="DENER CARDOSO DE REZENDE"/>
    <x v="1186"/>
    <s v="25/03/2022 10:23:48"/>
    <d v="1899-12-30T00:01:02"/>
    <d v="1899-12-30T00:00:00"/>
    <d v="1899-12-30T08:00:00"/>
    <s v="Realizar ativação do ponto de rede."/>
    <s v="pós a troca do switch foi realizada a ativação do ponto de rede, ticket referencia 271183."/>
    <x v="0"/>
    <s v="28/03/2022 09:22:00"/>
    <s v="SERV_DESK_CAMPO_PGO"/>
    <s v="25/03/2022 10:23:49"/>
    <x v="6"/>
    <s v="Portal"/>
    <s v="-"/>
    <s v="-"/>
    <s v="Média"/>
    <s v="Média"/>
    <s v="-"/>
    <s v="foi realizada a troca do switch."/>
    <s v="-"/>
    <s v="COPEL - GERAL"/>
    <d v="1899-12-30T08:00:00"/>
    <n v="3"/>
    <d v="1899-12-30T00:00:00"/>
    <x v="0"/>
    <d v="1899-12-30T00:01:00"/>
    <s v="-"/>
    <s v="-"/>
    <s v="42 3220-2000 r. (121) 2317"/>
    <s v="-"/>
    <s v="marcilio@copel.com"/>
    <s v="PONTA GROSSA"/>
    <s v="-"/>
    <s v="Negócio"/>
    <s v="-"/>
    <s v="-"/>
    <n v="0"/>
  </r>
  <r>
    <n v="278163"/>
    <x v="4"/>
    <x v="32"/>
    <s v="Requisição"/>
    <s v="GEAN CARLO NATARI"/>
    <s v="GEAN CARLO NATARI"/>
    <x v="1187"/>
    <s v="25/03/2022 11:07:08"/>
    <d v="1899-12-30T00:40:39"/>
    <d v="1899-12-30T00:00:00"/>
    <d v="1899-12-30T08:00:00"/>
    <s v="Por gentileza ativar ponto de rede, na área de projetos sala da fiscalização."/>
    <s v="(Deborah) Ligado no switch, estava desconectado. Switch já não possui mais portas disponíveis será trocado o quanto antes."/>
    <x v="0"/>
    <s v="28/03/2022 09:26:00"/>
    <s v="SERV_DESK_CAMP_CEL_R"/>
    <s v="29/03/2022 09:14:13"/>
    <x v="3"/>
    <s v="Portal"/>
    <s v="28/03/2022 09:26:40"/>
    <s v="29/03/2022 09:13:05"/>
    <s v="Média"/>
    <s v="Média"/>
    <s v="-"/>
    <s v="-"/>
    <s v="-"/>
    <s v="COPEL - GERAL"/>
    <d v="1899-12-30T08:00:00"/>
    <n v="3"/>
    <d v="1900-01-03T00:43:00"/>
    <x v="1"/>
    <d v="1899-12-30T08:01:00"/>
    <s v="-"/>
    <s v="-"/>
    <s v="45 3220-2200 r. (124) 2176"/>
    <s v="-"/>
    <s v="gean.natari@copel.com"/>
    <s v="CASCAVEL"/>
    <s v="-"/>
    <s v="Negócio"/>
    <s v="-"/>
    <s v="-"/>
    <n v="0"/>
  </r>
  <r>
    <n v="278164"/>
    <x v="4"/>
    <x v="32"/>
    <s v="Requisição"/>
    <s v="MARCILIO DONIZETI GOMES"/>
    <s v="DENER CARDOSO DE REZENDE"/>
    <x v="1188"/>
    <s v="25/03/2022 10:27:56"/>
    <d v="1899-12-30T00:01:12"/>
    <d v="1899-12-30T00:00:00"/>
    <d v="1899-12-30T08:00:00"/>
    <s v="Realizar ativação do ponto de rede."/>
    <s v="após a troca do switch foi realizada a ativação do ponto de rede, ticket referencia 271183."/>
    <x v="0"/>
    <s v="28/03/2022 09:26:00"/>
    <s v="SERV_DESK_CAMPO_PGO"/>
    <s v="25/03/2022 10:27:57"/>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69"/>
    <x v="4"/>
    <x v="32"/>
    <s v="Requisição"/>
    <s v="MARCILIO DONIZETI GOMES"/>
    <s v="DENER CARDOSO DE REZENDE"/>
    <x v="1189"/>
    <s v="25/03/2022 10:31:18"/>
    <d v="1899-12-30T00:00:57"/>
    <d v="1899-12-30T00:00:00"/>
    <d v="1899-12-30T08:00:00"/>
    <s v="Realizar ativação do ponto de rede."/>
    <s v="após a troca do switch foi realizada a ativação do ponto de rede, ticket referencia 271183."/>
    <x v="0"/>
    <s v="28/03/2022 09:30:00"/>
    <s v="SERV_DESK_CAMPO_PGO"/>
    <s v="25/03/2022 10:31:20"/>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176"/>
    <x v="4"/>
    <x v="32"/>
    <s v="Requisição"/>
    <s v="MARCILIO DONIZETI GOMES"/>
    <s v="DENER CARDOSO DE REZENDE"/>
    <x v="1190"/>
    <s v="25/03/2022 10:34:52"/>
    <d v="1899-12-30T00:01:02"/>
    <d v="1899-12-30T00:00:00"/>
    <d v="1899-12-30T08:00:00"/>
    <s v="Realizar ativação do ponto de rede."/>
    <s v="após a troca do switch foi realizada a ativação do ponto de rede, ticket referencia 271183."/>
    <x v="0"/>
    <s v="28/03/2022 09:33:00"/>
    <s v="SERV_DESK_CAMPO_PGO"/>
    <s v="25/03/2022 10:34:53"/>
    <x v="6"/>
    <s v="Microsoft Teams"/>
    <s v="-"/>
    <s v="-"/>
    <s v="Média"/>
    <s v="Média"/>
    <s v="-"/>
    <s v="foi realizada a troca do switch.  "/>
    <s v="-"/>
    <s v="COPEL - GERAL"/>
    <d v="1899-12-30T08:00:00"/>
    <n v="3"/>
    <d v="1899-12-30T00:00:00"/>
    <x v="0"/>
    <d v="1899-12-30T00:01:00"/>
    <s v="-"/>
    <s v="-"/>
    <s v="42 3220-2000 r. (121) 2317"/>
    <s v="-"/>
    <s v="marcilio@copel.com"/>
    <s v="PONTA GROSSA"/>
    <s v="-"/>
    <s v="Negócio"/>
    <s v="-"/>
    <s v="-"/>
    <n v="0"/>
  </r>
  <r>
    <n v="278183"/>
    <x v="4"/>
    <x v="32"/>
    <s v="Requisição"/>
    <s v="MARCILIO DONIZETI GOMES"/>
    <s v="DENER CARDOSO DE REZENDE"/>
    <x v="1191"/>
    <s v="25/03/2022 10:37:44"/>
    <d v="1899-12-30T00:00:50"/>
    <d v="1899-12-30T00:00:00"/>
    <d v="1899-12-30T08:00:00"/>
    <s v="Realizar ativação do ponto de rede."/>
    <s v="após a troca do switch foi realizada a ativação do ponto de rede, ticket referencia 271183."/>
    <x v="0"/>
    <s v="28/03/2022 09:36:00"/>
    <s v="SERV_DESK_CAMPO_PGO"/>
    <s v="25/03/2022 10:37:46"/>
    <x v="6"/>
    <s v="Microsoft Teams"/>
    <s v="-"/>
    <s v="-"/>
    <s v="Média"/>
    <s v="Média"/>
    <s v="-"/>
    <s v="foi realizada a troca do switch.  "/>
    <s v="-"/>
    <s v="COPEL - GERAL"/>
    <d v="1899-12-30T08:00:00"/>
    <n v="3"/>
    <d v="1899-12-30T00:00:00"/>
    <x v="0"/>
    <d v="1899-12-30T00:00:00"/>
    <s v="-"/>
    <s v="-"/>
    <s v="42 3220-2000 r. (121) 2317"/>
    <s v="-"/>
    <s v="marcilio@copel.com"/>
    <s v="PONTA GROSSA"/>
    <s v="-"/>
    <s v="Negócio"/>
    <s v="-"/>
    <s v="-"/>
    <n v="0"/>
  </r>
  <r>
    <n v="278188"/>
    <x v="4"/>
    <x v="32"/>
    <s v="Requisição"/>
    <s v="MARCILIO DONIZETI GOMES"/>
    <s v="DENER CARDOSO DE REZENDE"/>
    <x v="1192"/>
    <s v="25/03/2022 10:40:46"/>
    <d v="1899-12-30T00:00:49"/>
    <d v="1899-12-30T00:00:00"/>
    <d v="1899-12-30T08:00:00"/>
    <s v="Realizar ativação do ponto de rede."/>
    <s v="após a troca do switch foi realizada a ativação do ponto de rede, ticket referencia 271183."/>
    <x v="0"/>
    <s v="28/03/2022 09:39:00"/>
    <s v="SERV_DESK_CAMPO_PGO"/>
    <s v="25/03/2022 10:40:47"/>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191"/>
    <x v="0"/>
    <x v="13"/>
    <s v="Incidente"/>
    <s v="DIEGO BRUNO MARTINS"/>
    <s v="DIEGO BRUNO MARTINS"/>
    <x v="1193"/>
    <s v="25/03/2022 11:06:12"/>
    <d v="1899-12-30T00:23:59"/>
    <d v="1899-12-30T00:00:00"/>
    <d v="1899-12-31T00:00:00"/>
    <s v="Chrome não está funcionando corretamente, aberto um chamado e verificado por Elizeu Araujo, o mesmo pediu que abrisse esse outro chamado"/>
    <s v="(Deborah) Entrado remotamente em sua maquina, excluído o Chrome e instalado novamente."/>
    <x v="0"/>
    <s v="29/03/2022 16:42:00"/>
    <s v="SERV_DESK_CAMPO_MGA"/>
    <s v="28/03/2022 14:24:06"/>
    <x v="3"/>
    <s v="Portal"/>
    <s v="-"/>
    <s v="-"/>
    <s v="Média"/>
    <s v="Baixa"/>
    <s v="-"/>
    <s v="-"/>
    <s v="-"/>
    <s v="SERVICE DESK"/>
    <d v="1899-12-31T00:00:00"/>
    <n v="4"/>
    <d v="1899-12-30T00:00:00"/>
    <x v="0"/>
    <d v="1899-12-30T12:41:00"/>
    <s v="-"/>
    <s v="-"/>
    <s v="44 3626-4515 r. (123) 4515"/>
    <s v="-"/>
    <s v="diego.bruno@copel.com"/>
    <s v="UMUARAMA"/>
    <s v="-"/>
    <s v="Negócio"/>
    <s v="-"/>
    <s v="-"/>
    <n v="1"/>
  </r>
  <r>
    <n v="278193"/>
    <x v="4"/>
    <x v="32"/>
    <s v="Requisição"/>
    <s v="MARCILIO DONIZETI GOMES"/>
    <s v="DENER CARDOSO DE REZENDE"/>
    <x v="1194"/>
    <s v="25/03/2022 10:43:20"/>
    <d v="1899-12-30T00:00:43"/>
    <d v="1899-12-30T00:00:00"/>
    <d v="1899-12-30T08:00:00"/>
    <s v="Realizar ativação do ponto de rede."/>
    <s v="após a troca do switch foi realizada a ativação do ponto de rede, ticket referencia 271183."/>
    <x v="0"/>
    <s v="28/03/2022 09:42:00"/>
    <s v="SERV_DESK_CAMPO_PGO"/>
    <s v="25/03/2022 10:43:21"/>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198"/>
    <x v="4"/>
    <x v="32"/>
    <s v="Requisição"/>
    <s v="MARCILIO DONIZETI GOMES"/>
    <s v="DENER CARDOSO DE REZENDE"/>
    <x v="1195"/>
    <s v="25/03/2022 10:45:57"/>
    <d v="1899-12-30T00:00:51"/>
    <d v="1899-12-30T00:00:00"/>
    <d v="1899-12-30T08:00:00"/>
    <s v="Realizar ativação do ponto de rede."/>
    <s v="após a troca do switch foi realizada a ativação do ponto de rede, ticket referencia 271183."/>
    <x v="0"/>
    <s v="28/03/2022 09:45:00"/>
    <s v="SERV_DESK_CAMPO_PGO"/>
    <s v="25/03/2022 10:45:59"/>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203"/>
    <x v="4"/>
    <x v="32"/>
    <s v="Requisição"/>
    <s v="MARCILIO DONIZETI GOMES"/>
    <s v="DENER CARDOSO DE REZENDE"/>
    <x v="1196"/>
    <s v="25/03/2022 10:49:04"/>
    <d v="1899-12-30T00:00:39"/>
    <d v="1899-12-30T00:00:00"/>
    <d v="1899-12-30T08:00:00"/>
    <s v="Realizar ativação do ponto de rede."/>
    <s v="após a troca do switch foi realizada a ativação do ponto de rede, ticket referencia 271183."/>
    <x v="0"/>
    <s v="28/03/2022 09:48:00"/>
    <s v="SERV_DESK_CAMPO_PGO"/>
    <s v="25/03/2022 10:49:05"/>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204"/>
    <x v="3"/>
    <x v="22"/>
    <s v="Incidente"/>
    <s v="VALDECIR DE OLIVEIRA SANTOS"/>
    <s v="LUCIANA B R A ARAUJO"/>
    <x v="1197"/>
    <s v="25/03/2022 10:55:36"/>
    <d v="1899-12-30T00:05:47"/>
    <d v="1899-12-30T00:00:00"/>
    <d v="1899-12-30T03:00:00"/>
    <s v="solicito adaptador de vídeo para o Monitor para o segundo Monitor."/>
    <s v="(Renan) disponibilizado adaptador de vídeo."/>
    <x v="0"/>
    <s v="25/03/2022 13:49:00"/>
    <s v="SD_CAMPO_ATUBA"/>
    <s v="25/03/2022 10:56:40"/>
    <x v="3"/>
    <s v="WhatsApp"/>
    <s v="-"/>
    <s v="-"/>
    <s v="Alta"/>
    <s v="Alta"/>
    <s v="-"/>
    <s v="-"/>
    <s v="-"/>
    <s v="SERVICE DESK"/>
    <d v="1899-12-30T03:00:00"/>
    <n v="2"/>
    <d v="1899-12-30T00:00:00"/>
    <x v="0"/>
    <d v="1899-12-30T00:06:00"/>
    <s v="-"/>
    <s v="-"/>
    <s v="41 3331-2381 r. (120) 2381"/>
    <s v="-"/>
    <s v="valdecir.santos@copel.com"/>
    <s v="CURITIBA"/>
    <s v="-"/>
    <s v="Negócio"/>
    <s v="-"/>
    <s v="-"/>
    <n v="0"/>
  </r>
  <r>
    <n v="278205"/>
    <x v="4"/>
    <x v="32"/>
    <s v="Requisição"/>
    <s v="MARCILIO DONIZETI GOMES"/>
    <s v="DENER CARDOSO DE REZENDE"/>
    <x v="1198"/>
    <s v="25/03/2022 10:51:38"/>
    <d v="1899-12-30T00:00:53"/>
    <d v="1899-12-30T00:00:00"/>
    <d v="1899-12-30T08:00:00"/>
    <s v="realizar ativação do ponto de rede."/>
    <s v="após a troca do switch foi realizada a ativação do ponto de rede, ticket referencia 271183."/>
    <x v="0"/>
    <s v="28/03/2022 09:50:00"/>
    <s v="SERV_DESK_CAMPO_PGO"/>
    <s v="25/03/2022 10:51:39"/>
    <x v="6"/>
    <s v="Microsoft Teams"/>
    <s v="-"/>
    <s v="-"/>
    <s v="Média"/>
    <s v="Média"/>
    <s v="-"/>
    <s v="foi realizada a troca do switch.  "/>
    <s v="-"/>
    <s v="COPEL - GERAL"/>
    <d v="1899-12-30T08:00:00"/>
    <n v="3"/>
    <d v="1899-12-30T00:00:00"/>
    <x v="0"/>
    <d v="1899-12-30T00:00:00"/>
    <s v="-"/>
    <s v="-"/>
    <s v="42 3220-2000 r. (121) 2317"/>
    <s v="-"/>
    <s v="marcilio@copel.com"/>
    <s v="PONTA GROSSA"/>
    <s v="-"/>
    <s v="Negócio"/>
    <s v="-"/>
    <s v="-"/>
    <n v="0"/>
  </r>
  <r>
    <n v="278208"/>
    <x v="3"/>
    <x v="22"/>
    <s v="Incidente"/>
    <s v="VALDECIR DE OLIVEIRA SANTOS"/>
    <s v="LUCIANA B R A ARAUJO"/>
    <x v="1199"/>
    <s v="25/03/2022 10:59:34"/>
    <d v="1899-12-30T00:06:37"/>
    <d v="1899-12-30T00:00:00"/>
    <d v="1899-12-30T03:00:00"/>
    <s v="solicito um monitor para o equipamento que estava sem monitor."/>
    <s v="(Renan) disponibilizado monitor para o equipamento que estava sem."/>
    <x v="0"/>
    <s v="25/03/2022 13:52:00"/>
    <s v="SD_CAMPO_ATUBA"/>
    <s v="25/03/2022 10:59:35"/>
    <x v="3"/>
    <s v="Microsoft Teams"/>
    <s v="-"/>
    <s v="-"/>
    <s v="Alta"/>
    <s v="Alta"/>
    <s v="-"/>
    <s v="-"/>
    <s v="-"/>
    <s v="SERVICE DESK"/>
    <d v="1899-12-30T03:00:00"/>
    <n v="2"/>
    <d v="1899-12-30T00:00:00"/>
    <x v="0"/>
    <d v="1899-12-30T00:06:00"/>
    <s v="-"/>
    <s v="-"/>
    <s v="41 3331-2381 r. (120) 2381"/>
    <s v="-"/>
    <s v="valdecir.santos@copel.com"/>
    <s v="CURITIBA"/>
    <s v="-"/>
    <s v="Negócio"/>
    <s v="-"/>
    <s v="-"/>
    <n v="0"/>
  </r>
  <r>
    <n v="278212"/>
    <x v="3"/>
    <x v="22"/>
    <s v="Incidente"/>
    <s v="VALDECIR DE OLIVEIRA SANTOS"/>
    <s v="LUCIANA B R A ARAUJO"/>
    <x v="1200"/>
    <s v="25/03/2022 10:57:17"/>
    <d v="1899-12-30T00:02:04"/>
    <d v="1899-12-30T00:00:00"/>
    <d v="1899-12-30T03:00:00"/>
    <s v="solicito segundo Monitor."/>
    <s v="(Renan) disponibilizado segundo Monitor."/>
    <x v="0"/>
    <s v="25/03/2022 13:55:00"/>
    <s v="SD_CAMPO_ATUBA"/>
    <s v="25/03/2022 10:58:19"/>
    <x v="3"/>
    <s v="Microsoft Teams"/>
    <s v="-"/>
    <s v="-"/>
    <s v="Alta"/>
    <s v="Alta"/>
    <s v="-"/>
    <s v="-"/>
    <s v="-"/>
    <s v="SERVICE DESK"/>
    <d v="1899-12-30T03:00:00"/>
    <n v="2"/>
    <d v="1899-12-30T00:00:00"/>
    <x v="0"/>
    <d v="1899-12-30T00:03:00"/>
    <s v="-"/>
    <s v="-"/>
    <s v="41 3331-2381 r. (120) 2381"/>
    <s v="-"/>
    <s v="valdecir.santos@copel.com"/>
    <s v="CURITIBA"/>
    <s v="-"/>
    <s v="Negócio"/>
    <s v="-"/>
    <s v="-"/>
    <n v="0"/>
  </r>
  <r>
    <n v="278219"/>
    <x v="3"/>
    <x v="22"/>
    <s v="Incidente"/>
    <s v="OLDAIR MARINHO"/>
    <s v="LUCIANA B R A ARAUJO"/>
    <x v="1201"/>
    <s v="25/03/2022 11:02:52"/>
    <d v="1899-12-30T00:00:12"/>
    <d v="1899-12-30T00:00:00"/>
    <d v="1899-12-30T03:00:00"/>
    <s v="portas usb com mal funcionamento para teclado."/>
    <s v="(Renan) efetuado a reparação nos drivers USB e teclado funcionando normalmente."/>
    <x v="0"/>
    <s v="25/03/2022 14:02:00"/>
    <s v="SD_CAMPO_ATUBA"/>
    <s v="25/03/2022 11:04:08"/>
    <x v="3"/>
    <s v="Microsoft Teams"/>
    <s v="-"/>
    <s v="-"/>
    <s v="Alta"/>
    <s v="Alta"/>
    <s v="-"/>
    <s v="-"/>
    <s v="-"/>
    <s v="SERVICE DESK"/>
    <d v="1899-12-30T03:00:00"/>
    <n v="2"/>
    <d v="1899-12-30T00:00:00"/>
    <x v="0"/>
    <d v="1899-12-30T00:01:00"/>
    <s v="-"/>
    <s v="-"/>
    <s v="Não disponível."/>
    <s v="-"/>
    <s v="oldair.marinho@copel.com"/>
    <s v="CURITIBA"/>
    <s v="-"/>
    <s v="Negócio"/>
    <s v="-"/>
    <s v="-"/>
    <n v="0"/>
  </r>
  <r>
    <n v="278223"/>
    <x v="0"/>
    <x v="13"/>
    <s v="Incidente"/>
    <s v="MARIELLE VAN DER VINNE"/>
    <s v="MARIELLE VAN DER VINNE"/>
    <x v="1202"/>
    <s v="28/03/2022 11:27:10"/>
    <d v="1900-01-02T00:23:47"/>
    <d v="1899-12-30T00:00:00"/>
    <d v="1899-12-31T00:00:00"/>
    <s v="Prezados, por gentileza arrumar cabo de rede de uma mesa, que não está funcionando."/>
    <s v="Removido o cabo e testado o mesmo mostra-se recebendo sinal, verificado o ponto o mesmo estava correto, conector ok, sweet ok, retirado o cabo do sweet e conectado novamente, normal, ligado a maquina a mesma entrou como conectada."/>
    <x v="0"/>
    <s v="31/03/2022 13:41:00"/>
    <s v="SD_CAMPO_SQUITERIA"/>
    <s v="28/03/2022 16:59:56"/>
    <x v="2"/>
    <s v="Portal"/>
    <s v="28/03/2022 11:28:15"/>
    <s v="28/03/2022 16:58:13"/>
    <s v="Média"/>
    <s v="Baixa"/>
    <s v="-"/>
    <s v="-"/>
    <s v="-"/>
    <s v="SERVICE DESK"/>
    <d v="1899-12-31T00:00:00"/>
    <n v="4"/>
    <d v="1899-12-30T00:00:00"/>
    <x v="0"/>
    <d v="1899-12-30T00:18:00"/>
    <s v="-"/>
    <s v="-"/>
    <s v="41 3331-4141 r. (120) 4672"/>
    <s v="-"/>
    <s v="marielle.vinne@copel.com"/>
    <s v="CURITIBA"/>
    <s v="-"/>
    <s v="Negócio"/>
    <s v="-"/>
    <s v="-"/>
    <n v="0"/>
  </r>
  <r>
    <n v="278227"/>
    <x v="0"/>
    <x v="16"/>
    <s v="Requisição"/>
    <s v="ELOIR TABORDA DOS SANTOS JR"/>
    <s v="ELOIR TABORDA DOS SANTOS JR"/>
    <x v="1203"/>
    <s v="25/03/2022 11:07:13"/>
    <d v="1899-12-30T00:02:03"/>
    <d v="1899-12-30T00:00:00"/>
    <d v="1899-12-30T04:00:00"/>
    <s v="micro obsoleto, era utilizado pela automação"/>
    <s v="Equipamento recolhido para o SQT BL C SL01"/>
    <x v="0"/>
    <s v="25/03/2022 15:05:00"/>
    <s v="SD_CAMPO_SQUITERIA"/>
    <s v="25/03/2022 12:02:40"/>
    <x v="2"/>
    <s v="Portal"/>
    <s v="-"/>
    <s v="-"/>
    <s v="Alta"/>
    <s v="Alta"/>
    <s v="-"/>
    <s v="-"/>
    <s v="-"/>
    <s v="SERVICE DESK"/>
    <d v="1899-12-30T04:00:00"/>
    <n v="2"/>
    <d v="1899-12-30T00:00:00"/>
    <x v="0"/>
    <d v="1899-12-30T00:57:00"/>
    <s v="-"/>
    <s v="-"/>
    <s v="41 3331-4141 r. (120) 3622"/>
    <s v="-"/>
    <s v="eloir.santos@copel.com"/>
    <s v="CURITIBA"/>
    <s v="-"/>
    <s v="Negócio"/>
    <s v="-"/>
    <s v="-"/>
    <n v="0"/>
  </r>
  <r>
    <n v="278228"/>
    <x v="0"/>
    <x v="13"/>
    <s v="Incidente"/>
    <s v="CARLOS ALEXANDRE VAZ"/>
    <s v="CARLOS ALEXANDRE VAZ"/>
    <x v="1204"/>
    <s v="25/03/2022 11:08:23"/>
    <d v="1899-12-30T00:02:30"/>
    <d v="1899-12-30T00:00:00"/>
    <d v="1899-12-31T00:00:00"/>
    <s v="Estaigária nao consegue logar a maquina de forma remota. Está dando erro. P518202 Endereço IPv4. . . . . . . . . . . . . . . : 10.64.2.38 Máscara de Sub-rede . . . . . . . . . . . . : 255.255.240.0 Gateway Padrão. . . . . . . . . . . . . . . : 10.224.96.1"/>
    <s v="[11:12] Elton Oliveira Costa De Souza Bom dia  [11:12] Amanda Cristina Leal Bom dia [11:13] Elton Oliveira Costa De Souza Referente ao seu acesso remoto [11:14] Elton Oliveira Costa De Souza testa e me confirma se o acesso a sua maquina já esta ok por gentileza  like 1 [11:17] Amanda Cristina Leal Deu certo aqui, muito obrigada!! [11:17] Elton Oliveira Costa De Souza Maravilha  [11:17] Elton Oliveira Costa De Souza Disponha "/>
    <x v="0"/>
    <s v="30/03/2022 08:05:00"/>
    <s v="SD_CAMPO_KM3"/>
    <s v="25/03/2022 11:18:09"/>
    <x v="15"/>
    <s v="Portal"/>
    <s v="-"/>
    <s v="-"/>
    <s v="Média"/>
    <s v="Baixa"/>
    <s v="-"/>
    <s v="-"/>
    <s v="-"/>
    <s v="SERVICE DESK"/>
    <d v="1899-12-31T00:00:00"/>
    <n v="4"/>
    <d v="1899-12-30T00:00:00"/>
    <x v="0"/>
    <d v="1899-12-30T00:12:00"/>
    <s v="-"/>
    <s v="-"/>
    <s v="41 3331-4141 r. (120) 2671"/>
    <s v="-"/>
    <s v="carlos.alexandre@copel.com"/>
    <s v="CURITIBA"/>
    <s v="-"/>
    <s v="Negócio"/>
    <s v="-"/>
    <s v="-"/>
    <n v="0"/>
  </r>
  <r>
    <n v="278232"/>
    <x v="3"/>
    <x v="22"/>
    <s v="Incidente"/>
    <s v="ELTON JOSE BIASI"/>
    <s v="LUCIANA B R A ARAUJO"/>
    <x v="1205"/>
    <s v="25/03/2022 11:07:10"/>
    <d v="1899-12-30T00:00:21"/>
    <d v="1899-12-30T00:00:00"/>
    <d v="1899-12-30T03:00:00"/>
    <s v="necessito suporte para teclado para Regine Baptista Venturi."/>
    <s v="(Renan) disponibilizado suporte para notebook"/>
    <x v="0"/>
    <s v="25/03/2022 14:06:00"/>
    <s v="SD_CAMPO_KM3"/>
    <s v="25/03/2022 11:08:43"/>
    <x v="3"/>
    <s v="Microsoft Teams"/>
    <s v="-"/>
    <s v="-"/>
    <s v="Alta"/>
    <s v="Alta"/>
    <s v="-"/>
    <s v="-"/>
    <s v="-"/>
    <s v="SERVICE DESK"/>
    <d v="1899-12-30T03:00:00"/>
    <n v="2"/>
    <d v="1899-12-30T00:00:00"/>
    <x v="0"/>
    <d v="1899-12-30T00:01:00"/>
    <s v="-"/>
    <s v="-"/>
    <s v="41 3331-2357 r. (120) 2357"/>
    <s v="-"/>
    <s v="elton.biasi@copel.com"/>
    <s v="CURITIBA"/>
    <s v="-"/>
    <s v="Negócio"/>
    <s v="-"/>
    <s v="-"/>
    <n v="0"/>
  </r>
  <r>
    <n v="278234"/>
    <x v="0"/>
    <x v="16"/>
    <s v="Requisição"/>
    <s v="ELOIR TABORDA DOS SANTOS JR"/>
    <s v="ELOIR TABORDA DOS SANTOS JR"/>
    <x v="1206"/>
    <s v="25/03/2022 11:08:03"/>
    <d v="1899-12-30T00:01:00"/>
    <d v="1899-12-30T00:00:00"/>
    <d v="1899-12-30T04:00:00"/>
    <s v="micro obsoleto, era utilizado pela automação"/>
    <s v="Equipamento recolhido para o SQT BL C SL01"/>
    <x v="0"/>
    <s v="25/03/2022 15:07:00"/>
    <s v="SD_CAMPO_SQUITERIA"/>
    <s v="25/03/2022 12:02:10"/>
    <x v="2"/>
    <s v="Portal"/>
    <s v="-"/>
    <s v="-"/>
    <s v="Alta"/>
    <s v="Alta"/>
    <s v="-"/>
    <s v="-"/>
    <s v="-"/>
    <s v="SERVICE DESK"/>
    <d v="1899-12-30T04:00:00"/>
    <n v="2"/>
    <d v="1899-12-30T00:00:00"/>
    <x v="0"/>
    <d v="1899-12-30T00:55:00"/>
    <s v="-"/>
    <s v="-"/>
    <s v="41 3331-4141 r. (120) 3622"/>
    <s v="-"/>
    <s v="eloir.santos@copel.com"/>
    <s v="CURITIBA"/>
    <s v="-"/>
    <s v="Negócio"/>
    <s v="-"/>
    <s v="-"/>
    <n v="0"/>
  </r>
  <r>
    <n v="278235"/>
    <x v="0"/>
    <x v="16"/>
    <s v="Requisição"/>
    <s v="ELOIR TABORDA DOS SANTOS JR"/>
    <s v="ELOIR TABORDA DOS SANTOS JR"/>
    <x v="1207"/>
    <s v="25/03/2022 11:09:05"/>
    <d v="1899-12-30T00:01:12"/>
    <d v="1899-12-30T00:00:00"/>
    <d v="1899-12-30T04:00:00"/>
    <s v=" micro obsoleto, era utilizado pela automação "/>
    <s v="Equipamento recolhido para o SQT BL C SL01"/>
    <x v="0"/>
    <s v="25/03/2022 15:07:00"/>
    <s v="SD_CAMPO_SQUITERIA"/>
    <s v="25/03/2022 12:03:10"/>
    <x v="2"/>
    <s v="Portal"/>
    <s v="-"/>
    <s v="-"/>
    <s v="Alta"/>
    <s v="Alta"/>
    <s v="-"/>
    <s v="-"/>
    <s v="-"/>
    <s v="SERVICE DESK"/>
    <d v="1899-12-30T04:00:00"/>
    <n v="2"/>
    <d v="1899-12-30T00:00:00"/>
    <x v="0"/>
    <d v="1899-12-30T00:55:00"/>
    <s v="-"/>
    <s v="-"/>
    <s v="41 3331-4141 r. (120) 3622"/>
    <s v="-"/>
    <s v="eloir.santos@copel.com"/>
    <s v="CURITIBA"/>
    <s v="-"/>
    <s v="Negócio"/>
    <s v="-"/>
    <s v="-"/>
    <n v="0"/>
  </r>
  <r>
    <n v="278238"/>
    <x v="0"/>
    <x v="16"/>
    <s v="Requisição"/>
    <s v="ELOIR TABORDA DOS SANTOS JR"/>
    <s v="ELOIR TABORDA DOS SANTOS JR"/>
    <x v="1208"/>
    <s v="25/03/2022 11:09:49"/>
    <d v="1899-12-30T00:00:27"/>
    <d v="1899-12-30T00:00:00"/>
    <d v="1899-12-30T04:00:00"/>
    <s v=" micro obsoleto, era utilizado pela automação "/>
    <s v="Equipamento recolhido para o SQT BL C SL01"/>
    <x v="0"/>
    <s v="25/03/2022 15:09:00"/>
    <s v="SD_CAMPO_SQUITERIA"/>
    <s v="25/03/2022 12:03:39"/>
    <x v="2"/>
    <s v="Portal"/>
    <s v="-"/>
    <s v="-"/>
    <s v="Alta"/>
    <s v="Alta"/>
    <s v="-"/>
    <s v="-"/>
    <s v="-"/>
    <s v="SERVICE DESK"/>
    <d v="1899-12-30T04:00:00"/>
    <n v="2"/>
    <d v="1899-12-30T00:00:00"/>
    <x v="0"/>
    <d v="1899-12-30T00:54:00"/>
    <s v="-"/>
    <s v="-"/>
    <s v="41 3331-4141 r. (120) 3622"/>
    <s v="-"/>
    <s v="eloir.santos@copel.com"/>
    <s v="CURITIBA"/>
    <s v="-"/>
    <s v="Negócio"/>
    <s v="-"/>
    <s v="-"/>
    <n v="0"/>
  </r>
  <r>
    <n v="278240"/>
    <x v="0"/>
    <x v="16"/>
    <s v="Requisição"/>
    <s v="ELOIR TABORDA DOS SANTOS JR"/>
    <s v="ELOIR TABORDA DOS SANTOS JR"/>
    <x v="1209"/>
    <s v="25/03/2022 11:10:25"/>
    <d v="1899-12-30T00:00:27"/>
    <d v="1899-12-30T00:00:00"/>
    <d v="1899-12-30T04:00:00"/>
    <s v=" micro obsoleto, era utilizado pela automação "/>
    <s v="Equipamento recolhido para o SQT BL C SL01"/>
    <x v="0"/>
    <s v="25/03/2022 15:09:00"/>
    <s v="SD_CAMPO_SQUITERIA"/>
    <s v="25/03/2022 12:04:06"/>
    <x v="2"/>
    <s v="Portal"/>
    <s v="-"/>
    <s v="-"/>
    <s v="Alta"/>
    <s v="Alta"/>
    <s v="-"/>
    <s v="-"/>
    <s v="-"/>
    <s v="SERVICE DESK"/>
    <d v="1899-12-30T04:00:00"/>
    <n v="2"/>
    <d v="1899-12-30T00:00:00"/>
    <x v="0"/>
    <d v="1899-12-30T00:54:00"/>
    <s v="-"/>
    <s v="-"/>
    <s v="41 3331-4141 r. (120) 3622"/>
    <s v="-"/>
    <s v="eloir.santos@copel.com"/>
    <s v="CURITIBA"/>
    <s v="-"/>
    <s v="Negócio"/>
    <s v="-"/>
    <s v="-"/>
    <n v="0"/>
  </r>
  <r>
    <n v="278241"/>
    <x v="0"/>
    <x v="16"/>
    <s v="Requisição"/>
    <s v="FERNANDO CESAR ABUD"/>
    <s v="LUCIANA B R A ARAUJO"/>
    <x v="1210"/>
    <s v="25/03/2022 11:33:17"/>
    <d v="1899-12-30T00:22:46"/>
    <d v="1899-12-30T00:00:00"/>
    <d v="1899-12-30T04:00:00"/>
    <s v="Recolher o equipamento p022606."/>
    <s v="Equipamento recolhido, entregue aos técnicos Copel e disponível no deposito para o responsável da SI."/>
    <x v="0"/>
    <s v="30/03/2022 12:53:00"/>
    <s v="SD_CAMPO_KM3"/>
    <s v="30/03/2022 09:27:57"/>
    <x v="3"/>
    <s v="Service Desk"/>
    <s v="25/03/2022 11:45:25"/>
    <s v="30/03/2022 09:27:15"/>
    <s v="Alta"/>
    <s v="Alta"/>
    <s v="-"/>
    <s v="-"/>
    <s v="-"/>
    <s v="SERVICE DESK"/>
    <d v="1899-12-30T04:00:00"/>
    <n v="2"/>
    <d v="1899-12-30T00:00:00"/>
    <x v="0"/>
    <d v="1899-12-30T00:35:00"/>
    <s v="-"/>
    <s v="-"/>
    <s v="43 3293-2137 r. (122) 2137"/>
    <s v="-"/>
    <s v="fernando.abud@copel.com"/>
    <s v="TAUBATE"/>
    <s v="-"/>
    <s v="Negócio"/>
    <s v="-"/>
    <s v="-"/>
    <n v="0"/>
  </r>
  <r>
    <n v="278243"/>
    <x v="0"/>
    <x v="16"/>
    <s v="Requisição"/>
    <s v="ELOIR TABORDA DOS SANTOS JR"/>
    <s v="ELOIR TABORDA DOS SANTOS JR"/>
    <x v="1211"/>
    <s v="25/03/2022 11:12:45"/>
    <d v="1899-12-30T00:00:34"/>
    <d v="1899-12-30T00:00:00"/>
    <d v="1899-12-30T04:00:00"/>
    <s v=" micro obsoleto, era utilizado pela automação "/>
    <s v="Equipamento recolhido para o SQT BL C SL01"/>
    <x v="0"/>
    <s v="25/03/2022 15:12:00"/>
    <s v="SD_CAMPO_SQUITERIA"/>
    <s v="25/03/2022 12:01:39"/>
    <x v="2"/>
    <s v="Portal"/>
    <s v="-"/>
    <s v="-"/>
    <s v="Alta"/>
    <s v="Alta"/>
    <s v="-"/>
    <s v="-"/>
    <s v="-"/>
    <s v="SERVICE DESK"/>
    <d v="1899-12-30T04:00:00"/>
    <n v="2"/>
    <d v="1899-12-30T00:00:00"/>
    <x v="0"/>
    <d v="1899-12-30T00:49:00"/>
    <s v="-"/>
    <s v="-"/>
    <s v="41 3331-4141 r. (120) 3622"/>
    <s v="-"/>
    <s v="eloir.santos@copel.com"/>
    <s v="CURITIBA"/>
    <s v="-"/>
    <s v="Negócio"/>
    <s v="-"/>
    <s v="-"/>
    <n v="0"/>
  </r>
  <r>
    <n v="278244"/>
    <x v="0"/>
    <x v="16"/>
    <s v="Requisição"/>
    <s v="REGINA DE FATIMA GARCIA"/>
    <s v="LUCIANA B R A ARAUJO"/>
    <x v="1212"/>
    <s v="25/03/2022 11:33:17"/>
    <d v="1899-12-30T00:19:44"/>
    <d v="1899-12-30T00:00:00"/>
    <d v="1899-12-30T04:00:00"/>
    <s v="Recolher equipamento p023103."/>
    <s v="Equipamento recolhido, entregue aos técnicos Copel e disponível no deposito para o responsável da SI. tkt 261269 aberto erroneamente."/>
    <x v="0"/>
    <s v="25/03/2022 15:13:00"/>
    <s v="SD_CAMPO_KM3"/>
    <s v="25/03/2022 11:44:27"/>
    <x v="3"/>
    <s v="Service Desk"/>
    <s v="-"/>
    <s v="-"/>
    <s v="Alta"/>
    <s v="Alta"/>
    <s v="-"/>
    <s v="-"/>
    <s v="-"/>
    <s v="SERVICE DESK"/>
    <d v="1899-12-30T04:00:00"/>
    <n v="2"/>
    <d v="1899-12-30T00:00:00"/>
    <x v="0"/>
    <d v="1899-12-30T00:30:00"/>
    <s v="-"/>
    <s v="-"/>
    <s v="42 3621-5722 r. (125) 5650"/>
    <s v="-"/>
    <s v="rgarcia@copel.com"/>
    <s v="GUARAPUAVA"/>
    <s v="-"/>
    <s v="Negócio"/>
    <s v="-"/>
    <s v="-"/>
    <n v="0"/>
  </r>
  <r>
    <n v="278245"/>
    <x v="3"/>
    <x v="22"/>
    <s v="Incidente"/>
    <s v="DAVID DE SOUZA PENNA"/>
    <s v="LUCIANA B R A ARAUJO"/>
    <x v="1213"/>
    <s v="25/03/2022 11:14:09"/>
    <d v="1899-12-30T00:00:13"/>
    <d v="1899-12-30T00:00:00"/>
    <d v="1899-12-30T03:00:00"/>
    <s v="solicito um adaptador de vídeo para o segundo Monitor."/>
    <s v="(Renan) disponibilizado adaptador de vídeo."/>
    <x v="0"/>
    <s v="25/03/2022 17:00:00"/>
    <s v="SD_CAMPO_KM3"/>
    <s v="25/03/2022 14:42:43"/>
    <x v="3"/>
    <s v="Microsoft Teams"/>
    <s v="25/03/2022 11:55:37"/>
    <s v="25/03/2022 14:41:31"/>
    <s v="Alta"/>
    <s v="Alta"/>
    <s v="-"/>
    <s v="-"/>
    <s v="-"/>
    <s v="SERVICE DESK"/>
    <d v="1899-12-30T03:00:00"/>
    <n v="2"/>
    <d v="1899-12-30T00:00:00"/>
    <x v="0"/>
    <d v="1899-12-30T00:42:00"/>
    <s v="-"/>
    <s v="-"/>
    <s v="41 3331-4141 r. (120) 4482"/>
    <s v="-"/>
    <s v="penna@copel.com"/>
    <s v="CURITIBA"/>
    <s v="-"/>
    <s v="Negócio"/>
    <s v="-"/>
    <s v="-"/>
    <n v="0"/>
  </r>
  <r>
    <n v="278264"/>
    <x v="3"/>
    <x v="22"/>
    <s v="Incidente"/>
    <s v="ADRIANA NARDELLI ROSI"/>
    <s v="LUCIANA B R A ARAUJO"/>
    <x v="1214"/>
    <s v="25/03/2022 11:31:56"/>
    <d v="1899-12-30T00:05:07"/>
    <d v="1899-12-30T00:00:00"/>
    <d v="1899-12-30T03:00:00"/>
    <s v="necessito adptador de video para o segundo Monitor."/>
    <s v="(Renan) disponibilizado adaptador de video."/>
    <x v="0"/>
    <s v="25/03/2022 15:00:00"/>
    <s v="SD_CAMPO_ATUBA"/>
    <s v="25/03/2022 12:05:50"/>
    <x v="3"/>
    <s v="Microsoft Teams"/>
    <s v="25/03/2022 11:32:34"/>
    <s v="25/03/2022 12:05:01"/>
    <s v="Alta"/>
    <s v="Alta"/>
    <s v="-"/>
    <s v="-"/>
    <s v="-"/>
    <s v="SERVICE DESK"/>
    <d v="1899-12-30T03:00:00"/>
    <n v="2"/>
    <d v="1899-12-30T00:00:00"/>
    <x v="0"/>
    <d v="1899-12-30T00:06:00"/>
    <s v="-"/>
    <s v="-"/>
    <s v="41 3331-4141 r. (120) 4412"/>
    <s v="-"/>
    <s v="adriana.rosi@copel.com"/>
    <s v="CURITIBA"/>
    <s v="-"/>
    <s v="Negócio"/>
    <s v="-"/>
    <s v="-"/>
    <n v="0"/>
  </r>
  <r>
    <n v="278271"/>
    <x v="3"/>
    <x v="22"/>
    <s v="Incidente"/>
    <s v="ADRIANA NARDELLI ROSI"/>
    <s v="LUCIANA B R A ARAUJO"/>
    <x v="1215"/>
    <s v="25/03/2022 11:29:41"/>
    <d v="1899-12-30T00:00:12"/>
    <d v="1899-12-30T00:00:00"/>
    <d v="1899-12-30T03:00:00"/>
    <s v="necessito segundo Monitor "/>
    <s v="(Renan) disponibilizado segundo Monitor da Positivo"/>
    <x v="0"/>
    <s v="25/03/2022 15:04:00"/>
    <s v="SD_CAMPO_ATUBA"/>
    <s v="25/03/2022 12:07:01"/>
    <x v="3"/>
    <s v="Microsoft Teams"/>
    <s v="25/03/2022 11:31:44"/>
    <s v="25/03/2022 12:06:29"/>
    <s v="Alta"/>
    <s v="Alta"/>
    <s v="-"/>
    <s v="-"/>
    <s v="-"/>
    <s v="SERVICE DESK"/>
    <d v="1899-12-30T03:00:00"/>
    <n v="2"/>
    <d v="1899-12-30T00:00:00"/>
    <x v="0"/>
    <d v="1899-12-30T00:02:00"/>
    <s v="-"/>
    <s v="-"/>
    <s v="41 3331-4141 r. (120) 4412"/>
    <s v="-"/>
    <s v="adriana.rosi@copel.com"/>
    <s v="CURITIBA"/>
    <s v="-"/>
    <s v="Negócio"/>
    <s v="-"/>
    <s v="-"/>
    <n v="0"/>
  </r>
  <r>
    <n v="278300"/>
    <x v="3"/>
    <x v="22"/>
    <s v="Incidente"/>
    <s v="MARIA FERNANDA FAIAD MILITAO"/>
    <s v="LUCIANA B R A ARAUJO"/>
    <x v="1216"/>
    <s v="25/03/2022 11:48:24"/>
    <d v="1899-12-30T00:04:18"/>
    <d v="1899-12-30T00:00:00"/>
    <d v="1899-12-30T03:00:00"/>
    <s v="solicito adaptador de vídeo para o segundo Monitor."/>
    <s v="(Renan) disponibilizado adaptador de vídeo para o segundo monitor."/>
    <x v="0"/>
    <s v="25/03/2022 15:20:00"/>
    <s v="SD_CAMPO_ATUBA"/>
    <s v="25/03/2022 12:25:19"/>
    <x v="3"/>
    <s v="Microsoft Teams"/>
    <s v="25/03/2022 11:49:03"/>
    <s v="25/03/2022 12:24:33"/>
    <s v="Alta"/>
    <s v="Alta"/>
    <s v="-"/>
    <s v="-"/>
    <s v="-"/>
    <s v="SERVICE DESK"/>
    <d v="1899-12-30T03:00:00"/>
    <n v="2"/>
    <d v="1899-12-30T00:00:00"/>
    <x v="0"/>
    <d v="1899-12-30T00:05:00"/>
    <s v="-"/>
    <s v="-"/>
    <s v="41 3331-2218 r. (120) 2218"/>
    <s v="-"/>
    <s v="fernanda.faiad@copel.com"/>
    <s v="CURITIBA"/>
    <s v="-"/>
    <s v="Negócio"/>
    <s v="-"/>
    <s v="-"/>
    <n v="0"/>
  </r>
  <r>
    <n v="278302"/>
    <x v="3"/>
    <x v="28"/>
    <s v="Incidente"/>
    <s v="MARIA FERNANDA FAIAD MILITAO"/>
    <s v="LUCIANA B R A ARAUJO"/>
    <x v="1217"/>
    <s v="25/03/2022 11:48:41"/>
    <d v="1899-12-30T00:03:16"/>
    <d v="1899-12-30T00:00:00"/>
    <d v="1899-12-30T03:00:00"/>
    <s v="necessito segundo Monitor."/>
    <s v="(Renan) disponibilizado segundo Monitor da Positivo"/>
    <x v="0"/>
    <s v="25/03/2022 15:17:00"/>
    <s v="SERV_DESK_CAMPO_CTA"/>
    <s v="25/03/2022 12:26:27"/>
    <x v="3"/>
    <s v="Microsoft Teams"/>
    <s v="25/03/2022 11:53:45"/>
    <s v="25/03/2022 12:25:49"/>
    <s v="Alta"/>
    <s v="Alta"/>
    <s v="-"/>
    <s v="-"/>
    <s v="-"/>
    <s v="CURITIBA - CTA"/>
    <d v="1899-12-30T03:00:00"/>
    <n v="2"/>
    <d v="1899-12-30T00:00:00"/>
    <x v="0"/>
    <d v="1899-12-30T00:08:00"/>
    <s v="-"/>
    <s v="-"/>
    <s v="41 3331-2218 r. (120) 2218"/>
    <s v="-"/>
    <s v="fernanda.faiad@copel.com"/>
    <s v="CURITIBA"/>
    <s v="-"/>
    <s v="Negócio"/>
    <s v="-"/>
    <s v="-"/>
    <n v="0"/>
  </r>
  <r>
    <n v="278306"/>
    <x v="0"/>
    <x v="13"/>
    <s v="Incidente"/>
    <s v="MARIA FERNANDA FAIAD MILITAO"/>
    <s v="LUCIANA B R A ARAUJO"/>
    <x v="1218"/>
    <s v="25/03/2022 11:57:43"/>
    <d v="1899-12-30T00:09:44"/>
    <d v="1899-12-30T00:00:00"/>
    <d v="1899-12-31T00:00:00"/>
    <s v="instalar equipamento em outra bancada, estava no local da Adriana Nardelli Rosi"/>
    <s v="(Renan) instalado no local, nao efetuando a colocação dos cabos na energia devido a falta da instalação elétrica,aguardando a predial efetuar a instalação "/>
    <x v="0"/>
    <s v="30/03/2022 09:17:00"/>
    <s v="SD_CAMPO_ATUBA"/>
    <s v="25/03/2022 12:28:15"/>
    <x v="3"/>
    <s v="Microsoft Teams"/>
    <s v="25/03/2022 11:58:25"/>
    <s v="25/03/2022 12:27:01"/>
    <s v="Média"/>
    <s v="Baixa"/>
    <s v="-"/>
    <s v="-"/>
    <s v="-"/>
    <s v="SERVICE DESK"/>
    <d v="1899-12-31T00:00:00"/>
    <n v="4"/>
    <d v="1899-12-30T00:00:00"/>
    <x v="0"/>
    <d v="1899-12-30T00:11:00"/>
    <s v="-"/>
    <s v="-"/>
    <s v="41 3331-2218 r. (120) 2218"/>
    <s v="-"/>
    <s v="fernanda.faiad@copel.com"/>
    <s v="CURITIBA"/>
    <s v="-"/>
    <s v="Negócio"/>
    <s v="-"/>
    <s v="-"/>
    <n v="0"/>
  </r>
  <r>
    <n v="278331"/>
    <x v="0"/>
    <x v="5"/>
    <s v="Incidente"/>
    <s v="PAULO HENRIQUE KALINOWSKI"/>
    <s v="PAULO HENRIQUE KALINOWSKI"/>
    <x v="1219"/>
    <s v="25/03/2022 13:01:26"/>
    <d v="1899-12-30T00:41:57"/>
    <d v="1899-12-30T00:00:00"/>
    <d v="1899-12-30T04:00:00"/>
    <s v="necessário configurar placa de rede para IP dinâmico e DNS dinâmico. Computador está com IP FIXO da antiga rede da COPEL TELECOM, e não é possível realizar logon na máquina, pois a mesma não acessa a rede."/>
    <s v="Alteração efetuada como solicitado  [15:56] Elton Oliveira Costa De Souza Boa tarde Paulo  [15:56] Paulo Henrique Kalinowski boa tarde!! [15:56] Elton Oliveira Costa De Souza Confirma a alteração por gentileza  [15:56] Paulo Henrique Kalinowski tudo funcionando!!!  [15:56] Elton Oliveira Costa De Souza maravilha "/>
    <x v="0"/>
    <s v="25/03/2022 17:00:00"/>
    <s v="SD_CAMPO_KM3"/>
    <s v="25/03/2022 15:58:15"/>
    <x v="15"/>
    <s v="Portal"/>
    <s v="-"/>
    <s v="-"/>
    <s v="Alta"/>
    <s v="Alta"/>
    <s v="-"/>
    <s v="-"/>
    <s v="-"/>
    <s v="SERVICE DESK"/>
    <d v="1899-12-30T04:00:00"/>
    <n v="2"/>
    <d v="1899-12-30T00:00:00"/>
    <x v="0"/>
    <d v="1899-12-30T02:57:00"/>
    <s v="-"/>
    <s v="-"/>
    <s v="41 3230-9383 r. (120) 9383"/>
    <s v="-"/>
    <s v="paulo.kalinowski@copel.com"/>
    <s v="CURITIBA"/>
    <s v="-"/>
    <s v="Negócio"/>
    <s v="-"/>
    <s v="-"/>
    <n v="0"/>
  </r>
  <r>
    <n v="278337"/>
    <x v="4"/>
    <x v="35"/>
    <s v="Incidente"/>
    <s v="JOSE HENRIQUE KAUST RIBEIRO"/>
    <s v="DENER CARDOSO DE REZENDE"/>
    <x v="1220"/>
    <s v="25/03/2022 12:55:19"/>
    <d v="1899-12-30T00:24:26"/>
    <d v="1899-12-30T00:00:00"/>
    <d v="1899-12-30T02:00:00"/>
    <s v="conector rj45 sem trava."/>
    <s v="foi realizada a troca do conector rj45."/>
    <x v="0"/>
    <s v="25/03/2022 14:30:00"/>
    <s v="SERV_DESK_CAMPO_PGO"/>
    <s v="25/03/2022 12:55:20"/>
    <x v="6"/>
    <s v="Microsoft Teams"/>
    <s v="-"/>
    <s v="-"/>
    <s v="Alta"/>
    <s v="Alta"/>
    <s v="-"/>
    <s v="conector rj45 com a trava quebrada."/>
    <s v="-"/>
    <s v="PONTA GROSSA - PGO"/>
    <d v="1899-12-30T02:00:00"/>
    <n v="2"/>
    <d v="1899-12-30T00:00:00"/>
    <x v="0"/>
    <d v="1899-12-30T00:24:00"/>
    <s v="-"/>
    <s v="-"/>
    <s v="N/A"/>
    <s v="-"/>
    <s v="jose.ribeiro@copel.com"/>
    <s v="PONTA GROSSA"/>
    <s v="-"/>
    <s v="Negócio"/>
    <s v="-"/>
    <s v="-"/>
    <n v="0"/>
  </r>
  <r>
    <n v="278348"/>
    <x v="4"/>
    <x v="35"/>
    <s v="Incidente"/>
    <s v="JOSE HENRIQUE KAUST RIBEIRO"/>
    <s v="DENER CARDOSO DE REZENDE"/>
    <x v="1221"/>
    <s v="25/03/2022 12:54:06"/>
    <d v="1899-12-30T00:11:20"/>
    <d v="1899-12-30T00:00:00"/>
    <d v="1899-12-30T02:00:00"/>
    <s v="trocar conector rj45."/>
    <s v="troca do conector rj45."/>
    <x v="0"/>
    <s v="25/03/2022 14:42:00"/>
    <s v="SERV_DESK_CAMPO_PGO"/>
    <s v="25/03/2022 12:54:07"/>
    <x v="6"/>
    <s v="Microsoft Teams"/>
    <s v="-"/>
    <s v="-"/>
    <s v="Alta"/>
    <s v="Alta"/>
    <s v="-"/>
    <s v="trava do conector rj45 quebrada."/>
    <s v="-"/>
    <s v="PONTA GROSSA - PGO"/>
    <d v="1899-12-30T02:00:00"/>
    <n v="2"/>
    <d v="1899-12-30T00:00:00"/>
    <x v="0"/>
    <d v="1899-12-30T00:11:00"/>
    <s v="-"/>
    <s v="-"/>
    <s v="N/A"/>
    <s v="-"/>
    <s v="jose.ribeiro@copel.com"/>
    <s v="PONTA GROSSA"/>
    <s v="-"/>
    <s v="Negócio"/>
    <s v="-"/>
    <s v="-"/>
    <n v="0"/>
  </r>
  <r>
    <n v="278349"/>
    <x v="4"/>
    <x v="35"/>
    <s v="Incidente"/>
    <s v="JOSE HENRIQUE KAUST RIBEIRO"/>
    <s v="DENER CARDOSO DE REZENDE"/>
    <x v="1222"/>
    <s v="25/03/2022 12:51:24"/>
    <d v="1899-12-30T00:07:04"/>
    <d v="1899-12-30T00:00:00"/>
    <d v="1899-12-30T02:00:00"/>
    <s v="trocar conector rj45."/>
    <s v="troca do conector rj45."/>
    <x v="0"/>
    <s v="25/03/2022 14:44:00"/>
    <s v="SERV_DESK_CAMPO_PGO"/>
    <s v="25/03/2022 12:51:26"/>
    <x v="6"/>
    <s v="Microsoft Teams"/>
    <s v="-"/>
    <s v="-"/>
    <s v="Alta"/>
    <s v="Alta"/>
    <s v="-"/>
    <s v="trava do conector rj45 quebrada."/>
    <s v="-"/>
    <s v="PONTA GROSSA - PGO"/>
    <d v="1899-12-30T02:00:00"/>
    <n v="2"/>
    <d v="1899-12-30T00:00:00"/>
    <x v="0"/>
    <d v="1899-12-30T00:07:00"/>
    <s v="-"/>
    <s v="-"/>
    <s v="N/A"/>
    <s v="-"/>
    <s v="jose.ribeiro@copel.com"/>
    <s v="PONTA GROSSA"/>
    <s v="-"/>
    <s v="Negócio"/>
    <s v="-"/>
    <s v="-"/>
    <n v="0"/>
  </r>
  <r>
    <n v="278372"/>
    <x v="3"/>
    <x v="28"/>
    <s v="Incidente"/>
    <s v="TADEU LISBOA DE ABREU"/>
    <s v="DENER CARDOSO DE REZENDE"/>
    <x v="1223"/>
    <s v="25/03/2022 13:27:51"/>
    <d v="1899-12-30T00:04:43"/>
    <d v="1899-12-30T00:00:00"/>
    <d v="1899-12-30T03:00:00"/>
    <s v="instalar adaptador display porte."/>
    <s v="instalação do adaptador display porte."/>
    <x v="0"/>
    <s v="25/03/2022 16:23:00"/>
    <s v="SERV_DESK_CAMPO_PGO"/>
    <s v="25/03/2022 13:27:52"/>
    <x v="6"/>
    <s v="Microsoft Teams"/>
    <s v="-"/>
    <s v="-"/>
    <s v="Alta"/>
    <s v="Alta"/>
    <s v="-"/>
    <s v="utilizar segundo monitor pc hp."/>
    <s v="-"/>
    <s v="PONTA GROSSA - PGO"/>
    <d v="1899-12-30T03:00:00"/>
    <n v="2"/>
    <d v="1899-12-30T00:00:00"/>
    <x v="0"/>
    <d v="1899-12-30T00:04:00"/>
    <s v="-"/>
    <s v="-"/>
    <s v="42 3220-2000 r. (121) 6341"/>
    <s v="-"/>
    <s v="tadeu.abreu@copel.com"/>
    <s v="PONTA GROSSA"/>
    <s v="-"/>
    <s v="Negócio"/>
    <s v="-"/>
    <s v="-"/>
    <n v="0"/>
  </r>
  <r>
    <n v="278378"/>
    <x v="3"/>
    <x v="22"/>
    <s v="Incidente"/>
    <s v="HELENA NUNES MORI GARCIA"/>
    <s v="HELENA NUNES MORI GARCIA"/>
    <x v="1224"/>
    <s v="25/03/2022 13:31:43"/>
    <d v="1899-12-30T00:01:08"/>
    <d v="1899-12-30T00:00:00"/>
    <d v="1899-12-30T03:00:00"/>
    <s v="RAMAL DESATIVADO - REDE INDISPNIVEL -  SOLICITO A TROCA DO MEU TECLADO POIS EST[A COM AS TECLAS MUITO DURAS ( COMO PODEM VER OS ERROS NA DIGITA;'AO ) E COM ERRO NOS CARACTERES - ACENTOS, PONTO DE INTERROGACAO, CEDILHA E ETC ) - N'AO D[A PRA DIGITAR CORRETAENTE UM TEXTO, UM HORROR PRA TRABALHAR"/>
    <s v="(Renan) disponibilizado novo teclado que o antigo estava travando teclas e reparado os drivers USB efetuado testes e teclado funcionando normal."/>
    <x v="0"/>
    <s v="28/03/2022 16:46:00"/>
    <s v="SD_CAMPO_ATUBA"/>
    <s v="28/03/2022 14:16:01"/>
    <x v="3"/>
    <s v="Portal"/>
    <s v="25/03/2022 13:57:37"/>
    <s v="28/03/2022 14:13:24"/>
    <s v="Alta"/>
    <s v="Alta"/>
    <s v="-"/>
    <s v="-"/>
    <s v="-"/>
    <s v="SERVICE DESK"/>
    <d v="1899-12-30T03:00:00"/>
    <n v="2"/>
    <d v="1899-12-30T00:00:00"/>
    <x v="0"/>
    <d v="1899-12-30T00:29:00"/>
    <s v="-"/>
    <s v="-"/>
    <s v="41 3234-6000 r. (120) 6155"/>
    <s v="-"/>
    <s v="helena.garcia@copel.com"/>
    <s v="CURITIBA"/>
    <s v="-"/>
    <s v="Negócio"/>
    <s v="-"/>
    <s v="-"/>
    <n v="0"/>
  </r>
  <r>
    <n v="278401"/>
    <x v="0"/>
    <x v="5"/>
    <s v="Incidente"/>
    <s v="JALMIR CASTURINO VENANCIO"/>
    <s v="DENER CARDOSO DE REZENDE"/>
    <x v="1225"/>
    <s v="25/03/2022 14:08:36"/>
    <d v="1899-12-30T00:09:46"/>
    <d v="1899-12-30T00:00:00"/>
    <d v="1899-12-30T04:00:00"/>
    <s v="Realizar backup dos arquivos na unidade D:"/>
    <s v="foi realizado a copia dos arquivos da unidade D:"/>
    <x v="0"/>
    <s v="28/03/2022 08:58:00"/>
    <s v="SD_CAMPO_PGO_POLO"/>
    <s v="25/03/2022 14:08:37"/>
    <x v="6"/>
    <s v="Microsoft Teams"/>
    <s v="-"/>
    <s v="-"/>
    <s v="Alta"/>
    <s v="Alta"/>
    <s v="-"/>
    <s v="necessário a copia dos arquivos."/>
    <s v="-"/>
    <s v="SERVICE DESK"/>
    <d v="1899-12-30T04:00:00"/>
    <n v="2"/>
    <d v="1899-12-30T00:00:00"/>
    <x v="0"/>
    <d v="1899-12-30T00:09:00"/>
    <s v="-"/>
    <s v="-"/>
    <s v="42 3220-6349 r. (121) 6349"/>
    <s v="-"/>
    <s v="jalmir.venancio@copel.com"/>
    <s v="PONTA GROSSA"/>
    <s v="-"/>
    <s v="Negócio"/>
    <s v="-"/>
    <s v="-"/>
    <n v="0"/>
  </r>
  <r>
    <n v="278418"/>
    <x v="3"/>
    <x v="22"/>
    <s v="Incidente"/>
    <s v="PEDRO DANIEL KIENEN"/>
    <s v="PEDRO DANIEL KIENEN"/>
    <x v="1226"/>
    <s v="25/03/2022 14:13:46"/>
    <d v="1899-12-30T00:02:18"/>
    <d v="1899-12-30T00:00:00"/>
    <d v="1899-12-30T03:00:00"/>
    <s v="Solicito um segundo monitor"/>
    <s v="Entregue 2 monitor para o usuário, testado e aprovado."/>
    <x v="0"/>
    <s v="29/03/2022 08:09:00"/>
    <s v="SD_CAMPO_SQUITERIA"/>
    <s v="28/03/2022 16:57:39"/>
    <x v="2"/>
    <s v="Portal"/>
    <s v="28/03/2022 06:57:07"/>
    <s v="28/03/2022 16:57:09"/>
    <s v="Alta"/>
    <s v="Alta"/>
    <s v="-"/>
    <s v="-"/>
    <s v="-"/>
    <s v="SERVICE DESK"/>
    <d v="1899-12-30T03:00:00"/>
    <n v="2"/>
    <d v="1899-12-30T00:00:00"/>
    <x v="0"/>
    <d v="1899-12-30T02:49:00"/>
    <s v="-"/>
    <s v="-"/>
    <s v="41 3234-6000 r. (120) 7204"/>
    <s v="-"/>
    <s v="pedro.kienen@copel.com"/>
    <s v="CURITIBA"/>
    <s v="-"/>
    <s v="Negócio"/>
    <s v="-"/>
    <s v="-"/>
    <n v="0"/>
  </r>
  <r>
    <n v="278425"/>
    <x v="0"/>
    <x v="5"/>
    <s v="Incidente"/>
    <s v="MARCIO FERREIRA LIMA SILVERIO"/>
    <s v="DENER CARDOSO DE REZENDE"/>
    <x v="1227"/>
    <s v="25/03/2022 14:17:01"/>
    <d v="1899-12-30T00:03:10"/>
    <d v="1899-12-30T00:00:00"/>
    <d v="1899-12-30T04:00:00"/>
    <s v="Micro com problemas de áudio, necessário formatar."/>
    <s v="Devido a necessidade de formatação do sistema operacional se fez necessário também a cópia dos arquivos do usuário."/>
    <x v="0"/>
    <s v="28/03/2022 09:13:00"/>
    <s v="SD_CAMPO_PGO_POLO"/>
    <s v="25/03/2022 14:17:03"/>
    <x v="6"/>
    <s v="Microsoft Teams"/>
    <s v="-"/>
    <s v="-"/>
    <s v="Alta"/>
    <s v="Alta"/>
    <s v="-"/>
    <s v="Micro com problemas de áudio, necessário formatar."/>
    <s v="-"/>
    <s v="SERVICE DESK"/>
    <d v="1899-12-30T04:00:00"/>
    <n v="2"/>
    <d v="1899-12-30T00:00:00"/>
    <x v="0"/>
    <d v="1899-12-30T00:03:00"/>
    <s v="-"/>
    <s v="-"/>
    <s v="42 3220-2052 r. (121) 2052"/>
    <s v="-"/>
    <s v="marcio.silverio@copel.com"/>
    <s v="PONTA GROSSA"/>
    <s v="-"/>
    <s v="Negócio"/>
    <s v="-"/>
    <s v="-"/>
    <n v="0"/>
  </r>
  <r>
    <n v="278453"/>
    <x v="0"/>
    <x v="5"/>
    <s v="Incidente"/>
    <s v="JALMIR CASTURINO VENANCIO"/>
    <s v="DENER CARDOSO DE REZENDE"/>
    <x v="1228"/>
    <s v="25/03/2022 14:31:25"/>
    <d v="1899-12-30T00:05:45"/>
    <d v="1899-12-30T00:00:00"/>
    <d v="1899-12-30T04:00:00"/>
    <s v="Localizar impressora na rede."/>
    <s v="conforme solicitação foi instalado as impressoras de uso do usuário."/>
    <x v="0"/>
    <s v="28/03/2022 09:25:00"/>
    <s v="SD_CAMPO_PGO_POLO"/>
    <s v="25/03/2022 14:31:27"/>
    <x v="6"/>
    <s v="Microsoft Teams"/>
    <s v="-"/>
    <s v="-"/>
    <s v="Alta"/>
    <s v="Alta"/>
    <s v="-"/>
    <s v="usuário não consegue instalar as impressoras da rede."/>
    <s v="-"/>
    <s v="SERVICE DESK"/>
    <d v="1899-12-30T04:00:00"/>
    <n v="2"/>
    <d v="1899-12-30T00:00:00"/>
    <x v="0"/>
    <d v="1899-12-30T00:05:00"/>
    <s v="-"/>
    <s v="-"/>
    <s v="42 3220-6349 r. (121) 6349"/>
    <s v="-"/>
    <s v="jalmir.venancio@copel.com"/>
    <s v="PONTA GROSSA"/>
    <s v="-"/>
    <s v="Negócio"/>
    <s v="-"/>
    <s v="-"/>
    <n v="0"/>
  </r>
  <r>
    <n v="278454"/>
    <x v="0"/>
    <x v="16"/>
    <s v="Requisição"/>
    <s v="FERNANDO LUIS WANDROWELSTI"/>
    <s v="FERNANDO LUIS WANDROWELSTI"/>
    <x v="1229"/>
    <s v="25/03/2022 14:41:43"/>
    <d v="1899-12-30T00:16:00"/>
    <d v="1899-12-30T00:00:00"/>
    <d v="1899-12-30T04:00:00"/>
    <s v="Recolher notebook P452361 que foi substituido por Desktop"/>
    <s v="Equipamento recolhido para o SQT BL C SL 01"/>
    <x v="0"/>
    <s v="28/03/2022 09:25:00"/>
    <s v="SD_CAMPO_SQUITERIA"/>
    <s v="25/03/2022 16:06:43"/>
    <x v="2"/>
    <s v="Portal"/>
    <s v="-"/>
    <s v="-"/>
    <s v="Alta"/>
    <s v="Alta"/>
    <s v="-"/>
    <s v="-"/>
    <s v="-"/>
    <s v="SERVICE DESK"/>
    <d v="1899-12-30T04:00:00"/>
    <n v="2"/>
    <d v="1899-12-30T00:00:00"/>
    <x v="0"/>
    <d v="1899-12-30T01:40:00"/>
    <s v="-"/>
    <s v="-"/>
    <s v="41 3331-4141 r. (120) 2603"/>
    <s v="-"/>
    <s v="fernando.luis@copel.com"/>
    <s v="CURITIBA"/>
    <s v="-"/>
    <s v="Negócio"/>
    <s v="-"/>
    <s v="-"/>
    <n v="0"/>
  </r>
  <r>
    <n v="278462"/>
    <x v="0"/>
    <x v="5"/>
    <s v="Incidente"/>
    <s v="EDILSON ALVES FEITOSA JUNIOR"/>
    <s v="EDILSON ALVES FEITOSA JUNIOR"/>
    <x v="1230"/>
    <s v="25/03/2022 14:39:36"/>
    <d v="1899-12-30T00:09:33"/>
    <d v="1899-12-30T00:00:00"/>
    <d v="1899-12-30T04:00:00"/>
    <s v="preparação pela técnica Debora."/>
    <s v="(DEBORAH) Colocado no domínio e instalado programas padrões."/>
    <x v="0"/>
    <s v="28/03/2022 09:32:00"/>
    <s v="SERV_DESK_CAMPO_MGA"/>
    <s v="25/03/2022 14:41:01"/>
    <x v="3"/>
    <s v="Portal"/>
    <s v="-"/>
    <s v="-"/>
    <s v="Alta"/>
    <s v="Alta"/>
    <s v="-"/>
    <s v="-"/>
    <s v="-"/>
    <s v="SERVICE DESK"/>
    <d v="1899-12-30T04:00:00"/>
    <n v="2"/>
    <d v="1899-12-30T00:00:00"/>
    <x v="0"/>
    <d v="1899-12-30T00:08:00"/>
    <s v="-"/>
    <s v="-"/>
    <s v="Não disponível."/>
    <s v="-"/>
    <s v="edilson.junior@copel.com"/>
    <s v="CAMPO MOURAO"/>
    <s v="-"/>
    <s v="Negócio"/>
    <s v="-"/>
    <s v="-"/>
    <n v="0"/>
  </r>
  <r>
    <n v="278467"/>
    <x v="0"/>
    <x v="16"/>
    <s v="Requisição"/>
    <s v="MARCOS ROBERTO TELLES"/>
    <s v="FELIPE BORGES LINARES"/>
    <x v="1231"/>
    <s v="25/03/2022 14:42:50"/>
    <d v="1899-12-30T00:09:27"/>
    <d v="1899-12-30T00:00:00"/>
    <d v="1899-12-30T04:00:00"/>
    <s v="recolher micro na AGLNA para formatação (reaberto a pedido da Ana Kramer)"/>
    <s v="Micro entregue na ti lna para formatação"/>
    <x v="0"/>
    <s v="28/03/2022 09:33:00"/>
    <s v="SERV_DESK_CAMPO_LNA"/>
    <s v="25/03/2022 16:56:34"/>
    <x v="8"/>
    <s v="Portal"/>
    <s v="-"/>
    <s v="-"/>
    <s v="Alta"/>
    <s v="Alta"/>
    <s v="-"/>
    <s v="-"/>
    <s v="-"/>
    <s v="SERVICE DESK"/>
    <d v="1899-12-30T04:00:00"/>
    <n v="2"/>
    <d v="1899-12-30T00:00:00"/>
    <x v="0"/>
    <d v="1899-12-30T02:23:00"/>
    <s v="-"/>
    <s v="-"/>
    <s v="43 3293-2000 r. (122) 3504"/>
    <s v="-"/>
    <s v="marcos.telles@copel.com"/>
    <s v="LONDRINA"/>
    <s v="-"/>
    <s v="Negócio"/>
    <s v="-"/>
    <s v="-"/>
    <n v="0"/>
  </r>
  <r>
    <n v="278477"/>
    <x v="0"/>
    <x v="16"/>
    <s v="Requisição"/>
    <s v="DENNER SANDER COSTA PIMENTA"/>
    <s v="FELIPE BORGES LINARES"/>
    <x v="1232"/>
    <s v="25/03/2022 14:42:50"/>
    <d v="1899-12-30T00:05:00"/>
    <d v="1899-12-30T00:00:00"/>
    <d v="1899-12-30T04:00:00"/>
    <s v="Recolher micro que estava emprestado enquanto o dos eletricistas era formatado (reaberto a pedido de Ana Kramer)"/>
    <s v="Pc entregue aos cuidados de Djalma na ti lna"/>
    <x v="0"/>
    <s v="28/03/2022 09:37:00"/>
    <s v="SERV_DESK_CAMPO_LNA"/>
    <s v="25/03/2022 16:34:58"/>
    <x v="8"/>
    <s v="Portal"/>
    <s v="-"/>
    <s v="-"/>
    <s v="Alta"/>
    <s v="Alta"/>
    <s v="-"/>
    <s v="-"/>
    <s v="-"/>
    <s v="SERVICE DESK"/>
    <d v="1899-12-30T04:00:00"/>
    <n v="2"/>
    <d v="1899-12-30T00:00:00"/>
    <x v="0"/>
    <d v="1899-12-30T01:57:00"/>
    <s v="-"/>
    <s v="-"/>
    <s v="43 3293-2000 r. (122) 5101"/>
    <s v="-"/>
    <s v="denner.pimenta@copel.com"/>
    <s v="BORRAZOPOLIS"/>
    <s v="-"/>
    <s v="Negócio"/>
    <s v="-"/>
    <s v="-"/>
    <n v="0"/>
  </r>
  <r>
    <n v="278479"/>
    <x v="4"/>
    <x v="32"/>
    <s v="Requisição"/>
    <s v="JALMIR CASTURINO VENANCIO"/>
    <s v="DENER CARDOSO DE REZENDE"/>
    <x v="1233"/>
    <s v="25/03/2022 14:42:11"/>
    <d v="1899-12-30T00:02:09"/>
    <d v="1899-12-30T00:00:00"/>
    <d v="1899-12-30T08:00:00"/>
    <s v="Ponto de rede com mau contato."/>
    <s v="foi realizada a troca do conector rj45."/>
    <x v="0"/>
    <s v="28/03/2022 13:40:00"/>
    <s v="SERV_DESK_CAMPO_PGO"/>
    <s v="25/03/2022 14:42:12"/>
    <x v="6"/>
    <s v="Microsoft Teams"/>
    <s v="-"/>
    <s v="-"/>
    <s v="Média"/>
    <s v="Média"/>
    <s v="-"/>
    <s v="falha na rede;"/>
    <s v="-"/>
    <s v="COPEL - GERAL"/>
    <d v="1899-12-30T08:00:00"/>
    <n v="3"/>
    <d v="1899-12-30T00:00:00"/>
    <x v="0"/>
    <d v="1899-12-30T00:02:00"/>
    <s v="-"/>
    <s v="-"/>
    <s v="42 3220-6349 r. (121) 6349"/>
    <s v="-"/>
    <s v="jalmir.venancio@copel.com"/>
    <s v="PONTA GROSSA"/>
    <s v="-"/>
    <s v="Negócio"/>
    <s v="-"/>
    <s v="-"/>
    <n v="0"/>
  </r>
  <r>
    <n v="278484"/>
    <x v="0"/>
    <x v="5"/>
    <s v="Incidente"/>
    <s v="CASSIO CESAR MOZER DOS SANTOS"/>
    <s v="FELIPE BORGES LINARES"/>
    <x v="1234"/>
    <s v="25/03/2022 14:42:49"/>
    <d v="1899-12-30T00:01:06"/>
    <d v="1899-12-30T00:00:00"/>
    <d v="1899-12-30T04:00:00"/>
    <s v="Instalar pdfSam (não estava instalando pelo portal) (reaberto a pedido de Ana Kramer)"/>
    <s v="software instalado"/>
    <x v="0"/>
    <s v="28/03/2022 09:41:00"/>
    <s v="SERV_DESK_CAMPO_LNA"/>
    <s v="25/03/2022 16:39:13"/>
    <x v="8"/>
    <s v="Portal"/>
    <s v="-"/>
    <s v="-"/>
    <s v="Alta"/>
    <s v="Alta"/>
    <s v="-"/>
    <s v="-"/>
    <s v="-"/>
    <s v="SERVICE DESK"/>
    <d v="1899-12-30T04:00:00"/>
    <n v="2"/>
    <d v="1899-12-30T00:00:00"/>
    <x v="0"/>
    <d v="1899-12-30T01:57:00"/>
    <s v="-"/>
    <s v="-"/>
    <s v="43 3293-2000 r. (122) 2278"/>
    <s v="-"/>
    <s v="cassio.cesar@copel.com"/>
    <s v="LONDRINA"/>
    <s v="-"/>
    <s v="Negócio"/>
    <s v="-"/>
    <s v="-"/>
    <n v="0"/>
  </r>
  <r>
    <n v="278487"/>
    <x v="0"/>
    <x v="7"/>
    <s v="Requisição"/>
    <s v="NILTON MORETTI DOS SANTOS - C049047"/>
    <s v="MARCOS AURELIO DO CARMO"/>
    <x v="1235"/>
    <s v="25/03/2022 14:48:04"/>
    <d v="1899-12-30T00:05:33"/>
    <d v="1899-12-30T00:00:00"/>
    <d v="1899-12-31T00:00:00"/>
    <s v="  | Motivo  | ATUALIZAÇÃO TECNOLÓGICA HOL/COM (2021)  | Classificação  | Atualização Tecnológica Bronze  | Empregado  | NILTON MORETTI DOS SANTOS  | Pat Novo  | 9020000689  | Pat Obsoleto  | P457811  | Equipamento Novo  | NOTEBOOK HP 640  | Armazenamento  |  Polo Atuba  | O obsoleto será remanejado (cascata)  | (  ) SIM          (x ) NÃO  | Confirme o PAT referente ao e-mail recebido  | P457811  | Qual a localização do equipamento?  | KM3 - bloco A - Sala SCO  | Informe o ramal para contato  | Teams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Não  | Registre um chamado para criação da pasta de rede no Portal de Serviços e informe o número.  | não será necessário.  | Você precisa guardar cópia local de Correio Notes?  | Não  | O equipamento novo será entregue com os softwares da cesta básica:  | Deverão ser transferidas as licenças do microsoft office para esta nova máquina, haja visto que este equipamento é utilizado para a gestão da SPE JND e BVE.  | Você faz uso de dois monitores?  | Não, tenho apenas um monitor  | Possui trava de segurança (cadeado) no equipamento a ser substituído?  | Não  | Você sabe a senha?  | Não  | *** Se o empregado não estiver de posse do equipamento obsoleto, acima citado,  favor abortar a entrega."/>
    <s v="Notebook entregue ao usuário, e recolhido P457811 guardada na sala do KM3 disponível para o responsável da SI. P000689 IP: 10.64.66.134"/>
    <x v="0"/>
    <d v="2022-01-04T13:16:00"/>
    <s v="SD_CAMPO_CTA_AT"/>
    <s v="30/03/2022 12:00:03"/>
    <x v="3"/>
    <s v="Service Desk"/>
    <s v="25/03/2022 14:48:16"/>
    <s v="29/03/2022 13:21:04"/>
    <s v="Média"/>
    <s v="Média"/>
    <s v="-"/>
    <s v="-"/>
    <s v="-"/>
    <s v="CURITIBA - CTA"/>
    <d v="1899-12-31T00:00:00"/>
    <n v="3"/>
    <d v="1899-12-30T00:00:00"/>
    <x v="0"/>
    <d v="1899-12-30T22:23:00"/>
    <s v="-"/>
    <s v="-"/>
    <s v="41 3234-6000 r. (120) 6621"/>
    <s v="-"/>
    <s v="nilton.moretti@copel.com"/>
    <s v="CURITIBA"/>
    <s v="-"/>
    <s v="Negócio"/>
    <s v="-"/>
    <s v="-"/>
    <n v="0"/>
  </r>
  <r>
    <n v="278490"/>
    <x v="0"/>
    <x v="5"/>
    <s v="Incidente"/>
    <s v="MARIO DARLAN ALVES COSTA"/>
    <s v="FELIPE BORGES LINARES"/>
    <x v="1236"/>
    <s v="25/03/2022 17:00:21"/>
    <d v="1899-12-30T02:16:01"/>
    <d v="1899-12-30T00:00:00"/>
    <d v="1899-12-30T04:00:00"/>
    <s v="atualizar nb do w7 para w10 (reaberto a pedido de Ana Kramer)"/>
    <s v="Notebook do sr Mario Darlan foi atualizado para w10 e entregue para a solicitante"/>
    <x v="0"/>
    <s v="28/03/2022 09:44:00"/>
    <s v="SD_CAMPO_LNA_POLO"/>
    <s v="25/03/2022 17:17:37"/>
    <x v="8"/>
    <s v="Portal"/>
    <s v="-"/>
    <s v="-"/>
    <s v="Alta"/>
    <s v="Alta"/>
    <s v="-"/>
    <s v="-"/>
    <s v="-"/>
    <s v="SERVICE DESK"/>
    <d v="1899-12-30T04:00:00"/>
    <n v="2"/>
    <d v="1899-12-30T00:00:00"/>
    <x v="0"/>
    <d v="1899-12-30T02:15:00"/>
    <s v="-"/>
    <s v="-"/>
    <s v="43 3293-2000 r. (122) 2762"/>
    <s v="-"/>
    <s v="mariodarlan@copel.com"/>
    <s v="LONDRINA"/>
    <s v="-"/>
    <s v="Negócio"/>
    <s v="-"/>
    <s v="-"/>
    <n v="0"/>
  </r>
  <r>
    <n v="278496"/>
    <x v="0"/>
    <x v="5"/>
    <s v="Incidente"/>
    <s v="FABRICIO AUGUSTO DE SOUZA"/>
    <s v="FELIPE BORGES LINARES"/>
    <x v="1237"/>
    <s v="25/03/2022 16:59:08"/>
    <d v="1899-12-30T02:09:59"/>
    <d v="1899-12-30T00:00:00"/>
    <d v="1899-12-30T04:00:00"/>
    <s v="Windows apresentando mensagem de ativação (reaberto a pedido de Ana Kramer)"/>
    <s v="3 tentativas realizadas com chaves diferentes, porém não conecta com os servidores de ativação da microsoft (print enviado ao Djalma"/>
    <x v="0"/>
    <s v="28/03/2022 09:49:00"/>
    <s v="SD_CAMPO_LNA_POLO"/>
    <s v="25/03/2022 16:59:10"/>
    <x v="8"/>
    <s v="Portal"/>
    <s v="-"/>
    <s v="-"/>
    <s v="Alta"/>
    <s v="Alta"/>
    <s v="-"/>
    <s v="-"/>
    <s v="-"/>
    <s v="SERVICE DESK"/>
    <d v="1899-12-30T04:00:00"/>
    <n v="2"/>
    <d v="1899-12-30T00:00:00"/>
    <x v="0"/>
    <d v="1899-12-30T02:09:00"/>
    <s v="-"/>
    <s v="-"/>
    <s v="43 3293-2000 r. (122) 2144"/>
    <s v="-"/>
    <s v="fabricio.souza@copel.com"/>
    <s v="LONDRINA"/>
    <s v="-"/>
    <s v="Negócio"/>
    <s v="-"/>
    <s v="-"/>
    <n v="0"/>
  </r>
  <r>
    <n v="278508"/>
    <x v="0"/>
    <x v="5"/>
    <s v="Incidente"/>
    <s v="CASSIO CESAR MOZER DOS SANTOS"/>
    <s v="FELIPE BORGES LINARES"/>
    <x v="1238"/>
    <s v="25/03/2022 16:39:22"/>
    <d v="1899-12-30T01:41:44"/>
    <d v="1899-12-30T00:00:00"/>
    <d v="1899-12-30T04:00:00"/>
    <s v="Usuário verificou vários ícones repetidos na bandeja do sistema, verificar se não está consumindo processamento (reaberto a pedido de Ana Kramer)"/>
    <s v="Verificado que o processo não está aberto mais de uma vez, aparentemente apenas o ícone estava bugado. Foi desinstalado para reinstalar quando necessário."/>
    <x v="0"/>
    <s v="28/03/2022 09:57:00"/>
    <s v="SD_CAMPO_LNA_POLO"/>
    <s v="25/03/2022 16:39:23"/>
    <x v="8"/>
    <s v="Portal"/>
    <s v="-"/>
    <s v="-"/>
    <s v="Alta"/>
    <s v="Alta"/>
    <s v="-"/>
    <s v="-"/>
    <s v="-"/>
    <s v="SERVICE DESK"/>
    <d v="1899-12-30T04:00:00"/>
    <n v="2"/>
    <d v="1899-12-30T00:00:00"/>
    <x v="0"/>
    <d v="1899-12-30T01:41:00"/>
    <s v="-"/>
    <s v="-"/>
    <s v="43 3293-2000 r. (122) 2278"/>
    <s v="-"/>
    <s v="cassio.cesar@copel.com"/>
    <s v="LONDRINA"/>
    <s v="-"/>
    <s v="Negócio"/>
    <s v="-"/>
    <s v="-"/>
    <n v="0"/>
  </r>
  <r>
    <n v="278518"/>
    <x v="3"/>
    <x v="22"/>
    <s v="Incidente"/>
    <s v="HENRIQUE MULLER"/>
    <s v="FELIPE BORGES LINARES"/>
    <x v="1239"/>
    <s v="25/03/2022 16:59:57"/>
    <d v="1899-12-30T01:56:55"/>
    <d v="1899-12-30T00:00:00"/>
    <d v="1899-12-30T03:00:00"/>
    <s v="Fornecer cabo HDMI para ser usado com o novo adaptador (referente ao tkt 272926) (reaberto a pedido de Ana Kramer)"/>
    <s v="Cabo HDMI entregue e instalado no terceiro monitor do usuário"/>
    <x v="0"/>
    <s v="28/03/2022 09:03:00"/>
    <s v="SD_CAMPO_LNA_POLO"/>
    <s v="25/03/2022 16:59:58"/>
    <x v="8"/>
    <s v="Portal"/>
    <s v="-"/>
    <s v="-"/>
    <s v="Alta"/>
    <s v="Alta"/>
    <s v="-"/>
    <s v="-"/>
    <s v="-"/>
    <s v="SERVICE DESK"/>
    <d v="1899-12-30T03:00:00"/>
    <n v="2"/>
    <d v="1899-12-30T00:00:00"/>
    <x v="0"/>
    <d v="1899-12-30T01:56:00"/>
    <s v="-"/>
    <s v="-"/>
    <s v="43 3293-2043 r. (122) 2043"/>
    <s v="-"/>
    <s v="henrique.muller@copel.com"/>
    <s v="LONDRINA"/>
    <s v="-"/>
    <s v="Negócio"/>
    <s v="-"/>
    <s v="-"/>
    <n v="0"/>
  </r>
  <r>
    <n v="278527"/>
    <x v="3"/>
    <x v="22"/>
    <s v="Incidente"/>
    <s v="CASSIO CESAR MOZER DOS SANTOS"/>
    <s v="FELIPE BORGES LINARES"/>
    <x v="1240"/>
    <s v="25/03/2022 16:39:31"/>
    <d v="1899-12-30T01:32:38"/>
    <d v="1899-12-30T00:00:00"/>
    <d v="1899-12-30T03:00:00"/>
    <s v="Usuário precisa de um cabo hdmi para ser utilizado com o novo adaptador (reaberto a pedido de Ana Kramer)"/>
    <s v="cabo entregue e instalado no segundo monitor do usuário"/>
    <x v="0"/>
    <s v="28/03/2022 09:06:00"/>
    <s v="SD_CAMPO_LNA_POLO"/>
    <s v="25/03/2022 16:39:32"/>
    <x v="8"/>
    <s v="Portal"/>
    <s v="-"/>
    <s v="-"/>
    <s v="Alta"/>
    <s v="Alta"/>
    <s v="-"/>
    <s v="-"/>
    <s v="-"/>
    <s v="SERVICE DESK"/>
    <d v="1899-12-30T03:00:00"/>
    <n v="2"/>
    <d v="1899-12-30T00:00:00"/>
    <x v="0"/>
    <d v="1899-12-30T01:32:00"/>
    <s v="-"/>
    <s v="-"/>
    <s v="43 3293-2000 r. (122) 2278"/>
    <s v="-"/>
    <s v="cassio.cesar@copel.com"/>
    <s v="LONDRINA"/>
    <s v="-"/>
    <s v="Negócio"/>
    <s v="-"/>
    <s v="-"/>
    <n v="0"/>
  </r>
  <r>
    <n v="278530"/>
    <x v="0"/>
    <x v="5"/>
    <s v="Incidente"/>
    <s v="OSMAIR KOGUS"/>
    <s v="DENER CARDOSO DE REZENDE"/>
    <x v="1241"/>
    <s v="25/03/2022 15:16:31"/>
    <d v="1899-12-30T00:07:31"/>
    <d v="1899-12-30T00:00:00"/>
    <d v="1899-12-30T04:00:00"/>
    <s v="sem acesso ao computador remoto."/>
    <s v="foi realizado teste de conexão e o reset da ponta de rede."/>
    <x v="0"/>
    <s v="28/03/2022 10:09:00"/>
    <s v="SD_CAMPO_PGO_POLO"/>
    <s v="25/03/2022 15:16:32"/>
    <x v="6"/>
    <s v="Microsoft Teams"/>
    <s v="-"/>
    <s v="-"/>
    <s v="Alta"/>
    <s v="Alta"/>
    <s v="-"/>
    <s v="sem acesso ao computador remoto."/>
    <s v="-"/>
    <s v="SERVICE DESK"/>
    <d v="1899-12-30T04:00:00"/>
    <n v="2"/>
    <d v="1899-12-30T00:00:00"/>
    <x v="0"/>
    <d v="1899-12-30T00:07:00"/>
    <s v="-"/>
    <s v="-"/>
    <s v="42 3220-6307 r. (121) 6307"/>
    <s v="-"/>
    <s v="osmair.kogus@copel.com"/>
    <s v="PONTA GROSSA"/>
    <s v="-"/>
    <s v="Negócio"/>
    <s v="-"/>
    <s v="-"/>
    <n v="0"/>
  </r>
  <r>
    <n v="278551"/>
    <x v="0"/>
    <x v="5"/>
    <s v="Incidente"/>
    <s v="MARCOS ANTONIO MEZETTE"/>
    <s v="FELIPE BORGES LINARES"/>
    <x v="1242"/>
    <s v="25/03/2022 17:00:46"/>
    <d v="1899-12-30T01:46:18"/>
    <d v="1899-12-30T00:00:00"/>
    <d v="1899-12-30T04:00:00"/>
    <s v="Usuário deixou o bkp na D:, recuperar antes de formatar 9reaberto a pedido de Ana Kramer)"/>
    <s v="Bkp recolhido para passar pro usuário"/>
    <x v="0"/>
    <s v="28/03/2022 10:14:00"/>
    <s v="SD_CAMPO_MGA_POLO"/>
    <s v="28/03/2022 08:05:57"/>
    <x v="8"/>
    <s v="Portal"/>
    <s v="-"/>
    <s v="-"/>
    <s v="Alta"/>
    <s v="Alta"/>
    <s v="-"/>
    <s v="-"/>
    <s v="-"/>
    <s v="SERVICE DESK"/>
    <d v="1899-12-30T04:00:00"/>
    <n v="2"/>
    <d v="1899-12-30T00:00:00"/>
    <x v="0"/>
    <d v="1899-12-30T01:51:00"/>
    <s v="-"/>
    <s v="-"/>
    <s v="N/A"/>
    <s v="-"/>
    <s v="marcos.mezette@copel.com"/>
    <s v="CAMPO MOURAO"/>
    <s v="-"/>
    <s v="Negócio"/>
    <s v="-"/>
    <s v="-"/>
    <n v="0"/>
  </r>
  <r>
    <n v="278561"/>
    <x v="3"/>
    <x v="22"/>
    <s v="Incidente"/>
    <s v="RAFAEL STRIESKI HAMUD"/>
    <s v="RAFAEL STRIESKI HAMUD"/>
    <x v="1243"/>
    <s v="25/03/2022 16:00:33"/>
    <d v="1899-12-30T00:44:03"/>
    <d v="1899-12-30T00:00:00"/>
    <d v="1899-12-30T03:00:00"/>
    <s v="Favor substituir mouse,  scroll com defeito."/>
    <s v="(Deborah) Mouse substituído e o antigo mandado para garantia."/>
    <x v="0"/>
    <s v="28/03/2022 09:16:00"/>
    <s v="SD_CAMPO_CEL_POLO"/>
    <s v="28/03/2022 08:18:46"/>
    <x v="3"/>
    <s v="Portal"/>
    <s v="-"/>
    <s v="-"/>
    <s v="Alta"/>
    <s v="Alta"/>
    <s v="-"/>
    <s v="-"/>
    <s v="-"/>
    <s v="SERVICE DESK"/>
    <d v="1899-12-30T03:00:00"/>
    <n v="2"/>
    <d v="1899-12-30T00:00:00"/>
    <x v="0"/>
    <d v="1899-12-30T02:02:00"/>
    <s v="-"/>
    <s v="-"/>
    <s v="45 3220-2200 r. (124) 4662"/>
    <s v="-"/>
    <s v="rafael.hamud@copel.com"/>
    <s v="CASCAVEL"/>
    <s v="-"/>
    <s v="Negócio"/>
    <s v="-"/>
    <s v="-"/>
    <n v="0"/>
  </r>
  <r>
    <n v="278562"/>
    <x v="0"/>
    <x v="16"/>
    <s v="Requisição"/>
    <s v="MARCELO DIAS COLONHEIS"/>
    <s v="FELIPE BORGES LINARES"/>
    <x v="1244"/>
    <s v="25/03/2022 16:40:33"/>
    <d v="1899-12-30T01:23:48"/>
    <d v="1899-12-30T00:00:00"/>
    <d v="1899-12-30T04:00:00"/>
    <s v="transportar o nb 451582 de MGA para LNA para uso do sr Marcelo Dias (reaberto a pedido de Ana Kramer)"/>
    <s v="micro entregue ao sr Marcelo"/>
    <x v="0"/>
    <s v="28/03/2022 10:16:00"/>
    <s v="SD_CAMPO_LNA_POLO"/>
    <s v="25/03/2022 16:40:35"/>
    <x v="8"/>
    <s v="Portal"/>
    <s v="-"/>
    <s v="-"/>
    <s v="Alta"/>
    <s v="Alta"/>
    <s v="-"/>
    <s v="-"/>
    <s v="-"/>
    <s v="SERVICE DESK"/>
    <d v="1899-12-30T04:00:00"/>
    <n v="2"/>
    <d v="1899-12-30T00:00:00"/>
    <x v="0"/>
    <d v="1899-12-30T01:23:00"/>
    <s v="-"/>
    <s v="-"/>
    <s v="43 3293-2000 r. (122) 2352"/>
    <s v="-"/>
    <s v="marcelo.dias@copel.com"/>
    <s v="MARINGA"/>
    <s v="-"/>
    <s v="Negócio"/>
    <s v="-"/>
    <s v="-"/>
    <n v="0"/>
  </r>
  <r>
    <n v="278566"/>
    <x v="0"/>
    <x v="5"/>
    <s v="Incidente"/>
    <s v="CRISTINA DZEPRAILIDIS"/>
    <s v="CRISTINA DZEPRAILIDIS"/>
    <x v="1245"/>
    <s v="25/03/2022 15:25:50"/>
    <d v="1899-12-30T00:06:21"/>
    <d v="1899-12-30T00:00:00"/>
    <d v="1899-12-30T04:00:00"/>
    <s v="Notebook Itautec possui Sistema Operacional Windows 7. Solicito atualização deste equipamento para Windows 10, para uso no DERG (uso em viagens dos gerentes)."/>
    <s v="Notebook formado e entregue  [13:32] Elton Oliveira Costa De Souza Boa tarde Cristina  [13:33] Elton Oliveira Costa De Souza me confirma a entrega do notebook por gentileza  [14:14] Cristina Dzeprailidis Oi Elton, confirmado [15:22] Elton Oliveira Costa De Souza obrigado"/>
    <x v="0"/>
    <s v="30/03/2022 09:17:00"/>
    <s v="SD_CAMPO_KM3"/>
    <s v="29/03/2022 15:23:26"/>
    <x v="15"/>
    <s v="Portal"/>
    <s v="25/03/2022 16:25:45"/>
    <s v="29/03/2022 15:23:00"/>
    <s v="Alta"/>
    <s v="Alta"/>
    <s v="-"/>
    <s v="-"/>
    <s v="-"/>
    <s v="SERVICE DESK"/>
    <d v="1899-12-30T04:00:00"/>
    <n v="2"/>
    <d v="1899-12-30T00:00:00"/>
    <x v="0"/>
    <d v="1899-12-30T01:06:00"/>
    <s v="-"/>
    <s v="-"/>
    <s v="41 3331-4141 r. (120) 4628"/>
    <s v="-"/>
    <s v="cristina.dzeprailidis@copel.com"/>
    <s v="CURITIBA"/>
    <s v="-"/>
    <s v="Negócio"/>
    <s v="-"/>
    <s v="-"/>
    <n v="0"/>
  </r>
  <r>
    <n v="278574"/>
    <x v="0"/>
    <x v="16"/>
    <s v="Requisição"/>
    <s v="DJALMA LEITE DE OLIVEIRA"/>
    <s v="FELIPE BORGES LINARES"/>
    <x v="1246"/>
    <s v="25/03/2022 16:58:03"/>
    <d v="1899-12-30T01:35:57"/>
    <d v="1899-12-30T00:00:00"/>
    <d v="1899-12-30T04:00:00"/>
    <s v="Levar caixa com 3 Dockstations até o almoxarifado para serem transportadas (reaberto a pedido de Ana Kramer)"/>
    <s v="Docks entregues e documentação de envio entregue ao Djalma"/>
    <x v="0"/>
    <s v="28/03/2022 10:22:00"/>
    <s v="SD_CAMPO_LNA_POLO"/>
    <s v="25/03/2022 16:58:04"/>
    <x v="8"/>
    <s v="Portal"/>
    <s v="-"/>
    <s v="-"/>
    <s v="Alta"/>
    <s v="Alta"/>
    <s v="-"/>
    <s v="-"/>
    <s v="-"/>
    <s v="SERVICE DESK"/>
    <d v="1899-12-30T04:00:00"/>
    <n v="2"/>
    <d v="1899-12-30T00:00:00"/>
    <x v="0"/>
    <d v="1899-12-30T01:35:00"/>
    <s v="-"/>
    <s v="-"/>
    <s v="43 3293-2000 r. (122) 2247"/>
    <s v="-"/>
    <s v="djalma@copel.com"/>
    <s v="LONDRINA"/>
    <s v="-"/>
    <s v="Negócio"/>
    <s v="-"/>
    <s v="-"/>
    <n v="0"/>
  </r>
  <r>
    <n v="278580"/>
    <x v="3"/>
    <x v="22"/>
    <s v="Incidente"/>
    <s v="GUSTAVO AFONSO CABRAL TABOR"/>
    <s v="GUSTAVO AFONSO CABRAL TABOR"/>
    <x v="1247"/>
    <s v="25/03/2022 15:59:00"/>
    <d v="1899-12-30T00:34:20"/>
    <d v="1899-12-30T00:00:00"/>
    <d v="1899-12-30T03:00:00"/>
    <s v="monitor fica piscando, mal contato cabo VGA , cabo ja foi trocado e não resolveu."/>
    <s v="realizado a instalação do monitor positivo de 22&quot;"/>
    <x v="0"/>
    <s v="28/03/2022 15:52:00"/>
    <s v="SD_CAMPO_PGO_POLO"/>
    <s v="28/03/2022 15:17:25"/>
    <x v="6"/>
    <s v="Portal"/>
    <s v="28/03/2022 08:49:36"/>
    <s v="28/03/2022 15:16:45"/>
    <s v="Alta"/>
    <s v="Alta"/>
    <s v="-"/>
    <s v="-"/>
    <s v="-"/>
    <s v="SERVICE DESK"/>
    <d v="1899-12-30T03:00:00"/>
    <n v="2"/>
    <d v="1899-12-30T00:00:00"/>
    <x v="0"/>
    <d v="1899-12-30T02:25:00"/>
    <s v="-"/>
    <s v="-"/>
    <s v="42 3220-2000 r. (121) 2064"/>
    <s v="-"/>
    <s v="gustavo.tabor@copel.com"/>
    <s v="PONTA GROSSA"/>
    <s v="-"/>
    <s v="Negócio"/>
    <s v="-"/>
    <s v="-"/>
    <n v="0"/>
  </r>
  <r>
    <n v="278582"/>
    <x v="0"/>
    <x v="5"/>
    <s v="Incidente"/>
    <s v="CASSIO CESAR MOZER DOS SANTOS"/>
    <s v="FELIPE BORGES LINARES"/>
    <x v="1248"/>
    <s v="25/03/2022 16:39:40"/>
    <d v="1899-12-30T01:14:14"/>
    <d v="1899-12-30T00:00:00"/>
    <d v="1899-12-30T04:00:00"/>
    <s v="Usuário está tentando estender a tela mas não tem sinal (reaberto a pedido de Ana Kramer)"/>
    <s v="Pc não detecta segundo monitor, driver de vídeo reinstalado e funcionou ok"/>
    <x v="0"/>
    <s v="28/03/2022 10:25:00"/>
    <s v="SD_CAMPO_LNA_POLO"/>
    <s v="25/03/2022 16:39:42"/>
    <x v="8"/>
    <s v="Portal"/>
    <s v="-"/>
    <s v="-"/>
    <s v="Alta"/>
    <s v="Alta"/>
    <s v="-"/>
    <s v="-"/>
    <s v="-"/>
    <s v="SERVICE DESK"/>
    <d v="1899-12-30T04:00:00"/>
    <n v="2"/>
    <d v="1899-12-30T00:00:00"/>
    <x v="0"/>
    <d v="1899-12-30T01:14:00"/>
    <s v="-"/>
    <s v="-"/>
    <s v="43 3293-2000 r. (122) 2278"/>
    <s v="-"/>
    <s v="cassio.cesar@copel.com"/>
    <s v="LONDRINA"/>
    <s v="-"/>
    <s v="Negócio"/>
    <s v="-"/>
    <s v="-"/>
    <n v="0"/>
  </r>
  <r>
    <n v="278586"/>
    <x v="0"/>
    <x v="5"/>
    <s v="Incidente"/>
    <s v="CASSIO CESAR MOZER DOS SANTOS"/>
    <s v="FELIPE BORGES LINARES"/>
    <x v="1249"/>
    <s v="25/03/2022 16:39:48"/>
    <d v="1899-12-30T01:11:45"/>
    <d v="1899-12-30T00:00:00"/>
    <d v="1899-12-30T04:00:00"/>
    <s v="AT recém instalada, usuário solicitou instalação do msTeams (reaberto a pedido de Ana Kramer)"/>
    <s v="Teams instalado via remoto"/>
    <x v="0"/>
    <s v="28/03/2022 10:28:00"/>
    <s v="SD_CAMPO_LNA_POLO"/>
    <s v="25/03/2022 16:39:50"/>
    <x v="8"/>
    <s v="Portal"/>
    <s v="-"/>
    <s v="-"/>
    <s v="Alta"/>
    <s v="Alta"/>
    <s v="-"/>
    <s v="-"/>
    <s v="-"/>
    <s v="SERVICE DESK"/>
    <d v="1899-12-30T04:00:00"/>
    <n v="2"/>
    <d v="1899-12-30T00:00:00"/>
    <x v="0"/>
    <d v="1899-12-30T01:11:00"/>
    <s v="-"/>
    <s v="-"/>
    <s v="43 3293-2000 r. (122) 2278"/>
    <s v="-"/>
    <s v="cassio.cesar@copel.com"/>
    <s v="LONDRINA"/>
    <s v="-"/>
    <s v="Negócio"/>
    <s v="-"/>
    <s v="-"/>
    <n v="0"/>
  </r>
  <r>
    <n v="278588"/>
    <x v="0"/>
    <x v="5"/>
    <s v="Incidente"/>
    <s v="GUSTAVO AFONSO CABRAL TABOR"/>
    <s v="DENER CARDOSO DE REZENDE"/>
    <x v="1250"/>
    <s v="25/03/2022 15:30:38"/>
    <d v="1899-12-30T00:01:02"/>
    <d v="1899-12-30T00:00:00"/>
    <d v="1899-12-30T04:00:00"/>
    <s v="Sem acesso a conexão remota."/>
    <s v="Usuário foi adicionado ao grupo de trabalho remoto."/>
    <x v="0"/>
    <s v="28/03/2022 10:29:00"/>
    <s v="SERV_DESK_CAMPO_PGO"/>
    <s v="25/03/2022 15:30:39"/>
    <x v="6"/>
    <s v="Microsoft Teams"/>
    <s v="-"/>
    <s v="-"/>
    <s v="Alta"/>
    <s v="Alta"/>
    <s v="-"/>
    <s v="-"/>
    <s v="-"/>
    <s v="SERVICE DESK"/>
    <d v="1899-12-30T04:00:00"/>
    <n v="2"/>
    <d v="1899-12-30T00:00:00"/>
    <x v="0"/>
    <d v="1899-12-30T00:01:00"/>
    <s v="-"/>
    <s v="-"/>
    <s v="42 3220-2000 r. (121) 2064"/>
    <s v="-"/>
    <s v="gustavo.tabor@copel.com"/>
    <s v="PONTA GROSSA"/>
    <s v="-"/>
    <s v="Negócio"/>
    <s v="-"/>
    <s v="-"/>
    <n v="0"/>
  </r>
  <r>
    <n v="278589"/>
    <x v="0"/>
    <x v="16"/>
    <s v="Requisição"/>
    <s v="DANIEL JAVIER LEMOS"/>
    <s v="LUCIANA B R A ARAUJO"/>
    <x v="1251"/>
    <s v="25/03/2022 15:30:05"/>
    <d v="1899-12-30T00:00:25"/>
    <d v="1899-12-30T00:00:00"/>
    <d v="1899-12-30T04:00:00"/>
    <s v="Recolher equipamento p010486."/>
    <s v="tkt anterior 261283 Equipamento recolhido, entregue aos tecnicos Copel e disponivel no deposito para o responsável da SI"/>
    <x v="0"/>
    <s v="28/03/2022 11:25:00"/>
    <s v="SD_CAMPO_KM3"/>
    <s v="25/03/2022 17:16:18"/>
    <x v="3"/>
    <s v="Service Desk"/>
    <s v="25/03/2022 15:30:19"/>
    <s v="25/03/2022 16:25:12"/>
    <s v="Alta"/>
    <s v="Alta"/>
    <s v="-"/>
    <s v="-"/>
    <s v="-"/>
    <s v="SERVICE DESK"/>
    <d v="1899-12-30T04:00:00"/>
    <n v="2"/>
    <d v="1899-12-30T00:00:00"/>
    <x v="0"/>
    <d v="1899-12-30T00:35:00"/>
    <s v="-"/>
    <s v="-"/>
    <s v="42 3621-5656 r. (125) 5656"/>
    <s v="-"/>
    <s v="daniellemos@copel.com"/>
    <s v="GUARAPUAVA"/>
    <s v="-"/>
    <s v="Negócio"/>
    <s v="-"/>
    <s v="-"/>
    <n v="0"/>
  </r>
  <r>
    <n v="278591"/>
    <x v="0"/>
    <x v="16"/>
    <s v="Requisição"/>
    <s v="CASSIO CESAR MOZER DOS SANTOS"/>
    <s v="FELIPE BORGES LINARES"/>
    <x v="1252"/>
    <s v="25/03/2022 16:40:00"/>
    <d v="1899-12-30T01:09:20"/>
    <d v="1899-12-30T00:00:00"/>
    <d v="1899-12-30T04:00:00"/>
    <s v="Buscar AT que chegou no almoxarifado via expressinho (reaberto a pedido de Ana Kramer)"/>
    <s v="Equipamento entregue no Polo Norte e já instalado para o usuário"/>
    <x v="0"/>
    <s v="28/03/2022 10:30:00"/>
    <s v="SD_CAMPO_LNA_POLO"/>
    <s v="25/03/2022 16:40:01"/>
    <x v="8"/>
    <s v="Portal"/>
    <s v="-"/>
    <s v="-"/>
    <s v="Alta"/>
    <s v="Alta"/>
    <s v="-"/>
    <s v="-"/>
    <s v="-"/>
    <s v="SERVICE DESK"/>
    <d v="1899-12-30T04:00:00"/>
    <n v="2"/>
    <d v="1899-12-30T00:00:00"/>
    <x v="0"/>
    <d v="1899-12-30T01:09:00"/>
    <s v="-"/>
    <s v="-"/>
    <s v="43 3293-2000 r. (122) 2278"/>
    <s v="-"/>
    <s v="cassio.cesar@copel.com"/>
    <s v="LONDRINA"/>
    <s v="-"/>
    <s v="Negócio"/>
    <s v="-"/>
    <s v="-"/>
    <n v="0"/>
  </r>
  <r>
    <n v="278596"/>
    <x v="0"/>
    <x v="16"/>
    <s v="Requisição"/>
    <s v="FABIANO FERREIRA COSTA"/>
    <s v="LUCIANA B R A ARAUJO"/>
    <x v="1253"/>
    <s v="25/03/2022 16:00:52"/>
    <d v="1899-12-30T00:26:44"/>
    <d v="1899-12-30T00:00:00"/>
    <d v="1899-12-30T04:00:00"/>
    <s v="Recolher equipamento p022553."/>
    <s v="Equipamento recolhido, entregue aos tecnicos Copel e disponivel no deposito para o responsável da SI tkt anterior 261303"/>
    <x v="0"/>
    <s v="28/03/2022 10:34:00"/>
    <s v="SD_CAMPO_KM3"/>
    <s v="25/03/2022 16:07:39"/>
    <x v="3"/>
    <s v="Service Desk"/>
    <s v="-"/>
    <s v="-"/>
    <s v="Alta"/>
    <s v="Alta"/>
    <s v="-"/>
    <s v="-"/>
    <s v="-"/>
    <s v="SERVICE DESK"/>
    <d v="1899-12-30T04:00:00"/>
    <n v="2"/>
    <d v="1899-12-30T00:00:00"/>
    <x v="0"/>
    <d v="1899-12-30T00:33:00"/>
    <s v="-"/>
    <s v="-"/>
    <s v="42 3621-5722 r. (125) 5659"/>
    <s v="-"/>
    <s v="fabiano.costa@copel.com"/>
    <s v="GUARAPUAVA"/>
    <s v="-"/>
    <s v="Negócio"/>
    <s v="-"/>
    <s v="-"/>
    <n v="0"/>
  </r>
  <r>
    <n v="278601"/>
    <x v="0"/>
    <x v="5"/>
    <s v="Incidente"/>
    <s v="FATIMA MACHADO"/>
    <s v="FELIPE BORGES LINARES"/>
    <x v="1254"/>
    <s v="25/03/2022 16:53:54"/>
    <d v="1899-12-30T01:17:45"/>
    <d v="1899-12-30T00:00:00"/>
    <d v="1899-12-30T04:00:00"/>
    <s v="Religar computador na rede, sem conexão após apagão causado pelo gambá (referente ao tkt 260439) (reaberto a pedido de Ana Kramer)"/>
    <s v="pc reconectado e testado pelo solicitante"/>
    <x v="0"/>
    <s v="28/03/2022 10:36:00"/>
    <s v="SD_CAMPO_LNA_POLO"/>
    <s v="25/03/2022 16:53:56"/>
    <x v="8"/>
    <s v="Portal"/>
    <s v="-"/>
    <s v="-"/>
    <s v="Alta"/>
    <s v="Alta"/>
    <s v="-"/>
    <s v="-"/>
    <s v="-"/>
    <s v="SERVICE DESK"/>
    <d v="1899-12-30T04:00:00"/>
    <n v="2"/>
    <d v="1899-12-30T00:00:00"/>
    <x v="0"/>
    <d v="1899-12-30T01:17:00"/>
    <s v="-"/>
    <s v="-"/>
    <s v="43 3293-2000 r. (122) 2351"/>
    <s v="-"/>
    <s v="fatima_machado@copel.com"/>
    <s v="LONDRINA"/>
    <s v="-"/>
    <s v="Negócio"/>
    <s v="-"/>
    <s v="-"/>
    <n v="0"/>
  </r>
  <r>
    <n v="278603"/>
    <x v="0"/>
    <x v="5"/>
    <s v="Incidente"/>
    <s v="RENAN FELIPE W PARCEASSEPE"/>
    <s v="FELIPE BORGES LINARES"/>
    <x v="1255"/>
    <s v="25/03/2022 16:44:46"/>
    <d v="1899-12-30T01:06:10"/>
    <d v="1899-12-30T00:00:00"/>
    <d v="1899-12-30T04:00:00"/>
    <s v=" Religar computador na rede, sem conexão após apagão causado pelo gambá (reaberto a pedido de Ana Kramer) "/>
    <s v="pc reinserido na rede e testado pelo usuário"/>
    <x v="0"/>
    <s v="28/03/2022 10:38:00"/>
    <s v="SD_CAMPO_LNA_POLO"/>
    <s v="25/03/2022 16:44:48"/>
    <x v="8"/>
    <s v="Portal"/>
    <s v="-"/>
    <s v="-"/>
    <s v="Alta"/>
    <s v="Alta"/>
    <s v="-"/>
    <s v="-"/>
    <s v="-"/>
    <s v="SERVICE DESK"/>
    <d v="1899-12-30T04:00:00"/>
    <n v="2"/>
    <d v="1899-12-30T00:00:00"/>
    <x v="0"/>
    <d v="1899-12-30T01:06:00"/>
    <s v="-"/>
    <s v="-"/>
    <s v="43 3293-2000 r. (122) 2200"/>
    <s v="-"/>
    <s v="renan.parceassepe@copel.com"/>
    <s v="LONDRINA"/>
    <s v="-"/>
    <s v="Negócio"/>
    <s v="-"/>
    <s v="-"/>
    <n v="0"/>
  </r>
  <r>
    <n v="278607"/>
    <x v="0"/>
    <x v="5"/>
    <s v="Incidente"/>
    <s v="RENAN FELIPE W PARCEASSEPE"/>
    <s v="FELIPE BORGES LINARES"/>
    <x v="1256"/>
    <s v="25/03/2022 16:44:55"/>
    <d v="1899-12-30T01:03:57"/>
    <d v="1899-12-30T00:00:00"/>
    <d v="1899-12-30T04:00:00"/>
    <s v=" Religar computador na rede, sem conexão após apagão causado pelo gambá (reaberto a pedido de Ana Kramer) "/>
    <s v="pc reinserido na rede e testado pelo usuário"/>
    <x v="0"/>
    <s v="28/03/2022 10:40:00"/>
    <s v="SD_CAMPO_LNA_POLO"/>
    <s v="25/03/2022 16:44:56"/>
    <x v="8"/>
    <s v="Portal"/>
    <s v="-"/>
    <s v="-"/>
    <s v="Alta"/>
    <s v="Alta"/>
    <s v="-"/>
    <s v="-"/>
    <s v="-"/>
    <s v="SERVICE DESK"/>
    <d v="1899-12-30T04:00:00"/>
    <n v="2"/>
    <d v="1899-12-30T00:00:00"/>
    <x v="0"/>
    <d v="1899-12-30T01:03:00"/>
    <s v="-"/>
    <s v="-"/>
    <s v="43 3293-2000 r. (122) 2200"/>
    <s v="-"/>
    <s v="renan.parceassepe@copel.com"/>
    <s v="LONDRINA"/>
    <s v="-"/>
    <s v="Negócio"/>
    <s v="-"/>
    <s v="-"/>
    <n v="0"/>
  </r>
  <r>
    <n v="278619"/>
    <x v="0"/>
    <x v="5"/>
    <s v="Incidente"/>
    <s v="RENAN FELIPE W PARCEASSEPE"/>
    <s v="FELIPE BORGES LINARES"/>
    <x v="1257"/>
    <s v="25/03/2022 16:45:04"/>
    <d v="1899-12-30T00:59:07"/>
    <d v="1899-12-30T00:00:00"/>
    <d v="1899-12-30T04:00:00"/>
    <s v=" Religar computador na rede, sem conexão após apagão causado pelo gambá (reaberto a pedido de Ana Kramer) "/>
    <s v="pc reinserido na rede e testado pelo usuário"/>
    <x v="0"/>
    <s v="28/03/2022 10:45:00"/>
    <s v="SD_CAMPO_LNA_POLO"/>
    <s v="25/03/2022 16:45:05"/>
    <x v="8"/>
    <s v="Portal"/>
    <s v="-"/>
    <s v="-"/>
    <s v="Alta"/>
    <s v="Alta"/>
    <s v="-"/>
    <s v="-"/>
    <s v="-"/>
    <s v="SERVICE DESK"/>
    <d v="1899-12-30T04:00:00"/>
    <n v="2"/>
    <d v="1899-12-30T00:00:00"/>
    <x v="0"/>
    <d v="1899-12-30T00:59:00"/>
    <s v="-"/>
    <s v="-"/>
    <s v="43 3293-2000 r. (122) 2200"/>
    <s v="-"/>
    <s v="renan.parceassepe@copel.com"/>
    <s v="LONDRINA"/>
    <s v="-"/>
    <s v="Negócio"/>
    <s v="-"/>
    <s v="-"/>
    <n v="0"/>
  </r>
  <r>
    <n v="278627"/>
    <x v="0"/>
    <x v="5"/>
    <s v="Incidente"/>
    <s v="ANDREIA CRISTINA G FRANCISCO"/>
    <s v="FELIPE BORGES LINARES"/>
    <x v="1258"/>
    <s v="25/03/2022 16:49:38"/>
    <d v="1899-12-30T01:00:51"/>
    <d v="1899-12-30T00:00:00"/>
    <d v="1899-12-30T04:00:00"/>
    <s v=" Religar computador na rede, sem conexão após apagão causado pelo gambá (referente ao tkt 260121 (reaberto a pedido de Ana Kramer) "/>
    <s v="pc reinserido na rede e testado pelo usuário"/>
    <x v="0"/>
    <s v="28/03/2022 10:48:00"/>
    <s v="SD_CAMPO_LNA_POLO"/>
    <s v="25/03/2022 16:49:40"/>
    <x v="8"/>
    <s v="Portal"/>
    <s v="-"/>
    <s v="-"/>
    <s v="Alta"/>
    <s v="Alta"/>
    <s v="-"/>
    <s v="-"/>
    <s v="-"/>
    <s v="SERVICE DESK"/>
    <d v="1899-12-30T04:00:00"/>
    <n v="2"/>
    <d v="1899-12-30T00:00:00"/>
    <x v="0"/>
    <d v="1899-12-30T01:00:00"/>
    <s v="-"/>
    <s v="-"/>
    <s v="43 3293-2269 r. (122) 2269"/>
    <s v="-"/>
    <s v="andreia.gasperoni@copel.com"/>
    <s v="LONDRINA"/>
    <s v="-"/>
    <s v="Negócio"/>
    <s v="-"/>
    <s v="-"/>
    <n v="0"/>
  </r>
  <r>
    <n v="278630"/>
    <x v="3"/>
    <x v="28"/>
    <s v="Incidente"/>
    <s v="MARCIO FERREIRA LIMA SILVERIO"/>
    <s v="DENER CARDOSO DE REZENDE"/>
    <x v="1259"/>
    <s v="25/03/2022 15:50:33"/>
    <d v="1899-12-30T00:01:08"/>
    <d v="1899-12-30T00:00:00"/>
    <d v="1899-12-30T03:00:00"/>
    <s v="trocar mouse com defeito."/>
    <s v="foi realizado teste e o mouse foi substituído."/>
    <x v="0"/>
    <s v="28/03/2022 09:49:00"/>
    <s v="SERV_DESK_CAMPO_CTA"/>
    <s v="25/03/2022 15:53:09"/>
    <x v="6"/>
    <s v="Microsoft Teams"/>
    <s v="-"/>
    <s v="-"/>
    <s v="Alta"/>
    <s v="Alta"/>
    <s v="-"/>
    <s v="dificuldade em clicar com o botão do lado direito."/>
    <s v="-"/>
    <s v="CURITIBA - CTA"/>
    <d v="1899-12-30T03:00:00"/>
    <n v="2"/>
    <d v="1899-12-30T00:00:00"/>
    <x v="0"/>
    <d v="1899-12-30T00:03:00"/>
    <s v="-"/>
    <s v="-"/>
    <s v="42 3220-2052 r. (121) 2052"/>
    <s v="-"/>
    <s v="marcio.silverio@copel.com"/>
    <s v="PONTA GROSSA"/>
    <s v="-"/>
    <s v="Negócio"/>
    <s v="-"/>
    <s v="-"/>
    <n v="0"/>
  </r>
  <r>
    <n v="278636"/>
    <x v="0"/>
    <x v="5"/>
    <s v="Incidente"/>
    <s v="ANDREIA CRISTINA G FRANCISCO"/>
    <s v="FELIPE BORGES LINARES"/>
    <x v="1260"/>
    <s v="25/03/2022 16:49:47"/>
    <d v="1899-12-30T00:57:46"/>
    <d v="1899-12-30T00:00:00"/>
    <d v="1899-12-30T04:00:00"/>
    <s v=" Religar computador da Lidiane na rede, sem conexão após apagão causado pelo gambá (referente ao tkt 260121) (reaberto a pedido de Ana Kramer) "/>
    <s v="pc reinserido na rede e testado pelo usuário"/>
    <x v="0"/>
    <s v="28/03/2022 10:52:00"/>
    <s v="SD_CAMPO_LNA_POLO"/>
    <s v="25/03/2022 16:49:48"/>
    <x v="8"/>
    <s v="Portal"/>
    <s v="-"/>
    <s v="-"/>
    <s v="Alta"/>
    <s v="Alta"/>
    <s v="-"/>
    <s v="-"/>
    <s v="-"/>
    <s v="SERVICE DESK"/>
    <d v="1899-12-30T04:00:00"/>
    <n v="2"/>
    <d v="1899-12-30T00:00:00"/>
    <x v="0"/>
    <d v="1899-12-30T00:57:00"/>
    <s v="-"/>
    <s v="-"/>
    <s v="43 3293-2269 r. (122) 2269"/>
    <s v="-"/>
    <s v="andreia.gasperoni@copel.com"/>
    <s v="LONDRINA"/>
    <s v="-"/>
    <s v="Negócio"/>
    <s v="-"/>
    <s v="-"/>
    <n v="0"/>
  </r>
  <r>
    <n v="278640"/>
    <x v="0"/>
    <x v="5"/>
    <s v="Incidente"/>
    <s v="ALEXANDRE HASHIMOTO HAYASHI"/>
    <s v="FELIPE BORGES LINARES"/>
    <x v="1261"/>
    <s v="25/03/2022 16:41:16"/>
    <d v="1899-12-30T00:46:19"/>
    <d v="1899-12-30T00:00:00"/>
    <d v="1899-12-30T04:00:00"/>
    <s v="Computador hp600 não estende a tela (reaberto a pedido de Ana Kramer) "/>
    <s v="driver de vídeo reconfigurado via remoto. resolvido e testado pelo usuário"/>
    <x v="0"/>
    <s v="28/03/2022 10:54:00"/>
    <s v="SD_CAMPO_LNA_POLO"/>
    <s v="25/03/2022 16:41:18"/>
    <x v="8"/>
    <s v="Portal"/>
    <s v="-"/>
    <s v="-"/>
    <s v="Alta"/>
    <s v="Alta"/>
    <s v="-"/>
    <s v="-"/>
    <s v="-"/>
    <s v="SERVICE DESK"/>
    <d v="1899-12-30T04:00:00"/>
    <n v="2"/>
    <d v="1899-12-30T00:00:00"/>
    <x v="0"/>
    <d v="1899-12-30T00:46:00"/>
    <s v="-"/>
    <s v="-"/>
    <s v="43 3293-2544 r. (122) 2544"/>
    <s v="-"/>
    <s v="alexandre.hashimoto@copel.com"/>
    <s v="LONDRINA"/>
    <s v="-"/>
    <s v="Negócio"/>
    <s v="-"/>
    <s v="-"/>
    <n v="0"/>
  </r>
  <r>
    <n v="278645"/>
    <x v="0"/>
    <x v="5"/>
    <s v="Incidente"/>
    <s v="ANDREIA CRISTINA G FRANCISCO"/>
    <s v="FELIPE BORGES LINARES"/>
    <x v="1262"/>
    <s v="25/03/2022 16:50:03"/>
    <d v="1899-12-30T00:52:02"/>
    <d v="1899-12-30T00:00:00"/>
    <d v="1899-12-30T04:00:00"/>
    <s v="Religar computador da Isis na rede, sem conexão após apagão causado pelo gambá (reaberto a pedido de Ana Kramer)  "/>
    <s v="pc reinserido na rede e testado pelo usuário"/>
    <x v="0"/>
    <s v="28/03/2022 10:58:00"/>
    <s v="SD_CAMPO_LNA_POLO"/>
    <s v="25/03/2022 16:50:04"/>
    <x v="8"/>
    <s v="Portal"/>
    <s v="-"/>
    <s v="-"/>
    <s v="Alta"/>
    <s v="Alta"/>
    <s v="-"/>
    <s v="-"/>
    <s v="-"/>
    <s v="SERVICE DESK"/>
    <d v="1899-12-30T04:00:00"/>
    <n v="2"/>
    <d v="1899-12-30T00:00:00"/>
    <x v="0"/>
    <d v="1899-12-30T00:52:00"/>
    <s v="-"/>
    <s v="-"/>
    <s v="43 3293-2269 r. (122) 2269"/>
    <s v="-"/>
    <s v="andreia.gasperoni@copel.com"/>
    <s v="LONDRINA"/>
    <s v="-"/>
    <s v="Negócio"/>
    <s v="-"/>
    <s v="-"/>
    <n v="0"/>
  </r>
  <r>
    <n v="278647"/>
    <x v="0"/>
    <x v="5"/>
    <s v="Incidente"/>
    <s v="JOSE HENRIQUE KAUST RIBEIRO"/>
    <s v="DENER CARDOSO DE REZENDE"/>
    <x v="1263"/>
    <s v="25/03/2022 16:03:14"/>
    <d v="1899-12-30T00:04:27"/>
    <d v="1899-12-30T00:00:00"/>
    <d v="1899-12-30T04:00:00"/>
    <s v="Erro de logon, ao acessar com o usuário e senha é apresentado na tela um erro referente ao perfil do usuário."/>
    <s v="Após entrar como administrador do micro, foi realizada uma restauração do sistema, o equipamento voltou ao normal funcionamento, está ligado e operante."/>
    <x v="0"/>
    <s v="28/03/2022 10:58:00"/>
    <s v="SD_CAMPO_PGO_POLO"/>
    <s v="25/03/2022 16:03:16"/>
    <x v="6"/>
    <s v="Microsoft Teams"/>
    <s v="-"/>
    <s v="-"/>
    <s v="Alta"/>
    <s v="Alta"/>
    <s v="-"/>
    <s v="Ao digitar usuário e senha é apresentado na tela um erro &quot;não e possível carregar o perfil do usuário&quot;."/>
    <s v="-"/>
    <s v="SERVICE DESK"/>
    <d v="1899-12-30T04:00:00"/>
    <n v="2"/>
    <d v="1899-12-30T00:00:00"/>
    <x v="0"/>
    <d v="1899-12-30T00:04:00"/>
    <s v="-"/>
    <s v="-"/>
    <s v="N/A"/>
    <s v="-"/>
    <s v="jose.ribeiro@copel.com"/>
    <s v="PONTA GROSSA"/>
    <s v="-"/>
    <s v="Negócio"/>
    <s v="-"/>
    <s v="-"/>
    <n v="0"/>
  </r>
  <r>
    <n v="278651"/>
    <x v="0"/>
    <x v="16"/>
    <s v="Requisição"/>
    <s v="DENNER SANDER COSTA PIMENTA"/>
    <s v="FELIPE BORGES LINARES"/>
    <x v="1264"/>
    <s v="25/03/2022 16:35:18"/>
    <d v="1899-12-30T00:34:48"/>
    <d v="1899-12-30T00:00:00"/>
    <d v="1899-12-30T04:00:00"/>
    <s v="Levar pc dos eletricistas que foi formatado até BOR (reaberto a pedido de Ana Kramer)"/>
    <s v="pc instalado na sala dos eletricistas"/>
    <x v="0"/>
    <s v="28/03/2022 11:00:00"/>
    <s v="SERV_DESK_CAMPO_LNA"/>
    <s v="25/03/2022 16:35:19"/>
    <x v="8"/>
    <s v="Portal"/>
    <s v="-"/>
    <s v="-"/>
    <s v="Alta"/>
    <s v="Alta"/>
    <s v="-"/>
    <s v="-"/>
    <s v="-"/>
    <s v="SERVICE DESK"/>
    <d v="1899-12-30T04:00:00"/>
    <n v="2"/>
    <d v="1899-12-30T00:00:00"/>
    <x v="0"/>
    <d v="1899-12-30T00:34:00"/>
    <s v="-"/>
    <s v="-"/>
    <s v="43 3293-2000 r. (122) 5101"/>
    <s v="-"/>
    <s v="denner.pimenta@copel.com"/>
    <s v="BORRAZOPOLIS"/>
    <s v="-"/>
    <s v="Negócio"/>
    <s v="-"/>
    <s v="-"/>
    <n v="0"/>
  </r>
  <r>
    <n v="278675"/>
    <x v="0"/>
    <x v="5"/>
    <s v="Incidente"/>
    <s v="GLEISILAINE SANTANA CARNEIRO"/>
    <s v="DENER CARDOSO DE REZENDE"/>
    <x v="1265"/>
    <s v="25/03/2022 16:16:56"/>
    <d v="1899-12-30T00:05:28"/>
    <d v="1899-12-30T00:00:00"/>
    <d v="1899-12-30T04:00:00"/>
    <s v="Equipamento superaquecendo e desligando."/>
    <s v="Foi realizado a troca da pasta térmica, o equipamento se encontra em normal funcionamento."/>
    <x v="0"/>
    <s v="28/03/2022 11:11:00"/>
    <s v="SD_CAMPO_PGO_POLO"/>
    <s v="25/03/2022 16:16:57"/>
    <x v="6"/>
    <s v="Microsoft Teams"/>
    <s v="-"/>
    <s v="-"/>
    <s v="Alta"/>
    <s v="Alta"/>
    <s v="-"/>
    <s v="-"/>
    <s v="-"/>
    <s v="SERVICE DESK"/>
    <d v="1899-12-30T04:00:00"/>
    <n v="2"/>
    <d v="1899-12-30T00:00:00"/>
    <x v="0"/>
    <d v="1899-12-30T00:05:00"/>
    <s v="-"/>
    <s v="-"/>
    <s v="N/A"/>
    <s v="-"/>
    <s v="gleisilaine.carneiro@copel.com"/>
    <s v="PONTA GROSSA"/>
    <s v="-"/>
    <s v="Negócio"/>
    <s v="-"/>
    <s v="-"/>
    <n v="0"/>
  </r>
  <r>
    <n v="278680"/>
    <x v="0"/>
    <x v="13"/>
    <s v="Incidente"/>
    <s v="FHABIA DUARTE DE ALMEIDA"/>
    <s v="FHABIA DUARTE DE ALMEIDA"/>
    <x v="1266"/>
    <s v="25/03/2022 16:58:46"/>
    <d v="1899-12-30T00:42:22"/>
    <d v="1899-12-30T00:00:00"/>
    <d v="1899-12-31T00:00:00"/>
    <s v="o computador está desligando sozinho e o segundo monitor não está funcionando (computador do gerente Ayres)"/>
    <s v="Monitor substituído por um novo, aguardando retorno sobre os desligamentos"/>
    <x v="0"/>
    <s v="30/03/2022 13:16:00"/>
    <s v="SERV_DESK_CAMPO_LNA"/>
    <s v="29/03/2022 15:13:20"/>
    <x v="8"/>
    <s v="Portal"/>
    <s v="-"/>
    <s v="-"/>
    <s v="Média"/>
    <s v="Baixa"/>
    <s v="-"/>
    <s v="-"/>
    <s v="-"/>
    <s v="SERVICE DESK"/>
    <d v="1899-12-31T00:00:00"/>
    <n v="4"/>
    <d v="1899-12-30T00:00:00"/>
    <x v="0"/>
    <d v="1899-12-30T16:56:00"/>
    <s v="-"/>
    <s v="-"/>
    <s v="43 3293-2000 r. (122) 5030"/>
    <s v="-"/>
    <s v="fhabia.almeida@copel.com"/>
    <s v="ARAPONGAS"/>
    <s v="-"/>
    <s v="Negócio"/>
    <s v="-"/>
    <s v="-"/>
    <n v="0"/>
  </r>
  <r>
    <n v="278737"/>
    <x v="0"/>
    <x v="5"/>
    <s v="Incidente"/>
    <s v="ADEMIR GOMES BARBOZA"/>
    <s v="ADEMIR GOMES BARBOZA"/>
    <x v="1267"/>
    <s v="25/03/2022 18:00:38"/>
    <d v="1899-12-30T01:12:34"/>
    <d v="1899-12-30T00:00:00"/>
    <d v="1899-12-30T04:00:00"/>
    <s v="solicito cópias dos arquivos do micro P517903."/>
    <s v="conforme solicitação foi realizada a copia dos arquivos para o disco D:"/>
    <x v="0"/>
    <s v="28/03/2022 11:48:00"/>
    <s v="SD_CAMPO_PGO_POLO"/>
    <s v="25/03/2022 18:00:40"/>
    <x v="6"/>
    <s v="Portal"/>
    <s v="-"/>
    <s v="-"/>
    <s v="Alta"/>
    <s v="Alta"/>
    <s v="-"/>
    <s v="-"/>
    <s v="-"/>
    <s v="SERVICE DESK"/>
    <d v="1899-12-30T04:00:00"/>
    <n v="2"/>
    <d v="1899-12-30T00:00:00"/>
    <x v="0"/>
    <d v="1899-12-30T00:11:00"/>
    <s v="-"/>
    <s v="-"/>
    <s v="42 3220-2000 r. (121) 2267"/>
    <s v="-"/>
    <s v="ademir.barboza@copel.com"/>
    <s v="PONTA GROSSA"/>
    <s v="-"/>
    <s v="Negócio"/>
    <s v="-"/>
    <s v="-"/>
    <n v="0"/>
  </r>
  <r>
    <n v="278743"/>
    <x v="3"/>
    <x v="22"/>
    <s v="Incidente"/>
    <s v="ADEMIR GOMES BARBOZA"/>
    <s v="ADEMIR GOMES BARBOZA"/>
    <x v="1268"/>
    <s v="25/03/2022 17:47:16"/>
    <d v="1899-12-30T00:57:32"/>
    <d v="1899-12-30T00:00:00"/>
    <d v="1899-12-30T03:00:00"/>
    <s v="SOLICITO INSTALAÇÃO DO ADAPTADOR DE VÍDEO PARA O MICRO HP."/>
    <s v="foi realizada a instalação do adaptador de video."/>
    <x v="0"/>
    <s v="28/03/2022 10:49:00"/>
    <s v="SD_CAMPO_PGO_POLO"/>
    <s v="25/03/2022 17:47:17"/>
    <x v="6"/>
    <s v="Portal"/>
    <s v="-"/>
    <s v="-"/>
    <s v="Alta"/>
    <s v="Alta"/>
    <s v="-"/>
    <s v="-"/>
    <s v="-"/>
    <s v="SERVICE DESK"/>
    <d v="1899-12-30T03:00:00"/>
    <n v="2"/>
    <d v="1899-12-30T00:00:00"/>
    <x v="0"/>
    <d v="1899-12-30T00:10:00"/>
    <s v="-"/>
    <s v="-"/>
    <s v="42 3220-2000 r. (121) 2267"/>
    <s v="-"/>
    <s v="ademir.barboza@copel.com"/>
    <s v="PONTA GROSSA"/>
    <s v="-"/>
    <s v="Negócio"/>
    <s v="-"/>
    <s v="-"/>
    <n v="0"/>
  </r>
  <r>
    <n v="278790"/>
    <x v="0"/>
    <x v="5"/>
    <s v="Incidente"/>
    <s v="ALMIR PASSOS"/>
    <s v="DENER CARDOSO DE REZENDE"/>
    <x v="1269"/>
    <s v="25/03/2022 17:44:30"/>
    <d v="1899-12-30T00:08:20"/>
    <d v="1899-12-30T00:00:00"/>
    <d v="1899-12-30T04:00:00"/>
    <s v="Realizar backup dos arquivos. ticket referencia 452095."/>
    <s v="foi realizado o backup dos arquivos, o micro foi formatado e instalado o windows 10."/>
    <x v="0"/>
    <s v="28/03/2022 12:00:00"/>
    <s v="SD_CAMPO_PGO_POLO"/>
    <s v="25/03/2022 17:44:31"/>
    <x v="6"/>
    <s v="Service Desk"/>
    <s v="-"/>
    <s v="-"/>
    <s v="Alta"/>
    <s v="Alta"/>
    <s v="-"/>
    <s v="equipamento com windows 7."/>
    <s v="-"/>
    <s v="SERVICE DESK"/>
    <d v="1899-12-30T04:00:00"/>
    <n v="2"/>
    <d v="1899-12-30T00:00:00"/>
    <x v="0"/>
    <d v="1899-12-30T00:00:00"/>
    <s v="-"/>
    <s v="-"/>
    <s v="42 3220-2000 r. (121) 2182"/>
    <s v="-"/>
    <s v="almir.passos@copel.com"/>
    <s v="PONTA GROSSA"/>
    <s v="-"/>
    <s v="Negócio"/>
    <s v="-"/>
    <s v="-"/>
    <n v="0"/>
  </r>
  <r>
    <n v="278802"/>
    <x v="0"/>
    <x v="5"/>
    <s v="Incidente"/>
    <s v="GLEISILAINE SANTANA CARNEIRO"/>
    <s v="DENER CARDOSO DE REZENDE"/>
    <x v="1270"/>
    <s v="25/03/2022 17:52:22"/>
    <d v="1899-12-30T00:01:58"/>
    <d v="1899-12-30T00:00:00"/>
    <d v="1899-12-30T04:00:00"/>
    <s v="Equipamento superaquecendo e desligando."/>
    <s v="Foi realizado a troca da pasta térmica, o equipamento se encontra em normal funcionamento."/>
    <x v="0"/>
    <s v="28/03/2022 12:00:00"/>
    <s v="SD_CAMPO_PGO_POLO"/>
    <s v="25/03/2022 17:52:23"/>
    <x v="6"/>
    <s v="Microsoft Teams"/>
    <s v="-"/>
    <s v="-"/>
    <s v="Alta"/>
    <s v="Alta"/>
    <s v="-"/>
    <s v="-"/>
    <s v="-"/>
    <s v="SERVICE DESK"/>
    <d v="1899-12-30T04:00:00"/>
    <n v="2"/>
    <d v="1899-12-30T00:00:00"/>
    <x v="0"/>
    <d v="1899-12-30T00:00:00"/>
    <s v="-"/>
    <s v="-"/>
    <s v="N/A"/>
    <s v="-"/>
    <s v="gleisilaine.carneiro@copel.com"/>
    <s v="PONTA GROSSA"/>
    <s v="-"/>
    <s v="Negócio"/>
    <s v="-"/>
    <s v="-"/>
    <n v="0"/>
  </r>
  <r>
    <n v="278832"/>
    <x v="0"/>
    <x v="5"/>
    <s v="Incidente"/>
    <s v="EDILSON ALVES FEITOSA JUNIOR"/>
    <s v="LUCIANA B R A ARAUJO"/>
    <x v="1271"/>
    <s v="28/03/2022 08:04:00"/>
    <d v="1900-01-01T12:03:08"/>
    <d v="1899-12-30T00:00:00"/>
    <d v="1899-12-30T04:00:00"/>
    <s v="Feito instalações dos programas padroes e colocado no domínio pela técnica Deborah."/>
    <s v="(Deborah) Feito a colocação no domínio e instalado os programas padrões."/>
    <x v="0"/>
    <s v="28/03/2022 12:00:00"/>
    <s v="SERV_DESK_CAMPO_MGA"/>
    <s v="28/03/2022 08:04:01"/>
    <x v="3"/>
    <s v="Service Desk"/>
    <s v="-"/>
    <s v="-"/>
    <s v="Alta"/>
    <s v="Alta"/>
    <s v="-"/>
    <s v="-"/>
    <s v="-"/>
    <s v="SERVICE DESK"/>
    <d v="1899-12-30T04:00:00"/>
    <n v="2"/>
    <d v="1899-12-30T00:00:00"/>
    <x v="0"/>
    <d v="1899-12-30T00:04:00"/>
    <s v="-"/>
    <s v="-"/>
    <s v="Não disponível."/>
    <s v="-"/>
    <s v="edilson.junior@copel.com"/>
    <s v="CAMPO MOURAO"/>
    <s v="-"/>
    <s v="Negócio"/>
    <s v="-"/>
    <s v="-"/>
    <n v="0"/>
  </r>
  <r>
    <n v="278833"/>
    <x v="0"/>
    <x v="16"/>
    <s v="Requisição"/>
    <s v="JONAS HENRIQUE MOURA DE LIMA"/>
    <s v="LUCIANA B R A ARAUJO"/>
    <x v="1272"/>
    <s v="25/03/2022 20:07:01"/>
    <d v="1899-12-30T00:00:25"/>
    <d v="1899-12-30T00:00:00"/>
    <d v="1899-12-30T04:00:00"/>
    <s v="Recolhimento do Pat 474370 em Mambore."/>
    <s v="(Deborah) Pat 474370 recolhido de Mambore e feito a troca em Ubiratã."/>
    <x v="0"/>
    <s v="28/03/2022 12:00:00"/>
    <s v="SERV_DESK_CAMPO_MGA"/>
    <s v="25/03/2022 20:07:02"/>
    <x v="3"/>
    <s v="Service Desk"/>
    <s v="-"/>
    <s v="-"/>
    <s v="Alta"/>
    <s v="Alta"/>
    <s v="-"/>
    <s v="-"/>
    <s v="-"/>
    <s v="SERVICE DESK"/>
    <d v="1899-12-30T04:00:00"/>
    <n v="2"/>
    <d v="1899-12-30T00:00:00"/>
    <x v="0"/>
    <d v="1899-12-30T00:00:00"/>
    <s v="-"/>
    <s v="-"/>
    <s v="44 3293-5173 r. (123) 5173"/>
    <s v="-"/>
    <s v="jonas.lima@copel.com"/>
    <s v="MAMBORE"/>
    <s v="-"/>
    <s v="Negócio"/>
    <s v="-"/>
    <s v="-"/>
    <n v="0"/>
  </r>
  <r>
    <n v="278882"/>
    <x v="4"/>
    <x v="32"/>
    <s v="Requisição"/>
    <s v="EDUARDO TADEU SOARES"/>
    <s v="DENER CARDOSO DE REZENDE"/>
    <x v="1273"/>
    <s v="28/03/2022 08:58:44"/>
    <d v="1899-12-31T23:29:47"/>
    <d v="1899-12-30T00:00:00"/>
    <d v="1899-12-30T08:00:00"/>
    <s v="Realizar a troca do conector rj45, rede caindo."/>
    <s v="Foi realizada a troca do conector de rede , pat p524510."/>
    <x v="0"/>
    <s v="28/03/2022 16:57:00"/>
    <s v="SERV_DESK_CAMPO_PGO"/>
    <s v="28/03/2022 08:58:46"/>
    <x v="6"/>
    <s v="Microsoft Teams"/>
    <s v="26/03/2022 09:33:01"/>
    <s v="28/03/2022 08:57:55"/>
    <s v="Média"/>
    <s v="Média"/>
    <s v="-"/>
    <s v="conector de rede apresentando oxidação, trava do conector quebrada."/>
    <s v="-"/>
    <s v="COPEL - GERAL"/>
    <d v="1899-12-30T08:00:00"/>
    <n v="3"/>
    <d v="1899-12-30T00:00:00"/>
    <x v="0"/>
    <d v="1899-12-30T00:00:00"/>
    <s v="-"/>
    <s v="-"/>
    <s v="42 3220-2000 r. (121) 2310"/>
    <s v="-"/>
    <s v="eduardo.soares@copel.com"/>
    <s v="PONTA GROSSA"/>
    <s v="-"/>
    <s v="Negócio"/>
    <s v="-"/>
    <s v="-"/>
    <n v="0"/>
  </r>
  <r>
    <n v="278883"/>
    <x v="3"/>
    <x v="22"/>
    <s v="Incidente"/>
    <s v="GLEISILAINE SANTANA CARNEIRO"/>
    <s v="DENER CARDOSO DE REZENDE"/>
    <x v="1274"/>
    <s v="26/03/2022 09:52:00"/>
    <d v="1899-12-30T00:08:52"/>
    <d v="1899-12-30T00:00:00"/>
    <d v="1899-12-30T03:00:00"/>
    <s v="Instalar mouse usb."/>
    <s v="foi realizada a instalação do mouse positivo usb."/>
    <x v="0"/>
    <s v="28/03/2022 11:00:00"/>
    <s v="SD_CAMPO_PGO_POLO"/>
    <s v="26/03/2022 09:52:02"/>
    <x v="6"/>
    <s v="Microsoft Teams"/>
    <s v="-"/>
    <s v="-"/>
    <s v="Alta"/>
    <s v="Alta"/>
    <s v="-"/>
    <s v="mouse pad do notebook apresentando falhas."/>
    <s v="-"/>
    <s v="SERVICE DESK"/>
    <d v="1899-12-30T03:00:00"/>
    <n v="2"/>
    <d v="1899-12-30T00:00:00"/>
    <x v="0"/>
    <d v="1899-12-30T00:00:00"/>
    <s v="-"/>
    <s v="-"/>
    <s v="N/A"/>
    <s v="-"/>
    <s v="gleisilaine.carneiro@copel.com"/>
    <s v="PONTA GROSSA"/>
    <s v="-"/>
    <s v="Negócio"/>
    <s v="-"/>
    <s v="-"/>
    <n v="0"/>
  </r>
  <r>
    <n v="278884"/>
    <x v="3"/>
    <x v="22"/>
    <s v="Incidente"/>
    <s v="GUSTAVO AFONSO CABRAL TABOR"/>
    <s v="DENER CARDOSO DE REZENDE"/>
    <x v="1275"/>
    <s v="26/03/2022 10:04:02"/>
    <d v="1899-12-30T00:05:39"/>
    <d v="1899-12-30T00:00:00"/>
    <d v="1899-12-30T03:00:00"/>
    <s v="Monitor parou de funcionar, foi realizado a troca do cabo e conversor display port."/>
    <s v="Após tentativas para solucionar o defeito, se fez necessário a troca do monitor por mesma marca e modelo. O equipamento está ligado e operante "/>
    <x v="0"/>
    <s v="28/03/2022 11:00:00"/>
    <s v="SD_CAMPO_PGO_POLO"/>
    <s v="26/03/2022 10:04:04"/>
    <x v="6"/>
    <s v="Microsoft Teams"/>
    <s v="-"/>
    <s v="-"/>
    <s v="Alta"/>
    <s v="Alta"/>
    <s v="-"/>
    <s v="Monitor ficou inoperante após ser desligado."/>
    <s v="-"/>
    <s v="SERVICE DESK"/>
    <d v="1899-12-30T03:00:00"/>
    <n v="2"/>
    <d v="1899-12-30T00:00:00"/>
    <x v="0"/>
    <d v="1899-12-30T00:00:00"/>
    <s v="-"/>
    <s v="-"/>
    <s v="42 3220-2000 r. (121) 2064"/>
    <s v="-"/>
    <s v="gustavo.tabor@copel.com"/>
    <s v="PONTA GROSSA"/>
    <s v="-"/>
    <s v="Negócio"/>
    <s v="-"/>
    <s v="-"/>
    <n v="0"/>
  </r>
  <r>
    <n v="278888"/>
    <x v="4"/>
    <x v="32"/>
    <s v="Requisição"/>
    <s v="ALVARO GOMES"/>
    <s v="DENER CARDOSO DE REZENDE"/>
    <x v="1276"/>
    <s v="26/03/2022 10:23:32"/>
    <d v="1899-12-30T00:10:02"/>
    <d v="1899-12-30T00:00:00"/>
    <d v="1899-12-30T08:00:00"/>
    <s v="Ativar ponto de rede no switch."/>
    <s v="Foi realizada a ligação do cabo no switch, foram realizados os testes com sucesso, ponto de rede será utilizado para VoIP."/>
    <x v="0"/>
    <s v="28/03/2022 16:00:00"/>
    <s v="SERV_DESK_CAMPO_PGO"/>
    <s v="26/03/2022 10:23:33"/>
    <x v="6"/>
    <s v="Microsoft Teams"/>
    <s v="-"/>
    <s v="-"/>
    <s v="Média"/>
    <s v="Média"/>
    <s v="-"/>
    <s v="Cabo foi passado faltando somente a ligação no switch."/>
    <s v="-"/>
    <s v="COPEL - GERAL"/>
    <d v="1899-12-30T08:00:00"/>
    <n v="3"/>
    <d v="1899-12-30T00:00:00"/>
    <x v="0"/>
    <d v="1899-12-30T00:00:00"/>
    <s v="-"/>
    <s v="-"/>
    <s v="42 3421-2745 r. (121) 2745"/>
    <s v="-"/>
    <s v="alvaro.gomes@copel.com"/>
    <s v="IRATI"/>
    <s v="-"/>
    <s v="Negócio"/>
    <s v="-"/>
    <s v="-"/>
    <n v="0"/>
  </r>
  <r>
    <n v="278889"/>
    <x v="4"/>
    <x v="35"/>
    <s v="Incidente"/>
    <s v="ALVARO GOMES"/>
    <s v="DENER CARDOSO DE REZENDE"/>
    <x v="1277"/>
    <s v="29/03/2022 15:25:31"/>
    <d v="1900-01-02T04:57:50"/>
    <d v="1899-12-30T00:00:00"/>
    <d v="1899-12-30T02:00:00"/>
    <s v="Troca conector rj45, o mesmo apresenta mau contato."/>
    <s v="foi realizada a troca do conector rj45."/>
    <x v="0"/>
    <s v="30/03/2022 08:24:00"/>
    <s v="SERV_DESK_CAMPO_PGO"/>
    <s v="29/03/2022 15:25:32"/>
    <x v="6"/>
    <s v="Microsoft Teams"/>
    <s v="26/03/2022 10:30:15"/>
    <s v="29/03/2022 15:24:40"/>
    <s v="Alta"/>
    <s v="Alta"/>
    <s v="-"/>
    <s v="-"/>
    <s v="-"/>
    <s v="PONTA GROSSA - PGO"/>
    <d v="1899-12-30T02:00:00"/>
    <n v="2"/>
    <d v="1899-12-30T00:00:00"/>
    <x v="0"/>
    <d v="1899-12-30T00:00:00"/>
    <s v="-"/>
    <s v="-"/>
    <s v="42 3421-2745 r. (121) 2745"/>
    <s v="-"/>
    <s v="alvaro.gomes@copel.com"/>
    <s v="IRATI"/>
    <s v="-"/>
    <s v="Negócio"/>
    <s v="-"/>
    <s v="-"/>
    <n v="0"/>
  </r>
  <r>
    <n v="278890"/>
    <x v="4"/>
    <x v="35"/>
    <s v="Incidente"/>
    <s v="ALVARO GOMES"/>
    <s v="DENER CARDOSO DE REZENDE"/>
    <x v="1278"/>
    <s v="29/03/2022 14:40:01"/>
    <d v="1900-01-02T04:07:27"/>
    <d v="1899-12-30T00:00:00"/>
    <d v="1899-12-30T02:00:00"/>
    <s v="Trocar rj45 com trava quebrada."/>
    <s v="foi realizada a troca do conector rj45."/>
    <x v="0"/>
    <s v="29/03/2022 16:39:00"/>
    <s v="SERV_DESK_CAMPO_PGO"/>
    <s v="29/03/2022 14:40:02"/>
    <x v="6"/>
    <s v="Microsoft Teams"/>
    <s v="26/03/2022 10:34:39"/>
    <s v="29/03/2022 14:39:25"/>
    <s v="Alta"/>
    <s v="Alta"/>
    <s v="-"/>
    <s v="-"/>
    <s v="-"/>
    <s v="PONTA GROSSA - PGO"/>
    <d v="1899-12-30T02:00:00"/>
    <n v="2"/>
    <d v="1899-12-30T00:00:00"/>
    <x v="0"/>
    <d v="1899-12-30T00:00:00"/>
    <s v="-"/>
    <s v="-"/>
    <s v="42 3421-2745 r. (121) 2745"/>
    <s v="-"/>
    <s v="alvaro.gomes@copel.com"/>
    <s v="IRATI"/>
    <s v="-"/>
    <s v="Negócio"/>
    <s v="-"/>
    <s v="-"/>
    <n v="0"/>
  </r>
  <r>
    <n v="278893"/>
    <x v="0"/>
    <x v="5"/>
    <s v="Incidente"/>
    <s v="CASSIANA LYCIA ORTIZ BRUGNAGO"/>
    <s v="DENER CARDOSO DE REZENDE"/>
    <x v="1279"/>
    <s v="28/03/2022 08:51:09"/>
    <d v="1899-12-31T22:06:42"/>
    <d v="1899-12-30T00:00:00"/>
    <d v="1899-12-30T04:00:00"/>
    <s v="não é possível acessar remotamente o micro copel."/>
    <s v="foi realizado a troca do cabo de força e filtro de linha, o equipamento se encontra em normal funcionamento."/>
    <x v="0"/>
    <s v="28/03/2022 12:35:00"/>
    <s v="SD_CAMPO_PGO_POLO"/>
    <s v="28/03/2022 08:51:10"/>
    <x v="6"/>
    <s v="Microsoft Teams"/>
    <s v="26/03/2022 10:45:57"/>
    <s v="28/03/2022 08:35:20"/>
    <s v="Alta"/>
    <s v="Alta"/>
    <s v="-"/>
    <s v="micro se encontrava desligado."/>
    <s v="-"/>
    <s v="SERVICE DESK"/>
    <d v="1899-12-30T04:00:00"/>
    <n v="2"/>
    <d v="1899-12-30T00:00:00"/>
    <x v="0"/>
    <d v="1899-12-30T00:15:00"/>
    <s v="-"/>
    <s v="-"/>
    <s v="42 3220-2000 r. (121) 2234"/>
    <s v="-"/>
    <s v="cassiana.ortiz@copel.com"/>
    <s v="PONTA GROSSA"/>
    <s v="-"/>
    <s v="Negócio"/>
    <s v="-"/>
    <s v="-"/>
    <n v="0"/>
  </r>
  <r>
    <n v="278894"/>
    <x v="0"/>
    <x v="5"/>
    <s v="Incidente"/>
    <s v="ANA PAULA DA SILVA"/>
    <s v="DENER CARDOSO DE REZENDE"/>
    <x v="1280"/>
    <s v="26/03/2022 11:07:01"/>
    <d v="1899-12-30T00:14:04"/>
    <d v="1899-12-30T00:00:00"/>
    <d v="1899-12-30T04:00:00"/>
    <s v="erro no sistema operacional, equipamento reiniciando."/>
    <s v="foi realizada a restauração do sistema operacional, após este procedimento o equipamento foi atualizado e se encontra em normal funcionamento."/>
    <x v="0"/>
    <s v="28/03/2022 12:00:00"/>
    <s v="SD_CAMPO_PGO_POLO"/>
    <s v="26/03/2022 11:07:03"/>
    <x v="6"/>
    <s v="Microsoft Teams"/>
    <s v="-"/>
    <s v="-"/>
    <s v="Alta"/>
    <s v="Alta"/>
    <s v="-"/>
    <s v="erro no sistema operacional, equipamento reiniciando."/>
    <s v="-"/>
    <s v="SERVICE DESK"/>
    <d v="1899-12-30T04:00:00"/>
    <n v="2"/>
    <d v="1899-12-30T00:00:00"/>
    <x v="0"/>
    <d v="1899-12-30T00:00:00"/>
    <s v="-"/>
    <s v="-"/>
    <s v="42 3220-2000 r. (121) 2101"/>
    <s v="-"/>
    <s v="apaula.silva@copel.com"/>
    <s v="PONTA GROSSA"/>
    <s v="-"/>
    <s v="Negócio"/>
    <s v="-"/>
    <s v="-"/>
    <n v="0"/>
  </r>
  <r>
    <n v="278906"/>
    <x v="3"/>
    <x v="22"/>
    <s v="Incidente"/>
    <s v="JOSEMAR POPIA"/>
    <s v="DENER CARDOSO DE REZENDE"/>
    <x v="1281"/>
    <s v="28/03/2022 09:03:39"/>
    <d v="1899-12-31T19:11:59"/>
    <d v="1899-12-30T00:00:00"/>
    <d v="1899-12-30T03:00:00"/>
    <s v="mouse inoperante."/>
    <s v="Foi realizado a substituição do mouse."/>
    <x v="0"/>
    <s v="28/03/2022 12:02:00"/>
    <s v="SD_CAMPO_PGO_POLO"/>
    <s v="28/03/2022 09:03:40"/>
    <x v="6"/>
    <s v="Microsoft Teams"/>
    <s v="26/03/2022 13:53:02"/>
    <s v="28/03/2022 09:02:18"/>
    <s v="Alta"/>
    <s v="Alta"/>
    <s v="-"/>
    <s v="mouse inoperante."/>
    <s v="-"/>
    <s v="SERVICE DESK"/>
    <d v="1899-12-30T03:00:00"/>
    <n v="2"/>
    <d v="1899-12-30T00:00:00"/>
    <x v="0"/>
    <d v="1899-12-30T00:01:00"/>
    <s v="-"/>
    <s v="-"/>
    <s v="42 3220-2000 r. (121) 2301"/>
    <s v="-"/>
    <s v="josemar.popia@copel.com"/>
    <s v="PONTA GROSSA"/>
    <s v="-"/>
    <s v="Negócio"/>
    <s v="-"/>
    <s v="-"/>
    <n v="0"/>
  </r>
  <r>
    <n v="278907"/>
    <x v="3"/>
    <x v="22"/>
    <s v="Incidente"/>
    <s v="JALMIR CASTURINO VENANCIO"/>
    <s v="DENER CARDOSO DE REZENDE"/>
    <x v="1282"/>
    <s v="26/03/2022 14:00:19"/>
    <d v="1899-12-30T00:01:22"/>
    <d v="1899-12-30T00:00:00"/>
    <d v="1899-12-30T03:00:00"/>
    <s v="Instalar adaptador de video."/>
    <s v="usuario solicitou a instalação do adaptador de video para a utilização do segundo monitor.  foi realizado a instalação e o equipamento esta em normal funcionamento."/>
    <x v="0"/>
    <s v="28/03/2022 11:00:00"/>
    <s v="SD_CAMPO_PGO_POLO"/>
    <s v="26/03/2022 14:00:21"/>
    <x v="6"/>
    <s v="Microsoft Teams"/>
    <s v="-"/>
    <s v="-"/>
    <s v="Alta"/>
    <s v="Alta"/>
    <s v="-"/>
    <s v="-"/>
    <s v="-"/>
    <s v="SERVICE DESK"/>
    <d v="1899-12-30T03:00:00"/>
    <n v="2"/>
    <d v="1899-12-30T00:00:00"/>
    <x v="0"/>
    <d v="1899-12-30T00:00:00"/>
    <s v="-"/>
    <s v="-"/>
    <s v="42 3220-6349 r. (121) 6349"/>
    <s v="-"/>
    <s v="jalmir.venancio@copel.com"/>
    <s v="PONTA GROSSA"/>
    <s v="-"/>
    <s v="Negócio"/>
    <s v="-"/>
    <s v="-"/>
    <n v="0"/>
  </r>
  <r>
    <n v="278908"/>
    <x v="0"/>
    <x v="5"/>
    <s v="Incidente"/>
    <s v="GLEISILAINE SANTANA CARNEIRO"/>
    <s v="DENER CARDOSO DE REZENDE"/>
    <x v="1283"/>
    <s v="26/03/2022 14:11:27"/>
    <d v="1899-12-30T00:06:33"/>
    <d v="1899-12-30T00:00:00"/>
    <d v="1899-12-30T04:00:00"/>
    <s v="sem acesso a vpn."/>
    <s v="após vários testes de conexão remota foi constato a intermitência na rede, foi realizado a troca do conector rj45. o equipamento esta conectado e em normal funcionamento."/>
    <x v="0"/>
    <s v="28/03/2022 12:00:00"/>
    <s v="SD_CAMPO_PGO_POLO"/>
    <s v="26/03/2022 14:11:29"/>
    <x v="6"/>
    <s v="Microsoft Teams"/>
    <s v="-"/>
    <s v="-"/>
    <s v="Alta"/>
    <s v="Alta"/>
    <s v="-"/>
    <s v="-"/>
    <s v="-"/>
    <s v="SERVICE DESK"/>
    <d v="1899-12-30T04:00:00"/>
    <n v="2"/>
    <d v="1899-12-30T00:00:00"/>
    <x v="0"/>
    <d v="1899-12-30T00:00:00"/>
    <s v="-"/>
    <s v="-"/>
    <s v="N/A"/>
    <s v="-"/>
    <s v="gleisilaine.carneiro@copel.com"/>
    <s v="PONTA GROSSA"/>
    <s v="-"/>
    <s v="Negócio"/>
    <s v="-"/>
    <s v="-"/>
    <n v="0"/>
  </r>
  <r>
    <n v="278909"/>
    <x v="3"/>
    <x v="22"/>
    <s v="Incidente"/>
    <s v="JOSE HENRIQUE KAUST RIBEIRO"/>
    <s v="DENER CARDOSO DE REZENDE"/>
    <x v="1284"/>
    <s v="26/03/2022 14:24:11"/>
    <d v="1899-12-30T00:04:25"/>
    <d v="1899-12-30T00:00:00"/>
    <d v="1899-12-30T03:00:00"/>
    <s v="instalar segundo monitor."/>
    <s v="Foi realizada a instalação do segundo monitor."/>
    <x v="0"/>
    <s v="28/03/2022 11:00:00"/>
    <s v="SD_CAMPO_PGO_POLO"/>
    <s v="26/03/2022 14:24:13"/>
    <x v="6"/>
    <s v="Microsoft Teams"/>
    <s v="-"/>
    <s v="-"/>
    <s v="Alta"/>
    <s v="Alta"/>
    <s v="-"/>
    <s v="-"/>
    <s v="-"/>
    <s v="SERVICE DESK"/>
    <d v="1899-12-30T03:00:00"/>
    <n v="2"/>
    <d v="1899-12-30T00:00:00"/>
    <x v="0"/>
    <d v="1899-12-30T00:00:00"/>
    <s v="-"/>
    <s v="-"/>
    <s v="N/A"/>
    <s v="-"/>
    <s v="jose.ribeiro@copel.com"/>
    <s v="PONTA GROSSA"/>
    <s v="-"/>
    <s v="Negócio"/>
    <s v="-"/>
    <s v="-"/>
    <n v="0"/>
  </r>
  <r>
    <n v="279064"/>
    <x v="0"/>
    <x v="13"/>
    <s v="Incidente"/>
    <s v="CARLA THAIS CAVALCANTE"/>
    <s v="CARLA THAIS CAVALCANTE"/>
    <x v="1285"/>
    <s v="28/03/2022 07:57:23"/>
    <d v="1899-12-30T00:01:43"/>
    <d v="1899-12-30T00:00:00"/>
    <d v="1899-12-31T00:00:00"/>
    <s v="Computador desligado. Gentileza religar. Obrigada"/>
    <s v="Máquina respondendo e acessando a rede sem falhas, usuário estava travado na máquina, por isso não conseguia acesso, usuário finalizado, acessando e respondendo. Chamado finalizado."/>
    <x v="0"/>
    <s v="30/03/2022 14:00:00"/>
    <s v="SERV_DESK_CAMPO_CTA"/>
    <s v="28/03/2022 08:18:36"/>
    <x v="10"/>
    <s v="Portal"/>
    <s v="-"/>
    <s v="-"/>
    <s v="Média"/>
    <s v="Baixa"/>
    <s v="-"/>
    <s v="-"/>
    <s v="-"/>
    <s v="SERVICE DESK"/>
    <d v="1899-12-31T00:00:00"/>
    <n v="4"/>
    <d v="1899-12-30T00:00:00"/>
    <x v="0"/>
    <d v="1899-12-30T00:13:00"/>
    <s v="-"/>
    <s v="-"/>
    <s v="41 3310-5000 r. (120) 2984"/>
    <s v="-"/>
    <s v="carla.cavalcante@copel.com"/>
    <s v="CURITIBA"/>
    <s v="-"/>
    <s v="Negócio"/>
    <s v="-"/>
    <s v="-"/>
    <n v="0"/>
  </r>
  <r>
    <n v="279072"/>
    <x v="0"/>
    <x v="13"/>
    <s v="Incidente"/>
    <s v="CLAYTON ARIEL DE SOUZA"/>
    <s v="CLAYTON ARIEL DE SOUZA"/>
    <x v="1286"/>
    <s v="28/03/2022 08:11:40"/>
    <d v="1899-12-30T00:14:18"/>
    <d v="1899-12-30T00:00:00"/>
    <d v="1899-12-31T00:00:00"/>
    <s v="religar desk top"/>
    <s v="(Renan) equipamento ligado e respondendo ao ping."/>
    <x v="0"/>
    <s v="30/03/2022 14:00:00"/>
    <s v="SERV_DESK_CAMPO_CTA"/>
    <s v="28/03/2022 08:20:20"/>
    <x v="3"/>
    <s v="Portal"/>
    <s v="-"/>
    <s v="-"/>
    <s v="Média"/>
    <s v="Baixa"/>
    <s v="-"/>
    <s v="-"/>
    <s v="-"/>
    <s v="SERVICE DESK"/>
    <d v="1899-12-31T00:00:00"/>
    <n v="4"/>
    <d v="1899-12-30T00:00:00"/>
    <x v="0"/>
    <d v="1899-12-30T00:20:00"/>
    <s v="-"/>
    <s v="-"/>
    <s v="41 3331-4141 r. (120) 4026"/>
    <s v="-"/>
    <s v="clayton.souza@copel.com"/>
    <s v="CURITIBA"/>
    <s v="-"/>
    <s v="Negócio"/>
    <s v="-"/>
    <s v="-"/>
    <n v="0"/>
  </r>
  <r>
    <n v="279084"/>
    <x v="3"/>
    <x v="22"/>
    <s v="Incidente"/>
    <s v="MARCIO FERREIRA LIMA SILVERIO"/>
    <s v="DENER CARDOSO DE REZENDE"/>
    <x v="1287"/>
    <s v="28/03/2022 08:09:40"/>
    <d v="1899-12-30T00:02:43"/>
    <d v="1899-12-30T00:00:00"/>
    <d v="1899-12-30T03:00:00"/>
    <s v="Instalar segundo monitor."/>
    <s v="conforme solicitação foi instalado o monitor lg19&quot;."/>
    <x v="0"/>
    <s v="28/03/2022 11:06:00"/>
    <s v="SD_CAMPO_PGO_POLO"/>
    <s v="28/03/2022 08:09:42"/>
    <x v="6"/>
    <s v="Microsoft Teams"/>
    <s v="-"/>
    <s v="-"/>
    <s v="Alta"/>
    <s v="Alta"/>
    <s v="-"/>
    <s v="necessidade de utilização de dois monitores."/>
    <s v="-"/>
    <s v="SERVICE DESK"/>
    <d v="1899-12-30T03:00:00"/>
    <n v="2"/>
    <d v="1899-12-30T00:00:00"/>
    <x v="0"/>
    <d v="1899-12-30T00:02:00"/>
    <s v="-"/>
    <s v="-"/>
    <s v="42 3220-2052 r. (121) 2052"/>
    <s v="-"/>
    <s v="marcio.silverio@copel.com"/>
    <s v="PONTA GROSSA"/>
    <s v="-"/>
    <s v="Negócio"/>
    <s v="-"/>
    <s v="-"/>
    <n v="0"/>
  </r>
  <r>
    <n v="279109"/>
    <x v="0"/>
    <x v="16"/>
    <s v="Requisição"/>
    <s v="ANDERSON LUIZ SEQUINEL"/>
    <s v="REINALDO C O NETO"/>
    <x v="1288"/>
    <s v="28/03/2022 08:23:28"/>
    <d v="1899-12-30T00:07:34"/>
    <d v="1899-12-30T00:00:00"/>
    <d v="1899-12-30T04:00:00"/>
    <s v="Recolher estação de trabalho"/>
    <s v="Máquina recolhida ao laboratório para abertura de garantia, chamado de referencia 275914(suspenso), aguardando garantia verificar o equipamento. Chamado finalizado."/>
    <x v="0"/>
    <s v="28/03/2022 12:15:00"/>
    <s v="SD_CAMPO_KM3"/>
    <s v="28/03/2022 08:23:29"/>
    <x v="10"/>
    <s v="Service Desk"/>
    <s v="-"/>
    <s v="-"/>
    <s v="Alta"/>
    <s v="Alta"/>
    <s v="-"/>
    <s v="-"/>
    <s v="-"/>
    <s v="SERVICE DESK"/>
    <d v="1899-12-30T04:00:00"/>
    <n v="2"/>
    <d v="1899-12-30T00:00:00"/>
    <x v="0"/>
    <d v="1899-12-30T00:07:00"/>
    <s v="-"/>
    <s v="-"/>
    <s v="41 3331-4141 r. (120) 3526"/>
    <s v="-"/>
    <s v="anderson.sequinel@copel.com"/>
    <s v="CURITIBA"/>
    <s v="-"/>
    <s v="Negócio"/>
    <s v="-"/>
    <s v="-"/>
    <n v="0"/>
  </r>
  <r>
    <n v="279189"/>
    <x v="3"/>
    <x v="22"/>
    <s v="Incidente"/>
    <s v="RICARDO TOSHIO ITAKAKI"/>
    <s v="RICARDO TOSHIO ITAKAKI"/>
    <x v="1289"/>
    <s v="28/03/2022 08:59:10"/>
    <d v="1899-12-30T00:08:33"/>
    <d v="1899-12-30T00:00:00"/>
    <d v="1899-12-30T03:00:00"/>
    <s v="Segundo monitor está com a imagem ruim - borrada"/>
    <s v="(Renan) adaptador de vídeo com problema , efetuado a troca e imagem voltou ao normal."/>
    <x v="0"/>
    <s v="28/03/2022 11:55:00"/>
    <s v="SD_CAMPO_KM3"/>
    <s v="28/03/2022 09:08:37"/>
    <x v="3"/>
    <s v="Portal"/>
    <s v="-"/>
    <s v="-"/>
    <s v="Alta"/>
    <s v="Alta"/>
    <s v="-"/>
    <s v="-"/>
    <s v="-"/>
    <s v="SERVICE DESK"/>
    <d v="1899-12-30T03:00:00"/>
    <n v="2"/>
    <d v="1899-12-30T00:00:00"/>
    <x v="0"/>
    <d v="1899-12-30T00:13:00"/>
    <s v="-"/>
    <s v="-"/>
    <s v="41 3331-4141 r. (120) 2553"/>
    <s v="-"/>
    <s v="ricardo.itakaki@copel.com"/>
    <s v="CURITIBA"/>
    <s v="-"/>
    <s v="Negócio"/>
    <s v="-"/>
    <s v="-"/>
    <n v="0"/>
  </r>
  <r>
    <n v="279223"/>
    <x v="3"/>
    <x v="4"/>
    <s v="Incidente"/>
    <s v="ISABEL ZAICZUK RAGGIO"/>
    <s v="ISABEL ZAICZUK RAGGIO"/>
    <x v="1290"/>
    <s v="28/03/2022 09:12:07"/>
    <d v="1899-12-30T00:03:44"/>
    <d v="1899-12-30T00:00:00"/>
    <d v="1899-12-30T04:00:00"/>
    <s v="Bom dia, solicito adaptador para conectar monitor Philips a computador HP, por favor. Grata, Isabel"/>
    <s v="(Renan) disponibilizado adaptador de vídeo."/>
    <x v="0"/>
    <s v="28/03/2022 13:08:00"/>
    <s v="SERV_DESK_CAMPO_CTA"/>
    <s v="28/03/2022 09:26:07"/>
    <x v="3"/>
    <s v="Portal"/>
    <s v="-"/>
    <s v="-"/>
    <s v="Alta"/>
    <s v="Alta"/>
    <s v="-"/>
    <s v="-"/>
    <s v="-"/>
    <s v="CURITIBA - CTA"/>
    <d v="1899-12-30T04:00:00"/>
    <n v="2"/>
    <d v="1899-12-30T00:00:00"/>
    <x v="0"/>
    <d v="1899-12-30T00:17:00"/>
    <s v="-"/>
    <s v="-"/>
    <s v="41 3331-2689 r. (120) 2689"/>
    <s v="-"/>
    <s v="isabel.raggio@copel.com"/>
    <s v="CURITIBA"/>
    <s v="-"/>
    <s v="Negócio"/>
    <s v="-"/>
    <s v="-"/>
    <n v="0"/>
  </r>
  <r>
    <n v="279250"/>
    <x v="0"/>
    <x v="5"/>
    <s v="Incidente"/>
    <s v="FABER COSTA PELA"/>
    <s v="DENER CARDOSO DE REZENDE"/>
    <x v="1291"/>
    <s v="28/03/2022 09:22:50"/>
    <d v="1899-12-30T00:02:53"/>
    <d v="1899-12-30T00:00:00"/>
    <d v="1899-12-30T04:00:00"/>
    <s v="Realizar backup dos arquivos em D: equipamento será formatado."/>
    <s v="Arquivos copiados, equipamento em processo de formatação."/>
    <x v="0"/>
    <s v="28/03/2022 13:19:00"/>
    <s v="SERV_DESK_CAMPO_PGO"/>
    <s v="28/03/2022 09:22:51"/>
    <x v="6"/>
    <s v="Microsoft Teams"/>
    <s v="-"/>
    <s v="-"/>
    <s v="Alta"/>
    <s v="Alta"/>
    <s v="-"/>
    <s v="-"/>
    <s v="-"/>
    <s v="SERVICE DESK"/>
    <d v="1899-12-30T04:00:00"/>
    <n v="2"/>
    <d v="1899-12-30T00:00:00"/>
    <x v="0"/>
    <d v="1899-12-30T00:02:00"/>
    <s v="-"/>
    <s v="-"/>
    <s v="42 3220-2000 r. (121) 2362"/>
    <s v="-"/>
    <s v="faber.pela@copel.com"/>
    <s v="LONDRINA"/>
    <s v="-"/>
    <s v="Negócio"/>
    <s v="-"/>
    <s v="-"/>
    <n v="0"/>
  </r>
  <r>
    <n v="279281"/>
    <x v="4"/>
    <x v="32"/>
    <s v="Requisição"/>
    <s v="JOSE HENRIQUE KAUST RIBEIRO"/>
    <s v="DENER CARDOSO DE REZENDE"/>
    <x v="1292"/>
    <s v="28/03/2022 09:45:47"/>
    <d v="1899-12-30T00:06:11"/>
    <d v="1899-12-30T00:00:00"/>
    <d v="1899-12-30T08:00:00"/>
    <s v="Crimpar cabo de rede que será utilizado em micro de acréscimo."/>
    <s v="Foi realizada a crimpagem do cabo de rede."/>
    <x v="0"/>
    <s v="29/03/2022 08:39:00"/>
    <s v="SERV_DESK_CAMPO_PGO"/>
    <s v="28/03/2022 09:45:49"/>
    <x v="6"/>
    <s v="Microsoft Teams"/>
    <s v="-"/>
    <s v="-"/>
    <s v="Média"/>
    <s v="Média"/>
    <s v="-"/>
    <s v="-"/>
    <s v="-"/>
    <s v="COPEL - GERAL"/>
    <d v="1899-12-30T08:00:00"/>
    <n v="3"/>
    <d v="1899-12-30T00:00:00"/>
    <x v="0"/>
    <d v="1899-12-30T00:06:00"/>
    <s v="-"/>
    <s v="-"/>
    <s v="N/A"/>
    <s v="-"/>
    <s v="jose.ribeiro@copel.com"/>
    <s v="PONTA GROSSA"/>
    <s v="-"/>
    <s v="Negócio"/>
    <s v="-"/>
    <s v="-"/>
    <n v="0"/>
  </r>
  <r>
    <n v="279299"/>
    <x v="4"/>
    <x v="32"/>
    <s v="Requisição"/>
    <s v="JOSE HENRIQUE KAUST RIBEIRO"/>
    <s v="DENER CARDOSO DE REZENDE"/>
    <x v="1293"/>
    <s v="28/03/2022 09:51:52"/>
    <d v="1899-12-30T00:01:24"/>
    <d v="1899-12-30T00:00:00"/>
    <d v="1899-12-30T08:00:00"/>
    <s v="Crimpar cabo de rede que ser utilizado em micro de acréscimo."/>
    <s v="Foi realizada a crimpagem do cabo de rede."/>
    <x v="0"/>
    <s v="29/03/2022 08:50:00"/>
    <s v="SD_CAMPO_PGO_POLO"/>
    <s v="28/03/2022 09:51:53"/>
    <x v="6"/>
    <s v="Microsoft Teams"/>
    <s v="-"/>
    <s v="-"/>
    <s v="Média"/>
    <s v="Média"/>
    <s v="-"/>
    <s v="-"/>
    <s v="-"/>
    <s v="COPEL - GERAL"/>
    <d v="1899-12-30T08:00:00"/>
    <n v="3"/>
    <d v="1899-12-30T00:00:00"/>
    <x v="0"/>
    <d v="1899-12-30T00:01:00"/>
    <s v="-"/>
    <s v="-"/>
    <s v="N/A"/>
    <s v="-"/>
    <s v="jose.ribeiro@copel.com"/>
    <s v="PONTA GROSSA"/>
    <s v="-"/>
    <s v="Negócio"/>
    <s v="-"/>
    <s v="-"/>
    <n v="0"/>
  </r>
  <r>
    <n v="279301"/>
    <x v="0"/>
    <x v="13"/>
    <s v="Incidente"/>
    <s v="MOHAMAD SALEM ISMAIL NETO"/>
    <s v="MOHAMAD SALEM ISMAIL NETO"/>
    <x v="1294"/>
    <s v="28/03/2022 09:52:02"/>
    <d v="1899-12-30T00:00:46"/>
    <d v="1899-12-30T00:00:00"/>
    <d v="1899-12-31T00:00:00"/>
    <s v="Solicito por gentileza um cabo DVI para a instalação de um segundo monitor em minha máquina. Obrigado!"/>
    <s v="Como solicitado, disponibilizado cabo DVI para instalação do segundo monitor, instalado com sucesso, dois monitores funcionando simultaneamente sem falhas. Chamado finalizado."/>
    <x v="0"/>
    <s v="30/03/2022 15:51:00"/>
    <s v="SD_CAMPO_KM3"/>
    <s v="28/03/2022 10:10:26"/>
    <x v="10"/>
    <s v="Portal"/>
    <s v="-"/>
    <s v="-"/>
    <s v="Média"/>
    <s v="Baixa"/>
    <s v="-"/>
    <s v="-"/>
    <s v="-"/>
    <s v="SERVICE DESK"/>
    <d v="1899-12-31T00:00:00"/>
    <n v="4"/>
    <d v="1899-12-30T00:00:00"/>
    <x v="0"/>
    <d v="1899-12-30T00:19:00"/>
    <s v="-"/>
    <s v="-"/>
    <s v="41 3331-4141 r. (120) 7717"/>
    <s v="-"/>
    <s v="mohamad.neto@copel.com"/>
    <s v="CURITIBA"/>
    <s v="-"/>
    <s v="Negócio"/>
    <s v="-"/>
    <s v="-"/>
    <n v="0"/>
  </r>
  <r>
    <n v="279320"/>
    <x v="3"/>
    <x v="22"/>
    <s v="Incidente"/>
    <s v="ISABEL ZAICZUK RAGGIO"/>
    <s v="ISABEL ZAICZUK RAGGIO"/>
    <x v="1295"/>
    <s v="28/03/2022 10:03:28"/>
    <d v="1899-12-30T00:02:53"/>
    <d v="1899-12-30T00:00:00"/>
    <d v="1899-12-30T03:00:00"/>
    <s v="Bom dia, meu segundo monitor, marca Philips, está com a imagem distorcida. Solicito sua substituição. Grata, Isabel"/>
    <s v="Conforme solicitação do usuário, Chamado cancelado! [10:37] Isabel Zaiczuk Raggio Bom dia, Elton. Abria o chamado abaixo hoje: Número: 279320 Tipo: Incidente Serviço: Substituir Mouse / Teclado / Monitor [10:38] Isabel Zaiczuk Raggio Já resolvemos aqui mesmo. Tentei cancelar o chamado e não consegui. [10:39] Isabel Zaiczuk Raggio Você consegue cancelar pra mim, por favor? [10:39] Elton Oliveira Costa De Souza Bom Dia,  [10:39] Elton Oliveira Costa De Souza consigo sim  [10:39] Isabel Zaiczuk Raggio Muito obrigada! [10:40] Elton Oliveira Costa De Souza Disponha "/>
    <x v="1"/>
    <s v="28/03/2022 13:00:00"/>
    <s v="SD_CAMPO_KM3"/>
    <s v="28/03/2022 10:40:46"/>
    <x v="15"/>
    <s v="Portal"/>
    <s v="-"/>
    <s v="-"/>
    <s v="Alta"/>
    <s v="Alta"/>
    <s v="-"/>
    <s v="-"/>
    <s v="-"/>
    <s v="SERVICE DESK"/>
    <d v="1899-12-30T03:00:00"/>
    <n v="2"/>
    <d v="1899-12-30T00:00:00"/>
    <x v="0"/>
    <d v="1899-12-30T00:40:00"/>
    <s v="-"/>
    <s v="-"/>
    <s v="41 3331-2689 r. (120) 2689"/>
    <s v="-"/>
    <s v="isabel.raggio@copel.com"/>
    <s v="CURITIBA"/>
    <s v="-"/>
    <s v="Negócio"/>
    <s v="-"/>
    <s v="-"/>
    <n v="0"/>
  </r>
  <r>
    <n v="279325"/>
    <x v="3"/>
    <x v="22"/>
    <s v="Incidente"/>
    <s v="LUIS RICARDO DA SILVA"/>
    <s v="DENER CARDOSO DE REZENDE"/>
    <x v="1296"/>
    <s v="28/03/2022 10:07:59"/>
    <d v="1899-12-30T00:01:56"/>
    <d v="1899-12-30T00:00:00"/>
    <d v="1899-12-30T03:00:00"/>
    <s v="Monitor apresentando listras na tela."/>
    <s v="Foi realizado a troca do monitor com defeito pelo monitor positivo de 22&quot;."/>
    <x v="0"/>
    <s v="28/03/2022 13:06:00"/>
    <s v="SERV_DESK_CAMPO_PGO"/>
    <s v="28/03/2022 10:08:00"/>
    <x v="6"/>
    <s v="Microsoft Teams"/>
    <s v="-"/>
    <s v="-"/>
    <s v="Alta"/>
    <s v="Alta"/>
    <s v="-"/>
    <s v="-"/>
    <s v="-"/>
    <s v="SERVICE DESK"/>
    <d v="1899-12-30T03:00:00"/>
    <n v="2"/>
    <d v="1899-12-30T00:00:00"/>
    <x v="0"/>
    <d v="1899-12-30T00:01:00"/>
    <s v="-"/>
    <s v="-"/>
    <s v="41 3331-4171 r. (120) 4171"/>
    <s v="-"/>
    <s v="luisr.silva@copel.com"/>
    <s v="PONTA GROSSA"/>
    <s v="-"/>
    <s v="Negócio"/>
    <s v="-"/>
    <s v="-"/>
    <n v="0"/>
  </r>
  <r>
    <n v="279345"/>
    <x v="4"/>
    <x v="32"/>
    <s v="Requisição"/>
    <s v="JALMIR CASTURINO VENANCIO"/>
    <s v="DENER CARDOSO DE REZENDE"/>
    <x v="1297"/>
    <s v="28/03/2022 10:27:00"/>
    <d v="1899-12-30T00:01:59"/>
    <d v="1899-12-30T00:00:00"/>
    <d v="1899-12-30T08:00:00"/>
    <s v="Ponto de rede da nova pétala do geoprocessamento está apresentando falha."/>
    <s v="Foi realizada a troca do conector rj45, o ponto de rede se encontra operante."/>
    <x v="0"/>
    <s v="29/03/2022 09:25:00"/>
    <s v="SERV_DESK_CAMPO_PGO"/>
    <s v="28/03/2022 10:27:02"/>
    <x v="6"/>
    <s v="Microsoft Teams"/>
    <s v="-"/>
    <s v="-"/>
    <s v="Média"/>
    <s v="Média"/>
    <s v="-"/>
    <s v="-"/>
    <s v="-"/>
    <s v="COPEL - GERAL"/>
    <d v="1899-12-30T08:00:00"/>
    <n v="3"/>
    <d v="1899-12-30T00:00:00"/>
    <x v="0"/>
    <d v="1899-12-30T00:01:00"/>
    <s v="-"/>
    <s v="-"/>
    <s v="42 3220-6349 r. (121) 6349"/>
    <s v="-"/>
    <s v="jalmir.venancio@copel.com"/>
    <s v="PONTA GROSSA"/>
    <s v="-"/>
    <s v="Negócio"/>
    <s v="-"/>
    <s v="-"/>
    <n v="0"/>
  </r>
  <r>
    <n v="279353"/>
    <x v="3"/>
    <x v="22"/>
    <s v="Incidente"/>
    <s v="ALVARO GOMES"/>
    <s v="DENER CARDOSO DE REZENDE"/>
    <x v="1298"/>
    <s v="29/03/2022 14:38:35"/>
    <d v="1899-12-31T04:08:22"/>
    <d v="1899-12-30T00:00:00"/>
    <d v="1899-12-30T03:00:00"/>
    <s v="Instalar adaptador display port no micro 489587."/>
    <s v="foi realizada a instalação do adaptador display porte."/>
    <x v="0"/>
    <s v="30/03/2022 08:33:00"/>
    <s v="SERV_DESK_CAMPO_PGO"/>
    <s v="29/03/2022 14:38:37"/>
    <x v="6"/>
    <s v="Microsoft Teams"/>
    <s v="28/03/2022 10:34:16"/>
    <s v="29/03/2022 14:37:48"/>
    <s v="Alta"/>
    <s v="Alta"/>
    <s v="-"/>
    <s v="-"/>
    <s v="-"/>
    <s v="SERVICE DESK"/>
    <d v="1899-12-30T03:00:00"/>
    <n v="2"/>
    <d v="1899-12-30T00:00:00"/>
    <x v="0"/>
    <d v="1899-12-30T00:04:00"/>
    <s v="-"/>
    <s v="-"/>
    <s v="42 3421-2745 r. (121) 2745"/>
    <s v="-"/>
    <s v="alvaro.gomes@copel.com"/>
    <s v="IRATI"/>
    <s v="-"/>
    <s v="Negócio"/>
    <s v="-"/>
    <s v="-"/>
    <n v="0"/>
  </r>
  <r>
    <n v="279355"/>
    <x v="3"/>
    <x v="22"/>
    <s v="Incidente"/>
    <s v="ALVARO GOMES"/>
    <s v="DENER CARDOSO DE REZENDE"/>
    <x v="1299"/>
    <s v="29/03/2022 14:37:14"/>
    <d v="1899-12-31T04:05:12"/>
    <d v="1899-12-30T00:00:00"/>
    <d v="1899-12-30T03:00:00"/>
    <s v="Instalar seguindo monitor positivo 22&quot;"/>
    <s v="foi realizada a instalação do segundo monitor."/>
    <x v="0"/>
    <s v="30/03/2022 08:35:00"/>
    <s v="SERV_DESK_CAMPO_PGO"/>
    <s v="29/03/2022 14:37:16"/>
    <x v="6"/>
    <s v="Microsoft Teams"/>
    <s v="28/03/2022 10:33:13"/>
    <s v="29/03/2022 14:36:32"/>
    <s v="Alta"/>
    <s v="Alta"/>
    <s v="-"/>
    <s v="-"/>
    <s v="-"/>
    <s v="SERVICE DESK"/>
    <d v="1899-12-30T03:00:00"/>
    <n v="2"/>
    <d v="1899-12-30T00:00:00"/>
    <x v="0"/>
    <d v="1899-12-30T00:01:00"/>
    <s v="-"/>
    <s v="-"/>
    <s v="42 3421-2745 r. (121) 2745"/>
    <s v="-"/>
    <s v="alvaro.gomes@copel.com"/>
    <s v="IRATI"/>
    <s v="-"/>
    <s v="Negócio"/>
    <s v="-"/>
    <s v="-"/>
    <n v="0"/>
  </r>
  <r>
    <n v="279380"/>
    <x v="0"/>
    <x v="5"/>
    <s v="Incidente"/>
    <s v="FABER COSTA PELA"/>
    <s v="DENER CARDOSO DE REZENDE"/>
    <x v="1300"/>
    <s v="28/03/2022 10:54:12"/>
    <d v="1899-12-30T00:01:20"/>
    <d v="1899-12-30T00:00:00"/>
    <d v="1899-12-30T04:00:00"/>
    <s v="Usuário não consegue acessar o Micro remotamente."/>
    <s v="Usuário adicionado ao grupo de acesso remoto."/>
    <x v="0"/>
    <s v="28/03/2022 14:52:00"/>
    <s v="SERV_DESK_CAMPO_PGO"/>
    <s v="28/03/2022 10:54:13"/>
    <x v="6"/>
    <s v="Microsoft Teams"/>
    <s v="-"/>
    <s v="-"/>
    <s v="Alta"/>
    <s v="Alta"/>
    <s v="-"/>
    <s v="Usuário não consegue acessar o Micro remotamente."/>
    <s v="-"/>
    <s v="SERVICE DESK"/>
    <d v="1899-12-30T04:00:00"/>
    <n v="2"/>
    <d v="1899-12-30T00:00:00"/>
    <x v="0"/>
    <d v="1899-12-30T00:01:00"/>
    <s v="-"/>
    <s v="-"/>
    <s v="42 3220-2000 r. (121) 2362"/>
    <s v="-"/>
    <s v="faber.pela@copel.com"/>
    <s v="LONDRINA"/>
    <s v="-"/>
    <s v="Negócio"/>
    <s v="-"/>
    <s v="-"/>
    <n v="0"/>
  </r>
  <r>
    <n v="279386"/>
    <x v="4"/>
    <x v="32"/>
    <s v="Requisição"/>
    <s v="FABER COSTA PELA"/>
    <s v="DENER CARDOSO DE REZENDE"/>
    <x v="1301"/>
    <s v="28/03/2022 10:58:36"/>
    <d v="1899-12-30T00:01:21"/>
    <d v="1899-12-30T00:00:00"/>
    <d v="1899-12-30T08:00:00"/>
    <s v="Após a troca do conector rj45 o equipamento não apresentou mais quedas na rede."/>
    <s v="Após a troca do conector rj45 o equipamento não apresentou mais quedas na rede."/>
    <x v="0"/>
    <s v="29/03/2022 09:57:00"/>
    <s v="SERV_DESK_CAMPO_PGO"/>
    <s v="28/03/2022 10:58:37"/>
    <x v="6"/>
    <s v="Microsoft Teams"/>
    <s v="-"/>
    <s v="-"/>
    <s v="Média"/>
    <s v="Média"/>
    <s v="-"/>
    <s v="-"/>
    <s v="-"/>
    <s v="COPEL - GERAL"/>
    <d v="1899-12-30T08:00:00"/>
    <n v="3"/>
    <d v="1899-12-30T00:00:00"/>
    <x v="0"/>
    <d v="1899-12-30T00:01:00"/>
    <s v="-"/>
    <s v="-"/>
    <s v="42 3220-2000 r. (121) 2362"/>
    <s v="-"/>
    <s v="faber.pela@copel.com"/>
    <s v="LONDRINA"/>
    <s v="-"/>
    <s v="Negócio"/>
    <s v="-"/>
    <s v="-"/>
    <n v="0"/>
  </r>
  <r>
    <n v="279470"/>
    <x v="0"/>
    <x v="13"/>
    <s v="Incidente"/>
    <s v="HELENA NUNES MORI GARCIA"/>
    <s v="LUCIANA B R A ARAUJO"/>
    <x v="1302"/>
    <s v="28/03/2022 11:38:40"/>
    <d v="1899-12-30T00:00:19"/>
    <d v="1899-12-30T00:00:00"/>
    <d v="1899-12-31T00:00:00"/>
    <s v="solicito acréscimo de memoria de 8para 16 GBs"/>
    <s v="(Renan) efetuado a caríssimo de Memoria ram para auxiliar a lentidão do micro ."/>
    <x v="0"/>
    <s v="31/03/2022 08:38:00"/>
    <s v="SD_CAMPO_ATUBA"/>
    <s v="28/03/2022 11:40:37"/>
    <x v="3"/>
    <s v="Microsoft Teams"/>
    <s v="-"/>
    <s v="-"/>
    <s v="Média"/>
    <s v="Baixa"/>
    <s v="-"/>
    <s v="-"/>
    <s v="-"/>
    <s v="SERVICE DESK"/>
    <d v="1899-12-31T00:00:00"/>
    <n v="4"/>
    <d v="1899-12-30T00:00:00"/>
    <x v="0"/>
    <d v="1899-12-30T00:02:00"/>
    <s v="-"/>
    <s v="-"/>
    <s v="41 3234-6000 r. (120) 6155"/>
    <s v="-"/>
    <s v="helena.garcia@copel.com"/>
    <s v="CURITIBA"/>
    <s v="-"/>
    <s v="Negócio"/>
    <s v="-"/>
    <s v="-"/>
    <n v="0"/>
  </r>
  <r>
    <n v="279501"/>
    <x v="0"/>
    <x v="5"/>
    <s v="Incidente"/>
    <s v="LIVIA KANASHIRO"/>
    <s v="LIVIA KANASHIRO"/>
    <x v="1303"/>
    <s v="28/03/2022 14:52:16"/>
    <d v="1899-12-30T02:38:24"/>
    <d v="1899-12-30T00:00:00"/>
    <d v="1899-12-30T04:00:00"/>
    <s v="Micro reiniciou sozinho e quando ligou não está inicializando normal fica aparecendo uma tela com opções avançadas: Reparo de inicialização, Prompt de  Comando, Desinstalar Atualizações, Configurações de Firmware UEFI, Restauração do Sistema, Recuperação da Imagem do Sistema, preciso escolher uma dessas opções ou desligar o computador"/>
    <s v="Hd estava com defeito, foi feita uma nova instalação em um novo hd, micro funcionando e entregue na UAPLNA"/>
    <x v="0"/>
    <s v="31/03/2022 11:32:00"/>
    <s v="SERV_DESK_CAMPO_LNA"/>
    <s v="31/03/2022 10:18:18"/>
    <x v="8"/>
    <s v="Portal"/>
    <s v="28/03/2022 14:59:12"/>
    <s v="31/03/2022 10:17:22"/>
    <s v="Alta"/>
    <s v="Alta"/>
    <s v="-"/>
    <s v="-"/>
    <s v="-"/>
    <s v="SERVICE DESK"/>
    <d v="1899-12-30T04:00:00"/>
    <n v="2"/>
    <d v="1899-12-30T00:00:00"/>
    <x v="0"/>
    <d v="1899-12-30T02:46:00"/>
    <s v="-"/>
    <s v="-"/>
    <s v="43 3293-2160 r. (122) 2160"/>
    <s v="-"/>
    <s v="livia.kanashiro@copel.com"/>
    <s v="LONDRINA"/>
    <s v="-"/>
    <s v="Negócio"/>
    <s v="-"/>
    <s v="-"/>
    <n v="0"/>
  </r>
  <r>
    <n v="279536"/>
    <x v="0"/>
    <x v="13"/>
    <s v="Incidente"/>
    <s v="IRACI TESSARO"/>
    <s v="FABIO SANTINE C GONCALVES"/>
    <x v="1304"/>
    <s v="28/03/2022 13:17:28"/>
    <d v="1899-12-30T00:00:53"/>
    <d v="1899-12-30T00:00:00"/>
    <d v="1899-12-31T00:00:00"/>
    <s v="Verificar HD, colocar imagem novo."/>
    <s v="Notebook verificado, formatado e reinstalado o Windows como solicitado  Entregue em mãos ao Santini "/>
    <x v="0"/>
    <s v="31/03/2022 10:16:00"/>
    <s v="SD_CAMPO_KM3"/>
    <s v="28/03/2022 16:27:26"/>
    <x v="15"/>
    <s v="Service Desk"/>
    <s v="-"/>
    <s v="-"/>
    <s v="Média"/>
    <s v="Baixa"/>
    <s v="-"/>
    <s v="-"/>
    <s v="-"/>
    <s v="SERVICE DESK"/>
    <d v="1899-12-31T00:00:00"/>
    <n v="4"/>
    <d v="1899-12-30T00:00:00"/>
    <x v="0"/>
    <d v="1899-12-30T03:10:00"/>
    <s v="-"/>
    <s v="-"/>
    <s v="41 3234-6000 r. (120) 6208"/>
    <s v="-"/>
    <s v="iraci.tessaro@copel.com"/>
    <s v="CURITIBA"/>
    <s v="-"/>
    <s v="Negócio"/>
    <s v="-"/>
    <s v="-"/>
    <n v="0"/>
  </r>
  <r>
    <n v="279538"/>
    <x v="0"/>
    <x v="13"/>
    <s v="Incidente"/>
    <s v="EDUARDO LUKOW"/>
    <s v="FABIO SANTINE C GONCALVES"/>
    <x v="1305"/>
    <s v="28/03/2022 13:18:41"/>
    <d v="1899-12-30T00:00:46"/>
    <d v="1899-12-30T00:00:00"/>
    <d v="1899-12-31T00:00:00"/>
    <s v="Não sobe windows, verificar hd e jogar imagem"/>
    <s v="Como solicitado, realizada a formatação do equipamento com sucesso, drivers instalados, máquina no padrão COPEL, máquina entregue ao notificador. Máquina acessando e respondendo sem falhas. Chamado finalizado."/>
    <x v="0"/>
    <s v="31/03/2022 10:17:00"/>
    <s v="SD_CAMPO_KM3"/>
    <s v="30/03/2022 07:32:42"/>
    <x v="10"/>
    <s v="Service Desk"/>
    <s v="-"/>
    <s v="-"/>
    <s v="Média"/>
    <s v="Baixa"/>
    <s v="-"/>
    <s v="-"/>
    <s v="-"/>
    <s v="SERVICE DESK"/>
    <d v="1899-12-31T00:00:00"/>
    <n v="4"/>
    <d v="1899-12-30T00:00:00"/>
    <x v="0"/>
    <d v="1899-12-30T12:42:00"/>
    <s v="-"/>
    <s v="-"/>
    <s v="41 3310-5050 r. (120) 4301"/>
    <s v="-"/>
    <s v="lukow@copel.com"/>
    <s v="CURITIBA"/>
    <s v="-"/>
    <s v="Negócio"/>
    <s v="-"/>
    <s v="-"/>
    <n v="0"/>
  </r>
  <r>
    <n v="279571"/>
    <x v="0"/>
    <x v="16"/>
    <s v="Requisição"/>
    <s v="LUCIANA B R A ARAUJO"/>
    <s v="LUIS FERNANDO R DE GOES"/>
    <x v="1306"/>
    <s v="28/03/2022 13:46:06"/>
    <d v="1899-12-30T00:01:20"/>
    <d v="1899-12-30T00:00:00"/>
    <d v="1899-12-30T04:00:00"/>
    <s v="[28/03/2022 09:27] Luciana B R A Araujo: Bom dia, tudo bem Consegue entregar hoje esse equipamento (P000689) la no Coworking?"/>
    <s v="Conforme solicitado entregue na tarde de hoje o equipamento abaixo:  9020000689  | NOTEBOOK HP 640 G5 I7 8GB 256GB"/>
    <x v="0"/>
    <s v="29/03/2022 08:44:00"/>
    <s v="SD_CAMPO_ATUBA"/>
    <s v="28/03/2022 13:46:08"/>
    <x v="20"/>
    <s v="Microsoft Teams"/>
    <s v="-"/>
    <s v="-"/>
    <s v="Alta"/>
    <s v="Alta"/>
    <s v="-"/>
    <s v="-"/>
    <s v="-"/>
    <s v="SERVICE DESK"/>
    <d v="1899-12-30T04:00:00"/>
    <n v="2"/>
    <d v="1899-12-30T00:00:00"/>
    <x v="0"/>
    <d v="1899-12-30T00:01:00"/>
    <s v="-"/>
    <s v="-"/>
    <s v="N/A"/>
    <s v="-"/>
    <s v="luciana.araujo@copel.com"/>
    <s v="CURITIBA"/>
    <s v="-"/>
    <s v="Negócio"/>
    <s v="-"/>
    <s v="-"/>
    <n v="0"/>
  </r>
  <r>
    <n v="279633"/>
    <x v="0"/>
    <x v="2"/>
    <s v="Requisição"/>
    <s v="EDICARLO GROSSI TURELA"/>
    <s v="ILAN DA SILVEIRA CASARTELLI"/>
    <x v="1307"/>
    <s v="28/03/2022 14:49:06"/>
    <d v="1899-12-30T00:21:01"/>
    <d v="1899-12-30T00:00:00"/>
    <d v="1899-12-30T04:00:00"/>
    <s v="Recolhimento de equipamento GET (ticket aberto pelo GATI GET) Solicitamos o recolhimento do notebook Itautec P513978 para alienação. *Favor pegar equipamento com o Ilan da Silveira Casartelli"/>
    <s v="Equipamento recolhido, entregue aos técnicos Copel e disponível no deposito para o responsável da SI."/>
    <x v="0"/>
    <s v="29/03/2022 09:28:00"/>
    <s v="SERV_DESK_CAMPO_CTA"/>
    <s v="28/03/2022 15:18:54"/>
    <x v="3"/>
    <s v="Service Desk"/>
    <s v="-"/>
    <s v="-"/>
    <s v="Alta"/>
    <s v="Alta"/>
    <s v="-"/>
    <s v="-"/>
    <s v="-"/>
    <s v="CURITIBA - CTA"/>
    <d v="1899-12-30T04:00:00"/>
    <n v="2"/>
    <d v="1899-12-30T00:00:00"/>
    <x v="0"/>
    <d v="1899-12-30T00:50:00"/>
    <s v="-"/>
    <s v="-"/>
    <s v="41 3331-4141 r. (120) 5070"/>
    <s v="-"/>
    <s v="edicarlo.turela@copel.com"/>
    <s v="CURITIBA"/>
    <s v="-"/>
    <s v="Negócio"/>
    <s v="-"/>
    <s v="-"/>
    <n v="0"/>
  </r>
  <r>
    <n v="279635"/>
    <x v="0"/>
    <x v="5"/>
    <s v="Incidente"/>
    <s v="DEBORA DE AQUINO CORREA"/>
    <s v="DEBORA DE AQUINO CORREA"/>
    <x v="1308"/>
    <s v="28/03/2022 15:50:16"/>
    <d v="1899-12-30T01:21:11"/>
    <d v="1899-12-30T00:00:00"/>
    <d v="1899-12-30T04:00:00"/>
    <s v="Equipamento, primeiro estava apresentando lentidão, agora fica reiniciando, e travando muito, tive que trocar por outro PC."/>
    <s v="Efetuado procedimento de reparação do sistema operacional Usuário informado"/>
    <x v="0"/>
    <s v="29/03/2022 13:09:00"/>
    <s v="SD_CAMPO_KM3"/>
    <s v="29/03/2022 10:30:19"/>
    <x v="15"/>
    <s v="Portal"/>
    <s v="28/03/2022 17:49:24"/>
    <s v="29/03/2022 10:27:08"/>
    <s v="Alta"/>
    <s v="Alta"/>
    <s v="-"/>
    <s v="-"/>
    <s v="-"/>
    <s v="SERVICE DESK"/>
    <d v="1899-12-30T04:00:00"/>
    <n v="2"/>
    <d v="1899-12-30T00:00:00"/>
    <x v="0"/>
    <d v="1899-12-30T01:21:00"/>
    <s v="-"/>
    <s v="-"/>
    <s v="41 3331-3220 r. (120) 3220"/>
    <s v="-"/>
    <s v="debora.correa@copel.com"/>
    <s v="CURITIBA"/>
    <s v="-"/>
    <s v="Negócio"/>
    <s v="-"/>
    <s v="-"/>
    <n v="0"/>
  </r>
  <r>
    <n v="279670"/>
    <x v="3"/>
    <x v="22"/>
    <s v="Incidente"/>
    <s v="LUIZ ANTONIO BRAMBILLA"/>
    <s v="LUIZ ANTONIO BRAMBILLA"/>
    <x v="1309"/>
    <s v="28/03/2022 14:51:38"/>
    <d v="1899-12-30T00:01:10"/>
    <d v="1899-12-30T00:00:00"/>
    <d v="1899-12-30T03:00:00"/>
    <s v="parte numerica não está funcionando"/>
    <s v="efetuado reparo no sistema  ido no Painel de Controle\Facilidade de Acesso\Central de Facilidade de Acesso\Facilitar o uso do mouse e desativado a teclas do Mouse ,e a parte numéricas voltou a funcionar normal ."/>
    <x v="0"/>
    <s v="29/03/2022 13:55:00"/>
    <s v="SD_CAMPO_ATUBA"/>
    <s v="29/03/2022 11:17:17"/>
    <x v="9"/>
    <s v="Portal"/>
    <s v="28/03/2022 15:11:00"/>
    <s v="29/03/2022 11:15:01"/>
    <s v="Alta"/>
    <s v="Alta"/>
    <s v="-"/>
    <s v="-"/>
    <s v="-"/>
    <s v="SERVICE DESK"/>
    <d v="1899-12-30T03:00:00"/>
    <n v="2"/>
    <d v="1899-12-30T00:00:00"/>
    <x v="0"/>
    <d v="1899-12-30T00:22:00"/>
    <s v="-"/>
    <s v="-"/>
    <s v="41 3367-9440 r. (120) 5649"/>
    <s v="-"/>
    <s v="luiz.brambilla@copel.com"/>
    <s v="CURITIBA"/>
    <s v="-"/>
    <s v="Negócio"/>
    <s v="-"/>
    <s v="-"/>
    <n v="0"/>
  </r>
  <r>
    <n v="279707"/>
    <x v="3"/>
    <x v="22"/>
    <s v="Incidente"/>
    <s v="DANILO KLIPAN"/>
    <s v="DENER CARDOSO DE REZENDE"/>
    <x v="1310"/>
    <s v="28/03/2022 15:23:37"/>
    <d v="1899-12-30T00:02:06"/>
    <d v="1899-12-30T00:00:00"/>
    <d v="1899-12-30T03:00:00"/>
    <s v="Instalar adaptador de video."/>
    <s v="usuário solicitou a instalação do adaptador de vídeo para a utilização do segundo monitor.  foi realizado a instalação e o equipamento esta em normal funcionamento."/>
    <x v="0"/>
    <s v="29/03/2022 09:21:00"/>
    <s v="SD_CAMPO_PGO_POLO"/>
    <s v="28/03/2022 15:23:39"/>
    <x v="6"/>
    <s v="Microsoft Teams"/>
    <s v="-"/>
    <s v="-"/>
    <s v="Alta"/>
    <s v="Alta"/>
    <s v="-"/>
    <s v="-"/>
    <s v="-"/>
    <s v="SERVICE DESK"/>
    <d v="1899-12-30T03:00:00"/>
    <n v="2"/>
    <d v="1899-12-30T00:00:00"/>
    <x v="0"/>
    <d v="1899-12-30T00:02:00"/>
    <s v="-"/>
    <s v="-"/>
    <s v="42 3220-2000 r. (121) 6327"/>
    <s v="-"/>
    <s v="danilo.klipan@copel.com"/>
    <s v="PONTA GROSSA"/>
    <s v="-"/>
    <s v="Negócio"/>
    <s v="-"/>
    <s v="-"/>
    <n v="0"/>
  </r>
  <r>
    <n v="279710"/>
    <x v="0"/>
    <x v="5"/>
    <s v="Incidente"/>
    <s v="EDUARDO LUKOW"/>
    <s v="REINALDO C O NETO"/>
    <x v="1311"/>
    <s v="28/03/2022 15:29:16"/>
    <d v="1899-12-30T00:03:31"/>
    <d v="1899-12-30T00:00:00"/>
    <d v="1899-12-30T04:00:00"/>
    <s v="Realizar troca de pasta térmica e limpeza do notebook."/>
    <s v="Realizado a limpeza do equipamento, realizado troca de pasta térmica. Chamado finalizado."/>
    <x v="0"/>
    <s v="29/03/2022 10:25:00"/>
    <s v="SD_CAMPO_KM3"/>
    <s v="28/03/2022 15:29:17"/>
    <x v="10"/>
    <s v="Service Desk"/>
    <s v="-"/>
    <s v="-"/>
    <s v="Alta"/>
    <s v="Alta"/>
    <s v="-"/>
    <s v="-"/>
    <s v="-"/>
    <s v="SERVICE DESK"/>
    <d v="1899-12-30T04:00:00"/>
    <n v="2"/>
    <d v="1899-12-30T00:00:00"/>
    <x v="0"/>
    <d v="1899-12-30T00:03:00"/>
    <s v="-"/>
    <s v="-"/>
    <s v="41 3310-5050 r. (120) 4301"/>
    <s v="-"/>
    <s v="lukow@copel.com"/>
    <s v="CURITIBA"/>
    <s v="-"/>
    <s v="Negócio"/>
    <s v="-"/>
    <s v="-"/>
    <n v="0"/>
  </r>
  <r>
    <n v="279714"/>
    <x v="0"/>
    <x v="5"/>
    <s v="Incidente"/>
    <s v="EDUARDO LUKOW"/>
    <s v="REINALDO C O NETO"/>
    <x v="1312"/>
    <s v="28/03/2022 15:32:42"/>
    <d v="1899-12-30T00:05:37"/>
    <d v="1899-12-30T00:00:00"/>
    <d v="1899-12-30T04:00:00"/>
    <s v="Realizar upgrade de memória RAM."/>
    <s v="Máquina com 6gb de ram, substituído o pente de 2gb para 4gb, máquina atualmente com 8gb, rodando windows 10 sem falhas. Chamado finalizado."/>
    <x v="0"/>
    <s v="29/03/2022 10:27:00"/>
    <s v="SD_CAMPO_KM3"/>
    <s v="28/03/2022 15:32:44"/>
    <x v="10"/>
    <s v="Service Desk"/>
    <s v="-"/>
    <s v="-"/>
    <s v="Alta"/>
    <s v="Alta"/>
    <s v="-"/>
    <s v="-"/>
    <s v="-"/>
    <s v="SERVICE DESK"/>
    <d v="1899-12-30T04:00:00"/>
    <n v="2"/>
    <d v="1899-12-30T00:00:00"/>
    <x v="0"/>
    <d v="1899-12-30T00:05:00"/>
    <s v="-"/>
    <s v="-"/>
    <s v="41 3310-5050 r. (120) 4301"/>
    <s v="-"/>
    <s v="lukow@copel.com"/>
    <s v="CURITIBA"/>
    <s v="-"/>
    <s v="Negócio"/>
    <s v="-"/>
    <s v="-"/>
    <n v="0"/>
  </r>
  <r>
    <n v="279736"/>
    <x v="0"/>
    <x v="16"/>
    <s v="Requisição"/>
    <s v="LEANDRO GOMES DE SOUZA"/>
    <s v="DENER CARDOSO DE REZENDE"/>
    <x v="1313"/>
    <s v="28/03/2022 15:43:57"/>
    <d v="1899-12-30T00:02:44"/>
    <d v="1899-12-30T00:00:00"/>
    <d v="1899-12-30T04:00:00"/>
    <s v="Recolher estação de trabalho p000809 emprestado para a T.I"/>
    <s v="Recolher equipamento p000809, ticket referencia 191540."/>
    <x v="0"/>
    <s v="29/03/2022 10:41:00"/>
    <s v="SD_CAMPO_PGO_POLO"/>
    <s v="28/03/2022 15:43:59"/>
    <x v="6"/>
    <s v="Microsoft Teams"/>
    <s v="-"/>
    <s v="-"/>
    <s v="Alta"/>
    <s v="Alta"/>
    <s v="-"/>
    <s v="-"/>
    <s v="-"/>
    <s v="SERVICE DESK"/>
    <d v="1899-12-30T04:00:00"/>
    <n v="2"/>
    <d v="1899-12-30T00:00:00"/>
    <x v="0"/>
    <d v="1899-12-30T00:02:00"/>
    <s v="-"/>
    <s v="-"/>
    <s v="42 3220-2000 r. (121) 2143"/>
    <s v="-"/>
    <s v="leandro.souza@copel.com"/>
    <s v="PONTA GROSSA"/>
    <s v="-"/>
    <s v="Negócio"/>
    <s v="-"/>
    <s v="-"/>
    <n v="0"/>
  </r>
  <r>
    <n v="279740"/>
    <x v="0"/>
    <x v="13"/>
    <s v="Incidente"/>
    <s v="CRISTINA DZEPRAILIDIS"/>
    <s v="ELTON OLIVEIRA COSTA DE SOUZA"/>
    <x v="1314"/>
    <s v="28/03/2022 15:42:50"/>
    <d v="1899-12-30T00:00:14"/>
    <d v="1899-12-30T00:00:00"/>
    <d v="1899-12-31T00:00:00"/>
    <s v="Efetuar verificação de memória "/>
    <s v="Máquina com 6gb de ram, suficiente para rodar sem falhas o windows 10. Chamado finalizado "/>
    <x v="0"/>
    <s v="31/03/2022 12:42:00"/>
    <s v="SD_CAMPO_KM3"/>
    <s v="28/03/2022 15:43:44"/>
    <x v="15"/>
    <s v="Service Desk"/>
    <s v="-"/>
    <s v="-"/>
    <s v="Média"/>
    <s v="Baixa"/>
    <s v="-"/>
    <s v="-"/>
    <s v="-"/>
    <s v="SERVICE DESK"/>
    <d v="1899-12-31T00:00:00"/>
    <n v="4"/>
    <d v="1899-12-30T00:00:00"/>
    <x v="0"/>
    <d v="1899-12-30T00:01:00"/>
    <s v="-"/>
    <s v="-"/>
    <s v="41 3331-4141 r. (120) 4628"/>
    <s v="-"/>
    <s v="cristina.dzeprailidis@copel.com"/>
    <s v="CURITIBA"/>
    <s v="-"/>
    <s v="Negócio"/>
    <s v="-"/>
    <s v="-"/>
    <n v="0"/>
  </r>
  <r>
    <n v="279741"/>
    <x v="0"/>
    <x v="13"/>
    <s v="Incidente"/>
    <s v="CRISTINA DZEPRAILIDIS"/>
    <s v="ELTON OLIVEIRA COSTA DE SOUZA"/>
    <x v="1315"/>
    <s v="28/03/2022 15:43:08"/>
    <d v="1899-12-30T00:00:14"/>
    <d v="1899-12-30T00:00:00"/>
    <d v="1899-12-31T00:00:00"/>
    <s v="Realizar limpeza e troca de pasta térmica."/>
    <s v="Limpeza e troca de pasta térmica efetuadas como solicitado "/>
    <x v="0"/>
    <s v="31/03/2022 12:42:00"/>
    <s v="SD_CAMPO_KM3"/>
    <s v="28/03/2022 15:44:32"/>
    <x v="15"/>
    <s v="Service Desk"/>
    <s v="-"/>
    <s v="-"/>
    <s v="Média"/>
    <s v="Baixa"/>
    <s v="-"/>
    <s v="-"/>
    <s v="-"/>
    <s v="SERVICE DESK"/>
    <d v="1899-12-31T00:00:00"/>
    <n v="4"/>
    <d v="1899-12-30T00:00:00"/>
    <x v="0"/>
    <d v="1899-12-30T00:01:00"/>
    <s v="-"/>
    <s v="-"/>
    <s v="41 3331-4141 r. (120) 4628"/>
    <s v="-"/>
    <s v="cristina.dzeprailidis@copel.com"/>
    <s v="CURITIBA"/>
    <s v="-"/>
    <s v="Negócio"/>
    <s v="-"/>
    <s v="-"/>
    <n v="0"/>
  </r>
  <r>
    <n v="279755"/>
    <x v="0"/>
    <x v="19"/>
    <s v="Incidente"/>
    <s v="MARIELLE VAN DER VINNE"/>
    <s v="MARIELLE VAN DER VINNE"/>
    <x v="1316"/>
    <s v="28/03/2022 16:21:15"/>
    <d v="1899-12-30T00:30:30"/>
    <d v="1899-12-30T00:00:00"/>
    <d v="1899-12-30T08:00:00"/>
    <s v="Máquina lenta, necessário formatar"/>
    <s v="Efetuado baixa de imagem Windows 10 21H1, configurado pct básico, deixado maquina ligada, fornecido um filtro de linha pois não havia tomada para ligar o micro na mesa."/>
    <x v="0"/>
    <s v="29/03/2022 16:38:00"/>
    <s v="SD_CAMPO_SQUITERIA"/>
    <s v="29/03/2022 09:10:48"/>
    <x v="2"/>
    <s v="Portal"/>
    <s v="28/03/2022 16:22:28"/>
    <s v="29/03/2022 09:09:18"/>
    <s v="Média"/>
    <s v="Média"/>
    <s v="-"/>
    <s v="-"/>
    <s v="-"/>
    <s v="CURITIBA - CTA"/>
    <d v="1899-12-30T08:00:00"/>
    <n v="3"/>
    <d v="1899-12-30T00:00:00"/>
    <x v="0"/>
    <d v="1899-12-30T00:33:00"/>
    <s v="-"/>
    <s v="-"/>
    <s v="41 3331-4141 r. (120) 4672"/>
    <s v="-"/>
    <s v="marielle.vinne@copel.com"/>
    <s v="CURITIBA"/>
    <s v="-"/>
    <s v="Negócio"/>
    <s v="-"/>
    <s v="-"/>
    <n v="0"/>
  </r>
  <r>
    <n v="279826"/>
    <x v="0"/>
    <x v="13"/>
    <s v="Incidente"/>
    <s v="JOAO ELIESER COSTA"/>
    <s v="JOAO ELIESER COSTA"/>
    <x v="1317"/>
    <s v="28/03/2022 16:59:20"/>
    <d v="1899-12-30T00:11:06"/>
    <d v="1899-12-30T00:00:00"/>
    <d v="1899-12-31T00:00:00"/>
    <s v="Notebook PAT 451559 liga, mas não inicia o Windows."/>
    <s v="Maquina com WINDOWS 7, efetuado a liberação da mesma com Djalma Leite, instalado win 10 21H1, configurado pct básico e permissões."/>
    <x v="0"/>
    <d v="2022-01-04T15:23:00"/>
    <s v="SD_CAMPO_SQUITERIA"/>
    <s v="30/03/2022 09:35:11"/>
    <x v="2"/>
    <s v="Portal"/>
    <s v="28/03/2022 17:04:27"/>
    <s v="30/03/2022 09:34:09"/>
    <s v="Média"/>
    <s v="Baixa"/>
    <s v="-"/>
    <s v="-"/>
    <s v="-"/>
    <s v="SERVICE DESK"/>
    <d v="1899-12-31T00:00:00"/>
    <n v="4"/>
    <d v="1899-12-30T00:00:00"/>
    <x v="0"/>
    <d v="1899-12-30T00:12:00"/>
    <s v="-"/>
    <s v="-"/>
    <s v="41 3657-4838 r. 7353"/>
    <s v="-"/>
    <s v="joao.costa@copel.com"/>
    <s v="CURITIBA"/>
    <s v="-"/>
    <s v="Negócio"/>
    <s v="-"/>
    <s v="-"/>
    <n v="0"/>
  </r>
  <r>
    <n v="279856"/>
    <x v="0"/>
    <x v="29"/>
    <s v="Requisição"/>
    <s v="YURI VITICOV DIAS"/>
    <s v="JULIO CESAR RAMOS DE ARRUMA"/>
    <x v="1318"/>
    <s v="28/03/2022 17:11:57"/>
    <d v="1899-12-30T00:00:16"/>
    <d v="1899-12-30T00:00:00"/>
    <d v="1899-12-30T01:00:00"/>
    <s v="Preparar Equipamento"/>
    <s v="recolhido p470789, para o SQT BL C SL 01."/>
    <x v="0"/>
    <s v="29/03/2022 09:00:00"/>
    <s v="SD_CAMPO_CTA_AT"/>
    <s v="28/03/2022 17:12:40"/>
    <x v="2"/>
    <s v="Service Desk"/>
    <s v="-"/>
    <s v="-"/>
    <s v="Alta"/>
    <s v="Alta"/>
    <s v="-"/>
    <s v="-"/>
    <s v="-"/>
    <s v="CURITIBA - CTA"/>
    <d v="1899-12-30T01:00:00"/>
    <n v="2"/>
    <d v="1899-12-30T00:00:00"/>
    <x v="0"/>
    <d v="1899-12-30T00:00:00"/>
    <s v="-"/>
    <s v="-"/>
    <s v="41 3310-5978 r. (120) 5978"/>
    <s v="-"/>
    <s v="yuri.dias@copel.com"/>
    <s v="CURITIBA"/>
    <s v="-"/>
    <s v="Negócio"/>
    <s v="-"/>
    <n v="272819"/>
    <n v="0"/>
  </r>
  <r>
    <n v="279996"/>
    <x v="0"/>
    <x v="13"/>
    <s v="Incidente"/>
    <s v="ROGER PINTO SIQUEIRA"/>
    <s v="ROGER PINTO SIQUEIRA"/>
    <x v="1319"/>
    <s v="29/03/2022 07:59:56"/>
    <d v="1899-12-30T00:01:38"/>
    <d v="1899-12-30T00:00:00"/>
    <d v="1899-12-31T00:00:00"/>
    <s v="Micro apresentou muita lentidão, após reinício entrou no modo de verificação do HD. Após finalizar não carregou mais o Windows, apresentando a mensagem de tela azul, indicando que o computador precisa de reparo. "/>
    <s v="Tentado efetuar baixa de imagem porem estava encontrando erro na partição, tentado forçar a instalação o mesmo travava e não prosseguia, efetuado a troca do HD, não houve mais erro de partição, efetuado baixa de imagem win 10 21H1, configurado pct básico e permissões."/>
    <x v="0"/>
    <s v="31/03/2022 14:00:00"/>
    <s v="SD_CAMPO_SQUITERIA"/>
    <s v="30/03/2022 09:38:16"/>
    <x v="2"/>
    <s v="Portal"/>
    <s v="-"/>
    <s v="-"/>
    <s v="Média"/>
    <s v="Baixa"/>
    <s v="-"/>
    <s v="-"/>
    <s v="-"/>
    <s v="SERVICE DESK"/>
    <d v="1899-12-31T00:00:00"/>
    <n v="4"/>
    <d v="1899-12-30T00:00:00"/>
    <x v="0"/>
    <d v="1899-12-30T10:38:00"/>
    <s v="-"/>
    <s v="-"/>
    <s v="41 3234-6000 r. (120) 6080"/>
    <s v="-"/>
    <s v="roger.siqueira@copel.com"/>
    <s v="CURITIBA"/>
    <s v="-"/>
    <s v="Negócio"/>
    <s v="-"/>
    <s v="-"/>
    <n v="0"/>
  </r>
  <r>
    <n v="280028"/>
    <x v="0"/>
    <x v="29"/>
    <s v="Requisição"/>
    <s v="FLAVIO CASTELANI ANDREOTTI"/>
    <s v="CURTTIS NUNES FERNANDES"/>
    <x v="1320"/>
    <s v="29/03/2022 08:14:31"/>
    <d v="1899-12-30T00:00:29"/>
    <d v="1899-12-30T00:00:00"/>
    <d v="1899-12-30T01:00:00"/>
    <s v="Preparar Equipamento"/>
    <s v="Preparado equipamento (agente, antivírus, cs, Ivanti e domínio)."/>
    <x v="0"/>
    <s v="29/03/2022 09:14:00"/>
    <s v="SD_CAMPO_MGA_AT"/>
    <s v="29/03/2022 08:14:52"/>
    <x v="11"/>
    <s v="Service Desk"/>
    <s v="-"/>
    <s v="-"/>
    <s v="Alta"/>
    <s v="Alta"/>
    <s v="-"/>
    <s v="-"/>
    <s v="-"/>
    <s v="MARINGÁ - MGA"/>
    <d v="1899-12-30T01:00:00"/>
    <n v="2"/>
    <d v="1899-12-30T00:00:00"/>
    <x v="0"/>
    <d v="1899-12-30T00:00:00"/>
    <s v="-"/>
    <s v="-"/>
    <s v="44 3293-5830 r. (123) 5830"/>
    <s v="-"/>
    <s v="flavio.andreotti@copel.com"/>
    <s v="MARINGA"/>
    <s v="-"/>
    <s v="Negócio"/>
    <s v="-"/>
    <n v="265900"/>
    <n v="0"/>
  </r>
  <r>
    <n v="280118"/>
    <x v="0"/>
    <x v="5"/>
    <s v="Incidente"/>
    <s v="DEBORA DE AQUINO CORREA"/>
    <s v="DEBORA DE AQUINO CORREA"/>
    <x v="1321"/>
    <s v="29/03/2022 09:00:54"/>
    <d v="1899-12-30T00:09:32"/>
    <d v="1899-12-30T00:00:00"/>
    <d v="1899-12-30T04:00:00"/>
    <s v="Equipamento extremamente lento, travando, as vezes não consigo nem desligar ou reiniciar, tem que desligar na força (energia); Problemas no windows. "/>
    <s v="Realizado a formatação do equipamento, instalado os programas no padrão COPEL, máquina entregue ao usuário chamado finalizado."/>
    <x v="0"/>
    <s v="31/03/2022 08:25:00"/>
    <s v="SD_CAMPO_KM3"/>
    <s v="30/03/2022 16:44:01"/>
    <x v="10"/>
    <s v="Portal"/>
    <s v="29/03/2022 12:10:09"/>
    <s v="30/03/2022 16:43:00"/>
    <s v="Alta"/>
    <s v="Alta"/>
    <s v="-"/>
    <s v="-"/>
    <s v="-"/>
    <s v="SERVICE DESK"/>
    <d v="1899-12-30T04:00:00"/>
    <n v="2"/>
    <d v="1899-12-30T00:00:00"/>
    <x v="0"/>
    <d v="1899-12-30T03:19:00"/>
    <s v="-"/>
    <s v="-"/>
    <s v="41 3331-3220 r. (120) 3220"/>
    <s v="-"/>
    <s v="debora.correa@copel.com"/>
    <s v="CURITIBA"/>
    <s v="-"/>
    <s v="Negócio"/>
    <s v="-"/>
    <s v="-"/>
    <n v="0"/>
  </r>
  <r>
    <n v="280122"/>
    <x v="0"/>
    <x v="5"/>
    <s v="Incidente"/>
    <s v="PAULO JAMBERS XAVIER"/>
    <s v="PAULO JAMBERS XAVIER"/>
    <x v="1322"/>
    <s v="29/03/2022 09:00:36"/>
    <d v="1899-12-30T00:07:09"/>
    <d v="1899-12-30T00:00:00"/>
    <d v="1899-12-30T04:00:00"/>
    <s v="Problema sistema windows."/>
    <s v="Realizado a formatação do equipamento, instalado os programas no padrão COPEL, máquina entregue ao usuário chamado finalizado."/>
    <x v="0"/>
    <s v="31/03/2022 08:24:00"/>
    <s v="SD_CAMPO_KM3"/>
    <s v="30/03/2022 16:42:41"/>
    <x v="10"/>
    <s v="Portal"/>
    <s v="29/03/2022 12:09:37"/>
    <s v="30/03/2022 16:40:57"/>
    <s v="Alta"/>
    <s v="Alta"/>
    <s v="-"/>
    <s v="-"/>
    <s v="-"/>
    <s v="SERVICE DESK"/>
    <d v="1899-12-30T04:00:00"/>
    <n v="2"/>
    <d v="1899-12-30T00:00:00"/>
    <x v="0"/>
    <d v="1899-12-30T03:17:00"/>
    <s v="-"/>
    <s v="-"/>
    <s v="41 3331-4141 r. (120) 3644"/>
    <s v="-"/>
    <s v="paulo.jambers@copel.com"/>
    <s v="CURITIBA"/>
    <s v="-"/>
    <s v="Negócio"/>
    <s v="-"/>
    <s v="-"/>
    <n v="0"/>
  </r>
  <r>
    <n v="280179"/>
    <x v="3"/>
    <x v="22"/>
    <s v="Incidente"/>
    <s v="FERNAO GOMES FRANCISCO JUNIOR"/>
    <s v="FERNAO GOMES FRANCISCO JUNIOR"/>
    <x v="1323"/>
    <s v="29/03/2022 09:32:29"/>
    <d v="1899-12-30T00:11:41"/>
    <d v="1899-12-30T00:00:00"/>
    <d v="1899-12-30T03:00:00"/>
    <s v="Necessito substituição de monitor que desliga sozinho várias vezes, e também solicito suporte para notebook com cooler"/>
    <s v="Como solicitado, realizado a troca do monitor, instalado e funcionando simultaneamente . chamado finalizado."/>
    <x v="0"/>
    <s v="29/03/2022 12:30:00"/>
    <s v="SD_CAMPO_KM3"/>
    <s v="29/03/2022 11:30:21"/>
    <x v="10"/>
    <s v="Portal"/>
    <s v="-"/>
    <s v="-"/>
    <s v="Alta"/>
    <s v="Alta"/>
    <s v="-"/>
    <s v="-"/>
    <s v="-"/>
    <s v="SERVICE DESK"/>
    <d v="1899-12-30T03:00:00"/>
    <n v="2"/>
    <d v="1899-12-30T00:00:00"/>
    <x v="0"/>
    <d v="1899-12-30T02:00:00"/>
    <s v="-"/>
    <s v="-"/>
    <s v="41 3331-4141 r. (120) 5389"/>
    <s v="-"/>
    <s v="fernao@copel.com"/>
    <s v="CURITIBA"/>
    <s v="-"/>
    <s v="Negócio"/>
    <s v="-"/>
    <s v="-"/>
    <n v="0"/>
  </r>
  <r>
    <n v="280198"/>
    <x v="0"/>
    <x v="16"/>
    <s v="Requisição"/>
    <s v="CAMILLE CASSIE PIZZATTO"/>
    <s v="CAMILLE CASSIE PIZZATTO"/>
    <x v="1324"/>
    <s v="29/03/2022 09:41:17"/>
    <d v="1899-12-30T00:03:25"/>
    <d v="1899-12-30T00:00:00"/>
    <d v="1899-12-30T04:00:00"/>
    <s v="Favor recolher o desktop 3020475062.  Motivo: estagiário que o utilizava se desligou da empresa."/>
    <s v="Equipamento recolhido e entregue na t.i para a Luciana  [10:03] Elton Oliveira Costa De Souza Bom dia Camille, me confirma a retirada do equipamento por gentileza  [10:04] Camille Cassie Pizzatto Como? [10:04] Camille Cassie Pizzatto Por aqui mesmo? [10:04] Elton Oliveira Costa De Souza Aqui mesmo [10:04] Elton Oliveira Costa De Souza Só dando um ok para a retirada  [10:05] Camille Cassie Pizzatto Equipamento 3020475062 retirado. [10:05] Elton Oliveira Costa De Souza ok, obrigado  [10:05] Camille Cassie Pizzatto Muito obrigada, Elton! [10:05] Elton Oliveira Costa De Souza Disponha "/>
    <x v="0"/>
    <s v="29/03/2022 13:37:00"/>
    <s v="SD_CAMPO_KM3"/>
    <s v="29/03/2022 10:07:20"/>
    <x v="15"/>
    <s v="Portal"/>
    <s v="-"/>
    <s v="-"/>
    <s v="Alta"/>
    <s v="Alta"/>
    <s v="-"/>
    <s v="-"/>
    <s v="-"/>
    <s v="SERVICE DESK"/>
    <d v="1899-12-30T04:00:00"/>
    <n v="2"/>
    <d v="1899-12-30T00:00:00"/>
    <x v="0"/>
    <d v="1899-12-30T00:29:00"/>
    <s v="-"/>
    <s v="-"/>
    <s v="41 3331-4141 r. (120) 4928"/>
    <s v="-"/>
    <s v="camille.pizzatto@copel.com"/>
    <s v="CURITIBA"/>
    <s v="-"/>
    <s v="Negócio"/>
    <s v="-"/>
    <s v="-"/>
    <n v="0"/>
  </r>
  <r>
    <n v="280234"/>
    <x v="0"/>
    <x v="13"/>
    <s v="Incidente"/>
    <s v="ELENA DE LOURDES ALVES"/>
    <s v="ELENA DE LOURDES ALVES"/>
    <x v="1325"/>
    <s v="29/03/2022 10:19:48"/>
    <d v="1899-12-30T00:07:59"/>
    <d v="1899-12-30T00:00:00"/>
    <d v="1899-12-31T00:00:00"/>
    <s v="Verificação do sistema"/>
    <s v="verificado sistema e atualizado os drivers como deixando efetuando a atualização do Windows 10 para a versão 21h2"/>
    <x v="0"/>
    <s v="31/03/2022 16:11:00"/>
    <s v="SD_CAMPO_CTA_LITORAL"/>
    <s v="30/03/2022 08:11:06"/>
    <x v="9"/>
    <s v="Portal"/>
    <s v="-"/>
    <s v="-"/>
    <s v="Média"/>
    <s v="Baixa"/>
    <s v="-"/>
    <s v="-"/>
    <s v="-"/>
    <s v="SERVICE DESK"/>
    <d v="1899-12-31T00:00:00"/>
    <n v="4"/>
    <d v="1899-12-30T00:00:00"/>
    <x v="0"/>
    <d v="1899-12-30T06:59:00"/>
    <s v="-"/>
    <s v="-"/>
    <s v="41 3230-8478 r. (139) 8478"/>
    <s v="-"/>
    <s v="ela.alves@copel.com"/>
    <s v="ANTONINA"/>
    <s v="-"/>
    <s v="Negócio"/>
    <s v="-"/>
    <s v="-"/>
    <n v="0"/>
  </r>
  <r>
    <n v="280235"/>
    <x v="0"/>
    <x v="13"/>
    <s v="Incidente"/>
    <s v="ELENA DE LOURDES ALVES"/>
    <s v="ELENA DE LOURDES ALVES"/>
    <x v="1326"/>
    <s v="29/03/2022 10:19:48"/>
    <d v="1899-12-30T00:06:49"/>
    <d v="1899-12-30T00:00:00"/>
    <d v="1899-12-31T00:00:00"/>
    <s v="Aumento de memoria"/>
    <s v="efetuado o aumento de memoria de 8GB para 16GB "/>
    <x v="0"/>
    <s v="31/03/2022 16:12:00"/>
    <s v="SD_CAMPO_CTA_LITORAL"/>
    <s v="29/03/2022 11:13:55"/>
    <x v="9"/>
    <s v="Portal"/>
    <s v="-"/>
    <s v="-"/>
    <s v="Média"/>
    <s v="Baixa"/>
    <s v="-"/>
    <s v="-"/>
    <s v="-"/>
    <s v="SERVICE DESK"/>
    <d v="1899-12-31T00:00:00"/>
    <n v="4"/>
    <d v="1899-12-30T00:00:00"/>
    <x v="0"/>
    <d v="1899-12-30T01:00:00"/>
    <s v="-"/>
    <s v="-"/>
    <s v="41 3230-8478 r. (139) 8478"/>
    <s v="-"/>
    <s v="ela.alves@copel.com"/>
    <s v="ANTONINA"/>
    <s v="-"/>
    <s v="Negócio"/>
    <s v="-"/>
    <s v="-"/>
    <n v="0"/>
  </r>
  <r>
    <n v="280240"/>
    <x v="0"/>
    <x v="2"/>
    <s v="Requisição"/>
    <s v="LUCCAS OLIVEIRA BEZ"/>
    <s v="MARCOS AURELIO DO CARMO"/>
    <x v="1327"/>
    <s v="29/03/2022 10:20:47"/>
    <d v="1899-12-30T00:04:47"/>
    <d v="1899-12-30T00:00:00"/>
    <d v="1899-12-30T04:00:00"/>
    <s v="Recolher o P003938"/>
    <s v="Equipamento recolhido, entregue aos técnicos Copel e disponível no deposito para o responsável da SI."/>
    <x v="0"/>
    <s v="29/03/2022 14:16:00"/>
    <s v="SERV_DESK_CAMPO_CTA"/>
    <s v="29/03/2022 10:34:18"/>
    <x v="3"/>
    <s v="Service Desk"/>
    <s v="-"/>
    <s v="-"/>
    <s v="Alta"/>
    <s v="Alta"/>
    <s v="-"/>
    <s v="-"/>
    <s v="-"/>
    <s v="CURITIBA - CTA"/>
    <d v="1899-12-30T04:00:00"/>
    <n v="2"/>
    <d v="1899-12-30T00:00:00"/>
    <x v="0"/>
    <d v="1899-12-30T00:18:00"/>
    <s v="-"/>
    <s v="-"/>
    <s v="41 3331-4141 r. (120) 3000"/>
    <s v="-"/>
    <s v="luccas.bez@copel.com"/>
    <s v="CURITIBA"/>
    <s v="-"/>
    <s v="Negócio"/>
    <s v="-"/>
    <s v="-"/>
    <n v="0"/>
  </r>
  <r>
    <n v="280241"/>
    <x v="2"/>
    <x v="4"/>
    <s v="Requisição"/>
    <s v="LUIZ FRANCISCO CARVALHO JUNIOR"/>
    <s v="LUIZ FRANCISCO CARVALHO JUNIOR"/>
    <x v="1328"/>
    <s v="29/03/2022 11:06:43"/>
    <d v="1899-12-30T00:50:37"/>
    <d v="1899-12-30T00:00:00"/>
    <d v="1899-12-30T04:00:00"/>
    <s v="Som e microfone não estão funcionando, testei mais de um microfone e fone de ouvido e o problema permanece. Deve ser problema de driver."/>
    <s v="[17:10] Elton Oliveira Costa De Souza Luiz, confirma se o audio do seu computador voltou a funcionar por gentileza  [17:13] Luiz Francisco Carvalho Junior Confirmado, audio voltou a funcionar. Muito Obrigado [17:14] Elton Oliveira Costa De Souza Maravilha  [17:14] Elton Oliveira Costa De Souza Disponha   like 1"/>
    <x v="0"/>
    <s v="30/03/2022 08:52:00"/>
    <s v="SD_CAMPO_KM3"/>
    <s v="29/03/2022 17:16:49"/>
    <x v="15"/>
    <s v="Portal"/>
    <s v="29/03/2022 13:37:47"/>
    <s v="29/03/2022 17:16:37"/>
    <s v="Alta"/>
    <s v="Alta"/>
    <s v="-"/>
    <s v="-"/>
    <s v="-"/>
    <s v="SERVICE DESK"/>
    <d v="1899-12-30T04:00:00"/>
    <n v="2"/>
    <d v="1899-12-30T00:00:00"/>
    <x v="0"/>
    <d v="1899-12-30T03:08:00"/>
    <s v="-"/>
    <s v="-"/>
    <s v="41 3331-4141 r. (120) 2718"/>
    <s v="-"/>
    <s v="francisco.carvalho@copel.com"/>
    <s v="CURITIBA"/>
    <s v="-"/>
    <s v="Negócio"/>
    <s v="-"/>
    <s v="-"/>
    <n v="0"/>
  </r>
  <r>
    <n v="280244"/>
    <x v="3"/>
    <x v="22"/>
    <s v="Incidente"/>
    <s v="MARCOS ANTONIO CRUZ SILVA"/>
    <s v="MARCOS ANTONIO CRUZ SILVA"/>
    <x v="1329"/>
    <s v="29/03/2022 10:19:47"/>
    <d v="1899-12-30T00:02:50"/>
    <d v="1899-12-30T00:00:00"/>
    <d v="1899-12-30T03:00:00"/>
    <s v="MONITOR."/>
    <s v="disponibilizado monitor para o equipamento que estava sem."/>
    <x v="0"/>
    <s v="29/03/2022 13:16:00"/>
    <s v="SD_CAMPO_CTA_LITORAL"/>
    <s v="29/03/2022 11:12:20"/>
    <x v="9"/>
    <s v="Portal"/>
    <s v="-"/>
    <s v="-"/>
    <s v="Alta"/>
    <s v="Alta"/>
    <s v="-"/>
    <s v="-"/>
    <s v="-"/>
    <s v="SERVICE DESK"/>
    <d v="1899-12-30T03:00:00"/>
    <n v="2"/>
    <d v="1899-12-30T00:00:00"/>
    <x v="0"/>
    <d v="1899-12-30T00:55:00"/>
    <s v="-"/>
    <s v="-"/>
    <s v="41 3230-8444 r. (139) 8444"/>
    <s v="-"/>
    <s v="marcos.cruz@copel.com"/>
    <s v="ANTONINA"/>
    <s v="-"/>
    <s v="Negócio"/>
    <s v="-"/>
    <s v="-"/>
    <n v="0"/>
  </r>
  <r>
    <n v="280245"/>
    <x v="3"/>
    <x v="22"/>
    <s v="Incidente"/>
    <s v="MARCOS ANTONIO CRUZ SILVA"/>
    <s v="MARCOS ANTONIO CRUZ SILVA"/>
    <x v="1330"/>
    <s v="29/03/2022 10:19:47"/>
    <d v="1899-12-30T00:01:47"/>
    <d v="1899-12-30T00:00:00"/>
    <d v="1899-12-30T03:00:00"/>
    <s v="AUMENTO DE MEMÓRIA."/>
    <s v="aumentado memoriada 8GBe 16GB"/>
    <x v="0"/>
    <s v="29/03/2022 13:18:00"/>
    <s v="SD_CAMPO_CTA_LITORAL"/>
    <s v="29/03/2022 11:10:45"/>
    <x v="9"/>
    <s v="Portal"/>
    <s v="-"/>
    <s v="-"/>
    <s v="Alta"/>
    <s v="Alta"/>
    <s v="-"/>
    <s v="-"/>
    <s v="-"/>
    <s v="SERVICE DESK"/>
    <d v="1899-12-30T03:00:00"/>
    <n v="2"/>
    <d v="1899-12-30T00:00:00"/>
    <x v="0"/>
    <d v="1899-12-30T00:52:00"/>
    <s v="-"/>
    <s v="-"/>
    <s v="41 3230-8444 r. (139) 8444"/>
    <s v="-"/>
    <s v="marcos.cruz@copel.com"/>
    <s v="ANTONINA"/>
    <s v="-"/>
    <s v="Negócio"/>
    <s v="-"/>
    <s v="-"/>
    <n v="0"/>
  </r>
  <r>
    <n v="280246"/>
    <x v="3"/>
    <x v="22"/>
    <s v="Incidente"/>
    <s v="MARCOS ANTONIO CRUZ SILVA"/>
    <s v="MARCOS ANTONIO CRUZ SILVA"/>
    <x v="1331"/>
    <s v="29/03/2022 10:19:46"/>
    <d v="1899-12-30T00:01:00"/>
    <d v="1899-12-30T00:00:00"/>
    <d v="1899-12-30T03:00:00"/>
    <s v="FILTRO DE LINHA PARA MONITOR."/>
    <s v="disponibilizado filtro de linha para ligar monitor e computador, no local só tem uma tomada."/>
    <x v="0"/>
    <s v="29/03/2022 13:18:00"/>
    <s v="SD_CAMPO_CTA_LITORAL"/>
    <s v="29/03/2022 11:21:52"/>
    <x v="9"/>
    <s v="Portal"/>
    <s v="-"/>
    <s v="-"/>
    <s v="Alta"/>
    <s v="Alta"/>
    <s v="-"/>
    <s v="-"/>
    <s v="-"/>
    <s v="SERVICE DESK"/>
    <d v="1899-12-30T03:00:00"/>
    <n v="2"/>
    <d v="1899-12-30T00:00:00"/>
    <x v="0"/>
    <d v="1899-12-30T00:33:00"/>
    <s v="-"/>
    <s v="-"/>
    <s v="41 3230-8444 r. (139) 8444"/>
    <s v="-"/>
    <s v="marcos.cruz@copel.com"/>
    <s v="ANTONINA"/>
    <s v="-"/>
    <s v="Negócio"/>
    <s v="-"/>
    <s v="-"/>
    <n v="0"/>
  </r>
  <r>
    <n v="280255"/>
    <x v="0"/>
    <x v="5"/>
    <s v="Incidente"/>
    <s v="ADRIANA MACHADO"/>
    <s v="MARCOS JOSE DOS SANTOS"/>
    <x v="1332"/>
    <s v="29/03/2022 10:25:38"/>
    <d v="1899-12-30T00:00:22"/>
    <d v="1899-12-30T00:00:00"/>
    <d v="1899-12-30T04:00:00"/>
    <s v="Favor proceder a instalação do Sistema Operacional Win10.  Não é necessário realizar backup dos arquivos de trabalho."/>
    <s v="Atualizado para w10."/>
    <x v="0"/>
    <s v="29/03/2022 14:25:00"/>
    <s v="SD_CAMPO_CEL_POLO"/>
    <s v="29/03/2022 12:31:50"/>
    <x v="7"/>
    <s v="Service Desk"/>
    <s v="-"/>
    <s v="-"/>
    <s v="Alta"/>
    <s v="Alta"/>
    <s v="-"/>
    <s v="-"/>
    <s v="-"/>
    <s v="SERVICE DESK"/>
    <d v="1899-12-30T04:00:00"/>
    <n v="2"/>
    <d v="1899-12-30T00:00:00"/>
    <x v="0"/>
    <d v="1899-12-30T02:06:00"/>
    <s v="-"/>
    <s v="-"/>
    <s v="45 3220-2200 r. (124) 2356"/>
    <s v="-"/>
    <s v="adriana.machado@copel.com"/>
    <s v="CASCAVEL"/>
    <s v="-"/>
    <s v="Negócio"/>
    <s v="-"/>
    <s v="-"/>
    <n v="0"/>
  </r>
  <r>
    <n v="280278"/>
    <x v="3"/>
    <x v="22"/>
    <s v="Incidente"/>
    <s v="MAUREN BISCHOF"/>
    <s v="MAUREN BISCHOF"/>
    <x v="1333"/>
    <s v="29/03/2022 11:03:47"/>
    <d v="1899-12-30T00:21:43"/>
    <d v="1899-12-30T00:00:00"/>
    <d v="1899-12-30T03:00:00"/>
    <s v="01 kit mouse e teclado sem fio - utilização em micro 01 mouse sem fio - apoio apresentação"/>
    <s v="Usuário orientado referente a solicitação. [11:04] Elton Oliveira Costa De Souza Bom dia  [11:05] Elton Oliveira Costa De Souza Infelizmente não disponibilizamos teclado e mouse sem fio sera necessário solicitar para sua s.i [11:07] Mauren Bischof olá, bom dia! [11:07] Mauren Bischof eu havia aberto um chamado normal de compra e então recebi esta orientação: [11:07] Mauren Bischof [11:08] Mauren Bischof como o ticket original foi encerrado, não consigo mais visualizá-lo [11:08] Mauren Bischof mas vou verificar por aqui. Obrigada [11:08] Elton Oliveira Costa De Souza Teclado e mouse sem fio não disponibilizamos   like 1 [11:09] Elton Oliveira Costa De Souza nem temos aqui até por isso  [11:09] Elton Oliveira Costa De Souza ai teria que verificar com o responsável da sua S.I  like 1"/>
    <x v="0"/>
    <s v="29/03/2022 13:42:00"/>
    <s v="SD_CAMPO_ATUBA"/>
    <s v="29/03/2022 11:12:13"/>
    <x v="15"/>
    <s v="Portal"/>
    <s v="-"/>
    <s v="-"/>
    <s v="Alta"/>
    <s v="Alta"/>
    <s v="-"/>
    <s v="-"/>
    <s v="-"/>
    <s v="SERVICE DESK"/>
    <d v="1899-12-30T03:00:00"/>
    <n v="2"/>
    <d v="1899-12-30T00:00:00"/>
    <x v="0"/>
    <d v="1899-12-30T00:30:00"/>
    <s v="-"/>
    <s v="-"/>
    <s v="41 3367-9440 r. (120) 6013"/>
    <s v="-"/>
    <s v="mauren.bischof@copel.com"/>
    <s v="CURITIBA"/>
    <s v="-"/>
    <s v="Negócio"/>
    <s v="-"/>
    <s v="-"/>
    <n v="0"/>
  </r>
  <r>
    <n v="280282"/>
    <x v="3"/>
    <x v="22"/>
    <s v="Incidente"/>
    <s v="RICARDO TOSHIO ITAKAKI"/>
    <s v="RICARDO TOSHIO ITAKAKI"/>
    <x v="1334"/>
    <s v="29/03/2022 11:06:07"/>
    <d v="1899-12-30T00:16:34"/>
    <d v="1899-12-30T00:00:00"/>
    <d v="1899-12-30T03:00:00"/>
    <s v="Segundo monitor piscando, poderiam verificar por gentileza"/>
    <s v="[09:45] Elton Oliveira Costa De Souza Bom dia Ricardo  [09:45] Elton Oliveira Costa De Souza me confirma se seu monitor ficou ok por gentileza  [09:46] Ricardo Toshio Itakaki bom dia Elton, não deu mais aquele problema, parece que resolveu, muito obrigado [09:46] Elton Oliveira Costa De Souza Maravilha  [09:46] Elton Oliveira Costa De Souza disponha "/>
    <x v="0"/>
    <s v="31/03/2022 10:18:00"/>
    <s v="SD_CAMPO_KM3"/>
    <s v="31/03/2022 09:46:57"/>
    <x v="15"/>
    <s v="Portal"/>
    <s v="29/03/2022 13:32:22"/>
    <s v="31/03/2022 09:46:43"/>
    <s v="Alta"/>
    <s v="Alta"/>
    <s v="-"/>
    <s v="-"/>
    <s v="-"/>
    <s v="SERVICE DESK"/>
    <d v="1899-12-30T03:00:00"/>
    <n v="2"/>
    <d v="1899-12-30T00:00:00"/>
    <x v="0"/>
    <d v="1899-12-30T02:28:00"/>
    <s v="-"/>
    <s v="-"/>
    <s v="41 3331-4141 r. (120) 2553"/>
    <s v="-"/>
    <s v="ricardo.itakaki@copel.com"/>
    <s v="CURITIBA"/>
    <s v="-"/>
    <s v="Negócio"/>
    <s v="-"/>
    <s v="-"/>
    <n v="0"/>
  </r>
  <r>
    <n v="280295"/>
    <x v="0"/>
    <x v="13"/>
    <s v="Incidente"/>
    <s v="DENIS DE SOUZA LIMA"/>
    <s v="ELTON OLIVEIRA COSTA DE SOUZA"/>
    <x v="1335"/>
    <s v="29/03/2022 11:02:06"/>
    <d v="1899-12-30T00:00:38"/>
    <d v="1899-12-30T00:00:00"/>
    <d v="1899-12-31T00:00:00"/>
    <s v="Solicito monitor para participação de treinamentos e reuniões."/>
    <s v="[11:02] Elton Oliveira Costa De Souza Denis [11:02] Elton Oliveira Costa De Souza Me confirma a entrega do monitor por gentileza  [11:07] Denis De Souza Lima Ok.. [11:07] Denis De Souza Lima Por aqui mesmo??? [11:07] Elton Oliveira Costa De Souza isso [11:08] Denis De Souza Lima Confirmo a entrega do monitor. [11:09] Elton Oliveira Costa De Souza ok [11:09] Elton Oliveira Costa De Souza obrigado"/>
    <x v="0"/>
    <d v="2022-01-04T08:01:00"/>
    <s v="SD_CAMPO_KM3"/>
    <s v="29/03/2022 11:10:18"/>
    <x v="15"/>
    <s v="Service Desk"/>
    <s v="-"/>
    <s v="-"/>
    <s v="Média"/>
    <s v="Baixa"/>
    <s v="-"/>
    <s v="-"/>
    <s v="-"/>
    <s v="SERVICE DESK"/>
    <d v="1899-12-31T00:00:00"/>
    <n v="4"/>
    <d v="1899-12-30T00:00:00"/>
    <x v="0"/>
    <d v="1899-12-30T00:08:00"/>
    <s v="-"/>
    <s v="-"/>
    <s v="Não disponível."/>
    <s v="-"/>
    <s v="denis.lima@copel.com"/>
    <s v="CURITIBA"/>
    <s v="-"/>
    <s v="Negócio"/>
    <s v="-"/>
    <s v="-"/>
    <n v="0"/>
  </r>
  <r>
    <n v="280313"/>
    <x v="0"/>
    <x v="2"/>
    <s v="Requisição"/>
    <s v="RICARDO SWARICZ"/>
    <s v="MARCOS AURELIO DO CARMO"/>
    <x v="1336"/>
    <s v="29/03/2022 11:22:21"/>
    <d v="1899-12-30T00:10:06"/>
    <d v="1899-12-30T00:00:00"/>
    <d v="1899-12-30T04:00:00"/>
    <s v="Recolher P010511 na sala 4 da PAG"/>
    <s v="Equipamento recolhido, entregue aos técnicos Copel e disponível no deposito do Atuba para o responsável da SI."/>
    <x v="0"/>
    <s v="30/03/2022 10:25:00"/>
    <s v="SD_CAMPO_KM3"/>
    <s v="30/03/2022 09:36:41"/>
    <x v="3"/>
    <s v="Service Desk"/>
    <s v="29/03/2022 14:23:35"/>
    <s v="30/03/2022 09:36:17"/>
    <s v="Alta"/>
    <s v="Alta"/>
    <s v="-"/>
    <s v="-"/>
    <s v="-"/>
    <s v="CURITIBA - CTA"/>
    <d v="1899-12-30T04:00:00"/>
    <n v="2"/>
    <d v="1899-12-30T00:00:00"/>
    <x v="0"/>
    <d v="1899-12-30T03:11:00"/>
    <s v="-"/>
    <s v="-"/>
    <s v="41 3230-8000 r. (120) 9088"/>
    <s v="-"/>
    <s v="ricardo.swaricz@copel.com"/>
    <s v="CURITIBA"/>
    <s v="-"/>
    <s v="Negócio"/>
    <s v="-"/>
    <s v="-"/>
    <n v="0"/>
  </r>
  <r>
    <n v="280318"/>
    <x v="0"/>
    <x v="2"/>
    <s v="Requisição"/>
    <s v="RICARDO SWARICZ"/>
    <s v="MARCOS AURELIO DO CARMO"/>
    <x v="1337"/>
    <s v="29/03/2022 11:22:22"/>
    <d v="1899-12-30T00:08:18"/>
    <d v="1899-12-30T00:00:00"/>
    <d v="1899-12-30T04:00:00"/>
    <s v="Recolher P010491 na sala 4 da PAG"/>
    <s v="Equipamento recolhido, entregue aos técnicos Copel e disponível no deposito do Atuba para o responsável da SI."/>
    <x v="0"/>
    <s v="30/03/2022 10:24:00"/>
    <s v="SD_CAMPO_KM3"/>
    <s v="30/03/2022 09:35:26"/>
    <x v="3"/>
    <s v="Service Desk"/>
    <s v="29/03/2022 14:24:16"/>
    <s v="30/03/2022 09:34:55"/>
    <s v="Alta"/>
    <s v="Alta"/>
    <s v="-"/>
    <s v="-"/>
    <s v="-"/>
    <s v="CURITIBA - CTA"/>
    <d v="1899-12-30T04:00:00"/>
    <n v="2"/>
    <d v="1899-12-30T00:00:00"/>
    <x v="0"/>
    <d v="1899-12-30T03:10:00"/>
    <s v="-"/>
    <s v="-"/>
    <s v="41 3230-8000 r. (120) 9088"/>
    <s v="-"/>
    <s v="ricardo.swaricz@copel.com"/>
    <s v="CURITIBA"/>
    <s v="-"/>
    <s v="Negócio"/>
    <s v="-"/>
    <s v="-"/>
    <n v="0"/>
  </r>
  <r>
    <n v="280324"/>
    <x v="0"/>
    <x v="2"/>
    <s v="Requisição"/>
    <s v="RICARDO SWARICZ"/>
    <s v="MARCOS AURELIO DO CARMO"/>
    <x v="1338"/>
    <s v="29/03/2022 11:22:22"/>
    <d v="1899-12-30T00:06:37"/>
    <d v="1899-12-30T00:00:00"/>
    <d v="1899-12-30T04:00:00"/>
    <s v="Recolher P003937 na sala 4 da PAG"/>
    <s v="Equipamento recolhido, entregue aos técnicos Copel e disponível no deposito do Atuba para o responsável da SI."/>
    <x v="0"/>
    <s v="30/03/2022 09:25:00"/>
    <s v="SD_CAMPO_KM3"/>
    <s v="30/03/2022 08:37:21"/>
    <x v="3"/>
    <s v="Service Desk"/>
    <s v="29/03/2022 14:23:57"/>
    <s v="30/03/2022 08:33:19"/>
    <s v="Alta"/>
    <s v="Alta"/>
    <s v="-"/>
    <s v="-"/>
    <s v="-"/>
    <s v="CURITIBA - CTA"/>
    <d v="1899-12-30T04:00:00"/>
    <n v="2"/>
    <d v="1899-12-30T00:00:00"/>
    <x v="0"/>
    <d v="1899-12-30T03:12:00"/>
    <s v="-"/>
    <s v="-"/>
    <s v="41 3230-8000 r. (120) 9088"/>
    <s v="-"/>
    <s v="ricardo.swaricz@copel.com"/>
    <s v="CURITIBA"/>
    <s v="-"/>
    <s v="Negócio"/>
    <s v="-"/>
    <s v="-"/>
    <n v="0"/>
  </r>
  <r>
    <n v="280337"/>
    <x v="3"/>
    <x v="22"/>
    <s v="Incidente"/>
    <s v="MICHAEL LUIZ DE SOUZA"/>
    <s v="MICHAEL LUIZ DE SOUZA"/>
    <x v="1339"/>
    <s v="29/03/2022 11:31:22"/>
    <d v="1899-12-30T00:07:35"/>
    <d v="1899-12-30T00:00:00"/>
    <d v="1899-12-30T03:00:00"/>
    <s v="O monitor que está utilizando o adaptador para conectar no desktop fica desligando como se tivesse como mau contato."/>
    <s v="Indo até o local o mesmo informa que o problema era no adaptador, e nao monitor. Funcionando sem falhas após a troca do mesmo. Chamado finalizado."/>
    <x v="0"/>
    <s v="30/03/2022 12:35:00"/>
    <s v="SD_CAMPO_KM3"/>
    <s v="30/03/2022 11:40:18"/>
    <x v="10"/>
    <s v="Portal"/>
    <s v="29/03/2022 13:34:16"/>
    <s v="30/03/2022 11:39:28"/>
    <s v="Alta"/>
    <s v="Alta"/>
    <s v="-"/>
    <s v="-"/>
    <s v="-"/>
    <s v="SERVICE DESK"/>
    <d v="1899-12-30T03:00:00"/>
    <n v="2"/>
    <d v="1899-12-30T00:00:00"/>
    <x v="0"/>
    <d v="1899-12-30T02:05:00"/>
    <s v="-"/>
    <s v="-"/>
    <s v="41 3331-4141 r. (120) 2987"/>
    <s v="-"/>
    <s v="michael.souza@copel.com"/>
    <s v="CURITIBA"/>
    <s v="-"/>
    <s v="Negócio"/>
    <s v="-"/>
    <s v="-"/>
    <n v="0"/>
  </r>
  <r>
    <n v="280339"/>
    <x v="0"/>
    <x v="2"/>
    <s v="Requisição"/>
    <s v="LUANA BELTRAME DE SOUZA"/>
    <s v="MARCOS AURELIO DO CARMO"/>
    <x v="1340"/>
    <s v="29/03/2022 11:26:54"/>
    <d v="1899-12-30T00:00:52"/>
    <d v="1899-12-30T00:00:00"/>
    <d v="1899-12-30T04:00:00"/>
    <s v="recolher P513981 NOTEBOOK ITAUTEC"/>
    <s v="Equipamento recolhido, entregue aos técnicos Copel e disponível no deposito para o responsável da SI."/>
    <x v="0"/>
    <s v="29/03/2022 15:26:00"/>
    <s v="SERV_DESK_CAMPO_CTA"/>
    <s v="29/03/2022 13:48:22"/>
    <x v="3"/>
    <s v="Service Desk"/>
    <s v="-"/>
    <s v="-"/>
    <s v="Alta"/>
    <s v="Alta"/>
    <s v="-"/>
    <s v="-"/>
    <s v="-"/>
    <s v="CURITIBA - CTA"/>
    <d v="1899-12-30T04:00:00"/>
    <n v="2"/>
    <d v="1899-12-30T00:00:00"/>
    <x v="0"/>
    <d v="1899-12-30T02:22:00"/>
    <s v="-"/>
    <s v="-"/>
    <s v="41 3331-4141 r. (120) 2427"/>
    <s v="-"/>
    <s v="luana.beltrame@copel.com"/>
    <s v="CURITIBA"/>
    <s v="-"/>
    <s v="Negócio"/>
    <s v="-"/>
    <s v="-"/>
    <n v="0"/>
  </r>
  <r>
    <n v="280383"/>
    <x v="0"/>
    <x v="5"/>
    <s v="Incidente"/>
    <s v="FERNAO GOMES FRANCISCO JUNIOR"/>
    <s v="REINALDO C O NETO"/>
    <x v="1341"/>
    <s v="29/03/2022 11:50:49"/>
    <d v="1899-12-30T00:01:38"/>
    <d v="1899-12-30T00:00:00"/>
    <d v="1899-12-30T04:00:00"/>
    <s v="Solicito suporte para notebook com cooler."/>
    <s v="Como solicitado, disponibilizado o suporte de notebook com COOLER. Entregue ao notificador, chamado finalizado."/>
    <x v="0"/>
    <s v="29/03/2022 15:49:00"/>
    <s v="SD_CAMPO_KM3"/>
    <s v="29/03/2022 11:50:50"/>
    <x v="10"/>
    <s v="Service Desk"/>
    <s v="-"/>
    <s v="-"/>
    <s v="Alta"/>
    <s v="Alta"/>
    <s v="-"/>
    <s v="-"/>
    <s v="-"/>
    <s v="SERVICE DESK"/>
    <d v="1899-12-30T04:00:00"/>
    <n v="2"/>
    <d v="1899-12-30T00:00:00"/>
    <x v="0"/>
    <d v="1899-12-30T00:01:00"/>
    <s v="-"/>
    <s v="-"/>
    <s v="41 3331-4141 r. (120) 5389"/>
    <s v="-"/>
    <s v="fernao@copel.com"/>
    <s v="CURITIBA"/>
    <s v="-"/>
    <s v="Negócio"/>
    <s v="-"/>
    <s v="-"/>
    <n v="0"/>
  </r>
  <r>
    <n v="280431"/>
    <x v="0"/>
    <x v="13"/>
    <s v="Incidente"/>
    <s v="DENIS DE SOUZA LIMA"/>
    <s v="ELTON OLIVEIRA COSTA DE SOUZA"/>
    <x v="1342"/>
    <s v="29/03/2022 12:22:32"/>
    <d v="1899-12-30T00:00:19"/>
    <d v="1899-12-30T00:00:00"/>
    <d v="1899-12-31T00:00:00"/>
    <s v="Solicito adaptador display port"/>
    <s v="Adaptador disponibilizado como solicitado "/>
    <x v="0"/>
    <d v="2022-01-04T09:22:00"/>
    <s v="SD_CAMPO_KM3"/>
    <s v="29/03/2022 12:22:55"/>
    <x v="15"/>
    <s v="Service Desk"/>
    <s v="-"/>
    <s v="-"/>
    <s v="Média"/>
    <s v="Baixa"/>
    <s v="-"/>
    <s v="-"/>
    <s v="-"/>
    <s v="SERVICE DESK"/>
    <d v="1899-12-31T00:00:00"/>
    <n v="4"/>
    <d v="1899-12-30T00:00:00"/>
    <x v="0"/>
    <d v="1899-12-30T00:00:00"/>
    <s v="-"/>
    <s v="-"/>
    <s v="Não disponível."/>
    <s v="-"/>
    <s v="denis.lima@copel.com"/>
    <s v="CURITIBA"/>
    <s v="-"/>
    <s v="Negócio"/>
    <s v="-"/>
    <s v="-"/>
    <n v="0"/>
  </r>
  <r>
    <n v="280460"/>
    <x v="2"/>
    <x v="4"/>
    <s v="Requisição"/>
    <s v="GILBERTO ALVES LOBATO"/>
    <s v="GILBERTO ALVES LOBATO"/>
    <x v="1343"/>
    <s v="29/03/2022 15:36:00"/>
    <d v="1899-12-30T02:17:22"/>
    <d v="1899-12-30T00:00:00"/>
    <d v="1899-12-30T04:00:00"/>
    <s v="Favor atualizar placa de som do meu computador, não está aceitando microfone. Obrigado"/>
    <s v="Verificado maquina, não consta nenhum driver para instalar ou desatualizado, testado com outro microfone o mesmo capta o som porem acusa pelo Teams de que o mesmo esta com problema no microfone, levado outro fone e continua a mesma coisa, capta o som mas não sai, conversei com o usuário que iria recolher o equipamento para efetuar mais testes se fosse necessário abrir garantia ou formatação do próprio equipamento, o mesmo pediu que para  momento não teria como então autorizou a fechar o chamado e ira avisar assim que estiver com a maquina liberada para verificar o problema."/>
    <x v="0"/>
    <s v="30/03/2022 09:59:00"/>
    <s v="SD_CAMPO_SQUITERIA"/>
    <s v="30/03/2022 09:33:33"/>
    <x v="2"/>
    <s v="Portal"/>
    <s v="29/03/2022 17:31:57"/>
    <s v="30/03/2022 09:29:33"/>
    <s v="Alta"/>
    <s v="Alta"/>
    <s v="-"/>
    <s v="-"/>
    <s v="-"/>
    <s v="SERVICE DESK"/>
    <d v="1899-12-30T04:00:00"/>
    <n v="2"/>
    <d v="1899-12-30T00:00:00"/>
    <x v="0"/>
    <d v="1899-12-30T03:34:00"/>
    <s v="-"/>
    <s v="-"/>
    <s v="41 3331-4141 r. (120) 2188"/>
    <s v="-"/>
    <s v="gilberto.lobato@copel.com"/>
    <s v="CURITIBA"/>
    <s v="-"/>
    <s v="Negócio"/>
    <s v="-"/>
    <s v="-"/>
    <n v="0"/>
  </r>
  <r>
    <n v="280466"/>
    <x v="0"/>
    <x v="29"/>
    <s v="Requisição"/>
    <s v="NILTON MORETTI DOS SANTOS - C049047"/>
    <s v="REINALDO C O NETO"/>
    <x v="1344"/>
    <s v="29/03/2022 13:22:41"/>
    <d v="1899-12-30T00:01:18"/>
    <d v="1899-12-30T00:00:00"/>
    <d v="1899-12-30T01:00:00"/>
    <s v="Preparar Equipamento"/>
    <s v="Realizado a formatação do equipamento, instalado os programas no padrão COPEL, máquina disponível para atualização tecnológica, chamado finalizado."/>
    <x v="0"/>
    <s v="29/03/2022 14:21:00"/>
    <s v="SD_CAMPO_CTA_AT"/>
    <s v="29/03/2022 13:22:42"/>
    <x v="10"/>
    <s v="Service Desk"/>
    <s v="-"/>
    <s v="-"/>
    <s v="Alta"/>
    <s v="Alta"/>
    <s v="-"/>
    <s v="-"/>
    <s v="-"/>
    <s v="CURITIBA - CTA"/>
    <d v="1899-12-30T01:00:00"/>
    <n v="2"/>
    <d v="1899-12-30T00:00:00"/>
    <x v="0"/>
    <d v="1899-12-30T00:01:00"/>
    <s v="-"/>
    <s v="-"/>
    <s v="41 3234-6000 r. (120) 6621"/>
    <s v="-"/>
    <s v="nilton.moretti@copel.com"/>
    <s v="CURITIBA"/>
    <s v="-"/>
    <s v="Negócio"/>
    <s v="-"/>
    <n v="278487"/>
    <n v="0"/>
  </r>
  <r>
    <n v="280473"/>
    <x v="0"/>
    <x v="5"/>
    <s v="Incidente"/>
    <s v="NILTON MORETTI DOS SANTOS - C049047"/>
    <s v="REINALDO C O NETO"/>
    <x v="1345"/>
    <s v="29/03/2022 13:28:57"/>
    <d v="1899-12-30T00:03:26"/>
    <d v="1899-12-30T00:00:00"/>
    <d v="1899-12-30T04:00:00"/>
    <s v="Realizar atualização de BIOS."/>
    <s v="Realizado atualização da BIOS, máquina respondendo, atualizada, acessando sem falhas, chamado finalizado."/>
    <x v="0"/>
    <s v="30/03/2022 08:25:00"/>
    <s v="SD_CAMPO_KM3"/>
    <s v="29/03/2022 13:28:58"/>
    <x v="10"/>
    <s v="Service Desk"/>
    <s v="-"/>
    <s v="-"/>
    <s v="Alta"/>
    <s v="Alta"/>
    <s v="-"/>
    <s v="-"/>
    <s v="-"/>
    <s v="SERVICE DESK"/>
    <d v="1899-12-30T04:00:00"/>
    <n v="2"/>
    <d v="1899-12-30T00:00:00"/>
    <x v="0"/>
    <d v="1899-12-30T00:03:00"/>
    <s v="-"/>
    <s v="-"/>
    <s v="41 3234-6000 r. (120) 6621"/>
    <s v="-"/>
    <s v="nilton.moretti@copel.com"/>
    <s v="CURITIBA"/>
    <s v="-"/>
    <s v="Negócio"/>
    <s v="-"/>
    <s v="-"/>
    <n v="0"/>
  </r>
  <r>
    <n v="280476"/>
    <x v="0"/>
    <x v="5"/>
    <s v="Incidente"/>
    <s v="ANDRIELLI CRISTINA SIQUEIRA"/>
    <s v="REINALDO C O NETO"/>
    <x v="1346"/>
    <s v="29/03/2022 13:34:32"/>
    <d v="1899-12-30T00:04:14"/>
    <d v="1899-12-30T00:00:00"/>
    <d v="1899-12-30T04:00:00"/>
    <s v="Atualizar BIOS do notebook."/>
    <s v="Realizado a atualização da BIOS, pois os drivers estavam desatualizados, não sendo possível realizar a atualização dos mesmos. Chamado finalizado."/>
    <x v="0"/>
    <s v="30/03/2022 08:30:00"/>
    <s v="SD_CAMPO_KM3"/>
    <s v="29/03/2022 13:34:33"/>
    <x v="10"/>
    <s v="Service Desk"/>
    <s v="-"/>
    <s v="-"/>
    <s v="Alta"/>
    <s v="Alta"/>
    <s v="-"/>
    <s v="-"/>
    <s v="-"/>
    <s v="SERVICE DESK"/>
    <d v="1899-12-30T04:00:00"/>
    <n v="2"/>
    <d v="1899-12-30T00:00:00"/>
    <x v="0"/>
    <d v="1899-12-30T00:04:00"/>
    <s v="-"/>
    <s v="-"/>
    <s v="41 3331-4141 r. (120) 4110"/>
    <s v="-"/>
    <s v="andrielli.siqueira@copel.com"/>
    <s v="CURITIBA"/>
    <s v="-"/>
    <s v="Negócio"/>
    <s v="-"/>
    <s v="-"/>
    <n v="0"/>
  </r>
  <r>
    <n v="280588"/>
    <x v="3"/>
    <x v="4"/>
    <s v="Incidente"/>
    <s v="SAMUEL MENDES LOPES"/>
    <s v="SAMUEL MENDES LOPES"/>
    <x v="1347"/>
    <s v="29/03/2022 15:32:58"/>
    <d v="1899-12-30T00:24:32"/>
    <d v="1899-12-30T00:00:00"/>
    <d v="1899-12-30T03:00:00"/>
    <s v="CABO VGA PARA LIGAR COMPUTADOR AO DATA SHOW"/>
    <s v="conforme solicitação foi fornecido e instalado o cabo vga."/>
    <x v="0"/>
    <s v="31/03/2022 08:55:00"/>
    <s v="SD_CAMPO_GVA"/>
    <s v="30/03/2022 15:21:10"/>
    <x v="6"/>
    <s v="Portal"/>
    <s v="29/03/2022 15:34:08"/>
    <s v="30/03/2022 15:20:26"/>
    <s v="Alta"/>
    <s v="Alta"/>
    <s v="-"/>
    <s v="-"/>
    <s v="-"/>
    <s v="SERVICE DESK"/>
    <d v="1899-12-30T03:00:00"/>
    <n v="2"/>
    <d v="1899-12-30T00:00:00"/>
    <x v="0"/>
    <d v="1899-12-30T00:26:00"/>
    <s v="-"/>
    <s v="-"/>
    <s v="42 3623-6022 r. (125) 5551"/>
    <s v="-"/>
    <s v="samuel.lopes@copel.com"/>
    <s v="GUARAPUAVA"/>
    <s v="-"/>
    <s v="Negócio"/>
    <s v="-"/>
    <s v="-"/>
    <n v="0"/>
  </r>
  <r>
    <n v="280594"/>
    <x v="3"/>
    <x v="4"/>
    <s v="Incidente"/>
    <s v="SAMUEL MENDES LOPES"/>
    <s v="SAMUEL MENDES LOPES"/>
    <x v="1348"/>
    <s v="29/03/2022 15:30:18"/>
    <d v="1899-12-30T00:19:47"/>
    <d v="1899-12-30T00:00:00"/>
    <d v="1899-12-30T03:00:00"/>
    <s v="PRECISAMOS DE 2 APAPTADORES E 1 MONITOR (PARA OS PCS PAT 3020487858 E 3020487861) "/>
    <s v="Enviado por malote"/>
    <x v="0"/>
    <s v="30/03/2022 09:10:00"/>
    <s v="SD_CAMPO_GVA"/>
    <s v="29/03/2022 15:30:42"/>
    <x v="14"/>
    <s v="Portal"/>
    <s v="-"/>
    <s v="-"/>
    <s v="Alta"/>
    <s v="Alta"/>
    <s v="-"/>
    <s v="-"/>
    <s v="-"/>
    <s v="SERVICE DESK"/>
    <d v="1899-12-30T03:00:00"/>
    <n v="2"/>
    <d v="1899-12-30T00:00:00"/>
    <x v="0"/>
    <d v="1899-12-30T00:20:00"/>
    <s v="-"/>
    <s v="-"/>
    <s v="42 3623-6022 r. (125) 5551"/>
    <s v="-"/>
    <s v="samuel.lopes@copel.com"/>
    <s v="GUARAPUAVA"/>
    <s v="-"/>
    <s v="Negócio"/>
    <s v="-"/>
    <s v="-"/>
    <n v="0"/>
  </r>
  <r>
    <n v="280605"/>
    <x v="0"/>
    <x v="16"/>
    <s v="Requisição"/>
    <s v="AYRES AUGUSTO GONCALVES JUNIOR"/>
    <s v="FELIPE BORGES LINARES"/>
    <x v="1349"/>
    <s v="29/03/2022 15:16:04"/>
    <d v="1899-12-30T00:00:15"/>
    <d v="1899-12-30T00:00:00"/>
    <d v="1899-12-30T04:00:00"/>
    <s v="Enviar notebook atualizado até a AGAPG"/>
    <s v="notebook entregue em mãos ao usuário"/>
    <x v="0"/>
    <s v="30/03/2022 10:15:00"/>
    <s v="SERV_DESK_CAMPO_LNA"/>
    <s v="29/03/2022 15:16:06"/>
    <x v="8"/>
    <s v="Portal"/>
    <s v="-"/>
    <s v="-"/>
    <s v="Alta"/>
    <s v="Alta"/>
    <s v="-"/>
    <s v="-"/>
    <s v="-"/>
    <s v="SERVICE DESK"/>
    <d v="1899-12-30T04:00:00"/>
    <n v="2"/>
    <d v="1899-12-30T00:00:00"/>
    <x v="0"/>
    <d v="1899-12-30T00:00:00"/>
    <s v="-"/>
    <s v="-"/>
    <s v="43 3420-4300 r. (122) 5020"/>
    <s v="-"/>
    <s v="ayres.junior@copel.com"/>
    <s v="ARAPONGAS"/>
    <s v="-"/>
    <s v="Negócio"/>
    <s v="-"/>
    <s v="-"/>
    <n v="0"/>
  </r>
  <r>
    <n v="280614"/>
    <x v="0"/>
    <x v="5"/>
    <s v="Incidente"/>
    <s v="RAKELLY CALLIARI SCHACHT"/>
    <s v="FELIPE BORGES LINARES"/>
    <x v="1350"/>
    <s v="29/03/2022 15:22:01"/>
    <d v="1899-12-30T00:00:22"/>
    <d v="1899-12-30T00:00:00"/>
    <d v="1899-12-30T04:00:00"/>
    <s v="Emprestar adaptador para descarregar o gravador"/>
    <s v="equipamento fornecido"/>
    <x v="0"/>
    <s v="30/03/2022 10:21:00"/>
    <s v="SD_CAMPO_LNA_POLO"/>
    <s v="29/03/2022 15:22:02"/>
    <x v="8"/>
    <s v="Portal"/>
    <s v="-"/>
    <s v="-"/>
    <s v="Alta"/>
    <s v="Alta"/>
    <s v="-"/>
    <s v="-"/>
    <s v="-"/>
    <s v="SERVICE DESK"/>
    <d v="1899-12-30T04:00:00"/>
    <n v="2"/>
    <d v="1899-12-30T00:00:00"/>
    <x v="0"/>
    <d v="1899-12-30T00:00:00"/>
    <s v="-"/>
    <s v="-"/>
    <s v="43 3293-2000 r. (122) 2057"/>
    <s v="-"/>
    <s v="rakelly@copel.com"/>
    <s v="LONDRINA"/>
    <s v="-"/>
    <s v="Negócio"/>
    <s v="-"/>
    <s v="-"/>
    <n v="0"/>
  </r>
  <r>
    <n v="280622"/>
    <x v="0"/>
    <x v="16"/>
    <s v="Requisição"/>
    <s v="LIVIA KANASHIRO"/>
    <s v="FELIPE BORGES LINARES"/>
    <x v="1351"/>
    <s v="29/03/2022 15:28:14"/>
    <d v="1899-12-30T00:00:27"/>
    <d v="1899-12-30T00:00:00"/>
    <d v="1899-12-30T04:00:00"/>
    <s v="buscar computador na UAPLNA para ser formatado"/>
    <s v="micro entregue na ti lna. já está sendo tratado na bancada"/>
    <x v="0"/>
    <s v="30/03/2022 10:27:00"/>
    <s v="SD_CAMPO_LNA_POLO"/>
    <s v="29/03/2022 15:28:15"/>
    <x v="8"/>
    <s v="Portal"/>
    <s v="-"/>
    <s v="-"/>
    <s v="Alta"/>
    <s v="Alta"/>
    <s v="-"/>
    <s v="-"/>
    <s v="-"/>
    <s v="SERVICE DESK"/>
    <d v="1899-12-30T04:00:00"/>
    <n v="2"/>
    <d v="1899-12-30T00:00:00"/>
    <x v="0"/>
    <d v="1899-12-30T00:00:00"/>
    <s v="-"/>
    <s v="-"/>
    <s v="43 3293-2160 r. (122) 2160"/>
    <s v="-"/>
    <s v="livia.kanashiro@copel.com"/>
    <s v="LONDRINA"/>
    <s v="-"/>
    <s v="Negócio"/>
    <s v="-"/>
    <n v="279501"/>
    <n v="0"/>
  </r>
  <r>
    <n v="280651"/>
    <x v="0"/>
    <x v="5"/>
    <s v="Incidente"/>
    <s v="JOAO ALBERTO SARGENTIN"/>
    <s v="JOAO ALBERTO SARGENTIN"/>
    <x v="1352"/>
    <s v="29/03/2022 16:51:48"/>
    <d v="1899-12-30T01:07:13"/>
    <d v="1899-12-30T00:00:00"/>
    <d v="1899-12-30T04:00:00"/>
    <s v="Sistema Operacional, necessita de ativação."/>
    <s v="Já pedido liberação para o Djalma do w10 para o P518734."/>
    <x v="0"/>
    <s v="30/03/2022 10:44:00"/>
    <s v="SD_CAMPO_GVA"/>
    <s v="29/03/2022 16:56:49"/>
    <x v="7"/>
    <s v="Portal"/>
    <s v="-"/>
    <s v="-"/>
    <s v="Alta"/>
    <s v="Alta"/>
    <s v="-"/>
    <s v="-"/>
    <s v="-"/>
    <s v="SERVICE DESK"/>
    <d v="1899-12-30T04:00:00"/>
    <n v="2"/>
    <d v="1899-12-30T00:00:00"/>
    <x v="0"/>
    <d v="1899-12-30T01:12:00"/>
    <s v="-"/>
    <s v="-"/>
    <s v="42 3309-2533 r. (125) 2590"/>
    <s v="-"/>
    <s v="joao.sargentin@copel.com"/>
    <s v="MANGUEIRINHA"/>
    <s v="-"/>
    <s v="Negócio"/>
    <s v="-"/>
    <s v="-"/>
    <n v="0"/>
  </r>
  <r>
    <n v="280685"/>
    <x v="0"/>
    <x v="16"/>
    <s v="Requisição"/>
    <s v="MONICA IRION ALMEIDA"/>
    <s v="ILAN DA SILVEIRA CASARTELLI"/>
    <x v="1353"/>
    <s v="29/03/2022 16:56:26"/>
    <d v="1899-12-30T00:44:54"/>
    <d v="1899-12-30T00:00:00"/>
    <d v="1899-12-30T04:00:00"/>
    <s v="Recolher equipamento GET (Ticket aberto pelo GATI GET) Solicitamos o recolhimento do computador Desktop P510319 para futura alienação. O computador se encontra com o Ilan da Silveira Casartelli Local: KM3 - BLOCO A - PISO SUPERIOR - Sala DTIG (TI GET)"/>
    <s v="Equipamento recolhido e entregue a Luciana na t.i "/>
    <x v="0"/>
    <s v="30/03/2022 11:11:00"/>
    <s v="SD_CAMPO_KM3"/>
    <s v="29/03/2022 17:23:35"/>
    <x v="15"/>
    <s v="Service Desk"/>
    <s v="-"/>
    <s v="-"/>
    <s v="Alta"/>
    <s v="Alta"/>
    <s v="-"/>
    <s v="-"/>
    <s v="-"/>
    <s v="SERVICE DESK"/>
    <d v="1899-12-30T04:00:00"/>
    <n v="2"/>
    <d v="1899-12-30T00:00:00"/>
    <x v="0"/>
    <d v="1899-12-30T00:48:00"/>
    <s v="-"/>
    <s v="-"/>
    <s v="41 3331-4141 r. (120) 3682"/>
    <s v="-"/>
    <s v="monica.irion@copel.com"/>
    <s v="CURITIBA"/>
    <s v="-"/>
    <s v="Negócio"/>
    <s v="-"/>
    <s v="-"/>
    <n v="0"/>
  </r>
  <r>
    <n v="280691"/>
    <x v="0"/>
    <x v="16"/>
    <s v="Requisição"/>
    <s v="MONICA IRION ALMEIDA"/>
    <s v="ILAN DA SILVEIRA CASARTELLI"/>
    <x v="1354"/>
    <s v="29/03/2022 16:53:16"/>
    <d v="1899-12-30T00:38:09"/>
    <d v="1899-12-30T00:00:00"/>
    <d v="1899-12-30T04:00:00"/>
    <s v="Recolher equipamento GET (ticket aberto pelo GATI GET) Solicitamos o recolhimento do computador notebook Itautec P512863 para futura alienação. O computador está com o Ilan da Silveira Casartelli no KM3 - BLOCO A - PISO SUPERIOR - Sala DTIG (TI GET)."/>
    <s v="Equipamento recolhido e entregue a Luciana na t.i "/>
    <x v="0"/>
    <s v="30/03/2022 11:15:00"/>
    <s v="SD_CAMPO_KM3"/>
    <s v="29/03/2022 17:23:07"/>
    <x v="15"/>
    <s v="Service Desk"/>
    <s v="-"/>
    <s v="-"/>
    <s v="Alta"/>
    <s v="Alta"/>
    <s v="-"/>
    <s v="-"/>
    <s v="-"/>
    <s v="SERVICE DESK"/>
    <d v="1899-12-30T04:00:00"/>
    <n v="2"/>
    <d v="1899-12-30T00:00:00"/>
    <x v="0"/>
    <d v="1899-12-30T00:44:00"/>
    <s v="-"/>
    <s v="-"/>
    <s v="41 3331-4141 r. (120) 3682"/>
    <s v="-"/>
    <s v="monica.irion@copel.com"/>
    <s v="CURITIBA"/>
    <s v="-"/>
    <s v="Negócio"/>
    <s v="-"/>
    <s v="-"/>
    <n v="0"/>
  </r>
  <r>
    <n v="280694"/>
    <x v="0"/>
    <x v="16"/>
    <s v="Requisição"/>
    <s v="MONICA IRION ALMEIDA"/>
    <s v="ILAN DA SILVEIRA CASARTELLI"/>
    <x v="1355"/>
    <s v="29/03/2022 16:53:24"/>
    <d v="1899-12-30T00:36:28"/>
    <d v="1899-12-30T00:00:00"/>
    <d v="1899-12-30T04:00:00"/>
    <s v="Recolher equipamento GET (ticket aberto pelo GATI GET) Solicitamos o recolhimento do computador notebook Toshiba P509749 para futura alienação. O computador está com o Ilan da Silveira Casartelli no KM3 - BLOCO A - PISO SUPERIOR - Sala DTIG (TI GET)."/>
    <s v="Equipamento recolhido e entregue a Luciana na t.i "/>
    <x v="0"/>
    <s v="30/03/2022 11:16:00"/>
    <s v="SD_CAMPO_KM3"/>
    <s v="29/03/2022 17:23:13"/>
    <x v="15"/>
    <s v="Service Desk"/>
    <s v="-"/>
    <s v="-"/>
    <s v="Alta"/>
    <s v="Alta"/>
    <s v="-"/>
    <s v="-"/>
    <s v="-"/>
    <s v="SERVICE DESK"/>
    <d v="1899-12-30T04:00:00"/>
    <n v="2"/>
    <d v="1899-12-30T00:00:00"/>
    <x v="0"/>
    <d v="1899-12-30T00:43:00"/>
    <s v="-"/>
    <s v="-"/>
    <s v="41 3331-4141 r. (120) 3682"/>
    <s v="-"/>
    <s v="monica.irion@copel.com"/>
    <s v="CURITIBA"/>
    <s v="-"/>
    <s v="Negócio"/>
    <s v="-"/>
    <s v="-"/>
    <n v="0"/>
  </r>
  <r>
    <n v="280698"/>
    <x v="0"/>
    <x v="16"/>
    <s v="Requisição"/>
    <s v="MONICA IRION ALMEIDA"/>
    <s v="ILAN DA SILVEIRA CASARTELLI"/>
    <x v="1356"/>
    <s v="29/03/2022 16:55:36"/>
    <d v="1899-12-30T00:36:47"/>
    <d v="1899-12-30T00:00:00"/>
    <d v="1899-12-30T04:00:00"/>
    <s v="Recolher equipamento GET (ticket aberto pelo GATI GET) Solicitamos o recolhimento do computador notebook Itautec P512867 para futura alienação. O computador está com o Ilan da Silveira Casartelli no KM3 - BLOCO A - PISO SUPERIOR - Sala DTIG (TI GET)."/>
    <s v="Equipamento recolhido e entregue a Luciana na t.i "/>
    <x v="0"/>
    <s v="30/03/2022 11:18:00"/>
    <s v="SD_CAMPO_KM3"/>
    <s v="29/03/2022 17:23:27"/>
    <x v="15"/>
    <s v="Service Desk"/>
    <s v="-"/>
    <s v="-"/>
    <s v="Alta"/>
    <s v="Alta"/>
    <s v="-"/>
    <s v="-"/>
    <s v="-"/>
    <s v="SERVICE DESK"/>
    <d v="1899-12-30T04:00:00"/>
    <n v="2"/>
    <d v="1899-12-30T00:00:00"/>
    <x v="0"/>
    <d v="1899-12-30T00:41:00"/>
    <s v="-"/>
    <s v="-"/>
    <s v="41 3331-4141 r. (120) 3682"/>
    <s v="-"/>
    <s v="monica.irion@copel.com"/>
    <s v="CURITIBA"/>
    <s v="-"/>
    <s v="Negócio"/>
    <s v="-"/>
    <s v="-"/>
    <n v="0"/>
  </r>
  <r>
    <n v="280704"/>
    <x v="3"/>
    <x v="22"/>
    <s v="Incidente"/>
    <s v="LUIS APARECIDO DA COSTA"/>
    <s v="LUIS APARECIDO DA COSTA"/>
    <x v="1357"/>
    <s v="29/03/2022 17:08:55"/>
    <d v="1899-12-30T00:48:30"/>
    <d v="1899-12-30T00:00:00"/>
    <d v="1899-12-30T03:00:00"/>
    <s v="Substituir monitor para um de melhor resolução."/>
    <s v="disponibilizado o Monitor da Positivo, e conforme solicitado deixado o monitor Samsung como segundo Monitor."/>
    <x v="0"/>
    <s v="30/03/2022 10:20:00"/>
    <s v="SD_CAMPO_KM3"/>
    <s v="30/03/2022 08:59:52"/>
    <x v="9"/>
    <s v="Portal"/>
    <s v="-"/>
    <s v="-"/>
    <s v="Alta"/>
    <s v="Alta"/>
    <s v="-"/>
    <s v="-"/>
    <s v="-"/>
    <s v="SERVICE DESK"/>
    <d v="1899-12-30T03:00:00"/>
    <n v="2"/>
    <d v="1899-12-30T00:00:00"/>
    <x v="0"/>
    <d v="1899-12-30T01:39:00"/>
    <s v="-"/>
    <s v="-"/>
    <s v="41 3331-4141 r. (120) 2862"/>
    <s v="-"/>
    <s v="lcosta@copel.com"/>
    <s v="CURITIBA"/>
    <s v="-"/>
    <s v="Negócio"/>
    <s v="-"/>
    <s v="-"/>
    <n v="0"/>
  </r>
  <r>
    <n v="280709"/>
    <x v="0"/>
    <x v="16"/>
    <s v="Requisição"/>
    <s v="MONICA IRION ALMEIDA"/>
    <s v="ILAN DA SILVEIRA CASARTELLI"/>
    <x v="1358"/>
    <s v="29/03/2022 16:54:08"/>
    <d v="1899-12-30T00:32:29"/>
    <d v="1899-12-30T00:00:00"/>
    <d v="1899-12-30T04:00:00"/>
    <s v="Recolher equipamento GET (ticket aberto pelo GATI GET) Solicitamos o recolhimento do computador notebook Acer P201889 para futura alienação. O computador está com o Ilan da Silveira Casartelli no KM3 - BLOCO A - PISO SUPERIOR - Sala DTIG (TI GET)."/>
    <s v="Equipamento recolhido e entregue a Luciana na t.i "/>
    <x v="0"/>
    <s v="30/03/2022 11:21:00"/>
    <s v="SD_CAMPO_KM3"/>
    <s v="29/03/2022 17:23:18"/>
    <x v="15"/>
    <s v="Service Desk"/>
    <s v="-"/>
    <s v="-"/>
    <s v="Alta"/>
    <s v="Alta"/>
    <s v="-"/>
    <s v="-"/>
    <s v="-"/>
    <s v="SERVICE DESK"/>
    <d v="1899-12-30T04:00:00"/>
    <n v="2"/>
    <d v="1899-12-30T00:00:00"/>
    <x v="0"/>
    <d v="1899-12-30T00:38:00"/>
    <s v="-"/>
    <s v="-"/>
    <s v="41 3331-4141 r. (120) 3682"/>
    <s v="-"/>
    <s v="monica.irion@copel.com"/>
    <s v="CURITIBA"/>
    <s v="-"/>
    <s v="Negócio"/>
    <s v="-"/>
    <s v="-"/>
    <n v="0"/>
  </r>
  <r>
    <n v="280719"/>
    <x v="0"/>
    <x v="5"/>
    <s v="Incidente"/>
    <s v="SILVANA MARQUES MESQUITA"/>
    <s v="DENER CARDOSO DE REZENDE"/>
    <x v="1359"/>
    <s v="29/03/2022 16:27:56"/>
    <d v="1899-12-30T00:01:28"/>
    <d v="1899-12-30T00:00:00"/>
    <d v="1899-12-30T04:00:00"/>
    <s v="configurar impressoras na rede."/>
    <s v="foi realizada a instalação das impressoras, distel01, distel04 e distel06."/>
    <x v="0"/>
    <s v="30/03/2022 11:26:00"/>
    <s v="SERV_DESK_CAMPO_PGO"/>
    <s v="29/03/2022 16:27:57"/>
    <x v="6"/>
    <s v="Microsoft Teams"/>
    <s v="-"/>
    <s v="-"/>
    <s v="Alta"/>
    <s v="Alta"/>
    <s v="-"/>
    <s v="-"/>
    <s v="-"/>
    <s v="SERVICE DESK"/>
    <d v="1899-12-30T04:00:00"/>
    <n v="2"/>
    <d v="1899-12-30T00:00:00"/>
    <x v="0"/>
    <d v="1899-12-30T00:01:00"/>
    <s v="-"/>
    <s v="-"/>
    <s v="42 3271-3150 r. (121) 3161"/>
    <s v="-"/>
    <s v="silvana.mesquita@copel.com"/>
    <s v="TELEMACO BORBA"/>
    <s v="-"/>
    <s v="Negócio"/>
    <s v="-"/>
    <s v="-"/>
    <n v="0"/>
  </r>
  <r>
    <n v="280731"/>
    <x v="0"/>
    <x v="29"/>
    <s v="Requisição"/>
    <s v="RODOLFO YUKISHIGUE OKUDA"/>
    <s v="DEBORAH SOARES DOS SANTOS"/>
    <x v="1360"/>
    <s v="29/03/2022 16:33:21"/>
    <d v="1899-12-30T00:00:30"/>
    <d v="1899-12-30T00:00:00"/>
    <d v="1899-12-30T01:00:00"/>
    <s v="Preparar Equipamento"/>
    <s v="Maquina preparada."/>
    <x v="0"/>
    <s v="30/03/2022 08:32:00"/>
    <s v="SD_CAMPO_CEL_AT"/>
    <s v="29/03/2022 16:33:22"/>
    <x v="7"/>
    <s v="Service Desk"/>
    <s v="-"/>
    <s v="-"/>
    <s v="Alta"/>
    <s v="Alta"/>
    <s v="-"/>
    <s v="-"/>
    <s v="-"/>
    <s v="GUARAPUAVA - GVA"/>
    <d v="1899-12-30T01:00:00"/>
    <n v="2"/>
    <d v="1899-12-30T00:00:00"/>
    <x v="0"/>
    <d v="1899-12-30T00:00:00"/>
    <s v="-"/>
    <s v="-"/>
    <s v="42 3309-2667 r. (125) 2667"/>
    <s v="-"/>
    <s v="rodolfo.okuda@copel.com"/>
    <s v="RESERVA DO IGUACU"/>
    <s v="-"/>
    <s v="Negócio"/>
    <s v="-"/>
    <n v="187901"/>
    <n v="0"/>
  </r>
  <r>
    <n v="280732"/>
    <x v="0"/>
    <x v="16"/>
    <s v="Requisição"/>
    <s v="MONICA IRION ALMEIDA"/>
    <s v="ILAN DA SILVEIRA CASARTELLI"/>
    <x v="1361"/>
    <s v="29/03/2022 16:55:01"/>
    <d v="1899-12-30T00:21:00"/>
    <d v="1899-12-30T00:00:00"/>
    <d v="1899-12-30T04:00:00"/>
    <s v="Recolher equipamento GET (ticket aberto pelo GATI GET) Solicitamos o recolhimento do computador notebook Acer P500064 para futura alienação. O computador está com o Ilan da Silveira Casartelli no KM3 - BLOCO A - PISO SUPERIOR - Sala DTIG (TI GET)."/>
    <s v="Equipamento Pat 500066 recolhido e entregue a Luciana na t.i  [17:20] Elton Oliveira Costa De Souza Ilan  [17:20] Elton Oliveira Costa De Souza o 280732 [17:20] Ilan Da Silveira Casartelli oi [17:21] Elton Oliveira Costa De Souza esse ticket esta com o pat 500064 [17:21] Elton Oliveira Costa De Souza mas o que veio é o p500066 [17:21] Ilan Da Silveira Casartelli isso mesmo.. acho que é um Acer [17:21] Ilan Da Silveira Casartelli puts! devo ter errado [17:21] Elton Oliveira Costa De Souza esse mesmo [17:22] Elton Oliveira Costa De Souza Tranquilo, só pra lhe informar "/>
    <x v="0"/>
    <s v="30/03/2022 11:34:00"/>
    <s v="SD_CAMPO_KM3"/>
    <s v="29/03/2022 17:23:03"/>
    <x v="15"/>
    <s v="Service Desk"/>
    <s v="-"/>
    <s v="-"/>
    <s v="Alta"/>
    <s v="Alta"/>
    <s v="-"/>
    <s v="-"/>
    <s v="-"/>
    <s v="SERVICE DESK"/>
    <d v="1899-12-30T04:00:00"/>
    <n v="2"/>
    <d v="1899-12-30T00:00:00"/>
    <x v="0"/>
    <d v="1899-12-30T00:25:00"/>
    <s v="-"/>
    <s v="-"/>
    <s v="41 3331-4141 r. (120) 3682"/>
    <s v="-"/>
    <s v="monica.irion@copel.com"/>
    <s v="CURITIBA"/>
    <s v="-"/>
    <s v="Negócio"/>
    <s v="-"/>
    <s v="-"/>
    <n v="0"/>
  </r>
  <r>
    <n v="280764"/>
    <x v="0"/>
    <x v="5"/>
    <s v="Incidente"/>
    <s v="LIVIA KANASHIRO"/>
    <s v="FELIPE BORGES LINARES"/>
    <x v="1362"/>
    <s v="29/03/2022 16:45:57"/>
    <d v="1899-12-30T00:01:10"/>
    <d v="1899-12-30T00:00:00"/>
    <d v="1899-12-30T04:00:00"/>
    <s v="Após tentativas de reparo e formatação o micro continua iniciando com tela azul. Fazer testes de hardware."/>
    <s v="Após testes de memória e disco, o hd foi substituído e o antigo (com defeito constatado) direcionado para sucata."/>
    <x v="0"/>
    <s v="30/03/2022 11:44:00"/>
    <s v="SD_CAMPO_LNA_POLO"/>
    <s v="29/03/2022 16:45:59"/>
    <x v="8"/>
    <s v="Portal"/>
    <s v="-"/>
    <s v="-"/>
    <s v="Alta"/>
    <s v="Alta"/>
    <s v="-"/>
    <s v="-"/>
    <s v="-"/>
    <s v="SERVICE DESK"/>
    <d v="1899-12-30T04:00:00"/>
    <n v="2"/>
    <d v="1899-12-30T00:00:00"/>
    <x v="0"/>
    <d v="1899-12-30T00:01:00"/>
    <s v="-"/>
    <s v="-"/>
    <s v="43 3293-2160 r. (122) 2160"/>
    <s v="-"/>
    <s v="livia.kanashiro@copel.com"/>
    <s v="LONDRINA"/>
    <s v="-"/>
    <s v="Negócio"/>
    <s v="-"/>
    <n v="279501"/>
    <n v="0"/>
  </r>
  <r>
    <n v="280766"/>
    <x v="3"/>
    <x v="22"/>
    <s v="Incidente"/>
    <s v="FABIO SCHNEIDER"/>
    <s v="FABIO SCHNEIDER"/>
    <x v="1363"/>
    <s v="29/03/2022 17:07:28"/>
    <d v="1899-12-30T00:22:01"/>
    <d v="1899-12-30T00:00:00"/>
    <d v="1899-12-30T03:00:00"/>
    <s v="Solicito um mouse USB para utilizado no equipamento PAT 451887 Sob responsabilidade de Janio Deodoro Rigon. "/>
    <s v="Mouse enviado via malote para o Fabio."/>
    <x v="0"/>
    <s v="30/03/2022 10:45:00"/>
    <s v="SD_CAMPO_CEL_POLO"/>
    <s v="30/03/2022 08:09:32"/>
    <x v="7"/>
    <s v="Portal"/>
    <s v="-"/>
    <s v="-"/>
    <s v="Alta"/>
    <s v="Alta"/>
    <s v="-"/>
    <s v="-"/>
    <s v="-"/>
    <s v="SERVICE DESK"/>
    <d v="1899-12-30T03:00:00"/>
    <n v="2"/>
    <d v="1899-12-30T00:00:00"/>
    <x v="0"/>
    <d v="1899-12-30T00:24:00"/>
    <s v="-"/>
    <s v="-"/>
    <s v="46 3220-9564 r. (126) 9564"/>
    <s v="-"/>
    <s v="fabio.schneider@copel.com"/>
    <s v="PATO BRANCO"/>
    <s v="-"/>
    <s v="Negócio"/>
    <s v="-"/>
    <s v="-"/>
    <n v="0"/>
  </r>
  <r>
    <n v="281021"/>
    <x v="3"/>
    <x v="22"/>
    <s v="Incidente"/>
    <s v="GLAUCIO ANDRE PRIMO"/>
    <s v="GLAUCIO ANDRE PRIMO"/>
    <x v="1364"/>
    <s v="30/03/2022 08:56:39"/>
    <d v="1899-12-30T00:15:31"/>
    <d v="1899-12-30T00:00:00"/>
    <d v="1899-12-30T03:00:00"/>
    <s v="Necessito de Monitor 20 polegadas ou próximo  para expansão de Telas para facilitar e agilizar os trabalhos."/>
    <s v="disponibilizado um monitor da Positivo "/>
    <x v="0"/>
    <s v="31/03/2022 09:10:00"/>
    <s v="SD_CAMPO_PAG"/>
    <s v="31/03/2022 08:16:02"/>
    <x v="9"/>
    <s v="Portal"/>
    <s v="30/03/2022 10:47:04"/>
    <s v="31/03/2022 08:15:19"/>
    <s v="Alta"/>
    <s v="Alta"/>
    <s v="-"/>
    <s v="-"/>
    <s v="-"/>
    <s v="SERVICE DESK"/>
    <d v="1899-12-30T03:00:00"/>
    <n v="2"/>
    <d v="1899-12-30T00:00:00"/>
    <x v="0"/>
    <d v="1899-12-30T02:06:00"/>
    <s v="-"/>
    <s v="-"/>
    <s v="41 3331-4141 r. (120) 7061"/>
    <s v="-"/>
    <s v="glaucio.primo@copel.com"/>
    <s v="CURITIBA"/>
    <s v="-"/>
    <s v="Negócio"/>
    <s v="-"/>
    <s v="-"/>
    <n v="0"/>
  </r>
  <r>
    <n v="281101"/>
    <x v="3"/>
    <x v="4"/>
    <s v="Incidente"/>
    <s v="WALDEMIR DIAS DA SILVA"/>
    <s v="WALDEMIR DIAS DA SILVA"/>
    <x v="1365"/>
    <s v="30/03/2022 09:37:07"/>
    <d v="1899-12-30T00:02:47"/>
    <d v="1899-12-30T00:00:00"/>
    <d v="1899-12-30T03:00:00"/>
    <s v="Necessito de Cabo de monitor &quot;Display Port&quot; para HDMI                                   "/>
    <s v="disponibilizado cabo VGA para adaptador de vídeo do Monitor."/>
    <x v="0"/>
    <s v="30/03/2022 12:34:00"/>
    <s v="SD_CAMPO_KM3"/>
    <s v="30/03/2022 09:54:12"/>
    <x v="9"/>
    <s v="Portal"/>
    <s v="-"/>
    <s v="-"/>
    <s v="Alta"/>
    <s v="Alta"/>
    <s v="-"/>
    <s v="-"/>
    <s v="-"/>
    <s v="SERVICE DESK"/>
    <d v="1899-12-30T03:00:00"/>
    <n v="2"/>
    <d v="1899-12-30T00:00:00"/>
    <x v="0"/>
    <d v="1899-12-30T00:19:00"/>
    <s v="-"/>
    <s v="-"/>
    <s v="41 3331-4141 r. (120) 2267"/>
    <s v="-"/>
    <s v="waldemir.dias@copel.com"/>
    <s v="CURITIBA"/>
    <s v="-"/>
    <s v="Negócio"/>
    <s v="-"/>
    <s v="-"/>
    <n v="0"/>
  </r>
  <r>
    <n v="281114"/>
    <x v="0"/>
    <x v="16"/>
    <s v="Requisição"/>
    <s v="RICARDO SWARICZ"/>
    <s v="LUCIANA B R A ARAUJO"/>
    <x v="1366"/>
    <s v="30/03/2022 09:41:53"/>
    <d v="1899-12-30T00:01:06"/>
    <d v="1899-12-30T00:00:00"/>
    <d v="1899-12-30T04:00:00"/>
    <s v="Recolher mmonitor LG p021713"/>
    <s v="Equipamento recolhido, entregue aos técnicos Copel e disponível no deposito do Atuba para o responsável da SI."/>
    <x v="0"/>
    <s v="30/03/2022 13:40:00"/>
    <s v="SD_CAMPO_PAG"/>
    <s v="30/03/2022 09:41:55"/>
    <x v="3"/>
    <s v="Service Desk"/>
    <s v="-"/>
    <s v="-"/>
    <s v="Alta"/>
    <s v="Alta"/>
    <s v="-"/>
    <s v="-"/>
    <s v="-"/>
    <s v="SERVICE DESK"/>
    <d v="1899-12-30T04:00:00"/>
    <n v="2"/>
    <d v="1899-12-30T00:00:00"/>
    <x v="0"/>
    <d v="1899-12-30T00:01:00"/>
    <s v="-"/>
    <s v="-"/>
    <s v="41 3230-8000 r. (120) 9088"/>
    <s v="-"/>
    <s v="ricardo.swaricz@copel.com"/>
    <s v="CURITIBA"/>
    <s v="-"/>
    <s v="Negócio"/>
    <s v="-"/>
    <s v="-"/>
    <n v="0"/>
  </r>
  <r>
    <n v="281120"/>
    <x v="0"/>
    <x v="16"/>
    <s v="Requisição"/>
    <s v="RICARDO SWARICZ"/>
    <s v="LUCIANA B R A ARAUJO"/>
    <x v="1367"/>
    <s v="30/03/2022 09:44:21"/>
    <d v="1899-12-30T00:00:49"/>
    <d v="1899-12-30T00:00:00"/>
    <d v="1899-12-30T04:00:00"/>
    <s v="Recolher desktop p022853"/>
    <s v="Equipamento recolhido, entregue aos técnicos Copel e disponível no deposito do Atuba para o responsável da SI."/>
    <x v="0"/>
    <s v="30/03/2022 13:43:00"/>
    <s v="SD_CAMPO_PAG"/>
    <s v="30/03/2022 09:44:22"/>
    <x v="3"/>
    <s v="Service Desk"/>
    <s v="-"/>
    <s v="-"/>
    <s v="Alta"/>
    <s v="Alta"/>
    <s v="-"/>
    <s v="-"/>
    <s v="-"/>
    <s v="SERVICE DESK"/>
    <d v="1899-12-30T04:00:00"/>
    <n v="2"/>
    <d v="1899-12-30T00:00:00"/>
    <x v="0"/>
    <d v="1899-12-30T00:00:00"/>
    <s v="-"/>
    <s v="-"/>
    <s v="41 3230-8000 r. (120) 9088"/>
    <s v="-"/>
    <s v="ricardo.swaricz@copel.com"/>
    <s v="CURITIBA"/>
    <s v="-"/>
    <s v="Negócio"/>
    <s v="-"/>
    <s v="-"/>
    <n v="0"/>
  </r>
  <r>
    <n v="281124"/>
    <x v="0"/>
    <x v="16"/>
    <s v="Requisição"/>
    <s v="LUIS FERNANDO DE LIMA"/>
    <s v="LUIS FERNANDO DE LIMA"/>
    <x v="1368"/>
    <s v="30/03/2022 09:47:22"/>
    <d v="1899-12-30T00:01:04"/>
    <d v="1899-12-30T00:00:00"/>
    <d v="1899-12-30T04:00:00"/>
    <s v="Recolhimento do desktop, monitor e teclado"/>
    <s v="Efetuado o recolhimento do p431429, para o SQT BL C SL 01"/>
    <x v="0"/>
    <s v="30/03/2022 13:46:00"/>
    <s v="SD_CAMPO_SQUITERIA"/>
    <s v="30/03/2022 09:49:41"/>
    <x v="2"/>
    <s v="Portal"/>
    <s v="-"/>
    <s v="-"/>
    <s v="Alta"/>
    <s v="Alta"/>
    <s v="-"/>
    <s v="-"/>
    <s v="-"/>
    <s v="SERVICE DESK"/>
    <d v="1899-12-30T04:00:00"/>
    <n v="2"/>
    <d v="1899-12-30T00:00:00"/>
    <x v="0"/>
    <d v="1899-12-30T00:03:00"/>
    <s v="-"/>
    <s v="-"/>
    <s v="41 3234-6000 r. (120) 6088"/>
    <s v="-"/>
    <s v="fernando.lima@copel.com"/>
    <s v="CURITIBA"/>
    <s v="-"/>
    <s v="Negócio"/>
    <s v="-"/>
    <s v="-"/>
    <n v="0"/>
  </r>
  <r>
    <n v="281128"/>
    <x v="0"/>
    <x v="16"/>
    <s v="Requisição"/>
    <s v="RICARDO SWARICZ"/>
    <s v="LUCIANA B R A ARAUJO"/>
    <x v="1369"/>
    <s v="30/03/2022 09:48:54"/>
    <d v="1899-12-30T00:00:09"/>
    <d v="1899-12-30T00:00:00"/>
    <d v="1899-12-30T04:00:00"/>
    <s v="Recolher desktop p022846"/>
    <s v="Equipamento recolhido, entregue aos técnicos Copel e disponível no deposito do Atuba para o responsável da SI."/>
    <x v="0"/>
    <s v="30/03/2022 13:48:00"/>
    <s v="SD_CAMPO_PAG"/>
    <s v="30/03/2022 09:50:06"/>
    <x v="3"/>
    <s v="Service Desk"/>
    <s v="-"/>
    <s v="-"/>
    <s v="Alta"/>
    <s v="Alta"/>
    <s v="-"/>
    <s v="-"/>
    <s v="-"/>
    <s v="SERVICE DESK"/>
    <d v="1899-12-30T04:00:00"/>
    <n v="2"/>
    <d v="1899-12-30T00:00:00"/>
    <x v="0"/>
    <d v="1899-12-30T00:01:00"/>
    <s v="-"/>
    <s v="-"/>
    <s v="41 3230-8000 r. (120) 9088"/>
    <s v="-"/>
    <s v="ricardo.swaricz@copel.com"/>
    <s v="CURITIBA"/>
    <s v="-"/>
    <s v="Negócio"/>
    <s v="-"/>
    <s v="-"/>
    <n v="0"/>
  </r>
  <r>
    <n v="281162"/>
    <x v="0"/>
    <x v="13"/>
    <s v="Incidente"/>
    <s v="MICHEL CARLO MERETIKA"/>
    <s v="MICHEL CARLO MERETIKA"/>
    <x v="1370"/>
    <s v="30/03/2022 10:21:30"/>
    <d v="1899-12-30T00:12:08"/>
    <d v="1899-12-30T00:00:00"/>
    <d v="1899-12-31T00:00:00"/>
    <s v="Equipamento não está funcionando, necessário fazer formatação do mesmo e promover a instalação de Windows 10. Equipamento utilizado nos postos de operação 24h do centro de operação do COGT."/>
    <s v="equipamento atualizado para o Windows 10 "/>
    <x v="0"/>
    <d v="2022-01-04T16:09:00"/>
    <s v="SD_CAMPO_PAG"/>
    <s v="31/03/2022 08:14:21"/>
    <x v="9"/>
    <s v="Portal"/>
    <s v="-"/>
    <s v="-"/>
    <s v="Média"/>
    <s v="Baixa"/>
    <s v="-"/>
    <s v="-"/>
    <s v="-"/>
    <s v="SERVICE DESK"/>
    <d v="1899-12-31T00:00:00"/>
    <n v="4"/>
    <d v="1899-12-30T00:00:00"/>
    <x v="0"/>
    <d v="1899-12-30T07:04:00"/>
    <s v="-"/>
    <s v="-"/>
    <s v="41 3331-4141 r. (120) 2614"/>
    <s v="-"/>
    <s v="michel.meretika@copel.com"/>
    <s v="CURITIBA"/>
    <s v="-"/>
    <s v="Negócio"/>
    <s v="-"/>
    <s v="-"/>
    <n v="0"/>
  </r>
  <r>
    <n v="281174"/>
    <x v="0"/>
    <x v="16"/>
    <s v="Requisição"/>
    <s v="RICARDO SWARICZ"/>
    <s v="LUCIANA B R A ARAUJO"/>
    <x v="1371"/>
    <s v="30/03/2022 10:20:35"/>
    <d v="1899-12-30T00:00:45"/>
    <d v="1899-12-30T00:00:00"/>
    <d v="1899-12-30T04:00:00"/>
    <s v="Recolher desktop P022743"/>
    <s v="Equipamento recolhido, entregue aos técnicos Copel e disponível no deposito do Atuba para o responsável da SI."/>
    <x v="0"/>
    <s v="30/03/2022 14:19:00"/>
    <s v="SD_CAMPO_PAG"/>
    <s v="30/03/2022 10:20:36"/>
    <x v="3"/>
    <s v="Service Desk"/>
    <s v="-"/>
    <s v="-"/>
    <s v="Alta"/>
    <s v="Alta"/>
    <s v="-"/>
    <s v="-"/>
    <s v="-"/>
    <s v="SERVICE DESK"/>
    <d v="1899-12-30T04:00:00"/>
    <n v="2"/>
    <d v="1899-12-30T00:00:00"/>
    <x v="0"/>
    <d v="1899-12-30T00:00:00"/>
    <s v="-"/>
    <s v="-"/>
    <s v="41 3230-8000 r. (120) 9088"/>
    <s v="-"/>
    <s v="ricardo.swaricz@copel.com"/>
    <s v="CURITIBA"/>
    <s v="-"/>
    <s v="Negócio"/>
    <s v="-"/>
    <s v="-"/>
    <n v="0"/>
  </r>
  <r>
    <n v="281181"/>
    <x v="0"/>
    <x v="16"/>
    <s v="Requisição"/>
    <s v="RICARDO SWARICZ"/>
    <s v="LUCIANA B R A ARAUJO"/>
    <x v="1372"/>
    <s v="30/03/2022 10:23:17"/>
    <d v="1899-12-30T00:00:37"/>
    <d v="1899-12-30T00:00:00"/>
    <d v="1899-12-30T04:00:00"/>
    <s v="Recolher desktop P023123"/>
    <s v="Equipamento recolhido, entregue aos técnicos Copel e disponível no deposito do Atuba para o responsável da SI."/>
    <x v="0"/>
    <s v="30/03/2022 14:22:00"/>
    <s v="SD_CAMPO_PAG"/>
    <s v="30/03/2022 10:23:18"/>
    <x v="3"/>
    <s v="Service Desk"/>
    <s v="-"/>
    <s v="-"/>
    <s v="Alta"/>
    <s v="Alta"/>
    <s v="-"/>
    <s v="-"/>
    <s v="-"/>
    <s v="SERVICE DESK"/>
    <d v="1899-12-30T04:00:00"/>
    <n v="2"/>
    <d v="1899-12-30T00:00:00"/>
    <x v="0"/>
    <d v="1899-12-30T00:00:00"/>
    <s v="-"/>
    <s v="-"/>
    <s v="41 3230-8000 r. (120) 9088"/>
    <s v="-"/>
    <s v="ricardo.swaricz@copel.com"/>
    <s v="CURITIBA"/>
    <s v="-"/>
    <s v="Negócio"/>
    <s v="-"/>
    <s v="-"/>
    <n v="0"/>
  </r>
  <r>
    <n v="281184"/>
    <x v="0"/>
    <x v="13"/>
    <s v="Incidente"/>
    <s v="MICHEL CARLO MERETIKA"/>
    <s v="MICHEL CARLO MERETIKA"/>
    <x v="1373"/>
    <s v="30/03/2022 10:27:37"/>
    <d v="1899-12-30T00:03:12"/>
    <d v="1899-12-30T00:00:00"/>
    <d v="1899-12-31T00:00:00"/>
    <s v="Equipamento com Windows 7. Necessário formatação e instalação do sistema Windows 10. - Equipamento reserva do Centro de operação do COGT."/>
    <s v="equipamento atualizado para o Windows 10 "/>
    <x v="0"/>
    <d v="2022-01-04T16:24:00"/>
    <s v="SD_CAMPO_PAG"/>
    <s v="31/03/2022 08:13:41"/>
    <x v="9"/>
    <s v="Portal"/>
    <s v="-"/>
    <s v="-"/>
    <s v="Média"/>
    <s v="Baixa"/>
    <s v="-"/>
    <s v="-"/>
    <s v="-"/>
    <s v="SERVICE DESK"/>
    <d v="1899-12-31T00:00:00"/>
    <n v="4"/>
    <d v="1899-12-30T00:00:00"/>
    <x v="0"/>
    <d v="1899-12-30T06:49:00"/>
    <s v="-"/>
    <s v="-"/>
    <s v="41 3331-4141 r. (120) 2614"/>
    <s v="-"/>
    <s v="michel.meretika@copel.com"/>
    <s v="CURITIBA"/>
    <s v="-"/>
    <s v="Negócio"/>
    <s v="-"/>
    <s v="-"/>
    <n v="0"/>
  </r>
  <r>
    <n v="281185"/>
    <x v="0"/>
    <x v="16"/>
    <s v="Requisição"/>
    <s v="RICARDO SWARICZ"/>
    <s v="LUCIANA B R A ARAUJO"/>
    <x v="1374"/>
    <s v="30/03/2022 10:25:28"/>
    <d v="1899-12-30T00:00:43"/>
    <d v="1899-12-30T00:00:00"/>
    <d v="1899-12-30T04:00:00"/>
    <s v="Recolher equipamento P023036"/>
    <s v="Equipamento recolhido, entregue aos técnicos Copel e disponível no deposito do Atuba para o responsável da SI."/>
    <x v="0"/>
    <s v="30/03/2022 14:24:00"/>
    <s v="SD_CAMPO_PAG"/>
    <s v="30/03/2022 10:25:30"/>
    <x v="3"/>
    <s v="Service Desk"/>
    <s v="-"/>
    <s v="-"/>
    <s v="Alta"/>
    <s v="Alta"/>
    <s v="-"/>
    <s v="-"/>
    <s v="-"/>
    <s v="SERVICE DESK"/>
    <d v="1899-12-30T04:00:00"/>
    <n v="2"/>
    <d v="1899-12-30T00:00:00"/>
    <x v="0"/>
    <d v="1899-12-30T00:00:00"/>
    <s v="-"/>
    <s v="-"/>
    <s v="41 3230-8000 r. (120) 9088"/>
    <s v="-"/>
    <s v="ricardo.swaricz@copel.com"/>
    <s v="CURITIBA"/>
    <s v="-"/>
    <s v="Negócio"/>
    <s v="-"/>
    <s v="-"/>
    <n v="0"/>
  </r>
  <r>
    <n v="281194"/>
    <x v="0"/>
    <x v="16"/>
    <s v="Requisição"/>
    <s v="RICARDO SWARICZ"/>
    <s v="LUCIANA B R A ARAUJO"/>
    <x v="1375"/>
    <s v="30/03/2022 10:30:35"/>
    <d v="1899-12-30T00:00:41"/>
    <d v="1899-12-30T00:00:00"/>
    <d v="1899-12-30T04:00:00"/>
    <s v="Recolher equipamento P021715 (monitor)"/>
    <s v="Equipamento recolhido, entregue aos técnicos Copel e disponível no deposito do Atuba para o responsável da SI."/>
    <x v="0"/>
    <s v="30/03/2022 14:29:00"/>
    <s v="SD_CAMPO_PAG"/>
    <s v="30/03/2022 10:30:37"/>
    <x v="3"/>
    <s v="Service Desk"/>
    <s v="-"/>
    <s v="-"/>
    <s v="Alta"/>
    <s v="Alta"/>
    <s v="-"/>
    <s v="-"/>
    <s v="-"/>
    <s v="SERVICE DESK"/>
    <d v="1899-12-30T04:00:00"/>
    <n v="2"/>
    <d v="1899-12-30T00:00:00"/>
    <x v="0"/>
    <d v="1899-12-30T00:00:00"/>
    <s v="-"/>
    <s v="-"/>
    <s v="41 3230-8000 r. (120) 9088"/>
    <s v="-"/>
    <s v="ricardo.swaricz@copel.com"/>
    <s v="CURITIBA"/>
    <s v="-"/>
    <s v="Negócio"/>
    <s v="-"/>
    <s v="-"/>
    <n v="0"/>
  </r>
  <r>
    <n v="281203"/>
    <x v="0"/>
    <x v="16"/>
    <s v="Requisição"/>
    <s v="RICARDO SWARICZ"/>
    <s v="LUCIANA B R A ARAUJO"/>
    <x v="1376"/>
    <s v="30/03/2022 10:41:02"/>
    <d v="1899-12-30T00:05:54"/>
    <d v="1899-12-30T00:00:00"/>
    <d v="1899-12-30T04:00:00"/>
    <s v="Recolher Workstation P009612"/>
    <s v="Equipamento recolhido, entregue aos técnicos Copel e disponível no deposito do Atuba para o responsável da SI."/>
    <x v="0"/>
    <s v="30/03/2022 14:35:00"/>
    <s v="SD_CAMPO_PAG"/>
    <s v="30/03/2022 10:41:03"/>
    <x v="3"/>
    <s v="Service Desk"/>
    <s v="-"/>
    <s v="-"/>
    <s v="Alta"/>
    <s v="Alta"/>
    <s v="-"/>
    <s v="-"/>
    <s v="-"/>
    <s v="SERVICE DESK"/>
    <d v="1899-12-30T04:00:00"/>
    <n v="2"/>
    <d v="1899-12-30T00:00:00"/>
    <x v="0"/>
    <d v="1899-12-30T00:05:00"/>
    <s v="-"/>
    <s v="-"/>
    <s v="41 3230-8000 r. (120) 9088"/>
    <s v="-"/>
    <s v="ricardo.swaricz@copel.com"/>
    <s v="CURITIBA"/>
    <s v="-"/>
    <s v="Negócio"/>
    <s v="-"/>
    <s v="-"/>
    <n v="0"/>
  </r>
  <r>
    <n v="281212"/>
    <x v="0"/>
    <x v="16"/>
    <s v="Requisição"/>
    <s v="RICARDO SWARICZ"/>
    <s v="LUCIANA B R A ARAUJO"/>
    <x v="1377"/>
    <s v="30/03/2022 10:44:12"/>
    <d v="1899-12-30T00:00:47"/>
    <d v="1899-12-30T00:00:00"/>
    <d v="1899-12-30T04:00:00"/>
    <s v="Recolher workstation P009605"/>
    <s v="Equipamento recolhido, entregue aos técnicos Copel e disponível no deposito do Atuba para o responsável da SI."/>
    <x v="0"/>
    <s v="30/03/2022 14:43:00"/>
    <s v="SD_CAMPO_PAG"/>
    <s v="30/03/2022 10:44:13"/>
    <x v="3"/>
    <s v="Service Desk"/>
    <s v="-"/>
    <s v="-"/>
    <s v="Alta"/>
    <s v="Alta"/>
    <s v="-"/>
    <s v="-"/>
    <s v="-"/>
    <s v="SERVICE DESK"/>
    <d v="1899-12-30T04:00:00"/>
    <n v="2"/>
    <d v="1899-12-30T00:00:00"/>
    <x v="0"/>
    <d v="1899-12-30T00:00:00"/>
    <s v="-"/>
    <s v="-"/>
    <s v="41 3230-8000 r. (120) 9088"/>
    <s v="-"/>
    <s v="ricardo.swaricz@copel.com"/>
    <s v="CURITIBA"/>
    <s v="-"/>
    <s v="Negócio"/>
    <s v="-"/>
    <s v="-"/>
    <n v="0"/>
  </r>
  <r>
    <n v="281214"/>
    <x v="0"/>
    <x v="16"/>
    <s v="Requisição"/>
    <s v="RICARDO SWARICZ"/>
    <s v="LUCIANA B R A ARAUJO"/>
    <x v="1378"/>
    <s v="30/03/2022 10:47:15"/>
    <d v="1899-12-30T00:00:43"/>
    <d v="1899-12-30T00:00:00"/>
    <d v="1899-12-30T04:00:00"/>
    <s v="Reolher Desktop P023121"/>
    <s v="Equipamento recolhido, entregue aos técnicos Copel e disponível no deposito do Atuba para o responsável da SI."/>
    <x v="0"/>
    <s v="30/03/2022 14:46:00"/>
    <s v="SD_CAMPO_PAG"/>
    <s v="30/03/2022 10:47:16"/>
    <x v="3"/>
    <s v="Service Desk"/>
    <s v="-"/>
    <s v="-"/>
    <s v="Alta"/>
    <s v="Alta"/>
    <s v="-"/>
    <s v="-"/>
    <s v="-"/>
    <s v="SERVICE DESK"/>
    <d v="1899-12-30T04:00:00"/>
    <n v="2"/>
    <d v="1899-12-30T00:00:00"/>
    <x v="0"/>
    <d v="1899-12-30T00:00:00"/>
    <s v="-"/>
    <s v="-"/>
    <s v="41 3230-8000 r. (120) 9088"/>
    <s v="-"/>
    <s v="ricardo.swaricz@copel.com"/>
    <s v="CURITIBA"/>
    <s v="-"/>
    <s v="Negócio"/>
    <s v="-"/>
    <s v="-"/>
    <n v="0"/>
  </r>
  <r>
    <n v="281218"/>
    <x v="0"/>
    <x v="16"/>
    <s v="Requisição"/>
    <s v="RICARDO SWARICZ"/>
    <s v="LUCIANA B R A ARAUJO"/>
    <x v="1379"/>
    <s v="30/03/2022 10:49:36"/>
    <d v="1899-12-30T00:00:33"/>
    <d v="1899-12-30T00:00:00"/>
    <d v="1899-12-30T04:00:00"/>
    <s v="Recolher Thin client P455578"/>
    <s v="Equipamento recolhido, entregue aos técnicos Copel e disponível no deposito do Atuba para o responsável da SI."/>
    <x v="0"/>
    <s v="30/03/2022 14:49:00"/>
    <s v="SD_CAMPO_PAG"/>
    <s v="30/03/2022 10:49:37"/>
    <x v="3"/>
    <s v="Service Desk"/>
    <s v="-"/>
    <s v="-"/>
    <s v="Alta"/>
    <s v="Alta"/>
    <s v="-"/>
    <s v="-"/>
    <s v="-"/>
    <s v="SERVICE DESK"/>
    <d v="1899-12-30T04:00:00"/>
    <n v="2"/>
    <d v="1899-12-30T00:00:00"/>
    <x v="0"/>
    <d v="1899-12-30T00:00:00"/>
    <s v="-"/>
    <s v="-"/>
    <s v="41 3230-8000 r. (120) 9088"/>
    <s v="-"/>
    <s v="ricardo.swaricz@copel.com"/>
    <s v="CURITIBA"/>
    <s v="-"/>
    <s v="Negócio"/>
    <s v="-"/>
    <s v="-"/>
    <n v="0"/>
  </r>
  <r>
    <n v="281221"/>
    <x v="0"/>
    <x v="16"/>
    <s v="Requisição"/>
    <s v="RICARDO SWARICZ"/>
    <s v="LUCIANA B R A ARAUJO"/>
    <x v="1380"/>
    <s v="30/03/2022 10:55:27"/>
    <d v="1899-12-30T00:01:11"/>
    <d v="1899-12-30T00:00:00"/>
    <d v="1899-12-30T04:00:00"/>
    <s v="Recolher thin Client P455577"/>
    <s v="Equipamento recolhido, entregue aos técnicos Copel e disponível no deposito do Atuba para o responsável da SI."/>
    <x v="0"/>
    <s v="30/03/2022 14:54:00"/>
    <s v="SD_CAMPO_PAG"/>
    <s v="30/03/2022 10:55:28"/>
    <x v="3"/>
    <s v="Service Desk"/>
    <s v="-"/>
    <s v="-"/>
    <s v="Alta"/>
    <s v="Alta"/>
    <s v="-"/>
    <s v="-"/>
    <s v="-"/>
    <s v="SERVICE DESK"/>
    <d v="1899-12-30T04:00:00"/>
    <n v="2"/>
    <d v="1899-12-30T00:00:00"/>
    <x v="0"/>
    <d v="1899-12-30T00:01:00"/>
    <s v="-"/>
    <s v="-"/>
    <s v="41 3230-8000 r. (120) 9088"/>
    <s v="-"/>
    <s v="ricardo.swaricz@copel.com"/>
    <s v="CURITIBA"/>
    <s v="-"/>
    <s v="Negócio"/>
    <s v="-"/>
    <s v="-"/>
    <n v="0"/>
  </r>
  <r>
    <n v="281226"/>
    <x v="0"/>
    <x v="16"/>
    <s v="Requisição"/>
    <s v="RICARDO SWARICZ"/>
    <s v="LUCIANA B R A ARAUJO"/>
    <x v="1381"/>
    <s v="30/03/2022 10:58:03"/>
    <d v="1899-12-30T00:00:44"/>
    <d v="1899-12-30T00:00:00"/>
    <d v="1899-12-30T04:00:00"/>
    <s v="Recolher monitor P021717"/>
    <s v="Equipamento recolhido, entregue aos técnicos Copel e disponível no deposito do Atuba para o responsável da SI."/>
    <x v="0"/>
    <s v="30/03/2022 14:57:00"/>
    <s v="SD_CAMPO_PAG"/>
    <s v="30/03/2022 10:58:05"/>
    <x v="3"/>
    <s v="Service Desk"/>
    <s v="-"/>
    <s v="-"/>
    <s v="Alta"/>
    <s v="Alta"/>
    <s v="-"/>
    <s v="-"/>
    <s v="-"/>
    <s v="SERVICE DESK"/>
    <d v="1899-12-30T04:00:00"/>
    <n v="2"/>
    <d v="1899-12-30T00:00:00"/>
    <x v="0"/>
    <d v="1899-12-30T00:00:00"/>
    <s v="-"/>
    <s v="-"/>
    <s v="41 3230-8000 r. (120) 9088"/>
    <s v="-"/>
    <s v="ricardo.swaricz@copel.com"/>
    <s v="CURITIBA"/>
    <s v="-"/>
    <s v="Negócio"/>
    <s v="-"/>
    <s v="-"/>
    <n v="0"/>
  </r>
  <r>
    <n v="281232"/>
    <x v="3"/>
    <x v="22"/>
    <s v="Incidente"/>
    <s v="ILDEBRANDO CARDOSO DOS S. JR"/>
    <s v="ILDEBRANDO CARDOSO DOS S. JR"/>
    <x v="1382"/>
    <s v="30/03/2022 11:17:22"/>
    <d v="1899-12-30T00:17:59"/>
    <d v="1899-12-30T00:00:00"/>
    <d v="1899-12-30T03:00:00"/>
    <s v="Monitor atual tem falha de pixel que dificulta a visualização."/>
    <s v="Como solicitado via chamado, realizado a substituição do monitor com defeito. Monitor antigo entregue no laboratório. Chamado finalizado."/>
    <x v="0"/>
    <s v="31/03/2022 09:55:00"/>
    <s v="SD_CAMPO_KM3"/>
    <s v="30/03/2022 16:40:05"/>
    <x v="10"/>
    <s v="Portal"/>
    <s v="30/03/2022 11:43:26"/>
    <s v="30/03/2022 16:39:02"/>
    <s v="Alta"/>
    <s v="Alta"/>
    <s v="-"/>
    <s v="-"/>
    <s v="-"/>
    <s v="SERVICE DESK"/>
    <d v="1899-12-30T03:00:00"/>
    <n v="2"/>
    <d v="1899-12-30T00:00:00"/>
    <x v="0"/>
    <d v="1899-12-30T00:45:00"/>
    <s v="-"/>
    <s v="-"/>
    <s v="41 3331-4141 r. (120) 3261"/>
    <s v="-"/>
    <s v="ildebrando.santos@copel.com"/>
    <s v="CURITIBA"/>
    <s v="-"/>
    <s v="Negócio"/>
    <s v="-"/>
    <s v="-"/>
    <n v="0"/>
  </r>
  <r>
    <n v="281234"/>
    <x v="0"/>
    <x v="5"/>
    <s v="Incidente"/>
    <s v="JOAO ALBERTO SARGENTIN"/>
    <s v="MARCOS LUIZ VIER"/>
    <x v="1383"/>
    <s v="30/03/2022 11:07:55"/>
    <d v="1899-12-30T00:06:33"/>
    <d v="1899-12-30T00:00:00"/>
    <d v="1899-12-30T04:00:00"/>
    <s v="Equipamento solicitando ativação do windows."/>
    <s v="Ao atender o equipamento, percebido que não havia sido ativado o Windows,  o que impede ações que envolvam configurações diversas ou que envolvam componentes do próprio sistema operacional.  Ativado Windows para correção."/>
    <x v="0"/>
    <s v="30/03/2022 15:01:00"/>
    <s v="SERV_DESK_CAMPO_PGO"/>
    <s v="30/03/2022 11:26:49"/>
    <x v="0"/>
    <s v="Service Desk"/>
    <s v="-"/>
    <s v="-"/>
    <s v="Alta"/>
    <s v="Alta"/>
    <s v="-"/>
    <s v="-"/>
    <s v="-"/>
    <s v="SERVICE DESK"/>
    <d v="1899-12-30T04:00:00"/>
    <n v="2"/>
    <d v="1899-12-30T00:00:00"/>
    <x v="0"/>
    <d v="1899-12-30T00:25:00"/>
    <s v="-"/>
    <s v="-"/>
    <s v="42 3309-2533 r. (125) 2590"/>
    <s v="-"/>
    <s v="marcos@copel.com"/>
    <s v="MANGUEIRINHA"/>
    <s v="-"/>
    <s v="Negócio"/>
    <s v="-"/>
    <n v="280638"/>
    <n v="0"/>
  </r>
  <r>
    <n v="281235"/>
    <x v="3"/>
    <x v="4"/>
    <s v="Incidente"/>
    <s v="RODOLFO PRETO DE CASTRO COSTA"/>
    <s v="RODOLFO PRETO DE CASTRO COSTA"/>
    <x v="1384"/>
    <s v="30/03/2022 11:16:55"/>
    <d v="1899-12-30T00:15:02"/>
    <d v="1899-12-30T00:00:00"/>
    <d v="1899-12-30T04:00:00"/>
    <s v="Necessitamos 6 adaptadores DisplayPort-&gt;HDMI, e respectivos cabos Monitores tem entrada Displayport, computadores tem saída HDMI "/>
    <s v="[11:44] Reinaldo C O Neto Bom dia Rodolfo [11:44] Reinaldo C O Neto Bem meu nobre? [11:44] Rodolfo Preto De Castro Costa olá, bom dia! [11:44] Reinaldo C O Neto Estou com seu chamado a respeito dos adaptadores [11:44] Rodolfo Preto De Castro Costa tudo certo, e aí? [11:44] Rodolfo Preto De Castro Costa opa [11:44] Reinaldo C O Neto Tudo nos conformes [11:45] Reinaldo C O Neto O que temos disponível são adaptadores VGA/ DP para ligar nas máquinas com o cabo VGA [11:45] Reinaldo C O Neto Displayport/ HDMI não temos [11:45] Rodolfo Preto De Castro Costa este não nos ajuda, o computador é HDMI [11:45] Rodolfo Preto De Castro Costa não possui outra interface [11:46] Reinaldo C O Neto Infelizmente então só verificando com o gestor imediato para aquisição [11:46] Rodolfo Preto De Castro Costa ok! falarei com ele! [11:46] Reinaldo C O Neto Vou finalizar o chamado...Qualquer coisa fico a disposição [11:47] Rodolfo Preto De Castro Costa ok! obrigado!"/>
    <x v="0"/>
    <s v="30/03/2022 15:01:00"/>
    <s v="SERV_DESK_CAMPO_CTA"/>
    <s v="30/03/2022 11:47:58"/>
    <x v="10"/>
    <s v="Portal"/>
    <s v="-"/>
    <s v="-"/>
    <s v="Alta"/>
    <s v="Alta"/>
    <s v="-"/>
    <s v="-"/>
    <s v="-"/>
    <s v="CURITIBA - CTA"/>
    <d v="1899-12-30T04:00:00"/>
    <n v="2"/>
    <d v="1899-12-30T00:00:00"/>
    <x v="0"/>
    <d v="1899-12-30T00:46:00"/>
    <s v="-"/>
    <s v="-"/>
    <s v="41 3331-4141 r. (120) 3247"/>
    <s v="-"/>
    <s v="rodolfo.costa@copel.com"/>
    <s v="CURITIBA"/>
    <s v="-"/>
    <s v="Negócio"/>
    <s v="-"/>
    <s v="-"/>
    <n v="0"/>
  </r>
  <r>
    <n v="281260"/>
    <x v="0"/>
    <x v="5"/>
    <s v="Incidente"/>
    <s v="GLAUCIO MARTINEZ LOPES"/>
    <s v="GLAUCIO MARTINEZ LOPES"/>
    <x v="1385"/>
    <s v="30/03/2022 11:20:38"/>
    <d v="1899-12-30T00:05:37"/>
    <d v="1899-12-30T00:00:00"/>
    <d v="1899-12-30T04:00:00"/>
    <s v="Está com a versão do windows7. Precisa atualizar"/>
    <s v="Efetuado a liberação da estação junto ao Djalma Leite pois a mesma estava com Windows 7, instalado Windows 10 21H1 configurado pct básico e permissões maquina entregue."/>
    <x v="0"/>
    <d v="2022-01-04T10:44:00"/>
    <s v="SD_CAMPO_SQUITERIA"/>
    <s v="31/03/2022 16:44:20"/>
    <x v="2"/>
    <s v="Portal"/>
    <s v="30/03/2022 12:14:44"/>
    <s v="31/03/2022 16:43:12"/>
    <s v="Alta"/>
    <s v="Alta"/>
    <s v="-"/>
    <s v="-"/>
    <s v="-"/>
    <s v="SERVICE DESK"/>
    <d v="1899-12-30T04:00:00"/>
    <n v="2"/>
    <d v="1899-12-30T00:00:00"/>
    <x v="0"/>
    <d v="1899-12-30T01:00:00"/>
    <s v="-"/>
    <s v="-"/>
    <s v="41 3331-2499 r. (120) 2499"/>
    <s v="-"/>
    <s v="glaucio.martinez@copel.com"/>
    <s v="CURITIBA"/>
    <s v="-"/>
    <s v="Negócio"/>
    <s v="-"/>
    <s v="-"/>
    <n v="0"/>
  </r>
  <r>
    <n v="281272"/>
    <x v="0"/>
    <x v="16"/>
    <s v="Requisição"/>
    <s v="RICARDO SWARICZ"/>
    <s v="LUCIANA B R A ARAUJO"/>
    <x v="1386"/>
    <s v="30/03/2022 11:26:27"/>
    <d v="1899-12-30T00:00:34"/>
    <d v="1899-12-30T00:00:00"/>
    <d v="1899-12-30T04:00:00"/>
    <s v="Recolher desktop P010450"/>
    <s v="Equipamento recolhido, entregue aos técnicos Copel e disponível no deposito do Atuba para o responsável da SI."/>
    <x v="0"/>
    <s v="30/03/2022 15:25:00"/>
    <s v="SD_CAMPO_PAG"/>
    <s v="30/03/2022 11:26:28"/>
    <x v="3"/>
    <s v="Service Desk"/>
    <s v="-"/>
    <s v="-"/>
    <s v="Alta"/>
    <s v="Alta"/>
    <s v="-"/>
    <s v="-"/>
    <s v="-"/>
    <s v="SERVICE DESK"/>
    <d v="1899-12-30T04:00:00"/>
    <n v="2"/>
    <d v="1899-12-30T00:00:00"/>
    <x v="0"/>
    <d v="1899-12-30T00:00:00"/>
    <s v="-"/>
    <s v="-"/>
    <s v="41 3230-8000 r. (120) 9088"/>
    <s v="-"/>
    <s v="ricardo.swaricz@copel.com"/>
    <s v="CURITIBA"/>
    <s v="-"/>
    <s v="Negócio"/>
    <s v="-"/>
    <s v="-"/>
    <n v="0"/>
  </r>
  <r>
    <n v="281275"/>
    <x v="0"/>
    <x v="16"/>
    <s v="Requisição"/>
    <s v="RICARDO SWARICZ"/>
    <s v="LUCIANA B R A ARAUJO"/>
    <x v="1387"/>
    <s v="30/03/2022 11:27:52"/>
    <d v="1899-12-30T00:00:29"/>
    <d v="1899-12-30T00:00:00"/>
    <d v="1899-12-30T04:00:00"/>
    <s v="Recolher desktop P010512"/>
    <s v="Equipamento recolhido, entregue aos técnicos Copel e disponível no deposito do Atuba para o responsável da SI."/>
    <x v="0"/>
    <s v="30/03/2022 15:27:00"/>
    <s v="SD_CAMPO_PAG"/>
    <s v="30/03/2022 11:27:54"/>
    <x v="3"/>
    <s v="Service Desk"/>
    <s v="-"/>
    <s v="-"/>
    <s v="Alta"/>
    <s v="Alta"/>
    <s v="-"/>
    <s v="-"/>
    <s v="-"/>
    <s v="SERVICE DESK"/>
    <d v="1899-12-30T04:00:00"/>
    <n v="2"/>
    <d v="1899-12-30T00:00:00"/>
    <x v="0"/>
    <d v="1899-12-30T00:00:00"/>
    <s v="-"/>
    <s v="-"/>
    <s v="41 3230-8000 r. (120) 9088"/>
    <s v="-"/>
    <s v="ricardo.swaricz@copel.com"/>
    <s v="CURITIBA"/>
    <s v="-"/>
    <s v="Negócio"/>
    <s v="-"/>
    <s v="-"/>
    <n v="0"/>
  </r>
  <r>
    <n v="281280"/>
    <x v="0"/>
    <x v="16"/>
    <s v="Requisição"/>
    <s v="RICARDO SWARICZ"/>
    <s v="LUCIANA B R A ARAUJO"/>
    <x v="1388"/>
    <s v="30/03/2022 11:31:15"/>
    <d v="1899-12-30T00:00:56"/>
    <d v="1899-12-30T00:00:00"/>
    <d v="1899-12-30T04:00:00"/>
    <s v="Recolher desktop 022852"/>
    <s v="Equipamento recolhido, entregue aos técnicos Copel e disponível no deposito do Atuba para o responsável da SI."/>
    <x v="0"/>
    <s v="30/03/2022 15:30:00"/>
    <s v="SD_CAMPO_PAG"/>
    <s v="30/03/2022 11:31:16"/>
    <x v="3"/>
    <s v="Service Desk"/>
    <s v="-"/>
    <s v="-"/>
    <s v="Alta"/>
    <s v="Alta"/>
    <s v="-"/>
    <s v="-"/>
    <s v="-"/>
    <s v="SERVICE DESK"/>
    <d v="1899-12-30T04:00:00"/>
    <n v="2"/>
    <d v="1899-12-30T00:00:00"/>
    <x v="0"/>
    <d v="1899-12-30T00:00:00"/>
    <s v="-"/>
    <s v="-"/>
    <s v="41 3230-8000 r. (120) 9088"/>
    <s v="-"/>
    <s v="ricardo.swaricz@copel.com"/>
    <s v="CURITIBA"/>
    <s v="-"/>
    <s v="Negócio"/>
    <s v="-"/>
    <s v="-"/>
    <n v="0"/>
  </r>
  <r>
    <n v="281293"/>
    <x v="0"/>
    <x v="16"/>
    <s v="Requisição"/>
    <s v="RICARDO SWARICZ"/>
    <s v="LUCIANA B R A ARAUJO"/>
    <x v="1389"/>
    <s v="30/03/2022 11:34:35"/>
    <d v="1899-12-30T00:00:41"/>
    <d v="1899-12-30T00:00:00"/>
    <d v="1899-12-30T04:00:00"/>
    <s v="Recolher monitor P021532"/>
    <s v="Equipamento recolhido, entregue aos técnicos Copel e disponível no deposito do Atuba para o responsável da SI."/>
    <x v="0"/>
    <s v="30/03/2022 15:33:00"/>
    <s v="SD_CAMPO_PAG"/>
    <s v="30/03/2022 11:34:37"/>
    <x v="3"/>
    <s v="Service Desk"/>
    <s v="-"/>
    <s v="-"/>
    <s v="Alta"/>
    <s v="Alta"/>
    <s v="-"/>
    <s v="-"/>
    <s v="-"/>
    <s v="SERVICE DESK"/>
    <d v="1899-12-30T04:00:00"/>
    <n v="2"/>
    <d v="1899-12-30T00:00:00"/>
    <x v="0"/>
    <d v="1899-12-30T00:00:00"/>
    <s v="-"/>
    <s v="-"/>
    <s v="41 3230-8000 r. (120) 9088"/>
    <s v="-"/>
    <s v="ricardo.swaricz@copel.com"/>
    <s v="CURITIBA"/>
    <s v="-"/>
    <s v="Negócio"/>
    <s v="-"/>
    <s v="-"/>
    <n v="0"/>
  </r>
  <r>
    <n v="281297"/>
    <x v="0"/>
    <x v="16"/>
    <s v="Requisição"/>
    <s v="RICARDO SWARICZ"/>
    <s v="LUCIANA B R A ARAUJO"/>
    <x v="1390"/>
    <s v="30/03/2022 11:36:11"/>
    <d v="1899-12-30T00:00:29"/>
    <d v="1899-12-30T00:00:00"/>
    <d v="1899-12-30T04:00:00"/>
    <s v="Recolher thin client P455566"/>
    <s v="Equipamento recolhido, entregue aos técnicos Copel e disponível no deposito do Atuba para o responsável da SI."/>
    <x v="0"/>
    <s v="30/03/2022 15:35:00"/>
    <s v="SD_CAMPO_PAG"/>
    <s v="30/03/2022 11:36:12"/>
    <x v="3"/>
    <s v="Service Desk"/>
    <s v="-"/>
    <s v="-"/>
    <s v="Alta"/>
    <s v="Alta"/>
    <s v="-"/>
    <s v="-"/>
    <s v="-"/>
    <s v="SERVICE DESK"/>
    <d v="1899-12-30T04:00:00"/>
    <n v="2"/>
    <d v="1899-12-30T00:00:00"/>
    <x v="0"/>
    <d v="1899-12-30T00:00:00"/>
    <s v="-"/>
    <s v="-"/>
    <s v="41 3230-8000 r. (120) 9088"/>
    <s v="-"/>
    <s v="ricardo.swaricz@copel.com"/>
    <s v="CURITIBA"/>
    <s v="-"/>
    <s v="Negócio"/>
    <s v="-"/>
    <s v="-"/>
    <n v="0"/>
  </r>
  <r>
    <n v="281303"/>
    <x v="0"/>
    <x v="16"/>
    <s v="Requisição"/>
    <s v="RICARDO SWARICZ"/>
    <s v="LUCIANA B R A ARAUJO"/>
    <x v="1391"/>
    <s v="30/03/2022 11:40:08"/>
    <d v="1899-12-30T00:00:46"/>
    <d v="1899-12-30T00:00:00"/>
    <d v="1899-12-30T04:00:00"/>
    <s v="Recolher thin client P455574"/>
    <s v="Equipamento recolhido, entregue aos técnicos Copel e disponível no deposito do Atuba para o responsável da SI."/>
    <x v="0"/>
    <s v="30/03/2022 15:39:00"/>
    <s v="SD_CAMPO_PAG"/>
    <s v="30/03/2022 11:40:09"/>
    <x v="3"/>
    <s v="Service Desk"/>
    <s v="-"/>
    <s v="-"/>
    <s v="Alta"/>
    <s v="Alta"/>
    <s v="-"/>
    <s v="-"/>
    <s v="-"/>
    <s v="SERVICE DESK"/>
    <d v="1899-12-30T04:00:00"/>
    <n v="2"/>
    <d v="1899-12-30T00:00:00"/>
    <x v="0"/>
    <d v="1899-12-30T00:00:00"/>
    <s v="-"/>
    <s v="-"/>
    <s v="41 3230-8000 r. (120) 9088"/>
    <s v="-"/>
    <s v="ricardo.swaricz@copel.com"/>
    <s v="CURITIBA"/>
    <s v="-"/>
    <s v="Negócio"/>
    <s v="-"/>
    <s v="-"/>
    <n v="0"/>
  </r>
  <r>
    <n v="281306"/>
    <x v="0"/>
    <x v="16"/>
    <s v="Requisição"/>
    <s v="RICARDO SWARICZ"/>
    <s v="LUCIANA B R A ARAUJO"/>
    <x v="1392"/>
    <s v="30/03/2022 11:41:40"/>
    <d v="1899-12-30T00:00:24"/>
    <d v="1899-12-30T00:00:00"/>
    <d v="1899-12-30T04:00:00"/>
    <s v="Recolher Thin client P454352"/>
    <s v="Equipamento recolhido, entregue aos técnicos Copel e disponível no deposito do Atuba para o responsável da SI."/>
    <x v="0"/>
    <s v="30/03/2022 15:41:00"/>
    <s v="SD_CAMPO_PAG"/>
    <s v="30/03/2022 11:41:41"/>
    <x v="3"/>
    <s v="Service Desk"/>
    <s v="-"/>
    <s v="-"/>
    <s v="Alta"/>
    <s v="Alta"/>
    <s v="-"/>
    <s v="-"/>
    <s v="-"/>
    <s v="SERVICE DESK"/>
    <d v="1899-12-30T04:00:00"/>
    <n v="2"/>
    <d v="1899-12-30T00:00:00"/>
    <x v="0"/>
    <d v="1899-12-30T00:00:00"/>
    <s v="-"/>
    <s v="-"/>
    <s v="41 3230-8000 r. (120) 9088"/>
    <s v="-"/>
    <s v="ricardo.swaricz@copel.com"/>
    <s v="CURITIBA"/>
    <s v="-"/>
    <s v="Negócio"/>
    <s v="-"/>
    <s v="-"/>
    <n v="0"/>
  </r>
  <r>
    <n v="281309"/>
    <x v="0"/>
    <x v="16"/>
    <s v="Requisição"/>
    <s v="RICARDO SWARICZ"/>
    <s v="LUCIANA B R A ARAUJO"/>
    <x v="1393"/>
    <s v="30/03/2022 11:43:55"/>
    <d v="1899-12-30T00:00:27"/>
    <d v="1899-12-30T00:00:00"/>
    <d v="1899-12-30T04:00:00"/>
    <s v="Recolher monitor P021720"/>
    <s v="Equipamento recolhido, entregue aos técnicos Copel e disponível no deposito do Atuba para o responsável da SI."/>
    <x v="0"/>
    <s v="30/03/2022 15:43:00"/>
    <s v="SD_CAMPO_PAG"/>
    <s v="30/03/2022 11:43:56"/>
    <x v="3"/>
    <s v="Service Desk"/>
    <s v="-"/>
    <s v="-"/>
    <s v="Alta"/>
    <s v="Alta"/>
    <s v="-"/>
    <s v="-"/>
    <s v="-"/>
    <s v="SERVICE DESK"/>
    <d v="1899-12-30T04:00:00"/>
    <n v="2"/>
    <d v="1899-12-30T00:00:00"/>
    <x v="0"/>
    <d v="1899-12-30T00:00:00"/>
    <s v="-"/>
    <s v="-"/>
    <s v="41 3230-8000 r. (120) 9088"/>
    <s v="-"/>
    <s v="ricardo.swaricz@copel.com"/>
    <s v="CURITIBA"/>
    <s v="-"/>
    <s v="Negócio"/>
    <s v="-"/>
    <s v="-"/>
    <n v="0"/>
  </r>
  <r>
    <n v="281314"/>
    <x v="0"/>
    <x v="16"/>
    <s v="Requisição"/>
    <s v="RICARDO SWARICZ"/>
    <s v="LUCIANA B R A ARAUJO"/>
    <x v="1394"/>
    <s v="30/03/2022 11:47:37"/>
    <d v="1899-12-30T00:00:38"/>
    <d v="1899-12-30T00:00:00"/>
    <d v="1899-12-30T04:00:00"/>
    <s v="Recolher desktop P021708"/>
    <s v="Equipamento recolhido, entregue aos técnicos Copel e disponível no deposito do Atuba para o responsável da SI."/>
    <x v="0"/>
    <s v="30/03/2022 15:47:00"/>
    <s v="SD_CAMPO_PAG"/>
    <s v="30/03/2022 11:47:38"/>
    <x v="3"/>
    <s v="Service Desk"/>
    <s v="-"/>
    <s v="-"/>
    <s v="Alta"/>
    <s v="Alta"/>
    <s v="-"/>
    <s v="-"/>
    <s v="-"/>
    <s v="SERVICE DESK"/>
    <d v="1899-12-30T04:00:00"/>
    <n v="2"/>
    <d v="1899-12-30T00:00:00"/>
    <x v="0"/>
    <d v="1899-12-30T00:00:00"/>
    <s v="-"/>
    <s v="-"/>
    <s v="41 3230-8000 r. (120) 9088"/>
    <s v="-"/>
    <s v="ricardo.swaricz@copel.com"/>
    <s v="CURITIBA"/>
    <s v="-"/>
    <s v="Negócio"/>
    <s v="-"/>
    <s v="-"/>
    <n v="0"/>
  </r>
  <r>
    <n v="281316"/>
    <x v="0"/>
    <x v="16"/>
    <s v="Requisição"/>
    <s v="RICARDO SWARICZ"/>
    <s v="LUCIANA B R A ARAUJO"/>
    <x v="1395"/>
    <s v="30/03/2022 11:49:12"/>
    <d v="1899-12-30T00:00:32"/>
    <d v="1899-12-30T00:00:00"/>
    <d v="1899-12-30T04:00:00"/>
    <s v="Recolher desktop P023129"/>
    <s v="Equipamento recolhido, entregue aos técnicos Copel e disponível no deposito do Atuba para o responsável da SI."/>
    <x v="0"/>
    <s v="30/03/2022 15:48:00"/>
    <s v="SD_CAMPO_PAG"/>
    <s v="30/03/2022 11:49:13"/>
    <x v="3"/>
    <s v="Service Desk"/>
    <s v="-"/>
    <s v="-"/>
    <s v="Alta"/>
    <s v="Alta"/>
    <s v="-"/>
    <s v="-"/>
    <s v="-"/>
    <s v="SERVICE DESK"/>
    <d v="1899-12-30T04:00:00"/>
    <n v="2"/>
    <d v="1899-12-30T00:00:00"/>
    <x v="0"/>
    <d v="1899-12-30T00:00:00"/>
    <s v="-"/>
    <s v="-"/>
    <s v="41 3230-8000 r. (120) 9088"/>
    <s v="-"/>
    <s v="ricardo.swaricz@copel.com"/>
    <s v="CURITIBA"/>
    <s v="-"/>
    <s v="Negócio"/>
    <s v="-"/>
    <s v="-"/>
    <n v="0"/>
  </r>
  <r>
    <n v="281318"/>
    <x v="0"/>
    <x v="16"/>
    <s v="Requisição"/>
    <s v="RICARDO SWARICZ"/>
    <s v="LUCIANA B R A ARAUJO"/>
    <x v="1396"/>
    <s v="30/03/2022 11:50:38"/>
    <d v="1899-12-30T00:00:27"/>
    <d v="1899-12-30T00:00:00"/>
    <d v="1899-12-30T04:00:00"/>
    <s v="Recolher  desktop P021701"/>
    <s v="Equipamento recolhido, entregue aos técnicos Copel e disponível no deposito do Atuba para o responsável da SI."/>
    <x v="0"/>
    <s v="30/03/2022 15:50:00"/>
    <s v="SD_CAMPO_PAG"/>
    <s v="30/03/2022 11:50:39"/>
    <x v="3"/>
    <s v="Service Desk"/>
    <s v="-"/>
    <s v="-"/>
    <s v="Alta"/>
    <s v="Alta"/>
    <s v="-"/>
    <s v="-"/>
    <s v="-"/>
    <s v="SERVICE DESK"/>
    <d v="1899-12-30T04:00:00"/>
    <n v="2"/>
    <d v="1899-12-30T00:00:00"/>
    <x v="0"/>
    <d v="1899-12-30T00:00:00"/>
    <s v="-"/>
    <s v="-"/>
    <s v="41 3230-8000 r. (120) 9088"/>
    <s v="-"/>
    <s v="ricardo.swaricz@copel.com"/>
    <s v="CURITIBA"/>
    <s v="-"/>
    <s v="Negócio"/>
    <s v="-"/>
    <s v="-"/>
    <n v="0"/>
  </r>
  <r>
    <n v="281323"/>
    <x v="0"/>
    <x v="16"/>
    <s v="Requisição"/>
    <s v="RICARDO SWARICZ"/>
    <s v="LUCIANA B R A ARAUJO"/>
    <x v="1397"/>
    <s v="30/03/2022 11:55:10"/>
    <d v="1899-12-30T00:00:29"/>
    <d v="1899-12-30T00:00:00"/>
    <d v="1899-12-30T04:00:00"/>
    <s v="Recolher desktop P022581"/>
    <s v="Equipamento recolhido, entregue aos técnicos Copel e disponível no deposito do Atuba para o responsável da SI."/>
    <x v="0"/>
    <s v="30/03/2022 15:54:00"/>
    <s v="SD_CAMPO_PAG"/>
    <s v="30/03/2022 11:55:11"/>
    <x v="3"/>
    <s v="Service Desk"/>
    <s v="-"/>
    <s v="-"/>
    <s v="Alta"/>
    <s v="Alta"/>
    <s v="-"/>
    <s v="-"/>
    <s v="-"/>
    <s v="SERVICE DESK"/>
    <d v="1899-12-30T04:00:00"/>
    <n v="2"/>
    <d v="1899-12-30T00:00:00"/>
    <x v="0"/>
    <d v="1899-12-30T00:00:00"/>
    <s v="-"/>
    <s v="-"/>
    <s v="41 3230-8000 r. (120) 9088"/>
    <s v="-"/>
    <s v="ricardo.swaricz@copel.com"/>
    <s v="CURITIBA"/>
    <s v="-"/>
    <s v="Negócio"/>
    <s v="-"/>
    <s v="-"/>
    <n v="0"/>
  </r>
  <r>
    <n v="281328"/>
    <x v="0"/>
    <x v="16"/>
    <s v="Requisição"/>
    <s v="RICARDO SWARICZ"/>
    <s v="LUCIANA B R A ARAUJO"/>
    <x v="1398"/>
    <s v="30/03/2022 11:56:47"/>
    <d v="1899-12-30T00:00:25"/>
    <d v="1899-12-30T00:00:00"/>
    <d v="1899-12-30T04:00:00"/>
    <s v="Recolher desktop P023125"/>
    <s v="Equipamento recolhido, entregue aos técnicos Copel e disponível no deposito do Atuba para o responsável da SI."/>
    <x v="0"/>
    <s v="30/03/2022 15:56:00"/>
    <s v="SD_CAMPO_PAG"/>
    <s v="30/03/2022 11:56:48"/>
    <x v="3"/>
    <s v="Service Desk"/>
    <s v="-"/>
    <s v="-"/>
    <s v="Alta"/>
    <s v="Alta"/>
    <s v="-"/>
    <s v="-"/>
    <s v="-"/>
    <s v="SERVICE DESK"/>
    <d v="1899-12-30T04:00:00"/>
    <n v="2"/>
    <d v="1899-12-30T00:00:00"/>
    <x v="0"/>
    <d v="1899-12-30T00:00:00"/>
    <s v="-"/>
    <s v="-"/>
    <s v="41 3230-8000 r. (120) 9088"/>
    <s v="-"/>
    <s v="ricardo.swaricz@copel.com"/>
    <s v="CURITIBA"/>
    <s v="-"/>
    <s v="Negócio"/>
    <s v="-"/>
    <s v="-"/>
    <n v="0"/>
  </r>
  <r>
    <n v="281366"/>
    <x v="3"/>
    <x v="4"/>
    <s v="Incidente"/>
    <s v="ADIR GNOATTO"/>
    <s v="ADIR GNOATTO"/>
    <x v="1399"/>
    <s v="30/03/2022 13:21:56"/>
    <d v="1899-12-30T00:57:14"/>
    <d v="1899-12-30T00:00:00"/>
    <d v="1899-12-30T03:00:00"/>
    <s v="Preciso do adaptador displayport para conectar o segundo monitor da hp ao notebook"/>
    <s v="Como solicitado, adaptador disponibilizado ao notificador, funcionando sem falhas, chamado finalizado."/>
    <x v="0"/>
    <s v="30/03/2022 15:24:00"/>
    <s v="SERV_DESK_CAMPO_CTA"/>
    <s v="30/03/2022 14:08:22"/>
    <x v="10"/>
    <s v="Portal"/>
    <s v="-"/>
    <s v="-"/>
    <s v="Alta"/>
    <s v="Alta"/>
    <s v="-"/>
    <s v="-"/>
    <s v="-"/>
    <s v="SERVICE DESK"/>
    <d v="1899-12-30T03:00:00"/>
    <n v="2"/>
    <d v="1899-12-30T00:00:00"/>
    <x v="0"/>
    <d v="1899-12-30T01:43:00"/>
    <s v="-"/>
    <s v="-"/>
    <s v="41 3331-4141 r. (120) 4413"/>
    <s v="-"/>
    <s v="adir.gnoatto@copel.com"/>
    <s v="CURITIBA"/>
    <s v="-"/>
    <s v="Negócio"/>
    <s v="-"/>
    <s v="-"/>
    <n v="0"/>
  </r>
  <r>
    <n v="281439"/>
    <x v="0"/>
    <x v="2"/>
    <s v="Requisição"/>
    <s v="IVAN CARLOS TEIXEIRA"/>
    <s v="MARCOS AURELIO DO CARMO"/>
    <x v="1400"/>
    <s v="30/03/2022 13:28:26"/>
    <d v="1899-12-30T00:03:44"/>
    <d v="1899-12-30T00:00:00"/>
    <d v="1899-12-30T04:00:00"/>
    <s v="Recolher equipamento P512822"/>
    <s v="Máquina recolhida como solicitado e entregue a Luciana da Qualificar. Chamado finalizado."/>
    <x v="0"/>
    <s v="31/03/2022 08:24:00"/>
    <s v="SERV_DESK_CAMPO_CTA"/>
    <s v="30/03/2022 14:07:47"/>
    <x v="10"/>
    <s v="Service Desk"/>
    <s v="-"/>
    <s v="-"/>
    <s v="Alta"/>
    <s v="Alta"/>
    <s v="-"/>
    <s v="-"/>
    <s v="-"/>
    <s v="CURITIBA - CTA"/>
    <d v="1899-12-30T04:00:00"/>
    <n v="2"/>
    <d v="1899-12-30T00:00:00"/>
    <x v="0"/>
    <d v="1899-12-30T00:43:00"/>
    <s v="-"/>
    <s v="-"/>
    <s v="41 3331-4141 r. (120) 5943"/>
    <s v="-"/>
    <s v="ivan.teixeira@copel.com"/>
    <s v="CURITIBA"/>
    <s v="-"/>
    <s v="Negócio"/>
    <s v="-"/>
    <s v="-"/>
    <n v="0"/>
  </r>
  <r>
    <n v="281553"/>
    <x v="0"/>
    <x v="5"/>
    <s v="Incidente"/>
    <s v="EVERTON FERRARINI"/>
    <s v="EVERTON FERRARINI"/>
    <x v="1401"/>
    <s v="30/03/2022 15:57:29"/>
    <d v="1899-12-30T01:07:27"/>
    <d v="1899-12-30T00:00:00"/>
    <d v="1899-12-30T04:00:00"/>
    <s v="Instalação de dois computadores  - PAT 477855 e 477946 Os computadores estão na sala de projetos e obras de São José dos Pinhais Local possui infraestrutura com mesa, cadeira, rede elétrica e cabo de rede. O serviço é basicamente instalar os computadores e verificar se precisa de atualização de sistema operacional, visto que estão há algum tempo desligados. Os computadores não possuem mouse e cabos para ligação a rede elétrica. "/>
    <s v="Efetuado a montagem da estação de trabalho p477855, ligada testada, estação funcionando perfeitamente."/>
    <x v="0"/>
    <d v="2022-01-04T09:30:00"/>
    <s v="SERV_DESK_CAMPO_CTA"/>
    <s v="31/03/2022 16:23:21"/>
    <x v="2"/>
    <s v="Portal"/>
    <s v="30/03/2022 16:51:59"/>
    <s v="31/03/2022 16:22:37"/>
    <s v="Alta"/>
    <s v="Alta"/>
    <s v="-"/>
    <s v="-"/>
    <s v="-"/>
    <s v="SERVICE DESK"/>
    <d v="1899-12-30T04:00:00"/>
    <n v="2"/>
    <d v="1899-12-30T00:00:00"/>
    <x v="0"/>
    <d v="1899-12-30T01:53:00"/>
    <s v="-"/>
    <s v="-"/>
    <s v="41 3381-5690 r. (136) 5690"/>
    <s v="-"/>
    <s v="everton.ferrarini@copel.com"/>
    <s v="SAO JOSE DOS PINHAIS"/>
    <s v="-"/>
    <s v="Negócio"/>
    <s v="-"/>
    <s v="-"/>
    <n v="0"/>
  </r>
  <r>
    <n v="281577"/>
    <x v="0"/>
    <x v="13"/>
    <s v="Incidente"/>
    <s v="LUCIANE DAMBROS"/>
    <s v="LUCIANE DAMBROS"/>
    <x v="1402"/>
    <s v="30/03/2022 16:14:11"/>
    <d v="1899-12-30T01:03:06"/>
    <d v="1899-12-30T00:00:00"/>
    <d v="1899-12-31T00:00:00"/>
    <s v="Prezados, o equipamento deixou de responder na rede. Poderiam religar, por favor?"/>
    <s v="[07:48] Reinaldo C O Neto Bom dia Luciane, tudo bem? Estou com dois chamados seus referentes a máquinas sem acesso no berçário, pode por favor verificar o acesso as mesmas,? P487100 e P487101, aguardo retorno para finalização do chamado. Máquina respondendo e acessando sem falhas. [08:26] Luciane Dambros Bom dia, Reinaldo! Vou solicitar aos terceirizados, que as utilizam, para testar. [08:28] Reinaldo C O Neto Agradeço [09:52] Luciane Dambros Reinaldo, as máquinas estão com acesso ok para os usuários. Muito obrigada! [10:30] Reinaldo C O Neto Maravilha....Precisando fico a disposição."/>
    <x v="0"/>
    <d v="2022-04-04T14:58:00"/>
    <s v="SD_CAMPO_KM3"/>
    <s v="31/03/2022 10:30:57"/>
    <x v="10"/>
    <s v="Portal"/>
    <s v="31/03/2022 07:49:28"/>
    <s v="31/03/2022 10:30:37"/>
    <s v="Média"/>
    <s v="Baixa"/>
    <s v="-"/>
    <s v="-"/>
    <s v="-"/>
    <s v="SERVICE DESK"/>
    <d v="1899-12-31T00:00:00"/>
    <n v="4"/>
    <d v="1899-12-30T00:00:00"/>
    <x v="0"/>
    <d v="1899-12-30T01:33:00"/>
    <s v="-"/>
    <s v="-"/>
    <s v="41 3331-4141 r. (120) 4901"/>
    <s v="-"/>
    <s v="luciane.dambros@copel.com"/>
    <s v="CURITIBA"/>
    <s v="-"/>
    <s v="Negócio"/>
    <s v="-"/>
    <s v="-"/>
    <n v="0"/>
  </r>
  <r>
    <n v="281580"/>
    <x v="0"/>
    <x v="13"/>
    <s v="Incidente"/>
    <s v="LUCIANE DAMBROS"/>
    <s v="LUCIANE DAMBROS"/>
    <x v="1403"/>
    <s v="30/03/2022 16:14:10"/>
    <d v="1899-12-30T01:01:52"/>
    <d v="1899-12-30T00:00:00"/>
    <d v="1899-12-31T00:00:00"/>
    <s v="Equipamento não está respondendo na rede. Necessário religar."/>
    <s v="[07:48] Reinaldo C O Neto Bom dia Luciane, tudo bem? Estou com dois chamados seus referentes a máquinas sem acesso no berçário, pode por favor verificar o acesso as mesmas,? P487100 e P487101, aguardo retorno para finalização do chamado. Máquina respondendo e acessando sem falhas. [08:26] Luciane Dambros Bom dia, Reinaldo! Vou solicitar aos terceirizados, que as utilizam, para testar. [08:28] Reinaldo C O Neto Agradeço [09:52] Luciane Dambros Reinaldo, as máquinas estão com acesso ok para os usuários. Muito obrigada! [10:30] Reinaldo C O Neto Maravilha....Precisando fico a disposição."/>
    <x v="0"/>
    <d v="2022-04-04T14:59:00"/>
    <s v="SD_CAMPO_KM3"/>
    <s v="31/03/2022 10:31:40"/>
    <x v="10"/>
    <s v="Portal"/>
    <s v="31/03/2022 07:50:09"/>
    <s v="31/03/2022 10:31:14"/>
    <s v="Média"/>
    <s v="Baixa"/>
    <s v="-"/>
    <s v="-"/>
    <s v="-"/>
    <s v="SERVICE DESK"/>
    <d v="1899-12-31T00:00:00"/>
    <n v="4"/>
    <d v="1899-12-30T00:00:00"/>
    <x v="0"/>
    <d v="1899-12-30T01:32:00"/>
    <s v="-"/>
    <s v="-"/>
    <s v="41 3331-4141 r. (120) 4901"/>
    <s v="-"/>
    <s v="luciane.dambros@copel.com"/>
    <s v="CURITIBA"/>
    <s v="-"/>
    <s v="Negócio"/>
    <s v="-"/>
    <s v="-"/>
    <n v="0"/>
  </r>
  <r>
    <n v="281609"/>
    <x v="0"/>
    <x v="13"/>
    <s v="Incidente"/>
    <s v="CLEBER DOS SANTOS VIEIRA"/>
    <s v="CLEBER DOS SANTOS VIEIRA"/>
    <x v="1404"/>
    <s v="-"/>
    <s v="-"/>
    <d v="1899-12-30T00:00:00"/>
    <d v="1899-12-31T00:00:00"/>
    <s v="O equipamento p519528(IP 10.59.209.184) utilizado pelo profissional da fábrica de software Totem (300263 - Marcio De Souza Cardoso) não permite a conexão via área de trabalho remota. Ele conecta na VPN(Forcepoint) normalmente mas não consegue acessar o equipamento destinado para utilização.  Provavelmente após uma queda de energia no polo KM3, a máquina não reiniciou, pois não esta retornando ping."/>
    <s v="-"/>
    <x v="1"/>
    <d v="2022-04-04T12:27:00"/>
    <s v="SD_CAMPO_KM3"/>
    <s v="30/03/2022 15:28:28"/>
    <x v="28"/>
    <s v="Portal"/>
    <s v="-"/>
    <s v="-"/>
    <s v="Média"/>
    <s v="Baixa"/>
    <s v="-"/>
    <s v="-"/>
    <s v="-"/>
    <s v="SERVICE DESK"/>
    <d v="1899-12-31T00:00:00"/>
    <n v="4"/>
    <d v="1899-12-30T00:00:00"/>
    <x v="0"/>
    <d v="1899-12-30T00:00:00"/>
    <s v="-"/>
    <s v="-"/>
    <s v="41 3331-4141 r. (120) 3819"/>
    <s v="-"/>
    <s v="cleber.vieira@copel.com"/>
    <s v="CURITIBA"/>
    <s v="-"/>
    <s v="Negócio"/>
    <s v="-"/>
    <s v="-"/>
    <n v="0"/>
  </r>
  <r>
    <n v="281611"/>
    <x v="3"/>
    <x v="22"/>
    <s v="Incidente"/>
    <s v="SAMUEL MENDES LOPES"/>
    <s v="SAMUEL MENDES LOPES"/>
    <x v="1405"/>
    <s v="30/03/2022 15:34:44"/>
    <d v="1899-12-30T00:06:04"/>
    <d v="1899-12-30T00:00:00"/>
    <d v="1899-12-30T03:00:00"/>
    <s v="Solicito adaptador para uso do segundo monitor "/>
    <s v="conforme solicitação, foi realizada a instalação do adaptador de video."/>
    <x v="0"/>
    <s v="31/03/2022 09:28:00"/>
    <s v="SD_CAMPO_GVA"/>
    <s v="30/03/2022 15:34:45"/>
    <x v="6"/>
    <s v="Portal"/>
    <s v="-"/>
    <s v="-"/>
    <s v="Alta"/>
    <s v="Alta"/>
    <s v="-"/>
    <s v="-"/>
    <s v="-"/>
    <s v="SERVICE DESK"/>
    <d v="1899-12-30T03:00:00"/>
    <n v="2"/>
    <d v="1899-12-30T00:00:00"/>
    <x v="0"/>
    <d v="1899-12-30T00:06:00"/>
    <s v="-"/>
    <s v="-"/>
    <s v="42 3623-6022 r. (125) 5551"/>
    <s v="-"/>
    <s v="samuel.lopes@copel.com"/>
    <s v="GUARAPUAVA"/>
    <s v="-"/>
    <s v="Negócio"/>
    <s v="-"/>
    <s v="-"/>
    <n v="0"/>
  </r>
  <r>
    <n v="281613"/>
    <x v="0"/>
    <x v="13"/>
    <s v="Incidente"/>
    <s v="MICHEL CARLO MERETIKA"/>
    <s v="MICHEL CARLO MERETIKA"/>
    <x v="1406"/>
    <s v="30/03/2022 16:00:26"/>
    <d v="1899-12-30T00:31:27"/>
    <d v="1899-12-30T00:00:00"/>
    <d v="1899-12-31T00:00:00"/>
    <s v="Acréscimo de memória de 8MB para 16MB"/>
    <s v="efetuado o acréscimo de memoria RAM para 16GB"/>
    <x v="0"/>
    <d v="2022-04-04T12:28:00"/>
    <s v="SD_CAMPO_PAG"/>
    <s v="31/03/2022 08:12:50"/>
    <x v="9"/>
    <s v="Portal"/>
    <s v="-"/>
    <s v="-"/>
    <s v="Média"/>
    <s v="Baixa"/>
    <s v="-"/>
    <s v="-"/>
    <s v="-"/>
    <s v="SERVICE DESK"/>
    <d v="1899-12-31T00:00:00"/>
    <n v="4"/>
    <d v="1899-12-30T00:00:00"/>
    <x v="0"/>
    <d v="1899-12-30T01:43:00"/>
    <s v="-"/>
    <s v="-"/>
    <s v="41 3331-4141 r. (120) 2614"/>
    <s v="-"/>
    <s v="michel.meretika@copel.com"/>
    <s v="CURITIBA"/>
    <s v="-"/>
    <s v="Negócio"/>
    <s v="-"/>
    <s v="-"/>
    <n v="0"/>
  </r>
  <r>
    <n v="281614"/>
    <x v="3"/>
    <x v="22"/>
    <s v="Incidente"/>
    <s v="SAMUEL MENDES LOPES"/>
    <s v="SAMUEL MENDES LOPES"/>
    <x v="1407"/>
    <s v="30/03/2022 15:32:58"/>
    <d v="1899-12-30T00:03:38"/>
    <d v="1899-12-30T00:00:00"/>
    <d v="1899-12-30T03:00:00"/>
    <s v="Solicito adaptador para uso do segundo monitor "/>
    <s v="conforme solicitação do usuario, foi realizada a instalação do adaptador de video."/>
    <x v="0"/>
    <s v="31/03/2022 09:29:00"/>
    <s v="SD_CAMPO_GVA"/>
    <s v="30/03/2022 15:33:00"/>
    <x v="6"/>
    <s v="Portal"/>
    <s v="-"/>
    <s v="-"/>
    <s v="Alta"/>
    <s v="Alta"/>
    <s v="-"/>
    <s v="-"/>
    <s v="-"/>
    <s v="SERVICE DESK"/>
    <d v="1899-12-30T03:00:00"/>
    <n v="2"/>
    <d v="1899-12-30T00:00:00"/>
    <x v="0"/>
    <d v="1899-12-30T00:03:00"/>
    <s v="-"/>
    <s v="-"/>
    <s v="42 3623-6022 r. (125) 5551"/>
    <s v="-"/>
    <s v="samuel.lopes@copel.com"/>
    <s v="GUARAPUAVA"/>
    <s v="-"/>
    <s v="Negócio"/>
    <s v="-"/>
    <s v="-"/>
    <n v="0"/>
  </r>
  <r>
    <n v="281615"/>
    <x v="0"/>
    <x v="13"/>
    <s v="Incidente"/>
    <s v="MICHEL CARLO MERETIKA"/>
    <s v="MICHEL CARLO MERETIKA"/>
    <x v="1408"/>
    <s v="30/03/2022 16:00:53"/>
    <d v="1899-12-30T00:31:13"/>
    <d v="1899-12-30T00:00:00"/>
    <d v="1899-12-31T00:00:00"/>
    <s v="Acréscimo de memória de 8MB para 16MB"/>
    <s v="efetuado o acréscimo de memoria RAM para 16GB"/>
    <x v="0"/>
    <d v="2022-04-04T12:29:00"/>
    <s v="SD_CAMPO_PAG"/>
    <s v="31/03/2022 08:12:08"/>
    <x v="9"/>
    <s v="Portal"/>
    <s v="-"/>
    <s v="-"/>
    <s v="Média"/>
    <s v="Baixa"/>
    <s v="-"/>
    <s v="-"/>
    <s v="-"/>
    <s v="SERVICE DESK"/>
    <d v="1899-12-31T00:00:00"/>
    <n v="4"/>
    <d v="1899-12-30T00:00:00"/>
    <x v="0"/>
    <d v="1899-12-30T01:42:00"/>
    <s v="-"/>
    <s v="-"/>
    <s v="41 3331-4141 r. (120) 2614"/>
    <s v="-"/>
    <s v="michel.meretika@copel.com"/>
    <s v="CURITIBA"/>
    <s v="-"/>
    <s v="Negócio"/>
    <s v="-"/>
    <s v="-"/>
    <n v="0"/>
  </r>
  <r>
    <n v="281617"/>
    <x v="0"/>
    <x v="5"/>
    <s v="Incidente"/>
    <s v="CLEBER DOS SANTOS VIEIRA"/>
    <s v="CLEBER DOS SANTOS VIEIRA"/>
    <x v="1409"/>
    <s v="30/03/2022 16:14:11"/>
    <d v="1899-12-30T00:43:49"/>
    <d v="1899-12-30T00:00:00"/>
    <d v="1899-12-30T04:00:00"/>
    <s v="O equipamento p519528(IP 10.59.209.184) utilizado pelo profissional da fábrica de software Totem (300263 - Marcio De Souza Cardoso) não permite a conexão via área de trabalho remota. Ele conecta na VPN(Forcepoint) normalmente mas não consegue acessar o equipamento destinado para utilização.  Provavelmente após uma queda de energia no polo KM3, a máquina não reiniciou, pois não esta retornando ping."/>
    <s v="[07:38] Reinaldo C O Neto Bom dia Marcio, peço a gentileza de testar seu acesso remoto a máquina P519528. Máquina respondendo e acessando a rede sem falhas. [09:14] Marcio De Souza Cardoso Bom dia tudo bem. Ontem  eu consegui o acesso a máquina. Obrigado [09:15] Reinaldo C O Neto De nada ?"/>
    <x v="0"/>
    <s v="31/03/2022 13:16:00"/>
    <s v="SD_CAMPO_KM3"/>
    <s v="31/03/2022 10:32:40"/>
    <x v="10"/>
    <s v="Portal"/>
    <s v="31/03/2022 07:41:30"/>
    <s v="31/03/2022 10:31:53"/>
    <s v="Alta"/>
    <s v="Alta"/>
    <s v="-"/>
    <s v="-"/>
    <s v="-"/>
    <s v="SERVICE DESK"/>
    <d v="1899-12-30T04:00:00"/>
    <n v="2"/>
    <d v="1899-12-30T00:00:00"/>
    <x v="0"/>
    <d v="1899-12-30T01:16:00"/>
    <s v="-"/>
    <s v="-"/>
    <s v="41 3331-4141 r. (120) 3819"/>
    <s v="-"/>
    <s v="cleber.vieira@copel.com"/>
    <s v="CURITIBA"/>
    <s v="-"/>
    <s v="Negócio"/>
    <s v="-"/>
    <s v="-"/>
    <n v="0"/>
  </r>
  <r>
    <n v="281619"/>
    <x v="3"/>
    <x v="22"/>
    <s v="Incidente"/>
    <s v="SAMUEL MENDES LOPES"/>
    <s v="SAMUEL MENDES LOPES"/>
    <x v="1410"/>
    <s v="30/03/2022 15:36:35"/>
    <d v="1899-12-30T00:05:47"/>
    <d v="1899-12-30T00:00:00"/>
    <d v="1899-12-30T03:00:00"/>
    <s v="Solicitamos mais 1 monitor para instalação neste PC PAT 3020487858 "/>
    <s v="Foi realizada a instalação do segundo monitor."/>
    <x v="0"/>
    <s v="31/03/2022 16:00:00"/>
    <s v="SD_CAMPO_GVA"/>
    <s v="31/03/2022 15:50:19"/>
    <x v="6"/>
    <s v="Portal"/>
    <s v="31/03/2022 09:20:16"/>
    <s v="31/03/2022 15:49:25"/>
    <s v="Alta"/>
    <s v="Alta"/>
    <s v="-"/>
    <s v="-"/>
    <s v="-"/>
    <s v="SERVICE DESK"/>
    <d v="1899-12-30T03:00:00"/>
    <n v="2"/>
    <d v="1899-12-30T00:00:00"/>
    <x v="0"/>
    <d v="1899-12-30T02:50:00"/>
    <s v="-"/>
    <s v="-"/>
    <s v="42 3623-6022 r. (125) 5551"/>
    <s v="-"/>
    <s v="samuel.lopes@copel.com"/>
    <s v="GUARAPUAVA"/>
    <s v="-"/>
    <s v="Negócio"/>
    <s v="-"/>
    <s v="-"/>
    <n v="0"/>
  </r>
  <r>
    <n v="281624"/>
    <x v="0"/>
    <x v="5"/>
    <s v="Incidente"/>
    <s v="FRANCIELLE GAMBETTA"/>
    <s v="FRANCIELLE GAMBETTA"/>
    <x v="1411"/>
    <s v="30/03/2022 15:46:03"/>
    <d v="1899-12-30T00:10:22"/>
    <d v="1899-12-30T00:00:00"/>
    <d v="1899-12-30T04:00:00"/>
    <s v="Realizar o backup do computador que apresentou defeito"/>
    <s v="Backup feito para hd externo."/>
    <x v="0"/>
    <s v="31/03/2022 10:43:00"/>
    <s v="SERV_DESK_CAMPO_CEL"/>
    <s v="30/03/2022 15:46:04"/>
    <x v="7"/>
    <s v="Portal"/>
    <s v="-"/>
    <s v="-"/>
    <s v="Alta"/>
    <s v="Alta"/>
    <s v="-"/>
    <s v="-"/>
    <s v="-"/>
    <s v="SERVICE DESK"/>
    <d v="1899-12-30T04:00:00"/>
    <n v="2"/>
    <d v="1899-12-30T00:00:00"/>
    <x v="0"/>
    <d v="1899-12-30T00:02:00"/>
    <s v="-"/>
    <s v="-"/>
    <s v="45 3327-7727 r. (124) 7727"/>
    <s v="-"/>
    <s v="francielle.gambetta@copel.com"/>
    <s v="CAPITAO LEONIDAS MARQUES"/>
    <s v="-"/>
    <s v="Negócio"/>
    <s v="-"/>
    <s v="-"/>
    <n v="0"/>
  </r>
  <r>
    <n v="281625"/>
    <x v="3"/>
    <x v="22"/>
    <s v="Incidente"/>
    <s v="SAMUEL MENDES LOPES"/>
    <s v="SAMUEL MENDES LOPES"/>
    <x v="1412"/>
    <s v="30/03/2022 16:02:08"/>
    <d v="1899-12-30T00:25:22"/>
    <d v="1899-12-30T00:00:00"/>
    <d v="1899-12-30T03:00:00"/>
    <s v="Solicito cabo VGA para uso no datashow - PAT 3020474670 "/>
    <s v="Cabo vga entregue ao usuário."/>
    <x v="0"/>
    <s v="31/03/2022 16:04:00"/>
    <s v="SD_CAMPO_GVA"/>
    <s v="31/03/2022 15:48:43"/>
    <x v="6"/>
    <s v="Portal"/>
    <s v="31/03/2022 09:19:55"/>
    <s v="31/03/2022 15:47:53"/>
    <s v="Alta"/>
    <s v="Alta"/>
    <s v="-"/>
    <s v="-"/>
    <s v="-"/>
    <s v="SERVICE DESK"/>
    <d v="1899-12-30T03:00:00"/>
    <n v="2"/>
    <d v="1899-12-30T00:00:00"/>
    <x v="0"/>
    <d v="1899-12-30T02:43:00"/>
    <s v="-"/>
    <s v="-"/>
    <s v="42 3623-6022 r. (125) 5551"/>
    <s v="-"/>
    <s v="samuel.lopes@copel.com"/>
    <s v="GUARAPUAVA"/>
    <s v="-"/>
    <s v="Negócio"/>
    <s v="-"/>
    <s v="-"/>
    <n v="0"/>
  </r>
  <r>
    <n v="281648"/>
    <x v="0"/>
    <x v="5"/>
    <s v="Incidente"/>
    <s v="VANDERLEI FERREIRA VASSI"/>
    <s v="FELIPE BORGES LINARES"/>
    <x v="1413"/>
    <s v="30/03/2022 15:58:23"/>
    <d v="1899-12-30T00:00:29"/>
    <d v="1899-12-30T00:00:00"/>
    <d v="1899-12-30T04:00:00"/>
    <s v="Após tentativa de formatação o equipamento continua com muita lentidão. Fazer testes de hardware"/>
    <s v="hd com defeito, foi substituído por um da reserva"/>
    <x v="0"/>
    <s v="31/03/2022 10:57:00"/>
    <s v="SERV_DESK_CAMPO_MGA"/>
    <s v="30/03/2022 15:58:24"/>
    <x v="8"/>
    <s v="Portal"/>
    <s v="-"/>
    <s v="-"/>
    <s v="Alta"/>
    <s v="Alta"/>
    <s v="-"/>
    <s v="-"/>
    <s v="-"/>
    <s v="SERVICE DESK"/>
    <d v="1899-12-30T04:00:00"/>
    <n v="2"/>
    <d v="1899-12-30T00:00:00"/>
    <x v="0"/>
    <d v="1899-12-30T00:00:00"/>
    <s v="-"/>
    <s v="-"/>
    <s v="N/A"/>
    <s v="-"/>
    <s v="vanderlei.vassi@copel.com"/>
    <s v="PARANAVAI"/>
    <s v="-"/>
    <s v="Negócio"/>
    <s v="-"/>
    <n v="274788"/>
    <n v="0"/>
  </r>
  <r>
    <n v="281654"/>
    <x v="0"/>
    <x v="5"/>
    <s v="Incidente"/>
    <s v="VANDERLEI FERREIRA VASSI"/>
    <s v="FELIPE BORGES LINARES"/>
    <x v="1414"/>
    <s v="30/03/2022 16:00:39"/>
    <d v="1899-12-30T00:00:16"/>
    <d v="1899-12-30T00:00:00"/>
    <d v="1899-12-30T04:00:00"/>
    <s v="instalar o cis para utilização da tela de senhas"/>
    <s v="CIS instalado e java corrigido após instalação"/>
    <x v="0"/>
    <s v="31/03/2022 11:00:00"/>
    <s v="SERV_DESK_CAMPO_MGA"/>
    <s v="30/03/2022 16:00:41"/>
    <x v="8"/>
    <s v="Portal"/>
    <s v="-"/>
    <s v="-"/>
    <s v="Alta"/>
    <s v="Alta"/>
    <s v="-"/>
    <s v="-"/>
    <s v="-"/>
    <s v="SERVICE DESK"/>
    <d v="1899-12-30T04:00:00"/>
    <n v="2"/>
    <d v="1899-12-30T00:00:00"/>
    <x v="0"/>
    <d v="1899-12-30T00:00:00"/>
    <s v="-"/>
    <s v="-"/>
    <s v="N/A"/>
    <s v="-"/>
    <s v="vanderlei.vassi@copel.com"/>
    <s v="PARANAVAI"/>
    <s v="-"/>
    <s v="Negócio"/>
    <s v="-"/>
    <n v="274788"/>
    <n v="0"/>
  </r>
  <r>
    <n v="281655"/>
    <x v="0"/>
    <x v="5"/>
    <s v="Incidente"/>
    <s v="JAIRO EGINO DUTRA GARCIA"/>
    <s v="DENER CARDOSO DE REZENDE"/>
    <x v="1415"/>
    <s v="30/03/2022 16:02:09"/>
    <d v="1899-12-30T00:01:19"/>
    <d v="1899-12-30T00:00:00"/>
    <d v="1899-12-30T04:00:00"/>
    <s v="após quebra do conector de áudio o equipamento tornou inoperante o áudio do micro."/>
    <s v="apos instalação dos drivers de audio o equipamento se encontra em normal funcionamento."/>
    <x v="0"/>
    <s v="31/03/2022 11:00:00"/>
    <s v="SD_CAMPO_GVA"/>
    <s v="30/03/2022 16:03:04"/>
    <x v="6"/>
    <s v="Microsoft Teams"/>
    <s v="-"/>
    <s v="-"/>
    <s v="Alta"/>
    <s v="Alta"/>
    <s v="-"/>
    <s v="audio apresentando falhas."/>
    <s v="-"/>
    <s v="SERVICE DESK"/>
    <d v="1899-12-30T04:00:00"/>
    <n v="2"/>
    <d v="1899-12-30T00:00:00"/>
    <x v="0"/>
    <d v="1899-12-30T00:02:00"/>
    <s v="-"/>
    <s v="-"/>
    <s v="42 3621-5722 r. (125) 5692"/>
    <s v="-"/>
    <s v="jairo.garcia@copel.com"/>
    <s v="GUARAPUAVA"/>
    <s v="-"/>
    <s v="Negócio"/>
    <s v="-"/>
    <s v="-"/>
    <n v="0"/>
  </r>
  <r>
    <n v="281678"/>
    <x v="0"/>
    <x v="13"/>
    <s v="Incidente"/>
    <s v="LEANDRO APARECIDO BAIA"/>
    <s v="LEANDRO APARECIDO BAIA"/>
    <x v="1416"/>
    <s v="30/03/2022 16:20:48"/>
    <d v="1899-12-30T00:08:44"/>
    <d v="1899-12-30T00:00:00"/>
    <d v="1899-12-31T00:00:00"/>
    <s v="Meu pc não reconhece  nenhum dispositivo de saída para som, eu e nem os colegas conseguiram resolver. "/>
    <s v="Apagado drive e reiniciado maquina, normalizou."/>
    <x v="0"/>
    <d v="2022-04-04T13:12:00"/>
    <s v="SERV_DESK_CAMPO_MGA"/>
    <s v="31/03/2022 16:14:22"/>
    <x v="7"/>
    <s v="Portal"/>
    <s v="-"/>
    <s v="-"/>
    <s v="Média"/>
    <s v="Baixa"/>
    <s v="-"/>
    <s v="-"/>
    <s v="-"/>
    <s v="SERVICE DESK"/>
    <d v="1899-12-31T00:00:00"/>
    <n v="4"/>
    <d v="1899-12-30T00:00:00"/>
    <x v="0"/>
    <d v="1899-12-30T09:02:00"/>
    <s v="-"/>
    <s v="-"/>
    <s v="Não disponível."/>
    <s v="-"/>
    <s v="leandro.baia@copel.com"/>
    <s v="CAMPO MOURAO"/>
    <s v="-"/>
    <s v="Negócio"/>
    <s v="-"/>
    <s v="-"/>
    <n v="0"/>
  </r>
  <r>
    <n v="281783"/>
    <x v="0"/>
    <x v="5"/>
    <s v="Incidente"/>
    <s v="DEBORA DE AQUINO CORREA"/>
    <s v="REINALDO C O NETO"/>
    <x v="1417"/>
    <s v="30/03/2022 17:03:21"/>
    <d v="1899-12-30T00:02:29"/>
    <d v="1899-12-30T00:00:00"/>
    <d v="1899-12-30T04:00:00"/>
    <s v="Realizar limpeza e troca de pasta térmica."/>
    <s v="Como solicitado, realizado a troca da pasta térmica e realizado a limpeza do equipamento."/>
    <x v="0"/>
    <s v="31/03/2022 12:00:00"/>
    <s v="SD_CAMPO_KM3"/>
    <s v="30/03/2022 17:03:23"/>
    <x v="10"/>
    <s v="Service Desk"/>
    <s v="-"/>
    <s v="-"/>
    <s v="Alta"/>
    <s v="Alta"/>
    <s v="-"/>
    <s v="-"/>
    <s v="-"/>
    <s v="SERVICE DESK"/>
    <d v="1899-12-30T04:00:00"/>
    <n v="2"/>
    <d v="1899-12-30T00:00:00"/>
    <x v="0"/>
    <d v="1899-12-30T00:00:00"/>
    <s v="-"/>
    <s v="-"/>
    <s v="41 3331-3220 r. (120) 3220"/>
    <s v="-"/>
    <s v="debora.correa@copel.com"/>
    <s v="CURITIBA"/>
    <s v="-"/>
    <s v="Negócio"/>
    <s v="-"/>
    <s v="-"/>
    <n v="0"/>
  </r>
  <r>
    <n v="281784"/>
    <x v="0"/>
    <x v="5"/>
    <s v="Incidente"/>
    <s v="PAULO JAMBERS XAVIER"/>
    <s v="REINALDO C O NETO"/>
    <x v="1418"/>
    <s v="30/03/2022 17:04:14"/>
    <d v="1899-12-30T00:02:41"/>
    <d v="1899-12-30T00:00:00"/>
    <d v="1899-12-30T04:00:00"/>
    <s v="Realizar limpeza e troca de pasta térmica."/>
    <s v="Como solicitado, realizado a troca da pasta térmica e realizado a limpeza do equipamento."/>
    <x v="0"/>
    <s v="31/03/2022 12:00:00"/>
    <s v="SD_CAMPO_KM3"/>
    <s v="30/03/2022 17:04:16"/>
    <x v="10"/>
    <s v="Service Desk"/>
    <s v="-"/>
    <s v="-"/>
    <s v="Alta"/>
    <s v="Alta"/>
    <s v="-"/>
    <s v="-"/>
    <s v="-"/>
    <s v="SERVICE DESK"/>
    <d v="1899-12-30T04:00:00"/>
    <n v="2"/>
    <d v="1899-12-30T00:00:00"/>
    <x v="0"/>
    <d v="1899-12-30T00:00:00"/>
    <s v="-"/>
    <s v="-"/>
    <s v="41 3331-4141 r. (120) 3644"/>
    <s v="-"/>
    <s v="paulo.jambers@copel.com"/>
    <s v="CURITIBA"/>
    <s v="-"/>
    <s v="Negócio"/>
    <s v="-"/>
    <s v="-"/>
    <n v="0"/>
  </r>
  <r>
    <n v="281895"/>
    <x v="0"/>
    <x v="13"/>
    <s v="Incidente"/>
    <s v="MICHEL CARLO MERETIKA"/>
    <s v="ILAN DA SILVEIRA CASARTELLI"/>
    <x v="1419"/>
    <s v="31/03/2022 07:44:10"/>
    <d v="1899-12-30T00:01:21"/>
    <d v="1899-12-30T00:00:00"/>
    <d v="1899-12-31T00:00:00"/>
    <s v="Preparação de equipamento GET (ticket aberto pelo GATI GET) Solicitamos o preparo do equipamento P518991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0:10"/>
    <x v="9"/>
    <s v="Service Desk"/>
    <s v="-"/>
    <s v="-"/>
    <s v="Média"/>
    <s v="Baixa"/>
    <s v="-"/>
    <s v="-"/>
    <s v="-"/>
    <s v="SERVICE DESK"/>
    <d v="1899-12-31T00:00:00"/>
    <n v="4"/>
    <d v="1899-12-30T00:00:00"/>
    <x v="0"/>
    <d v="1899-12-30T07:30:00"/>
    <s v="-"/>
    <s v="-"/>
    <s v="41 3331-4141 r. (120) 2614"/>
    <s v="-"/>
    <s v="michel.meretika@copel.com"/>
    <s v="CURITIBA"/>
    <s v="-"/>
    <s v="Negócio"/>
    <s v="-"/>
    <s v="-"/>
    <n v="0"/>
  </r>
  <r>
    <n v="281903"/>
    <x v="0"/>
    <x v="13"/>
    <s v="Incidente"/>
    <s v="MICHEL CARLO MERETIKA"/>
    <s v="ILAN DA SILVEIRA CASARTELLI"/>
    <x v="1420"/>
    <s v="31/03/2022 07:50:38"/>
    <d v="1899-12-30T00:03:42"/>
    <d v="1899-12-30T00:00:00"/>
    <d v="1899-12-31T00:00:00"/>
    <s v="Preparação de equipamento GET (ticket aberto pelo GATI GET) Solicitamos o preparo do equipamento P518795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6:40:04"/>
    <x v="9"/>
    <s v="Service Desk"/>
    <s v="-"/>
    <s v="-"/>
    <s v="Média"/>
    <s v="Baixa"/>
    <s v="-"/>
    <s v="-"/>
    <s v="-"/>
    <s v="SERVICE DESK"/>
    <d v="1899-12-31T00:00:00"/>
    <n v="4"/>
    <d v="1899-12-30T00:00:00"/>
    <x v="0"/>
    <d v="1899-12-30T08:40:00"/>
    <s v="-"/>
    <s v="-"/>
    <s v="41 3331-4141 r. (120) 2614"/>
    <s v="-"/>
    <s v="michel.meretika@copel.com"/>
    <s v="CURITIBA"/>
    <s v="-"/>
    <s v="Negócio"/>
    <s v="-"/>
    <s v="-"/>
    <n v="0"/>
  </r>
  <r>
    <n v="281905"/>
    <x v="0"/>
    <x v="13"/>
    <s v="Incidente"/>
    <s v="MICHEL CARLO MERETIKA"/>
    <s v="ILAN DA SILVEIRA CASARTELLI"/>
    <x v="1421"/>
    <s v="31/03/2022 07:52:18"/>
    <d v="1899-12-30T00:03:22"/>
    <d v="1899-12-30T00:00:00"/>
    <d v="1899-12-31T00:00:00"/>
    <s v="Preparação de equipamento GET (ticket aberto pelo GATI GET) Solicitamos o preparo do equipamento P518544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1:08"/>
    <x v="9"/>
    <s v="Service Desk"/>
    <s v="-"/>
    <s v="-"/>
    <s v="Média"/>
    <s v="Baixa"/>
    <s v="-"/>
    <s v="-"/>
    <s v="-"/>
    <s v="SERVICE DESK"/>
    <d v="1899-12-31T00:00:00"/>
    <n v="4"/>
    <d v="1899-12-30T00:00:00"/>
    <x v="0"/>
    <d v="1899-12-30T07:31:00"/>
    <s v="-"/>
    <s v="-"/>
    <s v="41 3331-4141 r. (120) 2614"/>
    <s v="-"/>
    <s v="michel.meretika@copel.com"/>
    <s v="CURITIBA"/>
    <s v="-"/>
    <s v="Negócio"/>
    <s v="-"/>
    <s v="-"/>
    <n v="0"/>
  </r>
  <r>
    <n v="281907"/>
    <x v="0"/>
    <x v="13"/>
    <s v="Incidente"/>
    <s v="MICHEL CARLO MERETIKA"/>
    <s v="ILAN DA SILVEIRA CASARTELLI"/>
    <x v="1422"/>
    <s v="31/03/2022 07:53:05"/>
    <d v="1899-12-30T00:02:06"/>
    <d v="1899-12-30T00:00:00"/>
    <d v="1899-12-31T00:00:00"/>
    <s v="Preparação de equipamento GET (ticket aberto pelo GATI GET) Solicitamos o preparo do equipamento P518695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6:39:01"/>
    <x v="9"/>
    <s v="Service Desk"/>
    <s v="-"/>
    <s v="-"/>
    <s v="Média"/>
    <s v="Baixa"/>
    <s v="-"/>
    <s v="-"/>
    <s v="-"/>
    <s v="SERVICE DESK"/>
    <d v="1899-12-31T00:00:00"/>
    <n v="4"/>
    <d v="1899-12-30T00:00:00"/>
    <x v="0"/>
    <d v="1899-12-30T08:39:00"/>
    <s v="-"/>
    <s v="-"/>
    <s v="41 3331-4141 r. (120) 2614"/>
    <s v="-"/>
    <s v="michel.meretika@copel.com"/>
    <s v="CURITIBA"/>
    <s v="-"/>
    <s v="Negócio"/>
    <s v="-"/>
    <s v="-"/>
    <n v="0"/>
  </r>
  <r>
    <n v="281910"/>
    <x v="0"/>
    <x v="13"/>
    <s v="Incidente"/>
    <s v="MICHEL CARLO MERETIKA"/>
    <s v="ILAN DA SILVEIRA CASARTELLI"/>
    <x v="1423"/>
    <s v="31/03/2022 07:54:05"/>
    <d v="1899-12-30T00:00:48"/>
    <d v="1899-12-30T00:00:00"/>
    <d v="1899-12-31T00:00:00"/>
    <s v="Preparação de equipamento GET (ticket aberto pelo GATI GET) Solicitamos o preparo do equipamento P518707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2:04"/>
    <x v="9"/>
    <s v="Service Desk"/>
    <s v="-"/>
    <s v="-"/>
    <s v="Média"/>
    <s v="Baixa"/>
    <s v="-"/>
    <s v="-"/>
    <s v="-"/>
    <s v="SERVICE DESK"/>
    <d v="1899-12-31T00:00:00"/>
    <n v="4"/>
    <d v="1899-12-30T00:00:00"/>
    <x v="0"/>
    <d v="1899-12-30T07:32:00"/>
    <s v="-"/>
    <s v="-"/>
    <s v="41 3331-4141 r. (120) 2614"/>
    <s v="-"/>
    <s v="michel.meretika@copel.com"/>
    <s v="CURITIBA"/>
    <s v="-"/>
    <s v="Negócio"/>
    <s v="-"/>
    <s v="-"/>
    <n v="0"/>
  </r>
  <r>
    <n v="281913"/>
    <x v="0"/>
    <x v="13"/>
    <s v="Incidente"/>
    <s v="MICHEL CARLO MERETIKA"/>
    <s v="ILAN DA SILVEIRA CASARTELLI"/>
    <x v="1424"/>
    <s v="31/03/2022 07:55:29"/>
    <d v="1899-12-30T00:00:20"/>
    <d v="1899-12-30T00:00:00"/>
    <d v="1899-12-31T00:00:00"/>
    <s v="Preparação de equipamento GET (ticket aberto pelo GATI GET) Solicitamos o preparo do equipamento P518359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2:33"/>
    <x v="9"/>
    <s v="Service Desk"/>
    <s v="-"/>
    <s v="-"/>
    <s v="Média"/>
    <s v="Baixa"/>
    <s v="-"/>
    <s v="-"/>
    <s v="-"/>
    <s v="SERVICE DESK"/>
    <d v="1899-12-31T00:00:00"/>
    <n v="4"/>
    <d v="1899-12-30T00:00:00"/>
    <x v="0"/>
    <d v="1899-12-30T07:32:00"/>
    <s v="-"/>
    <s v="-"/>
    <s v="41 3331-4141 r. (120) 2614"/>
    <s v="-"/>
    <s v="michel.meretika@copel.com"/>
    <s v="CURITIBA"/>
    <s v="-"/>
    <s v="Negócio"/>
    <s v="-"/>
    <s v="-"/>
    <n v="0"/>
  </r>
  <r>
    <n v="281916"/>
    <x v="0"/>
    <x v="13"/>
    <s v="Incidente"/>
    <s v="MICHEL CARLO MERETIKA"/>
    <s v="ILAN DA SILVEIRA CASARTELLI"/>
    <x v="1425"/>
    <s v="31/03/2022 07:59:24"/>
    <d v="1899-12-30T00:02:48"/>
    <d v="1899-12-30T00:00:00"/>
    <d v="1899-12-31T00:00:00"/>
    <s v="Preparação de equipamento GET (ticket aberto pelo GATI GET) Solicitamos o preparo do equipamento P518541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3:02"/>
    <x v="9"/>
    <s v="Service Desk"/>
    <s v="-"/>
    <s v="-"/>
    <s v="Média"/>
    <s v="Baixa"/>
    <s v="-"/>
    <s v="-"/>
    <s v="-"/>
    <s v="SERVICE DESK"/>
    <d v="1899-12-31T00:00:00"/>
    <n v="4"/>
    <d v="1899-12-30T00:00:00"/>
    <x v="0"/>
    <d v="1899-12-30T07:33:00"/>
    <s v="-"/>
    <s v="-"/>
    <s v="41 3331-4141 r. (120) 2614"/>
    <s v="-"/>
    <s v="michel.meretika@copel.com"/>
    <s v="CURITIBA"/>
    <s v="-"/>
    <s v="Negócio"/>
    <s v="-"/>
    <s v="-"/>
    <n v="0"/>
  </r>
  <r>
    <n v="281920"/>
    <x v="0"/>
    <x v="13"/>
    <s v="Incidente"/>
    <s v="MICHEL CARLO MERETIKA"/>
    <s v="ILAN DA SILVEIRA CASARTELLI"/>
    <x v="1426"/>
    <s v="31/03/2022 07:59:45"/>
    <d v="1899-12-30T00:01:37"/>
    <d v="1899-12-30T00:00:00"/>
    <d v="1899-12-31T00:00:00"/>
    <s v="Preparação de equipamento GET (ticket aberto pelo GATI GET) Solicitamos o preparo do equipamento P518355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3:34"/>
    <x v="9"/>
    <s v="Service Desk"/>
    <s v="-"/>
    <s v="-"/>
    <s v="Média"/>
    <s v="Baixa"/>
    <s v="-"/>
    <s v="-"/>
    <s v="-"/>
    <s v="SERVICE DESK"/>
    <d v="1899-12-31T00:00:00"/>
    <n v="4"/>
    <d v="1899-12-30T00:00:00"/>
    <x v="0"/>
    <d v="1899-12-30T07:33:00"/>
    <s v="-"/>
    <s v="-"/>
    <s v="41 3331-4141 r. (120) 2614"/>
    <s v="-"/>
    <s v="michel.meretika@copel.com"/>
    <s v="CURITIBA"/>
    <s v="-"/>
    <s v="Negócio"/>
    <s v="-"/>
    <s v="-"/>
    <n v="0"/>
  </r>
  <r>
    <n v="281960"/>
    <x v="0"/>
    <x v="29"/>
    <s v="Requisição"/>
    <s v="ROBERTA GURNACKI DE WALLAU"/>
    <s v="RENAN FERNANDO ZANELLA"/>
    <x v="1427"/>
    <s v="31/03/2022 08:19:14"/>
    <d v="1899-12-30T00:00:20"/>
    <d v="1899-12-30T00:00:00"/>
    <d v="1899-12-30T01:00:00"/>
    <s v="Preparar Equipamento"/>
    <s v="equipamento preparado com a ultima versão do Windows 21h2"/>
    <x v="0"/>
    <s v="31/03/2022 09:18:00"/>
    <s v="SD_CAMPO_CTA_AT"/>
    <s v="31/03/2022 08:19:40"/>
    <x v="9"/>
    <s v="Service Desk"/>
    <s v="-"/>
    <s v="-"/>
    <s v="Alta"/>
    <s v="Alta"/>
    <s v="-"/>
    <s v="-"/>
    <s v="-"/>
    <s v="CURITIBA - CTA"/>
    <d v="1899-12-30T01:00:00"/>
    <n v="2"/>
    <d v="1899-12-30T00:00:00"/>
    <x v="0"/>
    <d v="1899-12-30T00:00:00"/>
    <s v="-"/>
    <s v="-"/>
    <s v="41 3310-5050 r. (120) 4973"/>
    <s v="-"/>
    <s v="roberta.wallau@copel.com"/>
    <s v="COLOMBO"/>
    <s v="-"/>
    <s v="Negócio"/>
    <s v="-"/>
    <n v="280356"/>
    <n v="0"/>
  </r>
  <r>
    <n v="281964"/>
    <x v="0"/>
    <x v="29"/>
    <s v="Requisição"/>
    <s v="EDUARDO ALISON BORGES"/>
    <s v="RENAN FERNANDO ZANELLA"/>
    <x v="1428"/>
    <s v="31/03/2022 08:21:16"/>
    <d v="1899-12-30T00:00:44"/>
    <d v="1899-12-30T00:00:00"/>
    <d v="1899-12-30T01:00:00"/>
    <s v="Preparar Equipamento"/>
    <s v="equipamento preparado com o Windows 10 a ultima versão 21h2 com as atualizações dos drives"/>
    <x v="0"/>
    <s v="31/03/2022 09:20:00"/>
    <s v="SD_CAMPO_CTA_AT"/>
    <s v="31/03/2022 08:21:58"/>
    <x v="9"/>
    <s v="Service Desk"/>
    <s v="-"/>
    <s v="-"/>
    <s v="Alta"/>
    <s v="Alta"/>
    <s v="-"/>
    <s v="-"/>
    <s v="-"/>
    <s v="CURITIBA - CTA"/>
    <d v="1899-12-30T01:00:00"/>
    <n v="2"/>
    <d v="1899-12-30T00:00:00"/>
    <x v="0"/>
    <d v="1899-12-30T00:01:00"/>
    <s v="-"/>
    <s v="-"/>
    <s v="41 3331-2938 r. (120) 2938"/>
    <s v="-"/>
    <s v="alison.borges@copel.com"/>
    <s v="CURITIBA"/>
    <s v="-"/>
    <s v="Negócio"/>
    <s v="-"/>
    <n v="280366"/>
    <n v="0"/>
  </r>
  <r>
    <n v="282029"/>
    <x v="0"/>
    <x v="16"/>
    <s v="Requisição"/>
    <s v="MARIANGELA TELES HIGUCHI"/>
    <s v="MARIANGELA TELES HIGUCHI"/>
    <x v="1429"/>
    <s v="31/03/2022 08:59:24"/>
    <d v="1899-12-30T00:00:27"/>
    <d v="1899-12-30T00:00:00"/>
    <d v="1900-01-01T00:00:00"/>
    <s v="Favor recolher o equipamento 523973 diante da troca por um noteboook."/>
    <s v="Desktop Hp recolhido como solicitado, porém sem teclado e mouse, somente desktop, monitor e cabos, máquina entregue a Luciana da Qualificar. Chamado finalizado. Patrimonio correto é P524291"/>
    <x v="0"/>
    <d v="2022-07-04T11:58:00"/>
    <s v="SD_CAMPO_KM3"/>
    <s v="31/03/2022 13:36:28"/>
    <x v="10"/>
    <s v="Portal"/>
    <s v="-"/>
    <s v="-"/>
    <s v="Alta"/>
    <s v="Alta"/>
    <s v="-"/>
    <s v="-"/>
    <s v="-"/>
    <s v="SERVICE DESK"/>
    <d v="1900-01-01T00:00:00"/>
    <n v="2"/>
    <d v="1899-12-30T00:00:00"/>
    <x v="0"/>
    <d v="1899-12-30T00:32:00"/>
    <s v="-"/>
    <s v="-"/>
    <s v="41 3331-4141 r. (120) 2343"/>
    <s v="-"/>
    <s v="mariangela.higuchi@copel.com"/>
    <s v="CURITIBA"/>
    <s v="-"/>
    <s v="Negócio"/>
    <s v="-"/>
    <s v="-"/>
    <n v="0"/>
  </r>
  <r>
    <n v="282072"/>
    <x v="0"/>
    <x v="16"/>
    <s v="Requisição"/>
    <s v="LIVIA KANASHIRO"/>
    <s v="FELIPE BORGES LINARES"/>
    <x v="1430"/>
    <s v="31/03/2022 09:34:00"/>
    <d v="1899-12-30T00:11:46"/>
    <d v="1899-12-30T00:00:00"/>
    <d v="1899-12-30T04:00:00"/>
    <s v="Entregar computador formatado na UAPLNA"/>
    <s v="Micro entregue nos fundos da UAPLNA"/>
    <x v="0"/>
    <s v="31/03/2022 13:22:00"/>
    <s v="SD_CAMPO_LNA_POLO"/>
    <s v="31/03/2022 10:10:41"/>
    <x v="8"/>
    <s v="Portal"/>
    <s v="-"/>
    <s v="-"/>
    <s v="Alta"/>
    <s v="Alta"/>
    <s v="-"/>
    <s v="-"/>
    <s v="-"/>
    <s v="SERVICE DESK"/>
    <d v="1899-12-30T04:00:00"/>
    <n v="2"/>
    <d v="1899-12-30T00:00:00"/>
    <x v="0"/>
    <d v="1899-12-30T00:48:00"/>
    <s v="-"/>
    <s v="-"/>
    <s v="43 3293-2160 r. (122) 2160"/>
    <s v="-"/>
    <s v="livia.kanashiro@copel.com"/>
    <s v="LONDRINA"/>
    <s v="-"/>
    <s v="Negócio"/>
    <s v="-"/>
    <n v="279501"/>
    <n v="0"/>
  </r>
  <r>
    <n v="282080"/>
    <x v="3"/>
    <x v="4"/>
    <s v="Incidente"/>
    <s v="FABRICIO CUNHA DE ANDRADE"/>
    <s v="FABRICIO CUNHA DE ANDRADE"/>
    <x v="1431"/>
    <s v="31/03/2022 09:33:03"/>
    <d v="1899-12-30T00:04:38"/>
    <d v="1899-12-30T00:00:00"/>
    <d v="1899-12-30T03:00:00"/>
    <s v="Por gentileza, eu preciso de um cabo HDMI para conectar um novo monitor no meu micro. "/>
    <s v="O mesmo solicitou um cabo HDMI, por não termos no laboratório o mesmo foi questionado se um cabo VGA ou DVI atenderia, e o mesmo informou que o cabo DVI o atende. Entregue, chamado finalizado"/>
    <x v="0"/>
    <s v="31/03/2022 12:28:00"/>
    <s v="SERV_DESK_CAMPO_CTA"/>
    <s v="31/03/2022 10:27:50"/>
    <x v="10"/>
    <s v="Portal"/>
    <s v="-"/>
    <s v="-"/>
    <s v="Alta"/>
    <s v="Alta"/>
    <s v="-"/>
    <s v="-"/>
    <s v="-"/>
    <s v="SERVICE DESK"/>
    <d v="1899-12-30T03:00:00"/>
    <n v="2"/>
    <d v="1899-12-30T00:00:00"/>
    <x v="0"/>
    <d v="1899-12-30T00:59:00"/>
    <s v="-"/>
    <s v="-"/>
    <s v="41 3331-4141 r. (120) 4325"/>
    <s v="-"/>
    <s v="fabricio.andrade@copel.com"/>
    <s v="CURITIBA"/>
    <s v="-"/>
    <s v="Negócio"/>
    <s v="-"/>
    <s v="-"/>
    <n v="0"/>
  </r>
  <r>
    <n v="282097"/>
    <x v="0"/>
    <x v="5"/>
    <s v="Incidente"/>
    <s v="JOSIANE DE SOUZA"/>
    <s v="JOSIANE DE SOUZA"/>
    <x v="1432"/>
    <s v="-"/>
    <s v="-"/>
    <d v="1899-12-30T00:00:00"/>
    <d v="1899-12-30T04:00:00"/>
    <s v="Notebook não loga. &quot;Erro não especificado&quot;."/>
    <s v="-"/>
    <x v="1"/>
    <s v="31/03/2022 16:02:00"/>
    <s v="SD_CAMPO_KM3"/>
    <s v="31/03/2022 12:12:42"/>
    <x v="29"/>
    <s v="Portal"/>
    <s v="-"/>
    <s v="-"/>
    <s v="Alta"/>
    <s v="Alta"/>
    <s v="-"/>
    <s v="-"/>
    <s v="-"/>
    <s v="SERVICE DESK"/>
    <d v="1899-12-30T04:00:00"/>
    <n v="2"/>
    <d v="1899-12-30T00:00:00"/>
    <x v="0"/>
    <d v="1899-12-30T00:10:00"/>
    <s v="-"/>
    <s v="-"/>
    <s v="41 3331-2976 r. (120) 2976"/>
    <s v="-"/>
    <s v="josiane.souza@copel.com"/>
    <s v="SANTA BARBARA D OESTE-SP"/>
    <s v="-"/>
    <s v="Negócio"/>
    <s v="-"/>
    <s v="-"/>
    <n v="0"/>
  </r>
  <r>
    <n v="282119"/>
    <x v="3"/>
    <x v="4"/>
    <s v="Incidente"/>
    <s v="IVAN HARMATIUK"/>
    <s v="IVAN HARMATIUK"/>
    <x v="1433"/>
    <s v="31/03/2022 10:36:14"/>
    <d v="1899-12-30T00:42:31"/>
    <d v="1899-12-30T00:00:00"/>
    <d v="1899-12-30T04:00:00"/>
    <s v="Solicito o fornecimento de um cabo de rede de aprox. 4 metros para conexão do computador na estação de trabalho e fornecimento de um monitor extra para realização das atividades de contratação por licitação em teletrabalho."/>
    <s v="Foi realizado o fornecimento do monitor Samsung 20&quot;"/>
    <x v="0"/>
    <s v="31/03/2022 13:53:00"/>
    <s v="SD_CAMPO_GVA_POLO"/>
    <s v="31/03/2022 11:43:04"/>
    <x v="6"/>
    <s v="Portal"/>
    <s v="-"/>
    <s v="-"/>
    <s v="Alta"/>
    <s v="Alta"/>
    <s v="-"/>
    <s v="-"/>
    <s v="-"/>
    <s v="GUARAPUAVA - GVA"/>
    <d v="1899-12-30T04:00:00"/>
    <n v="2"/>
    <d v="1899-12-30T00:00:00"/>
    <x v="0"/>
    <d v="1899-12-30T01:49:00"/>
    <s v="-"/>
    <s v="-"/>
    <s v="42 3621-5722 r. (125) 5745"/>
    <s v="-"/>
    <s v="ivan.harmatiuk@copel.com"/>
    <s v="GUARAPUAVA"/>
    <s v="-"/>
    <s v="Negócio"/>
    <s v="-"/>
    <s v="-"/>
    <n v="0"/>
  </r>
  <r>
    <n v="282142"/>
    <x v="3"/>
    <x v="22"/>
    <s v="Incidente"/>
    <s v="CAROLINA R AMATUZI DE PAULA"/>
    <s v="CAROLINA R AMATUZI DE PAULA"/>
    <x v="1434"/>
    <s v="31/03/2022 10:36:59"/>
    <d v="1899-12-30T00:31:14"/>
    <d v="1899-12-30T00:00:00"/>
    <d v="1899-12-30T03:00:00"/>
    <s v="Solicito a instalação de monitor."/>
    <s v="conforme solicitação foi realizado a instalação do segundo monitor."/>
    <x v="0"/>
    <s v="31/03/2022 13:05:00"/>
    <s v="SD_CAMPO_GVA"/>
    <s v="31/03/2022 11:32:24"/>
    <x v="6"/>
    <s v="Portal"/>
    <s v="-"/>
    <s v="-"/>
    <s v="Alta"/>
    <s v="Alta"/>
    <s v="-"/>
    <s v="-"/>
    <s v="-"/>
    <s v="SERVICE DESK"/>
    <d v="1899-12-30T03:00:00"/>
    <n v="2"/>
    <d v="1899-12-30T00:00:00"/>
    <x v="0"/>
    <d v="1899-12-30T01:26:00"/>
    <s v="-"/>
    <s v="-"/>
    <s v="42 3664-1300 r. (125) 1355"/>
    <s v="-"/>
    <s v="carolina.amatuzi@copel.com"/>
    <s v="GUARAPUAVA"/>
    <s v="-"/>
    <s v="Negócio"/>
    <s v="-"/>
    <s v="-"/>
    <n v="0"/>
  </r>
  <r>
    <n v="282150"/>
    <x v="0"/>
    <x v="13"/>
    <s v="Incidente"/>
    <s v="RICARDO TOSHIO ITAKAKI"/>
    <s v="ELTON OLIVEIRA COSTA DE SOUZA"/>
    <x v="1435"/>
    <s v="31/03/2022 10:12:56"/>
    <d v="1899-12-30T00:00:17"/>
    <d v="1899-12-30T00:00:00"/>
    <d v="1899-12-31T00:00:00"/>
    <s v="Atualização de driver desktop "/>
    <s v="Atualização de driver efetuada como solicitado "/>
    <x v="0"/>
    <d v="2022-04-04T16:12:00"/>
    <s v="SD_CAMPO_KM3"/>
    <s v="31/03/2022 10:13:23"/>
    <x v="15"/>
    <s v="Service Desk"/>
    <s v="-"/>
    <s v="-"/>
    <s v="Média"/>
    <s v="Baixa"/>
    <s v="-"/>
    <s v="-"/>
    <s v="-"/>
    <s v="SERVICE DESK"/>
    <d v="1899-12-31T00:00:00"/>
    <n v="4"/>
    <d v="1899-12-30T00:00:00"/>
    <x v="0"/>
    <d v="1899-12-30T00:00:00"/>
    <s v="-"/>
    <s v="-"/>
    <s v="41 3331-4141 r. (120) 2553"/>
    <s v="-"/>
    <s v="ricardo.itakaki@copel.com"/>
    <s v="CURITIBA"/>
    <s v="-"/>
    <s v="Negócio"/>
    <s v="-"/>
    <s v="-"/>
    <n v="0"/>
  </r>
  <r>
    <n v="282185"/>
    <x v="0"/>
    <x v="5"/>
    <s v="Incidente"/>
    <s v="FABRICIO CUNHA DE ANDRADE"/>
    <s v="REINALDO C O NETO"/>
    <x v="1436"/>
    <s v="31/03/2022 10:38:19"/>
    <d v="1899-12-30T00:01:35"/>
    <d v="1899-12-30T00:00:00"/>
    <d v="1899-12-30T04:00:00"/>
    <s v="Solicito cabo de força para ligar o monitor"/>
    <s v="Como solicitado, disponibilizado cabo de força para ligar o monitor. Chamado finalizado."/>
    <x v="0"/>
    <s v="31/03/2022 14:36:00"/>
    <s v="SD_CAMPO_KM3"/>
    <s v="31/03/2022 10:38:21"/>
    <x v="10"/>
    <s v="Service Desk"/>
    <s v="-"/>
    <s v="-"/>
    <s v="Alta"/>
    <s v="Alta"/>
    <s v="-"/>
    <s v="-"/>
    <s v="-"/>
    <s v="SERVICE DESK"/>
    <d v="1899-12-30T04:00:00"/>
    <n v="2"/>
    <d v="1899-12-30T00:00:00"/>
    <x v="0"/>
    <d v="1899-12-30T00:01:00"/>
    <s v="-"/>
    <s v="-"/>
    <s v="41 3331-4141 r. (120) 4325"/>
    <s v="-"/>
    <s v="fabricio.andrade@copel.com"/>
    <s v="CURITIBA"/>
    <s v="-"/>
    <s v="Negócio"/>
    <s v="-"/>
    <s v="-"/>
    <n v="0"/>
  </r>
  <r>
    <n v="282263"/>
    <x v="0"/>
    <x v="13"/>
    <s v="Incidente"/>
    <s v="MAURICIO MULLER"/>
    <s v="MAURICIO MULLER"/>
    <x v="1437"/>
    <s v="31/03/2022 11:26:21"/>
    <d v="1899-12-30T00:03:49"/>
    <d v="1899-12-30T00:00:00"/>
    <d v="1899-12-31T00:00:00"/>
    <s v="Solicito cabo DVI para instalação do segundo monitor. Obrigado."/>
    <s v="Conforme solicitação foi entregue e instalado cabo dvi para ligar o segundo monitor"/>
    <x v="0"/>
    <d v="2022-05-04T08:22:00"/>
    <s v="SD_CAMPO_KM3"/>
    <s v="31/03/2022 11:43:36"/>
    <x v="3"/>
    <s v="Portal"/>
    <s v="-"/>
    <s v="-"/>
    <s v="Média"/>
    <s v="Baixa"/>
    <s v="-"/>
    <s v="-"/>
    <s v="-"/>
    <s v="SERVICE DESK"/>
    <d v="1899-12-31T00:00:00"/>
    <n v="4"/>
    <d v="1899-12-30T00:00:00"/>
    <x v="0"/>
    <d v="1899-12-30T00:21:00"/>
    <s v="-"/>
    <s v="-"/>
    <s v="41 3331-4141 r. (120) 4599"/>
    <s v="-"/>
    <s v="mauricio.muller@copel.com"/>
    <s v="CURITIBA"/>
    <s v="-"/>
    <s v="Negócio"/>
    <s v="-"/>
    <s v="-"/>
    <n v="0"/>
  </r>
  <r>
    <n v="282411"/>
    <x v="3"/>
    <x v="22"/>
    <s v="Incidente"/>
    <s v="JONSIMAR TADEU CATAPAN"/>
    <s v="JONSIMAR TADEU CATAPAN"/>
    <x v="1438"/>
    <s v="31/03/2022 14:01:21"/>
    <d v="1899-12-30T00:15:04"/>
    <d v="1899-12-30T00:00:00"/>
    <d v="1899-12-30T03:00:00"/>
    <s v="Substituir monitor LG FLATRON W204S. A tela do referido monitor foi danificada (provavelmente) no armazenamento e transporte, durante as obras do KM3."/>
    <s v="Troca de monitor efetuada [15:15] Elton Oliveira Costa De Souza Boa tarde Jonsimar [15:15] Elton Oliveira Costa De Souza Confirma a troca do seu monitor por gentileza  [15:17] Jonsimar Tadeu Catapan Afirmativo!  [15:17] Jonsimar Tadeu Catapan Ficou perfeito. [15:17] Jonsimar Tadeu Catapan Obrigado. [15:22] Elton Oliveira Costa De Souza Maravilha  [15:22] Elton Oliveira Costa De Souza Disponha "/>
    <x v="0"/>
    <s v="31/03/2022 16:46:00"/>
    <s v="SD_CAMPO_KM3"/>
    <s v="31/03/2022 15:23:33"/>
    <x v="15"/>
    <s v="Portal"/>
    <s v="-"/>
    <s v="-"/>
    <s v="Alta"/>
    <s v="Alta"/>
    <s v="-"/>
    <s v="-"/>
    <s v="-"/>
    <s v="SERVICE DESK"/>
    <d v="1899-12-30T03:00:00"/>
    <n v="2"/>
    <d v="1899-12-30T00:00:00"/>
    <x v="0"/>
    <d v="1899-12-30T01:37:00"/>
    <s v="-"/>
    <s v="-"/>
    <s v="41 3331-4141 r. (120) 4003"/>
    <s v="-"/>
    <s v="jonsimar.catapan@copel.com"/>
    <s v="CURITIBA"/>
    <s v="-"/>
    <s v="Negócio"/>
    <s v="-"/>
    <s v="-"/>
    <n v="0"/>
  </r>
  <r>
    <n v="282415"/>
    <x v="0"/>
    <x v="16"/>
    <s v="Requisição"/>
    <s v="GABRIELA VARGAS DA VEIGA"/>
    <s v="LUCIANA B R A ARAUJO"/>
    <x v="1439"/>
    <s v="31/03/2022 13:52:56"/>
    <d v="1899-12-30T00:02:39"/>
    <d v="1899-12-30T00:00:00"/>
    <d v="1899-12-30T04:00:00"/>
    <s v="Recolher equipamento P000143."/>
    <s v="Equipamento recolhido, entregue aos técnicos Copel e disponível no deposito para o responsável da SI."/>
    <x v="0"/>
    <d v="2022-01-04T08:50:00"/>
    <s v="SD_CAMPO_KM3"/>
    <s v="31/03/2022 13:52:57"/>
    <x v="3"/>
    <s v="Service Desk"/>
    <s v="-"/>
    <s v="-"/>
    <s v="Alta"/>
    <s v="Alta"/>
    <s v="-"/>
    <s v="-"/>
    <s v="-"/>
    <s v="SERVICE DESK"/>
    <d v="1899-12-30T04:00:00"/>
    <n v="2"/>
    <d v="1899-12-30T00:00:00"/>
    <x v="0"/>
    <d v="1899-12-30T00:02:00"/>
    <s v="-"/>
    <s v="-"/>
    <s v="N/A"/>
    <s v="-"/>
    <s v="gabriela.veiga@copel.com"/>
    <s v="CURITIBA"/>
    <s v="-"/>
    <s v="Negócio"/>
    <s v="-"/>
    <s v="-"/>
    <n v="0"/>
  </r>
  <r>
    <n v="282418"/>
    <x v="0"/>
    <x v="16"/>
    <s v="Requisição"/>
    <s v="GABRIELA VARGAS DA VEIGA"/>
    <s v="LUCIANA B R A ARAUJO"/>
    <x v="1440"/>
    <s v="31/03/2022 13:53:46"/>
    <d v="1899-12-30T00:02:04"/>
    <d v="1899-12-30T00:00:00"/>
    <d v="1899-12-30T04:00:00"/>
    <s v="Recolher equipamento P524285"/>
    <s v="Equipamento recolhido, entregue aos técnicos Copel e disponível no deposito para o responsável da SI."/>
    <x v="0"/>
    <d v="2022-01-04T08:51:00"/>
    <s v="SD_CAMPO_KM3"/>
    <s v="31/03/2022 13:53:48"/>
    <x v="3"/>
    <s v="Service Desk"/>
    <s v="-"/>
    <s v="-"/>
    <s v="Alta"/>
    <s v="Alta"/>
    <s v="-"/>
    <s v="-"/>
    <s v="-"/>
    <s v="SERVICE DESK"/>
    <d v="1899-12-30T04:00:00"/>
    <n v="2"/>
    <d v="1899-12-30T00:00:00"/>
    <x v="0"/>
    <d v="1899-12-30T00:02:00"/>
    <s v="-"/>
    <s v="-"/>
    <s v="N/A"/>
    <s v="-"/>
    <s v="gabriela.veiga@copel.com"/>
    <s v="CURITIBA"/>
    <s v="-"/>
    <s v="Negócio"/>
    <s v="-"/>
    <s v="-"/>
    <n v="0"/>
  </r>
  <r>
    <n v="282438"/>
    <x v="0"/>
    <x v="13"/>
    <s v="Incidente"/>
    <s v="GRACITA BATISTA ROSAS"/>
    <s v="LUCIANA B R A ARAUJO"/>
    <x v="1441"/>
    <s v="31/03/2022 14:04:00"/>
    <d v="1899-12-30T00:01:18"/>
    <d v="1899-12-30T00:00:00"/>
    <d v="1899-12-31T00:00:00"/>
    <s v="Solicito um cabo vga para ligar monitor e um cadeado."/>
    <s v="Conforme solicitação, foi entregue um cabo vga para ligar 2 monitor e um cadeado instalado."/>
    <x v="0"/>
    <d v="2022-05-04T11:02:00"/>
    <s v="SD_CAMPO_KM3"/>
    <s v="31/03/2022 14:04:02"/>
    <x v="3"/>
    <s v="Service Desk"/>
    <s v="-"/>
    <s v="-"/>
    <s v="Média"/>
    <s v="Baixa"/>
    <s v="-"/>
    <s v="-"/>
    <s v="-"/>
    <s v="SERVICE DESK"/>
    <d v="1899-12-31T00:00:00"/>
    <n v="4"/>
    <d v="1899-12-30T00:00:00"/>
    <x v="0"/>
    <d v="1899-12-30T00:01:00"/>
    <s v="-"/>
    <s v="-"/>
    <s v="41 3331-4141 r. (120) 4910"/>
    <s v="-"/>
    <s v="gracita.rosas@copel.com"/>
    <s v="CURITIBA"/>
    <s v="-"/>
    <s v="Negócio"/>
    <s v="-"/>
    <s v="-"/>
    <n v="0"/>
  </r>
  <r>
    <n v="282446"/>
    <x v="0"/>
    <x v="16"/>
    <s v="Requisição"/>
    <s v="MARCOS AURELIO DO CARMO"/>
    <s v="FELIPE BORGES LINARES"/>
    <x v="1442"/>
    <s v="31/03/2022 15:22:36"/>
    <d v="1899-12-30T01:13:36"/>
    <d v="1899-12-30T00:00:00"/>
    <d v="1899-12-30T04:00:00"/>
    <s v="Levar duas caixas com 8 notebooks (relacionados no tkt) para o almoxarifado, onde será encaminhado para o sr Marcos A. do Carmo"/>
    <s v="| 5000024662  | NOTEBOOK DELL D53 | 5000022217  | NOTEBOOK DELL LX4 | 5000021670  | NOTEBOOK HP | 5000021673  | NOTEBOOK HP | 5000021699  | NOTEBOOK HP | 5000004310  | NOTEBOOK ITAUTEC | 5000017659  | NOTEBOOK ITAUTEC | 3000436510  | NOTEBOOK TOSHIBA Levados ao almoxarifado LNA"/>
    <x v="0"/>
    <d v="2022-01-04T09:09:00"/>
    <s v="SD_CAMPO_LNA_POLO"/>
    <s v="31/03/2022 15:22:37"/>
    <x v="8"/>
    <s v="Portal"/>
    <s v="-"/>
    <s v="-"/>
    <s v="Alta"/>
    <s v="Alta"/>
    <s v="-"/>
    <s v="-"/>
    <s v="-"/>
    <s v="SERVICE DESK"/>
    <d v="1899-12-30T04:00:00"/>
    <n v="2"/>
    <d v="1899-12-30T00:00:00"/>
    <x v="0"/>
    <d v="1899-12-30T01:13:00"/>
    <s v="-"/>
    <s v="-"/>
    <s v="41 3331-4141 r. (120) 4809"/>
    <s v="-"/>
    <s v="mcarmo@copel.com"/>
    <s v="CURITIBA"/>
    <s v="-"/>
    <s v="Negócio"/>
    <s v="-"/>
    <n v="274756"/>
    <n v="0"/>
  </r>
  <r>
    <n v="282470"/>
    <x v="0"/>
    <x v="34"/>
    <s v="Requisição"/>
    <s v="JAQUELINE ROSA SANTOS"/>
    <s v="JAQUELINE ROSA SANTOS"/>
    <x v="1443"/>
    <s v="31/03/2022 14:24:36"/>
    <d v="1899-12-30T00:09:13"/>
    <d v="1899-12-30T00:00:00"/>
    <d v="1899-12-30T04:00:00"/>
    <s v="cadeado do computador não abre. senhas tentadas: 0000/7083/1234/3020/4716/7161. Intenção de mudança de lugar"/>
    <s v="serrado cadeado e fornecido um novo "/>
    <x v="0"/>
    <d v="2022-01-04T09:15:00"/>
    <s v="SD_CAMPO_KM3"/>
    <s v="31/03/2022 15:06:59"/>
    <x v="13"/>
    <s v="Portal"/>
    <s v="-"/>
    <s v="-"/>
    <s v="Alta"/>
    <s v="Alta"/>
    <s v="-"/>
    <s v="-"/>
    <s v="-"/>
    <s v="CURITIBA - CTA"/>
    <d v="1899-12-30T04:00:00"/>
    <n v="2"/>
    <d v="1899-12-30T00:00:00"/>
    <x v="0"/>
    <d v="1899-12-30T00:51:00"/>
    <s v="-"/>
    <s v="-"/>
    <s v="41 3331-4141 r. (120) 3294"/>
    <s v="-"/>
    <s v="jaqueline.rosa@copel.com"/>
    <s v="CURITIBA"/>
    <s v="-"/>
    <s v="Negócio"/>
    <s v="-"/>
    <s v="-"/>
    <n v="0"/>
  </r>
  <r>
    <n v="282637"/>
    <x v="3"/>
    <x v="22"/>
    <s v="Incidente"/>
    <s v="EVERTON FERRARINI"/>
    <s v="EVERTON FERRARINI"/>
    <x v="1444"/>
    <s v="31/03/2022 16:15:30"/>
    <d v="1899-12-30T00:01:17"/>
    <d v="1899-12-30T00:00:00"/>
    <d v="1899-12-30T03:00:00"/>
    <s v="Solicitação de mouse e teclado para PAT 477855"/>
    <s v="Entregue teclado e mouse cfe. pedido."/>
    <x v="0"/>
    <d v="2022-01-04T10:14:00"/>
    <s v="SERV_DESK_CAMPO_CTA"/>
    <s v="31/03/2022 16:17:03"/>
    <x v="2"/>
    <s v="Portal"/>
    <s v="-"/>
    <s v="-"/>
    <s v="Alta"/>
    <s v="Alta"/>
    <s v="-"/>
    <s v="-"/>
    <s v="-"/>
    <s v="SERVICE DESK"/>
    <d v="1899-12-30T03:00:00"/>
    <n v="2"/>
    <d v="1899-12-30T00:00:00"/>
    <x v="0"/>
    <d v="1899-12-30T00:02:00"/>
    <s v="-"/>
    <s v="-"/>
    <s v="41 3381-5690 r. (136) 5690"/>
    <s v="-"/>
    <s v="everton.ferrarini@copel.com"/>
    <s v="SAO JOSE DOS PINHAIS"/>
    <s v="-"/>
    <s v="Negócio"/>
    <s v="-"/>
    <s v="-"/>
    <n v="0"/>
  </r>
  <r>
    <n v="282645"/>
    <x v="0"/>
    <x v="5"/>
    <s v="Incidente"/>
    <s v="EVERTON FERRARINI"/>
    <s v="EVERTON FERRARINI"/>
    <x v="1445"/>
    <s v="31/03/2022 16:23:53"/>
    <d v="1899-12-30T00:05:33"/>
    <d v="1899-12-30T00:00:00"/>
    <d v="1899-12-30T04:00:00"/>
    <s v="Solicito o cabos de força e de rede para o PAT:  477855"/>
    <s v="Entregue e montado os cabos de força  e rede na estação e operando normalmente."/>
    <x v="0"/>
    <d v="2022-01-04T11:23:00"/>
    <s v="SERV_DESK_CAMPO_CTA"/>
    <s v="31/03/2022 16:25:03"/>
    <x v="2"/>
    <s v="Portal"/>
    <s v="-"/>
    <s v="-"/>
    <s v="Alta"/>
    <s v="Alta"/>
    <s v="-"/>
    <s v="-"/>
    <s v="-"/>
    <s v="SERVICE DESK"/>
    <d v="1899-12-30T04:00:00"/>
    <n v="2"/>
    <d v="1899-12-30T00:00:00"/>
    <x v="0"/>
    <d v="1899-12-30T00:01:00"/>
    <s v="-"/>
    <s v="-"/>
    <s v="41 3381-5690 r. (136) 5690"/>
    <s v="-"/>
    <s v="everton.ferrarini@copel.com"/>
    <s v="SAO JOSE DOS PINHAIS"/>
    <s v="-"/>
    <s v="Negócio"/>
    <s v="-"/>
    <s v="-"/>
    <n v="0"/>
  </r>
  <r>
    <n v="282647"/>
    <x v="0"/>
    <x v="5"/>
    <s v="Incidente"/>
    <s v="EVERTON FERRARINI"/>
    <s v="EVERTON FERRARINI"/>
    <x v="1446"/>
    <s v="31/03/2022 16:26:45"/>
    <d v="1899-12-30T00:06:21"/>
    <d v="1899-12-30T00:00:00"/>
    <d v="1899-12-30T04:00:00"/>
    <s v="Solicito cabos de força e de rede para o PAT:  477946"/>
    <s v="Efetuado a entrega do pedido solicitada, estação montado e funcionando perfeitamente."/>
    <x v="0"/>
    <d v="2022-01-04T11:24:00"/>
    <s v="SERV_DESK_CAMPO_CTA"/>
    <s v="31/03/2022 16:27:54"/>
    <x v="2"/>
    <s v="Portal"/>
    <s v="-"/>
    <s v="-"/>
    <s v="Alta"/>
    <s v="Alta"/>
    <s v="-"/>
    <s v="-"/>
    <s v="-"/>
    <s v="SERVICE DESK"/>
    <d v="1899-12-30T04:00:00"/>
    <n v="2"/>
    <d v="1899-12-30T00:00:00"/>
    <x v="0"/>
    <d v="1899-12-30T00:03:00"/>
    <s v="-"/>
    <s v="-"/>
    <s v="41 3381-5690 r. (136) 5690"/>
    <s v="-"/>
    <s v="everton.ferrarini@copel.com"/>
    <s v="SAO JOSE DOS PINHAIS"/>
    <s v="-"/>
    <s v="Negócio"/>
    <s v="-"/>
    <s v="-"/>
    <n v="0"/>
  </r>
  <r>
    <n v="282649"/>
    <x v="3"/>
    <x v="22"/>
    <s v="Incidente"/>
    <s v="EVERTON FERRARINI"/>
    <s v="EVERTON FERRARINI"/>
    <x v="1447"/>
    <s v="31/03/2022 16:28:24"/>
    <d v="1899-12-30T00:05:28"/>
    <d v="1899-12-30T00:00:00"/>
    <d v="1899-12-30T03:00:00"/>
    <s v="Solicitação de mouse e teclado para PAT 477946"/>
    <s v="Efetuado a entrega do teclado e mouse e instalado na estação."/>
    <x v="0"/>
    <d v="2022-01-04T10:22:00"/>
    <s v="SERV_DESK_CAMPO_CTA"/>
    <s v="31/03/2022 16:28:56"/>
    <x v="2"/>
    <s v="Portal"/>
    <s v="-"/>
    <s v="-"/>
    <s v="Alta"/>
    <s v="Alta"/>
    <s v="-"/>
    <s v="-"/>
    <s v="-"/>
    <s v="SERVICE DESK"/>
    <d v="1899-12-30T03:00:00"/>
    <n v="2"/>
    <d v="1899-12-30T00:00:00"/>
    <x v="0"/>
    <d v="1899-12-30T00:05:00"/>
    <s v="-"/>
    <s v="-"/>
    <s v="41 3381-5690 r. (136) 5690"/>
    <s v="-"/>
    <s v="everton.ferrarini@copel.com"/>
    <s v="SAO JOSE DOS PINHAIS"/>
    <s v="-"/>
    <s v="Negócio"/>
    <s v="-"/>
    <s v="-"/>
    <n v="0"/>
  </r>
  <r>
    <n v="282654"/>
    <x v="0"/>
    <x v="5"/>
    <s v="Incidente"/>
    <s v="EVERTON FERRARINI"/>
    <s v="EVERTON FERRARINI"/>
    <x v="1448"/>
    <s v="31/03/2022 16:40:02"/>
    <d v="1899-12-30T00:14:38"/>
    <d v="1899-12-30T00:00:00"/>
    <d v="1899-12-30T04:00:00"/>
    <s v="solicito instalação de estação de trabalho."/>
    <s v="Efetuado a instalação da estação de trabalho, maquina funcionando e rede on normalmente."/>
    <x v="0"/>
    <d v="2022-01-04T11:35:00"/>
    <s v="SERV_DESK_CAMPO_CTA"/>
    <s v="31/03/2022 16:42:12"/>
    <x v="2"/>
    <s v="Portal"/>
    <s v="-"/>
    <s v="-"/>
    <s v="Alta"/>
    <s v="Alta"/>
    <s v="-"/>
    <s v="-"/>
    <s v="-"/>
    <s v="SERVICE DESK"/>
    <d v="1899-12-30T04:00:00"/>
    <n v="2"/>
    <d v="1899-12-30T00:00:00"/>
    <x v="0"/>
    <d v="1899-12-30T00:06:00"/>
    <s v="-"/>
    <s v="-"/>
    <s v="41 3381-5690 r. (136) 5690"/>
    <s v="-"/>
    <s v="everton.ferrarini@copel.com"/>
    <s v="SAO JOSE DOS PINHAIS"/>
    <s v="-"/>
    <s v="Negócio"/>
    <s v="-"/>
    <s v="-"/>
    <n v="0"/>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6"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chartFormat="1">
  <location ref="H5:I8" firstHeaderRow="1" firstDataRow="1"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936">
        <item h="1" x="27"/>
        <item h="1" m="1" x="712"/>
        <item h="1" x="25"/>
        <item h="1" m="1" x="790"/>
        <item h="1" m="1" x="491"/>
        <item m="1" x="546"/>
        <item h="1" x="5"/>
        <item h="1" m="1" x="668"/>
        <item h="1" m="1" x="475"/>
        <item h="1" m="1" x="877"/>
        <item m="1" x="874"/>
        <item h="1" m="1" x="379"/>
        <item h="1" m="1" x="448"/>
        <item m="1" x="545"/>
        <item h="1" m="1" x="847"/>
        <item h="1" m="1" x="165"/>
        <item h="1" x="12"/>
        <item h="1" m="1" x="923"/>
        <item h="1" m="1" x="680"/>
        <item m="1" x="378"/>
        <item m="1" x="290"/>
        <item h="1" m="1" x="205"/>
        <item m="1" x="753"/>
        <item h="1" m="1" x="889"/>
        <item h="1" m="1" x="270"/>
        <item m="1" x="365"/>
        <item h="1" m="1" x="320"/>
        <item m="1" x="307"/>
        <item h="1" m="1" x="266"/>
        <item m="1" x="153"/>
        <item h="1" m="1" x="645"/>
        <item h="1" m="1" x="691"/>
        <item m="1" x="822"/>
        <item h="1" m="1" x="832"/>
        <item h="1" m="1" x="905"/>
        <item m="1" x="639"/>
        <item h="1" m="1" x="366"/>
        <item h="1" x="19"/>
        <item m="1" x="75"/>
        <item m="1" x="730"/>
        <item h="1" m="1" x="196"/>
        <item m="1" x="462"/>
        <item h="1" m="1" x="766"/>
        <item m="1" x="384"/>
        <item m="1" x="494"/>
        <item h="1" m="1" x="280"/>
        <item m="1" x="102"/>
        <item h="1" m="1" x="740"/>
        <item m="1" x="64"/>
        <item h="1" m="1" x="343"/>
        <item h="1" x="11"/>
        <item h="1" m="1" x="701"/>
        <item h="1" m="1" x="902"/>
        <item h="1" m="1" x="254"/>
        <item m="1" x="413"/>
        <item h="1" m="1" x="854"/>
        <item h="1" m="1" x="833"/>
        <item m="1" x="96"/>
        <item m="1" x="744"/>
        <item h="1" m="1" x="52"/>
        <item m="1" x="286"/>
        <item h="1" m="1" x="43"/>
        <item h="1" x="17"/>
        <item h="1" m="1" x="255"/>
        <item m="1" x="225"/>
        <item m="1" x="359"/>
        <item h="1" m="1" x="694"/>
        <item h="1" x="23"/>
        <item m="1" x="566"/>
        <item m="1" x="604"/>
        <item h="1" x="21"/>
        <item h="1" m="1" x="315"/>
        <item m="1" x="879"/>
        <item h="1" m="1" x="128"/>
        <item m="1" x="339"/>
        <item m="1" x="152"/>
        <item h="1" m="1" x="259"/>
        <item h="1" m="1" x="261"/>
        <item h="1" x="14"/>
        <item h="1" x="22"/>
        <item h="1" m="1" x="629"/>
        <item m="1" x="282"/>
        <item m="1" x="136"/>
        <item h="1" x="24"/>
        <item h="1" m="1" x="798"/>
        <item h="1" m="1" x="271"/>
        <item m="1" x="455"/>
        <item h="1" m="1" x="245"/>
        <item h="1" m="1" x="623"/>
        <item h="1" m="1" x="399"/>
        <item h="1" x="16"/>
        <item h="1" m="1" x="177"/>
        <item h="1" m="1" x="114"/>
        <item h="1" m="1" x="649"/>
        <item h="1" m="1" x="735"/>
        <item h="1" m="1" x="166"/>
        <item h="1" m="1" x="851"/>
        <item h="1" m="1" x="456"/>
        <item m="1" x="211"/>
        <item m="1" x="408"/>
        <item h="1" m="1" x="287"/>
        <item h="1" m="1" x="146"/>
        <item m="1" x="642"/>
        <item m="1" x="137"/>
        <item m="1" x="855"/>
        <item h="1" m="1" x="538"/>
        <item m="1" x="476"/>
        <item m="1" x="256"/>
        <item m="1" x="230"/>
        <item m="1" x="812"/>
        <item m="1" x="550"/>
        <item h="1" m="1" x="732"/>
        <item h="1" m="1" x="305"/>
        <item h="1" m="1" x="61"/>
        <item h="1" m="1" x="416"/>
        <item h="1" m="1" x="648"/>
        <item m="1" x="809"/>
        <item m="1" x="655"/>
        <item h="1" m="1" x="418"/>
        <item m="1" x="519"/>
        <item h="1" m="1" x="293"/>
        <item m="1" x="55"/>
        <item h="1" m="1" x="703"/>
        <item h="1" m="1" x="328"/>
        <item h="1" m="1" x="224"/>
        <item m="1" x="757"/>
        <item m="1" x="722"/>
        <item m="1" x="660"/>
        <item h="1" m="1" x="148"/>
        <item m="1" x="513"/>
        <item h="1" m="1" x="767"/>
        <item h="1" m="1" x="826"/>
        <item m="1" x="867"/>
        <item h="1" m="1" x="477"/>
        <item m="1" x="621"/>
        <item h="1" m="1" x="430"/>
        <item m="1" x="754"/>
        <item h="1" m="1" x="840"/>
        <item h="1" m="1" x="500"/>
        <item h="1" m="1" x="563"/>
        <item m="1" x="107"/>
        <item h="1" m="1" x="769"/>
        <item h="1" m="1" x="382"/>
        <item m="1" x="525"/>
        <item m="1" x="127"/>
        <item h="1" m="1" x="849"/>
        <item h="1" m="1" x="356"/>
        <item h="1" m="1" x="612"/>
        <item m="1" x="222"/>
        <item m="1" x="864"/>
        <item h="1" m="1" x="118"/>
        <item h="1" m="1" x="390"/>
        <item h="1" m="1" x="154"/>
        <item h="1" m="1" x="549"/>
        <item h="1" m="1" x="796"/>
        <item m="1" x="578"/>
        <item m="1" x="511"/>
        <item h="1" m="1" x="739"/>
        <item m="1" x="351"/>
        <item h="1" m="1" x="213"/>
        <item h="1" x="13"/>
        <item h="1" x="20"/>
        <item m="1" x="821"/>
        <item m="1" x="841"/>
        <item m="1" x="427"/>
        <item m="1" x="530"/>
        <item h="1" m="1" x="823"/>
        <item m="1" x="123"/>
        <item m="1" x="79"/>
        <item m="1" x="45"/>
        <item m="1" x="719"/>
        <item h="1" m="1" x="347"/>
        <item m="1" x="405"/>
        <item h="1" m="1" x="335"/>
        <item h="1" m="1" x="47"/>
        <item h="1" x="1"/>
        <item h="1" x="0"/>
        <item m="1" x="449"/>
        <item h="1" m="1" x="674"/>
        <item h="1" m="1" x="395"/>
        <item h="1" m="1" x="369"/>
        <item m="1" x="85"/>
        <item m="1" x="336"/>
        <item h="1" m="1" x="795"/>
        <item m="1" x="265"/>
        <item m="1" x="575"/>
        <item h="1" m="1" x="493"/>
        <item m="1" x="383"/>
        <item h="1" m="1" x="605"/>
        <item h="1" m="1" x="54"/>
        <item h="1" m="1" x="700"/>
        <item h="1" m="1" x="526"/>
        <item h="1" m="1" x="391"/>
        <item h="1" m="1" x="901"/>
        <item h="1" m="1" x="584"/>
        <item h="1" m="1" x="181"/>
        <item m="1" x="842"/>
        <item m="1" x="273"/>
        <item h="1" m="1" x="728"/>
        <item h="1" m="1" x="819"/>
        <item h="1" m="1" x="697"/>
        <item h="1" m="1" x="234"/>
        <item h="1" m="1" x="916"/>
        <item h="1" m="1" x="92"/>
        <item h="1" m="1" x="121"/>
        <item h="1" m="1" x="468"/>
        <item m="1" x="104"/>
        <item h="1" m="1" x="828"/>
        <item h="1" m="1" x="816"/>
        <item h="1" m="1" x="311"/>
        <item m="1" x="364"/>
        <item m="1" x="745"/>
        <item h="1" m="1" x="400"/>
        <item h="1" m="1" x="528"/>
        <item m="1" x="65"/>
        <item m="1" x="59"/>
        <item h="1" m="1" x="186"/>
        <item h="1" m="1" x="811"/>
        <item m="1" x="908"/>
        <item h="1" m="1" x="909"/>
        <item m="1" x="80"/>
        <item h="1" m="1" x="337"/>
        <item h="1" m="1" x="360"/>
        <item h="1" m="1" x="243"/>
        <item h="1" m="1" x="552"/>
        <item h="1" m="1" x="683"/>
        <item m="1" x="349"/>
        <item m="1" x="319"/>
        <item h="1" m="1" x="695"/>
        <item m="1" x="808"/>
        <item h="1" m="1" x="338"/>
        <item h="1" m="1" x="890"/>
        <item m="1" x="238"/>
        <item m="1" x="76"/>
        <item h="1" m="1" x="510"/>
        <item m="1" x="724"/>
        <item m="1" x="131"/>
        <item h="1" m="1" x="503"/>
        <item m="1" x="518"/>
        <item h="1" m="1" x="678"/>
        <item m="1" x="564"/>
        <item h="1" m="1" x="640"/>
        <item m="1" x="768"/>
        <item h="1" m="1" x="435"/>
        <item m="1" x="377"/>
        <item h="1" m="1" x="775"/>
        <item m="1" x="426"/>
        <item h="1" m="1" x="251"/>
        <item m="1" x="615"/>
        <item h="1" m="1" x="451"/>
        <item h="1" m="1" x="454"/>
        <item h="1" m="1" x="484"/>
        <item m="1" x="835"/>
        <item h="1" m="1" x="168"/>
        <item m="1" x="436"/>
        <item h="1" m="1" x="637"/>
        <item m="1" x="207"/>
        <item m="1" x="279"/>
        <item m="1" x="442"/>
        <item m="1" x="133"/>
        <item m="1" x="515"/>
        <item h="1" m="1" x="736"/>
        <item h="1" m="1" x="672"/>
        <item m="1" x="108"/>
        <item m="1" x="260"/>
        <item m="1" x="895"/>
        <item m="1" x="201"/>
        <item h="1" x="26"/>
        <item h="1" m="1" x="872"/>
        <item h="1" m="1" x="709"/>
        <item m="1" x="101"/>
        <item h="1" m="1" x="836"/>
        <item h="1" x="30"/>
        <item h="1" m="1" x="350"/>
        <item h="1" m="1" x="934"/>
        <item h="1" m="1" x="417"/>
        <item h="1" m="1" x="607"/>
        <item h="1" m="1" x="652"/>
        <item h="1" m="1" x="741"/>
        <item h="1" m="1" x="308"/>
        <item h="1" m="1" x="737"/>
        <item h="1" m="1" x="791"/>
        <item h="1" m="1" x="262"/>
        <item h="1" m="1" x="825"/>
        <item h="1" m="1" x="150"/>
        <item h="1" m="1" x="281"/>
        <item h="1" m="1" x="38"/>
        <item h="1" m="1" x="647"/>
        <item h="1" m="1" x="865"/>
        <item h="1" m="1" x="641"/>
        <item h="1" m="1" x="679"/>
        <item h="1" m="1" x="593"/>
        <item h="1" m="1" x="883"/>
        <item m="1" x="776"/>
        <item h="1" m="1" x="616"/>
        <item x="10"/>
        <item m="1" x="411"/>
        <item h="1" m="1" x="927"/>
        <item x="6"/>
        <item x="15"/>
        <item h="1" m="1" x="218"/>
        <item h="1" m="1" x="913"/>
        <item h="1" m="1" x="764"/>
        <item m="1" x="781"/>
        <item h="1" m="1" x="858"/>
        <item h="1" m="1" x="439"/>
        <item h="1" m="1" x="738"/>
        <item x="4"/>
        <item h="1" m="1" x="658"/>
        <item h="1" m="1" x="98"/>
        <item h="1" m="1" x="653"/>
        <item x="8"/>
        <item h="1" m="1" x="438"/>
        <item h="1" m="1" x="62"/>
        <item h="1" m="1" x="591"/>
        <item h="1" m="1" x="597"/>
        <item h="1" m="1" x="283"/>
        <item h="1" m="1" x="661"/>
        <item m="1" x="69"/>
        <item h="1" m="1" x="57"/>
        <item h="1" m="1" x="163"/>
        <item h="1" m="1" x="313"/>
        <item h="1" m="1" x="898"/>
        <item h="1" m="1" x="95"/>
        <item h="1" m="1" x="333"/>
        <item h="1" m="1" x="268"/>
        <item h="1" m="1" x="914"/>
        <item h="1" m="1" x="713"/>
        <item h="1" m="1" x="162"/>
        <item h="1" m="1" x="237"/>
        <item h="1" m="1" x="277"/>
        <item h="1" m="1" x="257"/>
        <item h="1" m="1" x="91"/>
        <item h="1" m="1" x="236"/>
        <item h="1" m="1" x="710"/>
        <item h="1" m="1" x="480"/>
        <item h="1" m="1" x="924"/>
        <item h="1" m="1" x="373"/>
        <item h="1" m="1" x="887"/>
        <item h="1" m="1" x="44"/>
        <item h="1" m="1" x="881"/>
        <item h="1" m="1" x="120"/>
        <item h="1" m="1" x="866"/>
        <item h="1" m="1" x="734"/>
        <item h="1" m="1" x="933"/>
        <item h="1" m="1" x="216"/>
        <item h="1" m="1" x="514"/>
        <item h="1" m="1" x="340"/>
        <item h="1" m="1" x="797"/>
        <item h="1" m="1" x="588"/>
        <item h="1" m="1" x="928"/>
        <item h="1" m="1" x="815"/>
        <item h="1" m="1" x="323"/>
        <item h="1" m="1" x="72"/>
        <item h="1" m="1" x="138"/>
        <item h="1" m="1" x="853"/>
        <item h="1" m="1" x="760"/>
        <item h="1" m="1" x="626"/>
        <item h="1" m="1" x="558"/>
        <item h="1" m="1" x="922"/>
        <item h="1" m="1" x="523"/>
        <item h="1" m="1" x="716"/>
        <item h="1" m="1" x="782"/>
        <item h="1" m="1" x="465"/>
        <item h="1" m="1" x="619"/>
        <item h="1" m="1" x="51"/>
        <item h="1" m="1" x="759"/>
        <item h="1" m="1" x="917"/>
        <item h="1" m="1" x="158"/>
        <item h="1" m="1" x="632"/>
        <item h="1" m="1" x="544"/>
        <item h="1" m="1" x="848"/>
        <item h="1" m="1" x="143"/>
        <item h="1" m="1" x="358"/>
        <item h="1" m="1" x="393"/>
        <item h="1" m="1" x="341"/>
        <item h="1" m="1" x="176"/>
        <item h="1" m="1" x="860"/>
        <item h="1" m="1" x="624"/>
        <item h="1" m="1" x="119"/>
        <item h="1" m="1" x="911"/>
        <item h="1" m="1" x="880"/>
        <item h="1" m="1" x="910"/>
        <item h="1" m="1" x="250"/>
        <item h="1" m="1" x="617"/>
        <item h="1" m="1" x="656"/>
        <item h="1" m="1" x="204"/>
        <item h="1" m="1" x="580"/>
        <item h="1" m="1" x="444"/>
        <item h="1" m="1" x="888"/>
        <item h="1" m="1" x="483"/>
        <item h="1" m="1" x="793"/>
        <item h="1" m="1" x="478"/>
        <item h="1" m="1" x="581"/>
        <item h="1" m="1" x="794"/>
        <item h="1" m="1" x="161"/>
        <item h="1" m="1" x="244"/>
        <item h="1" m="1" x="425"/>
        <item h="1" m="1" x="70"/>
        <item h="1" m="1" x="142"/>
        <item h="1" m="1" x="669"/>
        <item h="1" m="1" x="930"/>
        <item h="1" m="1" x="247"/>
        <item h="1" m="1" x="507"/>
        <item h="1" m="1" x="223"/>
        <item m="1" x="304"/>
        <item x="2"/>
        <item m="1" x="539"/>
        <item h="1" m="1" x="469"/>
        <item h="1" m="1" x="531"/>
        <item h="1" m="1" x="932"/>
        <item h="1" m="1" x="770"/>
        <item h="1" m="1" x="777"/>
        <item h="1" m="1" x="573"/>
        <item h="1" m="1" x="214"/>
        <item h="1" m="1" x="297"/>
        <item h="1" m="1" x="219"/>
        <item h="1" m="1" x="873"/>
        <item h="1" m="1" x="467"/>
        <item h="1" m="1" x="421"/>
        <item h="1" m="1" x="371"/>
        <item h="1" m="1" x="561"/>
        <item h="1" m="1" x="786"/>
        <item h="1" m="1" x="443"/>
        <item h="1" m="1" x="409"/>
        <item h="1" m="1" x="721"/>
        <item h="1" m="1" x="625"/>
        <item h="1" m="1" x="267"/>
        <item h="1" m="1" x="117"/>
        <item h="1" m="1" x="42"/>
        <item h="1" m="1" x="779"/>
        <item h="1" m="1" x="171"/>
        <item h="1" m="1" x="321"/>
        <item h="1" m="1" x="780"/>
        <item h="1" m="1" x="504"/>
        <item h="1" m="1" x="376"/>
        <item h="1" m="1" x="758"/>
        <item h="1" m="1" x="846"/>
        <item h="1" m="1" x="602"/>
        <item h="1" m="1" x="361"/>
        <item h="1" m="1" x="567"/>
        <item h="1" m="1" x="520"/>
        <item h="1" m="1" x="921"/>
        <item h="1" m="1" x="496"/>
        <item h="1" m="1" x="388"/>
        <item h="1" m="1" x="330"/>
        <item h="1" m="1" x="915"/>
        <item h="1" m="1" x="919"/>
        <item h="1" m="1" x="774"/>
        <item h="1" m="1" x="542"/>
        <item h="1" m="1" x="151"/>
        <item h="1" m="1" x="743"/>
        <item h="1" m="1" x="684"/>
        <item h="1" m="1" x="322"/>
        <item h="1" m="1" x="696"/>
        <item h="1" m="1" x="387"/>
        <item h="1" m="1" x="89"/>
        <item h="1" m="1" x="820"/>
        <item h="1" m="1" x="459"/>
        <item h="1" m="1" x="423"/>
        <item h="1" m="1" x="682"/>
        <item h="1" m="1" x="194"/>
        <item h="1" m="1" x="398"/>
        <item h="1" m="1" x="278"/>
        <item h="1" m="1" x="508"/>
        <item h="1" m="1" x="327"/>
        <item h="1" m="1" x="258"/>
        <item h="1" m="1" x="73"/>
        <item h="1" m="1" x="420"/>
        <item m="1" x="598"/>
        <item h="1" m="1" x="235"/>
        <item h="1" m="1" x="803"/>
        <item h="1" m="1" x="40"/>
        <item h="1" m="1" x="272"/>
        <item m="1" x="882"/>
        <item h="1" m="1" x="66"/>
        <item h="1" m="1" x="547"/>
        <item h="1" m="1" x="246"/>
        <item h="1" m="1" x="385"/>
        <item h="1" m="1" x="630"/>
        <item h="1" m="1" x="636"/>
        <item h="1" m="1" x="82"/>
        <item h="1" m="1" x="463"/>
        <item h="1" m="1" x="342"/>
        <item h="1" m="1" x="363"/>
        <item h="1" m="1" x="899"/>
        <item h="1" m="1" x="193"/>
        <item h="1" m="1" x="87"/>
        <item h="1" m="1" x="159"/>
        <item h="1" m="1" x="569"/>
        <item h="1" m="1" x="747"/>
        <item h="1" m="1" x="217"/>
        <item h="1" m="1" x="294"/>
        <item h="1" m="1" x="896"/>
        <item h="1" m="1" x="801"/>
        <item h="1" m="1" x="714"/>
        <item h="1" m="1" x="450"/>
        <item h="1" m="1" x="130"/>
        <item h="1" m="1" x="676"/>
        <item h="1" m="1" x="81"/>
        <item h="1" m="1" x="492"/>
        <item h="1" m="1" x="284"/>
        <item h="1" m="1" x="843"/>
        <item h="1" m="1" x="715"/>
        <item h="1" m="1" x="31"/>
        <item h="1" m="1" x="587"/>
        <item h="1" m="1" x="537"/>
        <item h="1" m="1" x="106"/>
        <item h="1" m="1" x="93"/>
        <item h="1" m="1" x="824"/>
        <item h="1" m="1" x="172"/>
        <item h="1" m="1" x="595"/>
        <item h="1" m="1" x="918"/>
        <item h="1" m="1" x="210"/>
        <item h="1" m="1" x="751"/>
        <item h="1" m="1" x="787"/>
        <item h="1" m="1" x="303"/>
        <item h="1" m="1" x="610"/>
        <item h="1" m="1" x="749"/>
        <item h="1" m="1" x="773"/>
        <item h="1" m="1" x="633"/>
        <item h="1" m="1" x="829"/>
        <item h="1" m="1" x="529"/>
        <item h="1" m="1" x="164"/>
        <item h="1" m="1" x="534"/>
        <item h="1" m="1" x="404"/>
        <item h="1" m="1" x="806"/>
        <item h="1" m="1" x="84"/>
        <item h="1" m="1" x="301"/>
        <item h="1" m="1" x="650"/>
        <item h="1" m="1" x="60"/>
        <item h="1" m="1" x="783"/>
        <item h="1" m="1" x="46"/>
        <item h="1" m="1" x="772"/>
        <item h="1" m="1" x="432"/>
        <item h="1" m="1" x="807"/>
        <item h="1" m="1" x="497"/>
        <item h="1" m="1" x="893"/>
        <item h="1" m="1" x="618"/>
        <item h="1" m="1" x="726"/>
        <item h="1" m="1" x="140"/>
        <item h="1" m="1" x="309"/>
        <item h="1" m="1" x="299"/>
        <item h="1" m="1" x="48"/>
        <item h="1" m="1" x="856"/>
        <item h="1" m="1" x="635"/>
        <item h="1" m="1" x="375"/>
        <item h="1" m="1" x="681"/>
        <item h="1" m="1" x="126"/>
        <item h="1" m="1" x="144"/>
        <item h="1" m="1" x="368"/>
        <item h="1" m="1" x="869"/>
        <item h="1" m="1" x="488"/>
        <item h="1" m="1" x="302"/>
        <item h="1" m="1" x="559"/>
        <item h="1" m="1" x="147"/>
        <item h="1" m="1" x="41"/>
        <item h="1" m="1" x="862"/>
        <item h="1" m="1" x="892"/>
        <item h="1" m="1" x="228"/>
        <item h="1" m="1" x="35"/>
        <item h="1" m="1" x="704"/>
        <item h="1" m="1" x="863"/>
        <item h="1" m="1" x="292"/>
        <item h="1" m="1" x="295"/>
        <item h="1" m="1" x="517"/>
        <item h="1" m="1" x="240"/>
        <item h="1" m="1" x="221"/>
        <item h="1" m="1" x="627"/>
        <item h="1" m="1" x="501"/>
        <item h="1" m="1" x="609"/>
        <item h="1" m="1" x="94"/>
        <item h="1" m="1" x="837"/>
        <item h="1" m="1" x="412"/>
        <item h="1" m="1" x="742"/>
        <item h="1" m="1" x="135"/>
        <item h="1" m="1" x="227"/>
        <item h="1" m="1" x="589"/>
        <item h="1" m="1" x="706"/>
        <item h="1" m="1" x="291"/>
        <item h="1" m="1" x="708"/>
        <item h="1" m="1" x="352"/>
        <item h="1" m="1" x="329"/>
        <item h="1" m="1" x="572"/>
        <item h="1" m="1" x="141"/>
        <item h="1" m="1" x="355"/>
        <item h="1" m="1" x="275"/>
        <item h="1" m="1" x="878"/>
        <item h="1" m="1" x="212"/>
        <item h="1" m="1" x="571"/>
        <item h="1" m="1" x="818"/>
        <item h="1" m="1" x="643"/>
        <item h="1" m="1" x="729"/>
        <item h="1" m="1" x="498"/>
        <item h="1" m="1" x="692"/>
        <item h="1" m="1" x="620"/>
        <item h="1" m="1" x="586"/>
        <item h="1" m="1" x="665"/>
        <item h="1" m="1" x="752"/>
        <item h="1" m="1" x="861"/>
        <item h="1" m="1" x="521"/>
        <item h="1" m="1" x="192"/>
        <item h="1" m="1" x="717"/>
        <item h="1" m="1" x="111"/>
        <item h="1" m="1" x="725"/>
        <item h="1" m="1" x="839"/>
        <item h="1" m="1" x="884"/>
        <item h="1" m="1" x="711"/>
        <item h="1" m="1" x="440"/>
        <item h="1" m="1" x="690"/>
        <item h="1" m="1" x="410"/>
        <item h="1" m="1" x="185"/>
        <item h="1" m="1" x="344"/>
        <item h="1" m="1" x="750"/>
        <item h="1" m="1" x="778"/>
        <item h="1" m="1" x="845"/>
        <item h="1" m="1" x="155"/>
        <item h="1" m="1" x="582"/>
        <item h="1" m="1" x="771"/>
        <item h="1" m="1" x="577"/>
        <item h="1" m="1" x="208"/>
        <item h="1" m="1" x="495"/>
        <item h="1" m="1" x="479"/>
        <item h="1" m="1" x="312"/>
        <item h="1" m="1" x="834"/>
        <item h="1" m="1" x="195"/>
        <item h="1" m="1" x="346"/>
        <item h="1" m="1" x="557"/>
        <item h="1" m="1" x="264"/>
        <item h="1" m="1" x="904"/>
        <item h="1" m="1" x="316"/>
        <item h="1" m="1" x="139"/>
        <item h="1" m="1" x="233"/>
        <item h="1" m="1" x="157"/>
        <item h="1" m="1" x="474"/>
        <item h="1" m="1" x="543"/>
        <item h="1" m="1" x="565"/>
        <item h="1" m="1" x="160"/>
        <item h="1" m="1" x="789"/>
        <item h="1" m="1" x="763"/>
        <item h="1" m="1" x="516"/>
        <item h="1" m="1" x="473"/>
        <item h="1" m="1" x="505"/>
        <item h="1" m="1" x="99"/>
        <item h="1" m="1" x="33"/>
        <item h="1" m="1" x="39"/>
        <item h="1" m="1" x="583"/>
        <item h="1" m="1" x="748"/>
        <item h="1" m="1" x="614"/>
        <item h="1" m="1" x="252"/>
        <item h="1" m="1" x="871"/>
        <item h="1" x="28"/>
        <item h="1" m="1" x="654"/>
        <item h="1" m="1" x="689"/>
        <item h="1" m="1" x="535"/>
        <item h="1" m="1" x="784"/>
        <item h="1" m="1" x="657"/>
        <item h="1" m="1" x="532"/>
        <item h="1" m="1" x="472"/>
        <item h="1" m="1" x="113"/>
        <item h="1" m="1" x="527"/>
        <item h="1" m="1" x="622"/>
        <item h="1" m="1" x="693"/>
        <item h="1" m="1" x="367"/>
        <item h="1" m="1" x="533"/>
        <item h="1" m="1" x="670"/>
        <item h="1" m="1" x="422"/>
        <item h="1" m="1" x="471"/>
        <item h="1" m="1" x="813"/>
        <item h="1" m="1" x="671"/>
        <item h="1" m="1" x="585"/>
        <item h="1" m="1" x="912"/>
        <item h="1" m="1" x="110"/>
        <item h="1" m="1" x="662"/>
        <item h="1" m="1" x="522"/>
        <item h="1" m="1" x="306"/>
        <item h="1" m="1" x="792"/>
        <item h="1" m="1" x="644"/>
        <item h="1" m="1" x="762"/>
        <item h="1" m="1" x="424"/>
        <item h="1" m="1" x="608"/>
        <item h="1" m="1" x="590"/>
        <item h="1" m="1" x="253"/>
        <item h="1" m="1" x="145"/>
        <item h="1" m="1" x="802"/>
        <item m="1" x="506"/>
        <item h="1" m="1" x="386"/>
        <item h="1" m="1" x="900"/>
        <item h="1" m="1" x="457"/>
        <item h="1" m="1" x="215"/>
        <item h="1" m="1" x="891"/>
        <item h="1" m="1" x="568"/>
        <item h="1" m="1" x="50"/>
        <item h="1" m="1" x="396"/>
        <item h="1" m="1" x="731"/>
        <item h="1" m="1" x="470"/>
        <item h="1" m="1" x="74"/>
        <item h="1" m="1" x="788"/>
        <item h="1" m="1" x="556"/>
        <item h="1" m="1" x="687"/>
        <item h="1" m="1" x="733"/>
        <item h="1" m="1" x="317"/>
        <item h="1" m="1" x="67"/>
        <item h="1" m="1" x="231"/>
        <item h="1" m="1" x="134"/>
        <item h="1" m="1" x="925"/>
        <item h="1" m="1" x="599"/>
        <item h="1" m="1" x="132"/>
        <item h="1" m="1" x="485"/>
        <item h="1" m="1" x="594"/>
        <item h="1" m="1" x="300"/>
        <item h="1" m="1" x="631"/>
        <item h="1" m="1" x="433"/>
        <item h="1" m="1" x="592"/>
        <item h="1" m="1" x="289"/>
        <item h="1" m="1" x="705"/>
        <item h="1" m="1" x="156"/>
        <item h="1" m="1" x="115"/>
        <item h="1" m="1" x="482"/>
        <item h="1" m="1" x="555"/>
        <item h="1" m="1" x="560"/>
        <item h="1" m="1" x="175"/>
        <item h="1" m="1" x="907"/>
        <item h="1" m="1" x="553"/>
        <item h="1" m="1" x="611"/>
        <item h="1" m="1" x="707"/>
        <item h="1" m="1" x="799"/>
        <item h="1" m="1" x="32"/>
        <item h="1" m="1" x="460"/>
        <item h="1" m="1" x="859"/>
        <item h="1" m="1" x="348"/>
        <item h="1" m="1" x="100"/>
        <item h="1" m="1" x="606"/>
        <item h="1" m="1" x="486"/>
        <item h="1" m="1" x="540"/>
        <item h="1" m="1" x="178"/>
        <item h="1" m="1" x="190"/>
        <item h="1" m="1" x="34"/>
        <item h="1" m="1" x="174"/>
        <item h="1" m="1" x="756"/>
        <item h="1" m="1" x="727"/>
        <item h="1" m="1" x="600"/>
        <item h="1" m="1" x="129"/>
        <item h="1" m="1" x="651"/>
        <item h="1" m="1" x="746"/>
        <item h="1" m="1" x="868"/>
        <item h="1" m="1" x="931"/>
        <item h="1" m="1" x="601"/>
        <item h="1" m="1" x="220"/>
        <item h="1" m="1" x="170"/>
        <item h="1" m="1" x="58"/>
        <item h="1" m="1" x="536"/>
        <item h="1" m="1" x="452"/>
        <item h="1" m="1" x="596"/>
        <item h="1" m="1" x="232"/>
        <item h="1" m="1" x="906"/>
        <item h="1" m="1" x="852"/>
        <item h="1" m="1" x="827"/>
        <item h="1" m="1" x="718"/>
        <item h="1" m="1" x="248"/>
        <item h="1" m="1" x="184"/>
        <item h="1" m="1" x="664"/>
        <item h="1" m="1" x="314"/>
        <item h="1" m="1" x="188"/>
        <item h="1" m="1" x="458"/>
        <item h="1" m="1" x="274"/>
        <item h="1" m="1" x="419"/>
        <item h="1" m="1" x="688"/>
        <item h="1" m="1" x="445"/>
        <item h="1" m="1" x="324"/>
        <item h="1" m="1" x="112"/>
        <item h="1" m="1" x="666"/>
        <item h="1" m="1" x="603"/>
        <item h="1" m="1" x="380"/>
        <item h="1" m="1" x="804"/>
        <item h="1" m="1" x="37"/>
        <item h="1" m="1" x="838"/>
        <item x="3"/>
        <item h="1" m="1" x="541"/>
        <item h="1" m="1" x="886"/>
        <item h="1" m="1" x="800"/>
        <item h="1" m="1" x="88"/>
        <item h="1" m="1" x="487"/>
        <item h="1" m="1" x="466"/>
        <item h="1" m="1" x="326"/>
        <item h="1" m="1" x="406"/>
        <item h="1" m="1" x="613"/>
        <item h="1" m="1" x="551"/>
        <item h="1" m="1" x="441"/>
        <item h="1" m="1" x="372"/>
        <item h="1" m="1" x="90"/>
        <item h="1" m="1" x="407"/>
        <item h="1" m="1" x="659"/>
        <item h="1" m="1" x="370"/>
        <item h="1" m="1" x="269"/>
        <item h="1" m="1" x="686"/>
        <item h="1" m="1" x="49"/>
        <item h="1" m="1" x="875"/>
        <item h="1" m="1" x="353"/>
        <item h="1" m="1" x="374"/>
        <item h="1" m="1" x="673"/>
        <item h="1" m="1" x="677"/>
        <item h="1" m="1" x="685"/>
        <item h="1" m="1" x="453"/>
        <item h="1" m="1" x="97"/>
        <item h="1" m="1" x="203"/>
        <item h="1" m="1" x="331"/>
        <item h="1" m="1" x="298"/>
        <item h="1" m="1" x="548"/>
        <item h="1" m="1" x="392"/>
        <item h="1" m="1" x="461"/>
        <item h="1" m="1" x="325"/>
        <item h="1" m="1" x="173"/>
        <item h="1" m="1" x="446"/>
        <item h="1" m="1" x="675"/>
        <item h="1" m="1" x="241"/>
        <item h="1" m="1" x="814"/>
        <item h="1" m="1" x="805"/>
        <item h="1" m="1" x="831"/>
        <item h="1" m="1" x="149"/>
        <item h="1" m="1" x="345"/>
        <item h="1" m="1" x="628"/>
        <item h="1" m="1" x="402"/>
        <item h="1" m="1" x="103"/>
        <item h="1" m="1" x="56"/>
        <item h="1" m="1" x="63"/>
        <item h="1" m="1" x="209"/>
        <item h="1" m="1" x="263"/>
        <item h="1" m="1" x="702"/>
        <item h="1" m="1" x="310"/>
        <item h="1" m="1" x="415"/>
        <item h="1" m="1" x="920"/>
        <item h="1" m="1" x="285"/>
        <item h="1" m="1" x="761"/>
        <item h="1" m="1" x="403"/>
        <item h="1" m="1" x="720"/>
        <item h="1" m="1" x="105"/>
        <item h="1" m="1" x="663"/>
        <item h="1" m="1" x="242"/>
        <item h="1" m="1" x="570"/>
        <item h="1" m="1" x="401"/>
        <item h="1" m="1" x="198"/>
        <item h="1" m="1" x="187"/>
        <item h="1" m="1" x="926"/>
        <item h="1" m="1" x="447"/>
        <item h="1" m="1" x="431"/>
        <item h="1" m="1" x="429"/>
        <item h="1" m="1" x="634"/>
        <item h="1" m="1" x="77"/>
        <item h="1" m="1" x="844"/>
        <item h="1" m="1" x="554"/>
        <item h="1" m="1" x="524"/>
        <item h="1" m="1" x="810"/>
        <item h="1" m="1" x="109"/>
        <item h="1" m="1" x="86"/>
        <item h="1" m="1" x="850"/>
        <item h="1" m="1" x="562"/>
        <item h="1" m="1" x="167"/>
        <item h="1" m="1" x="68"/>
        <item h="1" m="1" x="189"/>
        <item h="1" m="1" x="334"/>
        <item h="1" m="1" x="180"/>
        <item h="1" m="1" x="296"/>
        <item h="1" m="1" x="579"/>
        <item h="1" m="1" x="122"/>
        <item h="1" m="1" x="499"/>
        <item h="1" m="1" x="394"/>
        <item h="1" m="1" x="830"/>
        <item h="1" m="1" x="885"/>
        <item h="1" m="1" x="464"/>
        <item h="1" m="1" x="276"/>
        <item h="1" m="1" x="667"/>
        <item h="1" m="1" x="509"/>
        <item h="1" m="1" x="755"/>
        <item h="1" m="1" x="53"/>
        <item h="1" m="1" x="490"/>
        <item h="1" m="1" x="817"/>
        <item h="1" m="1" x="574"/>
        <item m="1" x="125"/>
        <item h="1" m="1" x="179"/>
        <item h="1" m="1" x="870"/>
        <item h="1" m="1" x="239"/>
        <item h="1" m="1" x="197"/>
        <item h="1" m="1" x="202"/>
        <item h="1" x="29"/>
        <item h="1" m="1" x="723"/>
        <item h="1" m="1" x="199"/>
        <item h="1" m="1" x="638"/>
        <item h="1" m="1" x="381"/>
        <item h="1" m="1" x="357"/>
        <item h="1" m="1" x="288"/>
        <item h="1" m="1" x="71"/>
        <item h="1" m="1" x="182"/>
        <item h="1" m="1" x="698"/>
        <item h="1" m="1" x="765"/>
        <item h="1" m="1" x="362"/>
        <item h="1" m="1" x="414"/>
        <item h="1" m="1" x="437"/>
        <item h="1" m="1" x="226"/>
        <item h="1" m="1" x="36"/>
        <item h="1" m="1" x="200"/>
        <item h="1" m="1" x="576"/>
        <item h="1" m="1" x="428"/>
        <item h="1" m="1" x="389"/>
        <item h="1" m="1" x="489"/>
        <item h="1" m="1" x="83"/>
        <item h="1" m="1" x="397"/>
        <item h="1" m="1" x="876"/>
        <item h="1" m="1" x="512"/>
        <item h="1" m="1" x="894"/>
        <item h="1" m="1" x="318"/>
        <item h="1" m="1" x="183"/>
        <item h="1" m="1" x="206"/>
        <item h="1" m="1" x="354"/>
        <item h="1" m="1" x="903"/>
        <item h="1" m="1" x="857"/>
        <item h="1" m="1" x="502"/>
        <item h="1" m="1" x="646"/>
        <item h="1" m="1" x="78"/>
        <item h="1" m="1" x="169"/>
        <item h="1" m="1" x="897"/>
        <item h="1" m="1" x="124"/>
        <item h="1" m="1" x="116"/>
        <item h="1" m="1" x="929"/>
        <item h="1" m="1" x="434"/>
        <item h="1" m="1" x="229"/>
        <item h="1" m="1" x="481"/>
        <item h="1" m="1" x="249"/>
        <item h="1" m="1" x="332"/>
        <item h="1" m="1" x="191"/>
        <item h="1" m="1" x="699"/>
        <item h="1" m="1" x="785"/>
        <item x="7"/>
        <item x="9"/>
        <item h="1"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h="1" x="2"/>
        <item h="1"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3">
    <i>
      <x/>
    </i>
    <i>
      <x v="1"/>
    </i>
    <i t="grand">
      <x/>
    </i>
  </rowItems>
  <colItems count="1">
    <i/>
  </colItems>
  <pageFields count="1">
    <pageField fld="17" hier="-1"/>
  </pageFields>
  <dataFields count="1">
    <dataField name="Contagem de id Solicitacao Servic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0" count="1" selected="0">
            <x v="0"/>
          </reference>
        </references>
      </pivotArea>
    </chartFormat>
    <chartFormat chart="0" format="2">
      <pivotArea type="data" outline="0" fieldPosition="0">
        <references count="2">
          <reference field="4294967294" count="1" selected="0">
            <x v="0"/>
          </reference>
          <reference field="3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ela dinâmica2"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chartFormat="2" rowHeaderCaption="Nome Técnico" colHeaderCaption="Dentro do SLA">
  <location ref="A3:D14"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936">
        <item h="1" m="1" x="783"/>
        <item h="1" m="1" x="706"/>
        <item h="1" m="1" x="852"/>
        <item h="1" x="27"/>
        <item h="1" m="1" x="712"/>
        <item h="1" x="25"/>
        <item h="1" m="1" x="389"/>
        <item h="1" m="1" x="253"/>
        <item h="1" m="1" x="790"/>
        <item h="1" m="1" x="932"/>
        <item h="1" m="1" x="491"/>
        <item h="1" x="18"/>
        <item h="1" m="1" x="144"/>
        <item h="1" m="1" x="546"/>
        <item h="1" m="1" x="707"/>
        <item h="1" m="1" x="715"/>
        <item h="1" m="1" x="512"/>
        <item h="1" m="1" x="149"/>
        <item h="1" x="5"/>
        <item h="1" m="1" x="103"/>
        <item h="1" m="1" x="668"/>
        <item h="1" m="1" x="151"/>
        <item h="1" m="1" x="554"/>
        <item h="1" m="1" x="813"/>
        <item h="1" m="1" x="742"/>
        <item h="1" m="1" x="708"/>
        <item h="1" m="1" x="475"/>
        <item h="1" m="1" x="478"/>
        <item h="1" m="1" x="877"/>
        <item h="1" m="1" x="298"/>
        <item h="1" m="1" x="197"/>
        <item h="1" m="1" x="874"/>
        <item h="1" m="1" x="354"/>
        <item h="1" m="1" x="379"/>
        <item h="1" m="1" x="885"/>
        <item h="1" m="1" x="448"/>
        <item h="1" m="1" x="105"/>
        <item h="1" m="1" x="545"/>
        <item h="1" m="1" x="277"/>
        <item h="1" m="1" x="241"/>
        <item h="1" m="1" x="531"/>
        <item h="1" m="1" x="235"/>
        <item h="1" m="1" x="847"/>
        <item h="1" m="1" x="165"/>
        <item h="1" x="12"/>
        <item h="1" m="1" x="32"/>
        <item h="1" m="1" x="527"/>
        <item h="1" m="1" x="801"/>
        <item h="1" m="1" x="626"/>
        <item h="1" m="1" x="923"/>
        <item h="1" m="1" x="933"/>
        <item h="1" m="1" x="680"/>
        <item h="1" m="1" x="453"/>
        <item h="1" m="1" x="378"/>
        <item h="1" m="1" x="820"/>
        <item h="1" m="1" x="348"/>
        <item h="1" m="1" x="588"/>
        <item h="1" m="1" x="290"/>
        <item h="1" m="1" x="485"/>
        <item h="1" m="1" x="205"/>
        <item h="1" m="1" x="229"/>
        <item h="1" m="1" x="681"/>
        <item h="1" m="1" x="753"/>
        <item h="1" m="1" x="67"/>
        <item h="1" m="1" x="540"/>
        <item h="1" m="1" x="725"/>
        <item h="1" m="1" x="481"/>
        <item h="1" m="1" x="275"/>
        <item h="1" m="1" x="498"/>
        <item h="1" m="1" x="587"/>
        <item h="1" m="1" x="126"/>
        <item h="1" m="1" x="438"/>
        <item h="1" m="1" x="846"/>
        <item h="1" m="1" x="249"/>
        <item h="1" m="1" x="889"/>
        <item h="1" m="1" x="109"/>
        <item h="1" m="1" x="671"/>
        <item h="1" m="1" x="270"/>
        <item h="1" m="1" x="170"/>
        <item h="1" m="1" x="741"/>
        <item h="1" m="1" x="825"/>
        <item h="1" m="1" x="848"/>
        <item h="1" m="1" x="914"/>
        <item h="1" m="1" x="342"/>
        <item h="1" m="1" x="141"/>
        <item h="1" m="1" x="733"/>
        <item h="1" m="1" x="93"/>
        <item h="1" m="1" x="721"/>
        <item h="1" m="1" x="365"/>
        <item h="1" m="1" x="203"/>
        <item h="1" m="1" x="320"/>
        <item h="1" m="1" x="886"/>
        <item h="1" m="1" x="334"/>
        <item h="1" m="1" x="778"/>
        <item h="1" m="1" x="307"/>
        <item h="1" m="1" x="794"/>
        <item h="1" m="1" x="641"/>
        <item h="1" m="1" x="593"/>
        <item h="1" m="1" x="72"/>
        <item h="1" m="1" x="690"/>
        <item h="1" m="1" x="764"/>
        <item h="1" m="1" x="266"/>
        <item h="1" m="1" x="567"/>
        <item h="1" m="1" x="792"/>
        <item h="1" m="1" x="179"/>
        <item h="1" m="1" x="164"/>
        <item h="1" m="1" x="445"/>
        <item h="1" m="1" x="153"/>
        <item h="1" m="1" x="645"/>
        <item h="1" m="1" x="806"/>
        <item h="1" m="1" x="581"/>
        <item h="1" m="1" x="218"/>
        <item h="1" m="1" x="664"/>
        <item h="1" m="1" x="125"/>
        <item h="1" m="1" x="691"/>
        <item h="1" m="1" x="247"/>
        <item h="1" m="1" x="194"/>
        <item h="1" m="1" x="665"/>
        <item h="1" m="1" x="822"/>
        <item h="1" m="1" x="661"/>
        <item h="1" m="1" x="717"/>
        <item h="1" m="1" x="832"/>
        <item h="1" m="1" x="242"/>
        <item h="1" m="1" x="157"/>
        <item h="1" m="1" x="422"/>
        <item h="1" m="1" x="771"/>
        <item h="1" m="1" x="929"/>
        <item h="1" m="1" x="905"/>
        <item h="1" m="1" x="868"/>
        <item h="1" m="1" x="899"/>
        <item h="1" m="1" x="489"/>
        <item h="1" m="1" x="174"/>
        <item h="1" m="1" x="900"/>
        <item h="1" m="1" x="639"/>
        <item h="1" m="1" x="788"/>
        <item h="1" m="1" x="366"/>
        <item h="1" m="1" x="371"/>
        <item h="1" m="1" x="827"/>
        <item h="1" x="19"/>
        <item h="1" m="1" x="504"/>
        <item h="1" m="1" x="632"/>
        <item h="1" m="1" x="75"/>
        <item h="1" m="1" x="688"/>
        <item h="1" m="1" x="381"/>
        <item h="1" m="1" x="232"/>
        <item h="1" m="1" x="583"/>
        <item h="1" m="1" x="619"/>
        <item h="1" m="1" x="269"/>
        <item h="1" m="1" x="210"/>
        <item h="1" m="1" x="730"/>
        <item h="1" m="1" x="196"/>
        <item h="1" m="1" x="70"/>
        <item h="1" m="1" x="620"/>
        <item h="1" m="1" x="301"/>
        <item h="1" m="1" x="462"/>
        <item h="1" m="1" x="490"/>
        <item h="1" m="1" x="189"/>
        <item h="1" m="1" x="682"/>
        <item h="1" m="1" x="789"/>
        <item h="1" m="1" x="699"/>
        <item h="1" m="1" x="414"/>
        <item h="1" m="1" x="766"/>
        <item h="1" m="1" x="883"/>
        <item h="1" m="1" x="367"/>
        <item h="1" m="1" x="502"/>
        <item h="1" m="1" x="625"/>
        <item h="1" m="1" x="180"/>
        <item h="1" m="1" x="384"/>
        <item h="1" x="28"/>
        <item h="1" m="1" x="268"/>
        <item h="1" m="1" x="507"/>
        <item h="1" m="1" x="46"/>
        <item h="1" m="1" x="494"/>
        <item h="1" m="1" x="280"/>
        <item h="1" m="1" x="102"/>
        <item h="1" m="1" x="278"/>
        <item h="1" m="1" x="740"/>
        <item h="1" m="1" x="350"/>
        <item h="1" m="1" x="64"/>
        <item h="1" m="1" x="343"/>
        <item h="1" m="1" x="117"/>
        <item h="1" x="11"/>
        <item h="1" m="1" x="926"/>
        <item h="1" m="1" x="35"/>
        <item h="1" m="1" x="726"/>
        <item h="1" m="1" x="603"/>
        <item h="1" m="1" x="782"/>
        <item h="1" m="1" x="701"/>
        <item h="1" m="1" x="352"/>
        <item h="1" m="1" x="902"/>
        <item h="1" m="1" x="244"/>
        <item h="1" m="1" x="439"/>
        <item h="1" m="1" x="158"/>
        <item h="1" m="1" x="535"/>
        <item h="1" m="1" x="345"/>
        <item h="1" m="1" x="254"/>
        <item h="1" m="1" x="397"/>
        <item h="1" m="1" x="750"/>
        <item h="1" m="1" x="306"/>
        <item h="1" m="1" x="602"/>
        <item h="1" m="1" x="77"/>
        <item h="1" m="1" x="413"/>
        <item h="1" m="1" x="854"/>
        <item h="1" m="1" x="833"/>
        <item x="7"/>
        <item x="6"/>
        <item h="1" m="1" x="580"/>
        <item h="1" m="1" x="488"/>
        <item h="1" m="1" x="96"/>
        <item h="1" m="1" x="744"/>
        <item m="1" x="658"/>
        <item h="1" m="1" x="52"/>
        <item h="1" m="1" x="286"/>
        <item h="1" m="1" x="684"/>
        <item h="1" m="1" x="705"/>
        <item h="1" m="1" x="267"/>
        <item h="1" m="1" x="43"/>
        <item h="1" m="1" x="748"/>
        <item h="1" x="17"/>
        <item h="1" m="1" x="255"/>
        <item h="1" m="1" x="340"/>
        <item h="1" m="1" x="225"/>
        <item h="1" m="1" x="523"/>
        <item h="1" m="1" x="666"/>
        <item h="1" m="1" x="608"/>
        <item h="1" m="1" x="359"/>
        <item h="1" m="1" x="409"/>
        <item h="1" m="1" x="499"/>
        <item h="1" m="1" x="240"/>
        <item h="1" m="1" x="687"/>
        <item h="1" m="1" x="694"/>
        <item h="1" x="23"/>
        <item h="1" m="1" x="804"/>
        <item h="1" m="1" x="911"/>
        <item h="1" m="1" x="308"/>
        <item h="1" m="1" x="139"/>
        <item h="1" m="1" x="839"/>
        <item h="1" m="1" x="178"/>
        <item h="1" m="1" x="406"/>
        <item h="1" m="1" x="219"/>
        <item h="1" m="1" x="566"/>
        <item h="1" m="1" x="264"/>
        <item h="1" m="1" x="604"/>
        <item h="1" x="21"/>
        <item h="1" m="1" x="858"/>
        <item h="1" m="1" x="315"/>
        <item h="1" m="1" x="879"/>
        <item h="1" m="1" x="316"/>
        <item h="1" m="1" x="252"/>
        <item h="1" m="1" x="534"/>
        <item h="1" m="1" x="128"/>
        <item h="1" m="1" x="339"/>
        <item h="1" m="1" x="651"/>
        <item m="1" x="304"/>
        <item h="1" m="1" x="548"/>
        <item h="1" m="1" x="787"/>
        <item h="1" m="1" x="614"/>
        <item h="1" m="1" x="152"/>
        <item h="1" m="1" x="547"/>
        <item h="1" m="1" x="259"/>
        <item h="1" m="1" x="570"/>
        <item h="1" m="1" x="261"/>
        <item h="1" x="14"/>
        <item h="1" m="1" x="779"/>
        <item x="15"/>
        <item h="1" m="1" x="434"/>
        <item h="1" m="1" x="469"/>
        <item h="1" m="1" x="463"/>
        <item h="1" m="1" x="543"/>
        <item h="1" m="1" x="388"/>
        <item h="1" m="1" x="838"/>
        <item h="1" m="1" x="120"/>
        <item h="1" x="22"/>
        <item h="1" m="1" x="628"/>
        <item h="1" m="1" x="629"/>
        <item h="1" m="1" x="410"/>
        <item h="1" m="1" x="532"/>
        <item h="1" m="1" x="312"/>
        <item h="1" m="1" x="282"/>
        <item h="1" m="1" x="631"/>
        <item h="1" m="1" x="326"/>
        <item h="1" m="1" x="68"/>
        <item h="1" m="1" x="136"/>
        <item h="1" m="1" x="233"/>
        <item h="1" x="24"/>
        <item h="1" m="1" x="798"/>
        <item h="1" m="1" x="271"/>
        <item h="1" m="1" x="182"/>
        <item h="1" m="1" x="888"/>
        <item h="1" m="1" x="455"/>
        <item h="1" m="1" x="472"/>
        <item h="1" m="1" x="33"/>
        <item h="1" m="1" x="221"/>
        <item h="1" m="1" x="522"/>
        <item h="1" m="1" x="729"/>
        <item h="1" m="1" x="245"/>
        <item h="1" m="1" x="623"/>
        <item h="1" m="1" x="95"/>
        <item h="1" m="1" x="834"/>
        <item h="1" m="1" x="208"/>
        <item h="1" m="1" x="399"/>
        <item h="1" x="16"/>
        <item h="1" m="1" x="670"/>
        <item h="1" m="1" x="177"/>
        <item h="1" m="1" x="88"/>
        <item h="1" m="1" x="66"/>
        <item h="1" m="1" x="393"/>
        <item h="1" m="1" x="577"/>
        <item h="1" m="1" x="537"/>
        <item x="8"/>
        <item h="1" m="1" x="918"/>
        <item h="1" m="1" x="450"/>
        <item h="1" m="1" x="114"/>
        <item h="1" m="1" x="214"/>
        <item h="1" m="1" x="649"/>
        <item h="1" m="1" x="124"/>
        <item h="1" m="1" x="574"/>
        <item h="1" m="1" x="735"/>
        <item h="1" m="1" x="881"/>
        <item h="1" m="1" x="617"/>
        <item h="1" m="1" x="166"/>
        <item h="1" m="1" x="851"/>
        <item h="1" m="1" x="355"/>
        <item h="1" m="1" x="470"/>
        <item h="1" m="1" x="456"/>
        <item h="1" m="1" x="875"/>
        <item h="1" m="1" x="211"/>
        <item h="1" m="1" x="212"/>
        <item h="1" m="1" x="466"/>
        <item h="1" m="1" x="408"/>
        <item h="1" m="1" x="446"/>
        <item h="1" m="1" x="106"/>
        <item h="1" m="1" x="817"/>
        <item h="1" m="1" x="287"/>
        <item h="1" m="1" x="146"/>
        <item h="1" m="1" x="756"/>
        <item h="1" m="1" x="40"/>
        <item h="1" m="1" x="642"/>
        <item h="1" m="1" x="720"/>
        <item h="1" m="1" x="323"/>
        <item h="1" m="1" x="480"/>
        <item h="1" m="1" x="84"/>
        <item h="1" m="1" x="137"/>
        <item h="1" m="1" x="855"/>
        <item h="1" m="1" x="538"/>
        <item h="1" m="1" x="912"/>
        <item h="1" m="1" x="501"/>
        <item h="1" m="1" x="476"/>
        <item m="1" x="539"/>
        <item h="1" m="1" x="63"/>
        <item m="1" x="882"/>
        <item h="1" m="1" x="256"/>
        <item h="1" m="1" x="773"/>
        <item h="1" m="1" x="713"/>
        <item h="1" m="1" x="110"/>
        <item h="1" m="1" x="759"/>
        <item h="1" m="1" x="230"/>
        <item h="1" m="1" x="880"/>
        <item h="1" m="1" x="431"/>
        <item h="1" m="1" x="812"/>
        <item h="1" m="1" x="780"/>
        <item h="1" m="1" x="452"/>
        <item h="1" m="1" x="673"/>
        <item h="1" m="1" x="644"/>
        <item h="1" m="1" x="132"/>
        <item h="1" m="1" x="550"/>
        <item h="1" m="1" x="931"/>
        <item h="1" m="1" x="248"/>
        <item h="1" m="1" x="777"/>
        <item h="1" m="1" x="755"/>
        <item h="1" m="1" x="460"/>
        <item h="1" m="1" x="309"/>
        <item h="1" m="1" x="87"/>
        <item h="1" m="1" x="732"/>
        <item h="1" m="1" x="305"/>
        <item h="1" m="1" x="61"/>
        <item h="1" m="1" x="272"/>
        <item h="1" m="1" x="416"/>
        <item h="1" m="1" x="609"/>
        <item h="1" m="1" x="648"/>
        <item h="1" m="1" x="521"/>
        <item h="1" m="1" x="284"/>
        <item h="1" m="1" x="329"/>
        <item h="1" m="1" x="861"/>
        <item h="1" m="1" x="837"/>
        <item h="1" m="1" x="559"/>
        <item h="1" m="1" x="624"/>
        <item h="1" m="1" x="809"/>
        <item h="1" m="1" x="655"/>
        <item h="1" m="1" x="698"/>
        <item h="1" m="1" x="418"/>
        <item h="1" m="1" x="519"/>
        <item h="1" m="1" x="293"/>
        <item h="1" m="1" x="237"/>
        <item h="1" m="1" x="55"/>
        <item h="1" m="1" x="89"/>
        <item h="1" m="1" x="646"/>
        <item h="1" m="1" x="533"/>
        <item h="1" m="1" x="921"/>
        <item h="1" m="1" x="458"/>
        <item h="1" m="1" x="48"/>
        <item h="1" m="1" x="703"/>
        <item h="1" m="1" x="328"/>
        <item h="1" m="1" x="467"/>
        <item h="1" m="1" x="224"/>
        <item h="1" m="1" x="663"/>
        <item h="1" m="1" x="49"/>
        <item h="1" m="1" x="134"/>
        <item h="1" m="1" x="757"/>
        <item h="1" m="1" x="770"/>
        <item h="1" m="1" x="760"/>
        <item h="1" m="1" x="589"/>
        <item h="1" m="1" x="731"/>
        <item h="1" m="1" x="722"/>
        <item h="1" m="1" x="660"/>
        <item h="1" m="1" x="600"/>
        <item h="1" m="1" x="597"/>
        <item h="1" m="1" x="148"/>
        <item h="1" m="1" x="591"/>
        <item h="1" m="1" x="517"/>
        <item h="1" m="1" x="513"/>
        <item h="1" m="1" x="767"/>
        <item h="1" m="1" x="826"/>
        <item h="1" m="1" x="447"/>
        <item h="1" m="1" x="357"/>
        <item h="1" m="1" x="99"/>
        <item h="1" m="1" x="791"/>
        <item m="1" x="598"/>
        <item h="1" m="1" x="867"/>
        <item h="1" m="1" x="477"/>
        <item h="1" m="1" x="184"/>
        <item h="1" m="1" x="183"/>
        <item h="1" m="1" x="175"/>
        <item h="1" m="1" x="39"/>
        <item h="1" m="1" x="398"/>
        <item h="1" m="1" x="857"/>
        <item h="1" m="1" x="135"/>
        <item m="1" x="781"/>
        <item h="1" m="1" x="310"/>
        <item h="1" m="1" x="621"/>
        <item h="1" m="1" x="430"/>
        <item h="1" m="1" x="461"/>
        <item h="1" m="1" x="754"/>
        <item h="1" m="1" x="840"/>
        <item h="1" m="1" x="200"/>
        <item h="1" m="1" x="927"/>
        <item h="1" m="1" x="38"/>
        <item h="1" m="1" x="171"/>
        <item h="1" m="1" x="679"/>
        <item h="1" m="1" x="500"/>
        <item h="1" m="1" x="746"/>
        <item h="1" m="1" x="563"/>
        <item h="1" m="1" x="199"/>
        <item h="1" m="1" x="579"/>
        <item h="1" m="1" x="82"/>
        <item h="1" m="1" x="596"/>
        <item h="1" m="1" x="474"/>
        <item h="1" m="1" x="590"/>
        <item h="1" m="1" x="565"/>
        <item h="1" m="1" x="107"/>
        <item h="1" m="1" x="654"/>
        <item h="1" m="1" x="403"/>
        <item h="1" m="1" x="115"/>
        <item h="1" m="1" x="769"/>
        <item h="1" m="1" x="465"/>
        <item h="1" m="1" x="382"/>
        <item h="1" m="1" x="150"/>
        <item h="1" m="1" x="299"/>
        <item h="1" m="1" x="429"/>
        <item h="1" m="1" x="97"/>
        <item h="1" x="29"/>
        <item h="1" m="1" x="525"/>
        <item h="1" m="1" x="173"/>
        <item h="1" m="1" x="322"/>
        <item h="1" m="1" x="786"/>
        <item h="1" m="1" x="127"/>
        <item h="1" m="1" x="536"/>
        <item h="1" m="1" x="250"/>
        <item h="1" m="1" x="176"/>
        <item h="1" m="1" x="236"/>
        <item h="1" m="1" x="849"/>
        <item h="1" m="1" x="239"/>
        <item h="1" m="1" x="62"/>
        <item h="1" m="1" x="734"/>
        <item h="1" m="1" x="618"/>
        <item x="2"/>
        <item h="1" m="1" x="356"/>
        <item h="1" m="1" x="612"/>
        <item h="1" m="1" x="751"/>
        <item h="1" m="1" x="425"/>
        <item h="1" m="1" x="324"/>
        <item h="1" m="1" x="459"/>
        <item h="1" m="1" x="222"/>
        <item h="1" m="1" x="386"/>
        <item h="1" m="1" x="373"/>
        <item h="1" m="1" x="372"/>
        <item h="1" m="1" x="616"/>
        <item h="1" m="1" x="560"/>
        <item h="1" m="1" x="520"/>
        <item h="1" m="1" x="864"/>
        <item h="1" m="1" x="53"/>
        <item h="1" m="1" x="118"/>
        <item h="1" m="1" x="36"/>
        <item h="1" m="1" x="390"/>
        <item h="1" m="1" x="154"/>
        <item h="1" m="1" x="686"/>
        <item h="1" m="1" x="401"/>
        <item h="1" m="1" x="419"/>
        <item h="1" m="1" x="549"/>
        <item h="1" m="1" x="376"/>
        <item h="1" m="1" x="572"/>
        <item h="1" m="1" x="894"/>
        <item h="1" m="1" x="294"/>
        <item h="1" m="1" x="805"/>
        <item h="1" m="1" x="796"/>
        <item h="1" m="1" x="479"/>
        <item h="1" m="1" x="578"/>
        <item h="1" m="1" x="922"/>
        <item h="1" m="1" x="511"/>
        <item h="1" m="1" x="428"/>
        <item h="1" m="1" x="281"/>
        <item h="1" m="1" x="341"/>
        <item h="1" m="1" x="866"/>
        <item h="1" m="1" x="443"/>
        <item h="1" m="1" x="613"/>
        <item h="1" m="1" x="739"/>
        <item x="3"/>
        <item h="1" m="1" x="351"/>
        <item h="1" m="1" x="363"/>
        <item h="1" m="1" x="227"/>
        <item h="1" m="1" x="213"/>
        <item h="1" x="13"/>
        <item h="1" m="1" x="302"/>
        <item h="1" m="1" x="444"/>
        <item h="1" x="20"/>
        <item h="1" m="1" x="417"/>
        <item h="1" m="1" x="906"/>
        <item h="1" m="1" x="321"/>
        <item h="1" m="1" x="669"/>
        <item m="1" x="69"/>
        <item h="1" m="1" x="843"/>
        <item h="1" m="1" x="415"/>
        <item h="1" m="1" x="821"/>
        <item h="1" m="1" x="606"/>
        <item h="1" m="1" x="155"/>
        <item h="1" m="1" x="544"/>
        <item h="1" m="1" x="562"/>
        <item h="1" m="1" x="799"/>
        <item h="1" m="1" x="841"/>
        <item h="1" m="1" x="163"/>
        <item h="1" m="1" x="573"/>
        <item h="1" m="1" x="427"/>
        <item h="1" m="1" x="387"/>
        <item h="1" m="1" x="677"/>
        <item h="1" m="1" x="187"/>
        <item h="1" m="1" x="530"/>
        <item h="1" m="1" x="656"/>
        <item h="1" m="1" x="797"/>
        <item h="1" m="1" x="689"/>
        <item h="1" m="1" x="374"/>
        <item h="1" m="1" x="887"/>
        <item h="1" m="1" x="915"/>
        <item h="1" m="1" x="823"/>
        <item h="1" m="1" x="34"/>
        <item h="1" m="1" x="330"/>
        <item h="1" m="1" x="676"/>
        <item x="4"/>
        <item h="1" m="1" x="749"/>
        <item h="1" m="1" x="765"/>
        <item h="1" m="1" x="913"/>
        <item h="1" m="1" x="42"/>
        <item h="1" m="1" x="891"/>
        <item h="1" m="1" x="815"/>
        <item h="1" m="1" x="924"/>
        <item h="1" m="1" x="123"/>
        <item h="1" m="1" x="553"/>
        <item h="1" m="1" x="743"/>
        <item h="1" m="1" x="599"/>
        <item h="1" m="1" x="79"/>
        <item h="1" m="1" x="814"/>
        <item h="1" m="1" x="191"/>
        <item h="1" m="1" x="859"/>
        <item h="1" m="1" x="215"/>
        <item h="1" m="1" x="58"/>
        <item h="1" m="1" x="45"/>
        <item h="1" m="1" x="50"/>
        <item h="1" m="1" x="719"/>
        <item h="1" m="1" x="727"/>
        <item h="1" m="1" x="347"/>
        <item h="1" m="1" x="303"/>
        <item h="1" m="1" x="404"/>
        <item h="1" m="1" x="358"/>
        <item m="1" x="776"/>
        <item h="1" m="1" x="317"/>
        <item h="1" m="1" x="31"/>
        <item h="1" m="1" x="257"/>
        <item h="1" m="1" x="405"/>
        <item h="1" m="1" x="138"/>
        <item h="1" m="1" x="557"/>
        <item h="1" m="1" x="335"/>
        <item h="1" m="1" x="47"/>
        <item h="1" m="1" x="551"/>
        <item h="1" x="1"/>
        <item h="1" x="0"/>
        <item h="1" m="1" x="622"/>
        <item h="1" m="1" x="449"/>
        <item h="1" m="1" x="592"/>
        <item h="1" m="1" x="346"/>
        <item h="1" m="1" x="674"/>
        <item h="1" m="1" x="216"/>
        <item h="1" m="1" x="395"/>
        <item h="1" m="1" x="638"/>
        <item h="1" m="1" x="407"/>
        <item h="1" m="1" x="369"/>
        <item h="1" m="1" x="85"/>
        <item h="1" m="1" x="217"/>
        <item h="1" m="1" x="716"/>
        <item h="1" m="1" x="336"/>
        <item h="1" m="1" x="795"/>
        <item h="1" m="1" x="265"/>
        <item h="1" m="1" x="869"/>
        <item h="1" m="1" x="81"/>
        <item h="1" m="1" x="853"/>
        <item h="1" m="1" x="112"/>
        <item h="1" m="1" x="800"/>
        <item h="1" m="1" x="496"/>
        <item h="1" m="1" x="368"/>
        <item h="1" m="1" x="575"/>
        <item h="1" m="1" x="190"/>
        <item h="1" m="1" x="385"/>
        <item h="1" m="1" x="492"/>
        <item h="1" m="1" x="907"/>
        <item h="1" m="1" x="509"/>
        <item h="1" m="1" x="493"/>
        <item h="1" m="1" x="172"/>
        <item h="1" m="1" x="738"/>
        <item h="1" m="1" x="331"/>
        <item h="1" m="1" x="344"/>
        <item h="1" m="1" x="685"/>
        <item h="1" m="1" x="541"/>
        <item h="1" m="1" x="802"/>
        <item h="1" m="1" x="917"/>
        <item h="1" m="1" x="162"/>
        <item h="1" m="1" x="514"/>
        <item h="1" m="1" x="607"/>
        <item h="1" m="1" x="383"/>
        <item h="1" m="1" x="142"/>
        <item h="1" m="1" x="634"/>
        <item h="1" m="1" x="850"/>
        <item h="1" m="1" x="934"/>
        <item h="1" m="1" x="113"/>
        <item h="1" m="1" x="605"/>
        <item h="1" m="1" x="758"/>
        <item h="1" m="1" x="863"/>
        <item h="1" m="1" x="54"/>
        <item h="1" m="1" x="700"/>
        <item h="1" m="1" x="526"/>
        <item h="1" m="1" x="696"/>
        <item h="1" m="1" x="391"/>
        <item h="1" m="1" x="595"/>
        <item h="1" m="1" x="90"/>
        <item h="1" m="1" x="893"/>
        <item h="1" m="1" x="318"/>
        <item h="1" m="1" x="747"/>
        <item h="1" m="1" x="440"/>
        <item h="1" m="1" x="74"/>
        <item h="1" m="1" x="793"/>
        <item h="1" m="1" x="831"/>
        <item h="1" m="1" x="130"/>
        <item h="1" m="1" x="223"/>
        <item h="1" m="1" x="594"/>
        <item h="1" m="1" x="903"/>
        <item h="1" m="1" x="901"/>
        <item h="1" m="1" x="91"/>
        <item h="1" m="1" x="556"/>
        <item h="1" m="1" x="871"/>
        <item h="1" m="1" x="584"/>
        <item h="1" m="1" x="206"/>
        <item h="1" m="1" x="160"/>
        <item h="1" m="1" x="143"/>
        <item h="1" m="1" x="633"/>
        <item h="1" m="1" x="226"/>
        <item h="1" m="1" x="524"/>
        <item h="1" m="1" x="181"/>
        <item h="1" m="1" x="842"/>
        <item h="1" m="1" x="380"/>
        <item h="1" m="1" x="156"/>
        <item h="1" m="1" x="601"/>
        <item h="1" m="1" x="892"/>
        <item h="1" m="1" x="273"/>
        <item h="1" m="1" x="737"/>
        <item h="1" m="1" x="728"/>
        <item h="1" m="1" x="495"/>
        <item h="1" m="1" x="78"/>
        <item h="1" m="1" x="819"/>
        <item h="1" m="1" x="296"/>
        <item h="1" m="1" x="283"/>
        <item h="1" m="1" x="659"/>
        <item h="1" m="1" x="697"/>
        <item h="1" m="1" x="300"/>
        <item h="1" m="1" x="111"/>
        <item h="1" m="1" x="234"/>
        <item h="1" m="1" x="611"/>
        <item h="1" m="1" x="916"/>
        <item h="1" m="1" x="37"/>
        <item h="1" m="1" x="276"/>
        <item h="1" m="1" x="92"/>
        <item h="1" m="1" x="56"/>
        <item h="1" m="1" x="586"/>
        <item h="1" m="1" x="121"/>
        <item h="1" m="1" x="468"/>
        <item h="1" m="1" x="57"/>
        <item h="1" m="1" x="333"/>
        <item h="1" m="1" x="361"/>
        <item h="1" m="1" x="704"/>
        <item h="1" m="1" x="185"/>
        <item h="1" m="1" x="195"/>
        <item h="1" m="1" x="925"/>
        <item h="1" m="1" x="104"/>
        <item h="1" m="1" x="568"/>
        <item h="1" m="1" x="828"/>
        <item h="1" m="1" x="818"/>
        <item h="1" m="1" x="816"/>
        <item h="1" m="1" x="432"/>
        <item h="1" m="1" x="311"/>
        <item h="1" m="1" x="364"/>
        <item h="1" m="1" x="274"/>
        <item h="1" m="1" x="653"/>
        <item h="1" m="1" x="516"/>
        <item h="1" m="1" x="420"/>
        <item h="1" m="1" x="785"/>
        <item x="10"/>
        <item h="1" m="1" x="662"/>
        <item h="1" m="1" x="555"/>
        <item m="1" x="411"/>
        <item h="1" m="1" x="772"/>
        <item x="9"/>
        <item h="1" m="1" x="745"/>
        <item h="1" m="1" x="193"/>
        <item h="1" m="1" x="860"/>
        <item h="1" m="1" x="400"/>
        <item h="1" m="1" x="370"/>
        <item h="1" m="1" x="897"/>
        <item h="1" m="1" x="529"/>
        <item h="1" m="1" x="810"/>
        <item h="1" m="1" x="528"/>
        <item h="1" m="1" x="246"/>
        <item h="1" m="1" x="65"/>
        <item h="1" m="1" x="650"/>
        <item h="1" m="1" x="59"/>
        <item h="1" m="1" x="375"/>
        <item h="1" m="1" x="161"/>
        <item h="1" m="1" x="263"/>
        <item h="1" m="1" x="198"/>
        <item h="1" m="1" x="100"/>
        <item h="1" m="1" x="353"/>
        <item h="1" m="1" x="186"/>
        <item h="1" m="1" x="862"/>
        <item h="1" m="1" x="159"/>
        <item h="1" m="1" x="920"/>
        <item h="1" m="1" x="884"/>
        <item h="1" m="1" x="98"/>
        <item h="1" m="1" x="711"/>
        <item h="1" m="1" x="627"/>
        <item h="1" m="1" x="394"/>
        <item h="1" m="1" x="811"/>
        <item h="1" m="1" x="928"/>
        <item h="1" m="1" x="824"/>
        <item h="1" m="1" x="878"/>
        <item h="1" m="1" x="433"/>
        <item h="1" m="1" x="908"/>
        <item h="1" m="1" x="73"/>
        <item h="1" m="1" x="909"/>
        <item h="1" m="1" x="80"/>
        <item h="1" m="1" x="325"/>
        <item h="1" m="1" x="761"/>
        <item h="1" m="1" x="188"/>
        <item h="1" m="1" x="288"/>
        <item h="1" m="1" x="337"/>
        <item h="1" m="1" x="291"/>
        <item h="1" m="1" x="585"/>
        <item h="1" m="1" x="360"/>
        <item h="1" m="1" x="487"/>
        <item h="1" m="1" x="243"/>
        <item h="1" m="1" x="552"/>
        <item h="1" m="1" x="145"/>
        <item h="1" m="1" x="683"/>
        <item h="1" m="1" x="486"/>
        <item h="1" m="1" x="763"/>
        <item h="1" m="1" x="349"/>
        <item h="1" m="1" x="116"/>
        <item h="1" m="1" x="930"/>
        <item h="1" m="1" x="473"/>
        <item h="1" m="1" x="657"/>
        <item h="1" m="1" x="829"/>
        <item h="1" m="1" x="919"/>
        <item h="1" m="1" x="362"/>
        <item h="1" m="1" x="714"/>
        <item h="1" m="1" x="483"/>
        <item h="1" m="1" x="129"/>
        <item h="1" m="1" x="319"/>
        <item h="1" m="1" x="423"/>
        <item h="1" m="1" x="695"/>
        <item h="1" m="1" x="808"/>
        <item h="1" m="1" x="228"/>
        <item h="1" m="1" x="338"/>
        <item h="1" m="1" x="890"/>
        <item h="1" m="1" x="86"/>
        <item h="1" m="1" x="169"/>
        <item h="1" m="1" x="147"/>
        <item h="1" m="1" x="238"/>
        <item h="1" m="1" x="643"/>
        <item h="1" m="1" x="76"/>
        <item h="1" m="1" x="510"/>
        <item h="1" m="1" x="724"/>
        <item h="1" m="1" x="471"/>
        <item h="1" m="1" x="131"/>
        <item h="1" m="1" x="803"/>
        <item h="1" m="1" x="503"/>
        <item h="1" m="1" x="784"/>
        <item h="1" m="1" x="518"/>
        <item h="1" m="1" x="204"/>
        <item h="1" m="1" x="678"/>
        <item h="1" m="1" x="564"/>
        <item h="1" m="1" x="192"/>
        <item h="1" m="1" x="640"/>
        <item h="1" m="1" x="768"/>
        <item h="1" m="1" x="202"/>
        <item h="1" m="1" x="435"/>
        <item h="1" m="1" x="377"/>
        <item h="1" m="1" x="775"/>
        <item h="1" m="1" x="426"/>
        <item h="1" m="1" x="251"/>
        <item h="1" m="1" x="209"/>
        <item h="1" m="1" x="762"/>
        <item h="1" m="1" x="710"/>
        <item h="1" m="1" x="615"/>
        <item h="1" m="1" x="582"/>
        <item h="1" m="1" x="44"/>
        <item h="1" m="1" x="451"/>
        <item h="1" m="1" x="167"/>
        <item h="1" m="1" x="464"/>
        <item h="1" m="1" x="898"/>
        <item h="1" m="1" x="904"/>
        <item h="1" m="1" x="876"/>
        <item h="1" m="1" x="51"/>
        <item h="1" m="1" x="437"/>
        <item h="1" m="1" x="870"/>
        <item h="1" m="1" x="865"/>
        <item h="1" m="1" x="454"/>
        <item h="1" m="1" x="610"/>
        <item h="1" m="1" x="844"/>
        <item h="1" m="1" x="636"/>
        <item h="1" m="1" x="332"/>
        <item h="1" m="1" x="484"/>
        <item h="1" m="1" x="835"/>
        <item h="1" m="1" x="807"/>
        <item h="1" m="1" x="168"/>
        <item h="1" m="1" x="723"/>
        <item h="1" m="1" x="140"/>
        <item h="1" m="1" x="285"/>
        <item h="1" m="1" x="292"/>
        <item h="1" m="1" x="313"/>
        <item h="1" m="1" x="314"/>
        <item h="1" m="1" x="122"/>
        <item h="1" m="1" x="436"/>
        <item h="1" m="1" x="856"/>
        <item h="1" m="1" x="637"/>
        <item h="1" m="1" x="402"/>
        <item h="1" m="1" x="41"/>
        <item h="1" m="1" x="289"/>
        <item h="1" m="1" x="231"/>
        <item h="1" m="1" x="667"/>
        <item h="1" m="1" x="207"/>
        <item h="1" m="1" x="262"/>
        <item h="1" m="1" x="392"/>
        <item h="1" m="1" x="576"/>
        <item h="1" m="1" x="702"/>
        <item h="1" m="1" x="412"/>
        <item h="1" m="1" x="279"/>
        <item h="1" m="1" x="845"/>
        <item h="1" m="1" x="442"/>
        <item h="1" m="1" x="133"/>
        <item h="1" m="1" x="515"/>
        <item h="1" m="1" x="441"/>
        <item h="1" m="1" x="258"/>
        <item h="1" m="1" x="119"/>
        <item h="1" m="1" x="736"/>
        <item h="1" m="1" x="672"/>
        <item h="1" m="1" x="396"/>
        <item h="1" m="1" x="652"/>
        <item h="1" m="1" x="108"/>
        <item h="1" m="1" x="635"/>
        <item h="1" m="1" x="260"/>
        <item h="1" m="1" x="508"/>
        <item h="1" m="1" x="895"/>
        <item h="1" m="1" x="60"/>
        <item h="1" m="1" x="505"/>
        <item m="1" x="506"/>
        <item h="1" m="1" x="830"/>
        <item h="1" m="1" x="692"/>
        <item h="1" m="1" x="94"/>
        <item h="1" m="1" x="201"/>
        <item h="1" x="26"/>
        <item h="1" m="1" x="71"/>
        <item h="1" m="1" x="718"/>
        <item h="1" m="1" x="752"/>
        <item h="1" m="1" x="872"/>
        <item h="1" m="1" x="571"/>
        <item h="1" m="1" x="675"/>
        <item h="1" m="1" x="896"/>
        <item h="1" m="1" x="709"/>
        <item h="1" m="1" x="83"/>
        <item h="1" m="1" x="693"/>
        <item h="1" m="1" x="497"/>
        <item h="1" m="1" x="630"/>
        <item h="1" m="1" x="457"/>
        <item h="1" m="1" x="424"/>
        <item h="1" m="1" x="101"/>
        <item h="1" m="1" x="558"/>
        <item h="1" m="1" x="647"/>
        <item h="1" m="1" x="836"/>
        <item h="1" m="1" x="220"/>
        <item h="1" m="1" x="482"/>
        <item h="1" m="1" x="910"/>
        <item h="1" m="1" x="327"/>
        <item h="1" m="1" x="542"/>
        <item h="1" m="1" x="774"/>
        <item h="1" m="1" x="421"/>
        <item h="1" m="1" x="873"/>
        <item h="1" m="1" x="561"/>
        <item h="1" m="1" x="569"/>
        <item h="1" m="1" x="295"/>
        <item h="1" m="1" x="297"/>
        <item h="1"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0">
    <i>
      <x v="204"/>
    </i>
    <i>
      <x v="205"/>
    </i>
    <i>
      <x v="264"/>
    </i>
    <i>
      <x v="309"/>
    </i>
    <i>
      <x v="485"/>
    </i>
    <i>
      <x v="526"/>
    </i>
    <i>
      <x v="566"/>
    </i>
    <i>
      <x v="731"/>
    </i>
    <i>
      <x v="736"/>
    </i>
    <i t="grand">
      <x/>
    </i>
  </rowItems>
  <colFields count="1">
    <field x="30"/>
  </colFields>
  <colItems count="3">
    <i>
      <x/>
    </i>
    <i>
      <x v="1"/>
    </i>
    <i t="grand">
      <x/>
    </i>
  </colItems>
  <dataFields count="1">
    <dataField name="Qtde de tickets encerrado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rowHeaderCaption="Serviços" colHeaderCaption="Tickets x Status SLA">
  <location ref="A4:D12" firstHeaderRow="1" firstDataRow="2" firstDataCol="1" rowPageCount="2" colPageCount="1"/>
  <pivotFields count="43">
    <pivotField dataField="1" showAll="0"/>
    <pivotField axis="axisRow" multipleItemSelectionAllowed="1" showAll="0">
      <items count="121">
        <item h="1" m="1" x="73"/>
        <item x="0"/>
        <item h="1" m="1" x="115"/>
        <item m="1" x="80"/>
        <item m="1" x="78"/>
        <item m="1" x="92"/>
        <item h="1" m="1" x="59"/>
        <item h="1" x="9"/>
        <item x="3"/>
        <item h="1" m="1" x="108"/>
        <item x="5"/>
        <item h="1" m="1" x="102"/>
        <item h="1" m="1" x="111"/>
        <item x="4"/>
        <item h="1" m="1" x="57"/>
        <item h="1" m="1" x="85"/>
        <item h="1" m="1" x="13"/>
        <item h="1" m="1" x="34"/>
        <item h="1" m="1" x="24"/>
        <item h="1" m="1" x="101"/>
        <item x="2"/>
        <item h="1" m="1" x="16"/>
        <item h="1" m="1" x="23"/>
        <item h="1" m="1" x="40"/>
        <item h="1" m="1" x="110"/>
        <item h="1" m="1" x="103"/>
        <item h="1" m="1" x="66"/>
        <item h="1" m="1" x="104"/>
        <item h="1" x="7"/>
        <item x="8"/>
        <item h="1" x="10"/>
        <item h="1" m="1" x="95"/>
        <item h="1" m="1" x="75"/>
        <item h="1" m="1" x="100"/>
        <item h="1" m="1" x="32"/>
        <item h="1" m="1" x="17"/>
        <item h="1" x="1"/>
        <item h="1" m="1" x="22"/>
        <item h="1" m="1" x="93"/>
        <item h="1" m="1" x="37"/>
        <item h="1" m="1" x="76"/>
        <item h="1" m="1" x="87"/>
        <item h="1" m="1" x="72"/>
        <item h="1" m="1" x="25"/>
        <item h="1" m="1" x="118"/>
        <item h="1" m="1" x="65"/>
        <item h="1" m="1" x="26"/>
        <item h="1" m="1" x="71"/>
        <item h="1" m="1" x="98"/>
        <item h="1" m="1" x="36"/>
        <item h="1" m="1" x="113"/>
        <item h="1" m="1" x="61"/>
        <item h="1" m="1" x="86"/>
        <item h="1" m="1" x="54"/>
        <item h="1" m="1" x="14"/>
        <item h="1" m="1" x="18"/>
        <item h="1" m="1" x="116"/>
        <item h="1" m="1" x="21"/>
        <item h="1" m="1" x="62"/>
        <item h="1" m="1" x="96"/>
        <item h="1" m="1" x="90"/>
        <item h="1" m="1" x="63"/>
        <item h="1" m="1" x="88"/>
        <item h="1" m="1" x="58"/>
        <item h="1" m="1" x="83"/>
        <item h="1" m="1" x="81"/>
        <item h="1" m="1" x="46"/>
        <item h="1" x="6"/>
        <item h="1" m="1" x="74"/>
        <item h="1" m="1" x="52"/>
        <item h="1" m="1" x="89"/>
        <item h="1" m="1" x="49"/>
        <item h="1" m="1" x="33"/>
        <item h="1" m="1" x="105"/>
        <item h="1" m="1" x="55"/>
        <item h="1" m="1" x="35"/>
        <item h="1" m="1" x="50"/>
        <item h="1" m="1" x="38"/>
        <item h="1" m="1" x="11"/>
        <item h="1" m="1" x="68"/>
        <item h="1" m="1" x="19"/>
        <item h="1" m="1" x="44"/>
        <item h="1" m="1" x="45"/>
        <item h="1" m="1" x="42"/>
        <item h="1" m="1" x="67"/>
        <item h="1" m="1" x="12"/>
        <item h="1" m="1" x="117"/>
        <item h="1" m="1" x="70"/>
        <item h="1" m="1" x="53"/>
        <item h="1" m="1" x="56"/>
        <item h="1" m="1" x="82"/>
        <item h="1" m="1" x="60"/>
        <item h="1" m="1" x="109"/>
        <item h="1" m="1" x="20"/>
        <item h="1" m="1" x="107"/>
        <item h="1" m="1" x="39"/>
        <item h="1" m="1" x="15"/>
        <item h="1" m="1" x="79"/>
        <item h="1" m="1" x="28"/>
        <item h="1" m="1" x="94"/>
        <item h="1" m="1" x="69"/>
        <item h="1" m="1" x="119"/>
        <item h="1" m="1" x="43"/>
        <item h="1" m="1" x="51"/>
        <item h="1" m="1" x="84"/>
        <item h="1" m="1" x="106"/>
        <item h="1" m="1" x="47"/>
        <item h="1" m="1" x="77"/>
        <item h="1" m="1" x="41"/>
        <item h="1" m="1" x="99"/>
        <item h="1" m="1" x="114"/>
        <item h="1" m="1" x="48"/>
        <item h="1" m="1" x="30"/>
        <item h="1" m="1" x="27"/>
        <item h="1" m="1" x="91"/>
        <item h="1" m="1" x="97"/>
        <item h="1" m="1" x="64"/>
        <item h="1" m="1" x="112"/>
        <item h="1" m="1" x="29"/>
        <item h="1" m="1" x="31"/>
        <item t="default"/>
      </items>
    </pivotField>
    <pivotField axis="axisPage" multipleItemSelectionAllowed="1" showAll="0">
      <items count="614">
        <item m="1" x="117"/>
        <item m="1" x="495"/>
        <item m="1" x="104"/>
        <item m="1" x="73"/>
        <item m="1" x="365"/>
        <item m="1" x="115"/>
        <item x="20"/>
        <item m="1" x="305"/>
        <item m="1" x="125"/>
        <item m="1" x="403"/>
        <item m="1" x="432"/>
        <item m="1" x="311"/>
        <item m="1" x="375"/>
        <item m="1" x="81"/>
        <item m="1" x="559"/>
        <item m="1" x="80"/>
        <item m="1" x="168"/>
        <item m="1" x="517"/>
        <item m="1" x="581"/>
        <item m="1" x="145"/>
        <item m="1" x="184"/>
        <item m="1" x="120"/>
        <item m="1" x="603"/>
        <item m="1" x="135"/>
        <item m="1" x="74"/>
        <item h="1" m="1" x="513"/>
        <item h="1" m="1" x="192"/>
        <item h="1" x="29"/>
        <item h="1" x="7"/>
        <item h="1" x="10"/>
        <item h="1" x="9"/>
        <item m="1" x="267"/>
        <item m="1" x="304"/>
        <item m="1" x="51"/>
        <item m="1" x="264"/>
        <item m="1" x="173"/>
        <item m="1" x="576"/>
        <item m="1" x="505"/>
        <item m="1" x="85"/>
        <item x="25"/>
        <item m="1" x="179"/>
        <item m="1" x="95"/>
        <item m="1" x="427"/>
        <item m="1" x="461"/>
        <item m="1" x="397"/>
        <item m="1" x="96"/>
        <item m="1" x="381"/>
        <item m="1" x="494"/>
        <item m="1" x="343"/>
        <item m="1" x="579"/>
        <item m="1" x="271"/>
        <item m="1" x="174"/>
        <item m="1" x="350"/>
        <item m="1" x="297"/>
        <item m="1" x="217"/>
        <item m="1" x="98"/>
        <item m="1" x="524"/>
        <item m="1" x="43"/>
        <item m="1" x="426"/>
        <item m="1" x="78"/>
        <item m="1" x="277"/>
        <item m="1" x="548"/>
        <item m="1" x="334"/>
        <item m="1" x="152"/>
        <item m="1" x="286"/>
        <item m="1" x="258"/>
        <item x="24"/>
        <item x="31"/>
        <item m="1" x="344"/>
        <item m="1" x="204"/>
        <item m="1" x="45"/>
        <item m="1" x="48"/>
        <item m="1" x="53"/>
        <item m="1" x="69"/>
        <item m="1" x="563"/>
        <item x="12"/>
        <item x="19"/>
        <item x="13"/>
        <item m="1" x="550"/>
        <item x="34"/>
        <item m="1" x="482"/>
        <item m="1" x="216"/>
        <item m="1" x="607"/>
        <item m="1" x="464"/>
        <item m="1" x="274"/>
        <item m="1" x="236"/>
        <item m="1" x="544"/>
        <item m="1" x="588"/>
        <item m="1" x="383"/>
        <item m="1" x="301"/>
        <item m="1" x="547"/>
        <item m="1" x="202"/>
        <item m="1" x="253"/>
        <item x="33"/>
        <item m="1" x="186"/>
        <item x="0"/>
        <item m="1" x="497"/>
        <item m="1" x="357"/>
        <item m="1" x="232"/>
        <item m="1" x="594"/>
        <item m="1" x="553"/>
        <item m="1" x="612"/>
        <item m="1" x="444"/>
        <item m="1" x="416"/>
        <item m="1" x="442"/>
        <item m="1" x="387"/>
        <item m="1" x="367"/>
        <item m="1" x="511"/>
        <item m="1" x="412"/>
        <item m="1" x="335"/>
        <item m="1" x="398"/>
        <item m="1" x="552"/>
        <item m="1" x="268"/>
        <item m="1" x="235"/>
        <item m="1" x="361"/>
        <item m="1" x="499"/>
        <item m="1" x="441"/>
        <item m="1" x="522"/>
        <item m="1" x="404"/>
        <item m="1" x="211"/>
        <item m="1" x="500"/>
        <item m="1" x="62"/>
        <item m="1" x="282"/>
        <item m="1" x="160"/>
        <item x="21"/>
        <item x="30"/>
        <item m="1" x="75"/>
        <item x="14"/>
        <item m="1" x="366"/>
        <item m="1" x="77"/>
        <item m="1" x="466"/>
        <item x="16"/>
        <item m="1" x="105"/>
        <item m="1" x="380"/>
        <item x="36"/>
        <item m="1" x="63"/>
        <item m="1" x="196"/>
        <item m="1" x="450"/>
        <item m="1" x="130"/>
        <item m="1" x="326"/>
        <item m="1" x="227"/>
        <item m="1" x="166"/>
        <item m="1" x="537"/>
        <item m="1" x="47"/>
        <item m="1" x="180"/>
        <item m="1" x="487"/>
        <item x="4"/>
        <item x="5"/>
        <item x="3"/>
        <item m="1" x="529"/>
        <item m="1" x="275"/>
        <item m="1" x="586"/>
        <item m="1" x="531"/>
        <item m="1" x="396"/>
        <item m="1" x="197"/>
        <item m="1" x="187"/>
        <item x="23"/>
        <item m="1" x="189"/>
        <item x="22"/>
        <item x="41"/>
        <item x="27"/>
        <item m="1" x="523"/>
        <item m="1" x="530"/>
        <item m="1" x="213"/>
        <item m="1" x="240"/>
        <item m="1" x="203"/>
        <item m="1" x="55"/>
        <item m="1" x="106"/>
        <item m="1" x="88"/>
        <item m="1" x="281"/>
        <item m="1" x="417"/>
        <item x="42"/>
        <item m="1" x="299"/>
        <item h="1" m="1" x="169"/>
        <item m="1" x="250"/>
        <item h="1" m="1" x="256"/>
        <item m="1" x="165"/>
        <item h="1" m="1" x="465"/>
        <item h="1" m="1" x="424"/>
        <item h="1" m="1" x="504"/>
        <item m="1" x="476"/>
        <item h="1" m="1" x="226"/>
        <item h="1" m="1" x="295"/>
        <item h="1" m="1" x="248"/>
        <item h="1" m="1" x="443"/>
        <item h="1" m="1" x="314"/>
        <item h="1" m="1" x="429"/>
        <item h="1" m="1" x="501"/>
        <item h="1" m="1" x="582"/>
        <item h="1" m="1" x="388"/>
        <item h="1" m="1" x="605"/>
        <item h="1" m="1" x="290"/>
        <item h="1" m="1" x="572"/>
        <item h="1" m="1" x="188"/>
        <item h="1" m="1" x="254"/>
        <item h="1" m="1" x="103"/>
        <item h="1" x="26"/>
        <item h="1" m="1" x="302"/>
        <item h="1" m="1" x="602"/>
        <item h="1" x="17"/>
        <item h="1" m="1" x="99"/>
        <item h="1" m="1" x="384"/>
        <item h="1" m="1" x="280"/>
        <item h="1" m="1" x="247"/>
        <item h="1" m="1" x="385"/>
        <item h="1" m="1" x="141"/>
        <item h="1" m="1" x="370"/>
        <item h="1" m="1" x="289"/>
        <item h="1" m="1" x="49"/>
        <item h="1" m="1" x="68"/>
        <item h="1" m="1" x="131"/>
        <item h="1" m="1" x="276"/>
        <item h="1" m="1" x="521"/>
        <item h="1" m="1" x="207"/>
        <item h="1" m="1" x="527"/>
        <item h="1" m="1" x="449"/>
        <item h="1" m="1" x="570"/>
        <item h="1" m="1" x="587"/>
        <item h="1" m="1" x="143"/>
        <item h="1" m="1" x="241"/>
        <item h="1" m="1" x="542"/>
        <item h="1" m="1" x="278"/>
        <item h="1" m="1" x="520"/>
        <item h="1" m="1" x="593"/>
        <item h="1" m="1" x="456"/>
        <item h="1" m="1" x="149"/>
        <item h="1" m="1" x="167"/>
        <item h="1" m="1" x="84"/>
        <item h="1" m="1" x="325"/>
        <item h="1" m="1" x="139"/>
        <item h="1" m="1" x="72"/>
        <item h="1" m="1" x="533"/>
        <item h="1" m="1" x="137"/>
        <item h="1" m="1" x="288"/>
        <item h="1" m="1" x="224"/>
        <item h="1" m="1" x="374"/>
        <item h="1" m="1" x="503"/>
        <item h="1" m="1" x="498"/>
        <item h="1" m="1" x="324"/>
        <item h="1" x="35"/>
        <item h="1" m="1" x="157"/>
        <item h="1" m="1" x="557"/>
        <item h="1" m="1" x="453"/>
        <item h="1" m="1" x="114"/>
        <item h="1" m="1" x="111"/>
        <item h="1" m="1" x="54"/>
        <item h="1" m="1" x="564"/>
        <item h="1" m="1" x="155"/>
        <item h="1" m="1" x="528"/>
        <item h="1" m="1" x="57"/>
        <item h="1" m="1" x="353"/>
        <item h="1" m="1" x="578"/>
        <item h="1" m="1" x="516"/>
        <item h="1" m="1" x="437"/>
        <item h="1" m="1" x="310"/>
        <item h="1" m="1" x="228"/>
        <item h="1" m="1" x="485"/>
        <item h="1" m="1" x="309"/>
        <item h="1" m="1" x="279"/>
        <item h="1" m="1" x="287"/>
        <item h="1" m="1" x="400"/>
        <item h="1" m="1" x="468"/>
        <item h="1" m="1" x="391"/>
        <item h="1" m="1" x="154"/>
        <item h="1" m="1" x="222"/>
        <item h="1" m="1" x="526"/>
        <item h="1" m="1" x="438"/>
        <item h="1" m="1" x="193"/>
        <item h="1" m="1" x="569"/>
        <item h="1" m="1" x="604"/>
        <item h="1" m="1" x="566"/>
        <item h="1" m="1" x="60"/>
        <item h="1" m="1" x="231"/>
        <item h="1" m="1" x="451"/>
        <item h="1" m="1" x="345"/>
        <item h="1" m="1" x="82"/>
        <item h="1" m="1" x="571"/>
        <item h="1" m="1" x="90"/>
        <item h="1" m="1" x="409"/>
        <item h="1" m="1" x="555"/>
        <item h="1" m="1" x="474"/>
        <item h="1" m="1" x="127"/>
        <item h="1" m="1" x="512"/>
        <item h="1" m="1" x="198"/>
        <item h="1" m="1" x="233"/>
        <item h="1" m="1" x="61"/>
        <item h="1" m="1" x="413"/>
        <item h="1" m="1" x="545"/>
        <item h="1" m="1" x="354"/>
        <item h="1" m="1" x="318"/>
        <item h="1" m="1" x="420"/>
        <item h="1" m="1" x="144"/>
        <item h="1" x="18"/>
        <item h="1" m="1" x="257"/>
        <item h="1" m="1" x="151"/>
        <item h="1" m="1" x="408"/>
        <item h="1" m="1" x="589"/>
        <item h="1" m="1" x="591"/>
        <item h="1" m="1" x="348"/>
        <item h="1" m="1" x="150"/>
        <item h="1" m="1" x="319"/>
        <item h="1" m="1" x="294"/>
        <item h="1" m="1" x="611"/>
        <item h="1" x="40"/>
        <item h="1" m="1" x="266"/>
        <item h="1" m="1" x="414"/>
        <item h="1" m="1" x="473"/>
        <item h="1" m="1" x="601"/>
        <item h="1" m="1" x="471"/>
        <item h="1" m="1" x="577"/>
        <item h="1" m="1" x="164"/>
        <item h="1" m="1" x="580"/>
        <item h="1" m="1" x="434"/>
        <item h="1" m="1" x="70"/>
        <item h="1" m="1" x="506"/>
        <item h="1" m="1" x="428"/>
        <item h="1" m="1" x="478"/>
        <item h="1" m="1" x="355"/>
        <item h="1" m="1" x="210"/>
        <item h="1" m="1" x="101"/>
        <item h="1" m="1" x="358"/>
        <item h="1" m="1" x="430"/>
        <item h="1" m="1" x="199"/>
        <item h="1" m="1" x="269"/>
        <item h="1" m="1" x="525"/>
        <item h="1" m="1" x="291"/>
        <item h="1" m="1" x="457"/>
        <item h="1" m="1" x="221"/>
        <item h="1" m="1" x="191"/>
        <item h="1" m="1" x="573"/>
        <item h="1" m="1" x="185"/>
        <item h="1" m="1" x="562"/>
        <item h="1" m="1" x="337"/>
        <item h="1" m="1" x="265"/>
        <item h="1" m="1" x="332"/>
        <item h="1" m="1" x="317"/>
        <item h="1" m="1" x="549"/>
        <item h="1" m="1" x="339"/>
        <item h="1" m="1" x="285"/>
        <item h="1" m="1" x="480"/>
        <item h="1" m="1" x="44"/>
        <item h="1" m="1" x="122"/>
        <item h="1" m="1" x="475"/>
        <item h="1" m="1" x="142"/>
        <item h="1" x="38"/>
        <item h="1" m="1" x="162"/>
        <item h="1" x="2"/>
        <item h="1" m="1" x="543"/>
        <item h="1" m="1" x="373"/>
        <item h="1" m="1" x="609"/>
        <item h="1" m="1" x="491"/>
        <item h="1" m="1" x="312"/>
        <item h="1" m="1" x="447"/>
        <item h="1" x="28"/>
        <item h="1" m="1" x="608"/>
        <item h="1" m="1" x="306"/>
        <item h="1" m="1" x="83"/>
        <item h="1" m="1" x="93"/>
        <item h="1" m="1" x="128"/>
        <item h="1" m="1" x="364"/>
        <item h="1" m="1" x="376"/>
        <item h="1" m="1" x="452"/>
        <item h="1" m="1" x="64"/>
        <item h="1" m="1" x="460"/>
        <item h="1" m="1" x="100"/>
        <item h="1" m="1" x="234"/>
        <item h="1" m="1" x="556"/>
        <item h="1" m="1" x="313"/>
        <item h="1" m="1" x="598"/>
        <item h="1" m="1" x="331"/>
        <item h="1" m="1" x="470"/>
        <item h="1" m="1" x="551"/>
        <item h="1" m="1" x="340"/>
        <item h="1" m="1" x="507"/>
        <item h="1" m="1" x="378"/>
        <item h="1" m="1" x="87"/>
        <item h="1" m="1" x="97"/>
        <item h="1" m="1" x="514"/>
        <item h="1" m="1" x="329"/>
        <item h="1" m="1" x="126"/>
        <item h="1" m="1" x="59"/>
        <item h="1" m="1" x="583"/>
        <item h="1" m="1" x="246"/>
        <item h="1" m="1" x="394"/>
        <item h="1" m="1" x="359"/>
        <item h="1" m="1" x="436"/>
        <item h="1" m="1" x="377"/>
        <item h="1" m="1" x="493"/>
        <item h="1" m="1" x="260"/>
        <item h="1" m="1" x="223"/>
        <item h="1" m="1" x="479"/>
        <item h="1" m="1" x="469"/>
        <item h="1" m="1" x="535"/>
        <item h="1" m="1" x="341"/>
        <item h="1" m="1" x="243"/>
        <item h="1" m="1" x="156"/>
        <item h="1" m="1" x="320"/>
        <item h="1" m="1" x="600"/>
        <item h="1" m="1" x="273"/>
        <item h="1" m="1" x="255"/>
        <item h="1" m="1" x="445"/>
        <item h="1" m="1" x="58"/>
        <item h="1" m="1" x="565"/>
        <item h="1" m="1" x="300"/>
        <item h="1" m="1" x="298"/>
        <item h="1" m="1" x="225"/>
        <item h="1" m="1" x="205"/>
        <item h="1" m="1" x="52"/>
        <item h="1" m="1" x="463"/>
        <item h="1" m="1" x="519"/>
        <item h="1" m="1" x="171"/>
        <item h="1" m="1" x="347"/>
        <item h="1" m="1" x="411"/>
        <item h="1" m="1" x="172"/>
        <item h="1" m="1" x="107"/>
        <item h="1" m="1" x="407"/>
        <item h="1" m="1" x="568"/>
        <item h="1" m="1" x="490"/>
        <item h="1" m="1" x="263"/>
        <item h="1" m="1" x="532"/>
        <item h="1" m="1" x="220"/>
        <item h="1" m="1" x="321"/>
        <item h="1" m="1" x="229"/>
        <item h="1" m="1" x="158"/>
        <item h="1" m="1" x="455"/>
        <item h="1" m="1" x="431"/>
        <item h="1" m="1" x="372"/>
        <item h="1" m="1" x="368"/>
        <item h="1" m="1" x="560"/>
        <item h="1" m="1" x="177"/>
        <item h="1" m="1" x="251"/>
        <item h="1" m="1" x="546"/>
        <item h="1" m="1" x="50"/>
        <item h="1" m="1" x="596"/>
        <item h="1" m="1" x="119"/>
        <item h="1" x="1"/>
        <item h="1" m="1" x="270"/>
        <item h="1" m="1" x="561"/>
        <item h="1" m="1" x="272"/>
        <item h="1" m="1" x="112"/>
        <item h="1" m="1" x="219"/>
        <item h="1" m="1" x="363"/>
        <item h="1" m="1" x="433"/>
        <item h="1" m="1" x="129"/>
        <item h="1" m="1" x="249"/>
        <item h="1" m="1" x="610"/>
        <item h="1" m="1" x="239"/>
        <item h="1" m="1" x="454"/>
        <item h="1" m="1" x="237"/>
        <item h="1" m="1" x="481"/>
        <item h="1" m="1" x="146"/>
        <item h="1" m="1" x="448"/>
        <item h="1" m="1" x="194"/>
        <item h="1" m="1" x="218"/>
        <item h="1" m="1" x="292"/>
        <item h="1" m="1" x="67"/>
        <item h="1" m="1" x="284"/>
        <item h="1" m="1" x="419"/>
        <item h="1" m="1" x="592"/>
        <item h="1" m="1" x="195"/>
        <item h="1" m="1" x="170"/>
        <item h="1" m="1" x="56"/>
        <item h="1" m="1" x="362"/>
        <item h="1" m="1" x="422"/>
        <item h="1" m="1" x="567"/>
        <item h="1" m="1" x="315"/>
        <item h="1" m="1" x="181"/>
        <item h="1" m="1" x="489"/>
        <item h="1" m="1" x="175"/>
        <item h="1" m="1" x="595"/>
        <item h="1" m="1" x="606"/>
        <item h="1" m="1" x="153"/>
        <item h="1" m="1" x="94"/>
        <item h="1" m="1" x="163"/>
        <item h="1" m="1" x="538"/>
        <item h="1" m="1" x="121"/>
        <item h="1" m="1" x="410"/>
        <item h="1" m="1" x="307"/>
        <item h="1" m="1" x="91"/>
        <item h="1" m="1" x="161"/>
        <item h="1" m="1" x="541"/>
        <item h="1" m="1" x="351"/>
        <item h="1" m="1" x="206"/>
        <item h="1" m="1" x="558"/>
        <item h="1" m="1" x="182"/>
        <item h="1" m="1" x="113"/>
        <item h="1" m="1" x="322"/>
        <item h="1" m="1" x="405"/>
        <item h="1" m="1" x="488"/>
        <item h="1" m="1" x="46"/>
        <item h="1" m="1" x="208"/>
        <item h="1" m="1" x="349"/>
        <item h="1" m="1" x="492"/>
        <item h="1" m="1" x="484"/>
        <item h="1" m="1" x="536"/>
        <item h="1" m="1" x="123"/>
        <item h="1" m="1" x="360"/>
        <item h="1" m="1" x="118"/>
        <item h="1" m="1" x="477"/>
        <item h="1" m="1" x="467"/>
        <item h="1" m="1" x="508"/>
        <item h="1" m="1" x="230"/>
        <item h="1" m="1" x="200"/>
        <item h="1" m="1" x="390"/>
        <item h="1" m="1" x="214"/>
        <item h="1" m="1" x="509"/>
        <item h="1" m="1" x="148"/>
        <item h="1" m="1" x="597"/>
        <item h="1" m="1" x="79"/>
        <item h="1" m="1" x="389"/>
        <item h="1" m="1" x="486"/>
        <item h="1" m="1" x="134"/>
        <item h="1" m="1" x="585"/>
        <item h="1" m="1" x="116"/>
        <item h="1" m="1" x="76"/>
        <item h="1" m="1" x="261"/>
        <item h="1" m="1" x="369"/>
        <item h="1" m="1" x="259"/>
        <item h="1" m="1" x="518"/>
        <item h="1" m="1" x="65"/>
        <item h="1" m="1" x="539"/>
        <item h="1" m="1" x="346"/>
        <item h="1" m="1" x="342"/>
        <item h="1" m="1" x="439"/>
        <item h="1" m="1" x="371"/>
        <item h="1" m="1" x="393"/>
        <item h="1" m="1" x="483"/>
        <item h="1" m="1" x="418"/>
        <item h="1" x="37"/>
        <item h="1" m="1" x="303"/>
        <item h="1" m="1" x="190"/>
        <item h="1" m="1" x="382"/>
        <item h="1" m="1" x="574"/>
        <item h="1" m="1" x="283"/>
        <item h="1" m="1" x="399"/>
        <item h="1" m="1" x="462"/>
        <item h="1" m="1" x="515"/>
        <item h="1" m="1" x="554"/>
        <item h="1" m="1" x="338"/>
        <item h="1" m="1" x="71"/>
        <item h="1" m="1" x="159"/>
        <item h="1" m="1" x="136"/>
        <item h="1" m="1" x="459"/>
        <item h="1" m="1" x="262"/>
        <item h="1" m="1" x="66"/>
        <item h="1" m="1" x="138"/>
        <item h="1" m="1" x="502"/>
        <item h="1" m="1" x="242"/>
        <item h="1" m="1" x="109"/>
        <item h="1" m="1" x="590"/>
        <item h="1" m="1" x="356"/>
        <item h="1" m="1" x="392"/>
        <item h="1" m="1" x="401"/>
        <item h="1" m="1" x="102"/>
        <item h="1" m="1" x="446"/>
        <item h="1" m="1" x="296"/>
        <item h="1" m="1" x="245"/>
        <item h="1" m="1" x="293"/>
        <item h="1" m="1" x="435"/>
        <item h="1" m="1" x="238"/>
        <item h="1" m="1" x="209"/>
        <item h="1" m="1" x="540"/>
        <item h="1" m="1" x="379"/>
        <item h="1" m="1" x="440"/>
        <item h="1" m="1" x="328"/>
        <item h="1" m="1" x="252"/>
        <item h="1" m="1" x="212"/>
        <item h="1" m="1" x="386"/>
        <item h="1" m="1" x="244"/>
        <item h="1" m="1" x="395"/>
        <item h="1" m="1" x="92"/>
        <item h="1" m="1" x="124"/>
        <item h="1" m="1" x="406"/>
        <item h="1" m="1" x="86"/>
        <item h="1" m="1" x="584"/>
        <item h="1" m="1" x="336"/>
        <item h="1" m="1" x="423"/>
        <item h="1" m="1" x="308"/>
        <item h="1" m="1" x="425"/>
        <item h="1" m="1" x="176"/>
        <item h="1" m="1" x="178"/>
        <item h="1" m="1" x="133"/>
        <item h="1" m="1" x="323"/>
        <item h="1" m="1" x="110"/>
        <item h="1" m="1" x="201"/>
        <item h="1" m="1" x="89"/>
        <item h="1" m="1" x="183"/>
        <item h="1" m="1" x="147"/>
        <item h="1" m="1" x="534"/>
        <item h="1" m="1" x="215"/>
        <item h="1" m="1" x="330"/>
        <item h="1" m="1" x="415"/>
        <item h="1" m="1" x="421"/>
        <item h="1" m="1" x="316"/>
        <item h="1" m="1" x="599"/>
        <item h="1" m="1" x="132"/>
        <item h="1" m="1" x="510"/>
        <item h="1" m="1" x="458"/>
        <item h="1" m="1" x="402"/>
        <item h="1" m="1" x="496"/>
        <item h="1" m="1" x="327"/>
        <item h="1" m="1" x="575"/>
        <item h="1" m="1" x="140"/>
        <item h="1" m="1" x="108"/>
        <item h="1" m="1" x="472"/>
        <item h="1" m="1" x="352"/>
        <item h="1" m="1" x="333"/>
        <item h="1" x="39"/>
        <item h="1" x="6"/>
        <item h="1" x="8"/>
        <item h="1" x="11"/>
        <item h="1" x="15"/>
        <item h="1" x="32"/>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1"/>
        <item x="0"/>
        <item h="1" x="2"/>
        <item h="1" m="1" x="4"/>
        <item h="1"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v="1"/>
    </i>
    <i>
      <x v="8"/>
    </i>
    <i>
      <x v="10"/>
    </i>
    <i>
      <x v="13"/>
    </i>
    <i>
      <x v="20"/>
    </i>
    <i>
      <x v="29"/>
    </i>
    <i t="grand">
      <x/>
    </i>
  </rowItems>
  <colFields count="1">
    <field x="30"/>
  </colFields>
  <colItems count="3">
    <i>
      <x/>
    </i>
    <i>
      <x v="1"/>
    </i>
    <i t="grand">
      <x/>
    </i>
  </colItems>
  <pageFields count="2">
    <pageField fld="13" hier="-1"/>
    <pageField fld="2" hier="-1"/>
  </pageFields>
  <dataFields count="1">
    <dataField name="Portfólio Service Desk"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Tabela dinâmica2"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chartFormat="6" rowHeaderCaption="Status SLA">
  <location ref="F6:G9" firstHeaderRow="1" firstDataRow="1" firstDataCol="1" rowPageCount="3" colPageCount="1"/>
  <pivotFields count="43">
    <pivotField dataField="1" showAll="0"/>
    <pivotField axis="axisPage" multipleItemSelectionAllowed="1" showAll="0">
      <items count="121">
        <item h="1" m="1" x="73"/>
        <item x="0"/>
        <item h="1" m="1" x="115"/>
        <item m="1" x="80"/>
        <item m="1" x="78"/>
        <item m="1" x="92"/>
        <item h="1" m="1" x="59"/>
        <item h="1" x="9"/>
        <item x="3"/>
        <item h="1" m="1" x="108"/>
        <item x="5"/>
        <item h="1" m="1" x="102"/>
        <item h="1" m="1" x="111"/>
        <item x="4"/>
        <item h="1" m="1" x="57"/>
        <item h="1" m="1" x="85"/>
        <item h="1" m="1" x="13"/>
        <item h="1" m="1" x="34"/>
        <item h="1" m="1" x="24"/>
        <item h="1" m="1" x="101"/>
        <item x="2"/>
        <item h="1" m="1" x="16"/>
        <item h="1" m="1" x="23"/>
        <item h="1" m="1" x="40"/>
        <item h="1" m="1" x="110"/>
        <item h="1" m="1" x="103"/>
        <item h="1" m="1" x="66"/>
        <item h="1" m="1" x="104"/>
        <item h="1" x="7"/>
        <item x="8"/>
        <item h="1" x="10"/>
        <item h="1" m="1" x="95"/>
        <item h="1" m="1" x="75"/>
        <item h="1" m="1" x="100"/>
        <item h="1" m="1" x="32"/>
        <item h="1" m="1" x="17"/>
        <item h="1" x="1"/>
        <item h="1" m="1" x="22"/>
        <item h="1" m="1" x="93"/>
        <item h="1" m="1" x="37"/>
        <item h="1" m="1" x="76"/>
        <item h="1" m="1" x="87"/>
        <item h="1" m="1" x="72"/>
        <item h="1" m="1" x="25"/>
        <item h="1" m="1" x="118"/>
        <item h="1" m="1" x="65"/>
        <item h="1" m="1" x="26"/>
        <item h="1" m="1" x="71"/>
        <item h="1" m="1" x="98"/>
        <item h="1" m="1" x="36"/>
        <item h="1" m="1" x="113"/>
        <item h="1" m="1" x="61"/>
        <item h="1" m="1" x="86"/>
        <item h="1" m="1" x="54"/>
        <item h="1" m="1" x="14"/>
        <item h="1" m="1" x="18"/>
        <item h="1" m="1" x="116"/>
        <item h="1" m="1" x="21"/>
        <item h="1" m="1" x="62"/>
        <item h="1" m="1" x="96"/>
        <item h="1" m="1" x="90"/>
        <item h="1" m="1" x="63"/>
        <item h="1" m="1" x="88"/>
        <item h="1" m="1" x="58"/>
        <item h="1" m="1" x="83"/>
        <item h="1" m="1" x="81"/>
        <item h="1" m="1" x="46"/>
        <item h="1" x="6"/>
        <item h="1" m="1" x="74"/>
        <item h="1" m="1" x="52"/>
        <item h="1" m="1" x="89"/>
        <item h="1" m="1" x="49"/>
        <item h="1" m="1" x="33"/>
        <item h="1" m="1" x="105"/>
        <item h="1" m="1" x="55"/>
        <item h="1" m="1" x="35"/>
        <item h="1" m="1" x="50"/>
        <item h="1" m="1" x="38"/>
        <item h="1" m="1" x="11"/>
        <item h="1" m="1" x="68"/>
        <item h="1" m="1" x="19"/>
        <item h="1" m="1" x="44"/>
        <item h="1" m="1" x="45"/>
        <item h="1" m="1" x="42"/>
        <item h="1" m="1" x="67"/>
        <item h="1" m="1" x="12"/>
        <item h="1" m="1" x="117"/>
        <item h="1" m="1" x="70"/>
        <item h="1" m="1" x="53"/>
        <item h="1" m="1" x="56"/>
        <item h="1" m="1" x="82"/>
        <item h="1" m="1" x="60"/>
        <item h="1" m="1" x="109"/>
        <item h="1" m="1" x="20"/>
        <item h="1" m="1" x="107"/>
        <item h="1" m="1" x="39"/>
        <item h="1" m="1" x="15"/>
        <item h="1" m="1" x="79"/>
        <item h="1" m="1" x="28"/>
        <item h="1" m="1" x="94"/>
        <item h="1" m="1" x="69"/>
        <item h="1" m="1" x="119"/>
        <item h="1" m="1" x="43"/>
        <item h="1" m="1" x="51"/>
        <item h="1" m="1" x="84"/>
        <item h="1" m="1" x="106"/>
        <item h="1" m="1" x="47"/>
        <item h="1" m="1" x="77"/>
        <item h="1" m="1" x="41"/>
        <item h="1" m="1" x="99"/>
        <item h="1" m="1" x="114"/>
        <item h="1" m="1" x="48"/>
        <item h="1" m="1" x="30"/>
        <item h="1" m="1" x="27"/>
        <item h="1" m="1" x="91"/>
        <item h="1" m="1" x="97"/>
        <item h="1" m="1" x="64"/>
        <item h="1" m="1" x="112"/>
        <item h="1" m="1" x="29"/>
        <item h="1" m="1" x="31"/>
        <item t="default"/>
      </items>
    </pivotField>
    <pivotField axis="axisPage" multipleItemSelectionAllowed="1" showAll="0">
      <items count="614">
        <item m="1" x="117"/>
        <item m="1" x="495"/>
        <item m="1" x="104"/>
        <item m="1" x="73"/>
        <item m="1" x="365"/>
        <item m="1" x="115"/>
        <item x="20"/>
        <item m="1" x="305"/>
        <item m="1" x="125"/>
        <item m="1" x="403"/>
        <item m="1" x="432"/>
        <item m="1" x="311"/>
        <item m="1" x="375"/>
        <item m="1" x="81"/>
        <item m="1" x="559"/>
        <item m="1" x="80"/>
        <item m="1" x="168"/>
        <item m="1" x="517"/>
        <item m="1" x="581"/>
        <item m="1" x="145"/>
        <item m="1" x="184"/>
        <item m="1" x="120"/>
        <item m="1" x="603"/>
        <item m="1" x="135"/>
        <item m="1" x="74"/>
        <item h="1" m="1" x="513"/>
        <item h="1" m="1" x="192"/>
        <item h="1" x="29"/>
        <item h="1" x="7"/>
        <item h="1" x="10"/>
        <item h="1" x="9"/>
        <item m="1" x="267"/>
        <item m="1" x="304"/>
        <item m="1" x="51"/>
        <item m="1" x="264"/>
        <item m="1" x="173"/>
        <item m="1" x="576"/>
        <item m="1" x="505"/>
        <item m="1" x="85"/>
        <item x="25"/>
        <item m="1" x="179"/>
        <item m="1" x="95"/>
        <item m="1" x="427"/>
        <item m="1" x="461"/>
        <item m="1" x="397"/>
        <item m="1" x="96"/>
        <item m="1" x="381"/>
        <item m="1" x="494"/>
        <item m="1" x="343"/>
        <item m="1" x="579"/>
        <item m="1" x="271"/>
        <item m="1" x="174"/>
        <item m="1" x="350"/>
        <item m="1" x="297"/>
        <item m="1" x="217"/>
        <item m="1" x="98"/>
        <item m="1" x="524"/>
        <item m="1" x="43"/>
        <item m="1" x="426"/>
        <item m="1" x="78"/>
        <item m="1" x="277"/>
        <item m="1" x="548"/>
        <item m="1" x="334"/>
        <item m="1" x="152"/>
        <item m="1" x="286"/>
        <item m="1" x="258"/>
        <item x="24"/>
        <item x="31"/>
        <item m="1" x="344"/>
        <item m="1" x="204"/>
        <item m="1" x="45"/>
        <item m="1" x="48"/>
        <item m="1" x="53"/>
        <item m="1" x="69"/>
        <item m="1" x="563"/>
        <item x="12"/>
        <item x="19"/>
        <item x="13"/>
        <item m="1" x="550"/>
        <item x="34"/>
        <item m="1" x="482"/>
        <item m="1" x="216"/>
        <item m="1" x="607"/>
        <item m="1" x="464"/>
        <item m="1" x="274"/>
        <item m="1" x="236"/>
        <item m="1" x="544"/>
        <item m="1" x="588"/>
        <item m="1" x="383"/>
        <item m="1" x="301"/>
        <item m="1" x="547"/>
        <item m="1" x="202"/>
        <item m="1" x="253"/>
        <item x="33"/>
        <item m="1" x="186"/>
        <item x="0"/>
        <item m="1" x="497"/>
        <item m="1" x="357"/>
        <item m="1" x="232"/>
        <item m="1" x="594"/>
        <item m="1" x="553"/>
        <item m="1" x="612"/>
        <item m="1" x="444"/>
        <item m="1" x="416"/>
        <item m="1" x="442"/>
        <item m="1" x="387"/>
        <item m="1" x="367"/>
        <item m="1" x="511"/>
        <item m="1" x="412"/>
        <item m="1" x="335"/>
        <item m="1" x="398"/>
        <item m="1" x="552"/>
        <item m="1" x="268"/>
        <item m="1" x="235"/>
        <item m="1" x="361"/>
        <item m="1" x="499"/>
        <item m="1" x="441"/>
        <item m="1" x="522"/>
        <item m="1" x="404"/>
        <item m="1" x="211"/>
        <item m="1" x="500"/>
        <item m="1" x="62"/>
        <item m="1" x="282"/>
        <item m="1" x="160"/>
        <item x="21"/>
        <item x="30"/>
        <item m="1" x="75"/>
        <item x="14"/>
        <item m="1" x="366"/>
        <item m="1" x="77"/>
        <item m="1" x="466"/>
        <item x="16"/>
        <item m="1" x="105"/>
        <item m="1" x="380"/>
        <item x="36"/>
        <item m="1" x="63"/>
        <item m="1" x="196"/>
        <item m="1" x="450"/>
        <item m="1" x="130"/>
        <item m="1" x="326"/>
        <item m="1" x="227"/>
        <item m="1" x="166"/>
        <item m="1" x="537"/>
        <item m="1" x="47"/>
        <item m="1" x="180"/>
        <item m="1" x="487"/>
        <item x="4"/>
        <item x="5"/>
        <item x="3"/>
        <item m="1" x="529"/>
        <item m="1" x="275"/>
        <item m="1" x="586"/>
        <item m="1" x="531"/>
        <item m="1" x="396"/>
        <item m="1" x="197"/>
        <item m="1" x="187"/>
        <item x="23"/>
        <item m="1" x="189"/>
        <item x="22"/>
        <item x="41"/>
        <item x="27"/>
        <item m="1" x="523"/>
        <item m="1" x="530"/>
        <item m="1" x="213"/>
        <item m="1" x="240"/>
        <item m="1" x="203"/>
        <item m="1" x="55"/>
        <item m="1" x="106"/>
        <item m="1" x="88"/>
        <item m="1" x="281"/>
        <item m="1" x="417"/>
        <item h="1" x="42"/>
        <item m="1" x="299"/>
        <item h="1" m="1" x="169"/>
        <item m="1" x="250"/>
        <item h="1" m="1" x="256"/>
        <item m="1" x="165"/>
        <item h="1" m="1" x="465"/>
        <item h="1" m="1" x="424"/>
        <item h="1" m="1" x="504"/>
        <item m="1" x="476"/>
        <item h="1" m="1" x="226"/>
        <item h="1" m="1" x="295"/>
        <item h="1" m="1" x="248"/>
        <item h="1" m="1" x="443"/>
        <item h="1" m="1" x="314"/>
        <item h="1" m="1" x="429"/>
        <item h="1" m="1" x="501"/>
        <item h="1" m="1" x="582"/>
        <item h="1" m="1" x="388"/>
        <item h="1" m="1" x="605"/>
        <item h="1" m="1" x="290"/>
        <item h="1" m="1" x="572"/>
        <item h="1" m="1" x="188"/>
        <item h="1" m="1" x="254"/>
        <item h="1" m="1" x="103"/>
        <item h="1" x="26"/>
        <item h="1" m="1" x="302"/>
        <item h="1" m="1" x="602"/>
        <item h="1" x="17"/>
        <item h="1" m="1" x="99"/>
        <item h="1" m="1" x="384"/>
        <item h="1" m="1" x="280"/>
        <item h="1" m="1" x="247"/>
        <item h="1" m="1" x="385"/>
        <item h="1" m="1" x="141"/>
        <item h="1" m="1" x="370"/>
        <item h="1" m="1" x="289"/>
        <item h="1" m="1" x="49"/>
        <item h="1" m="1" x="68"/>
        <item h="1" m="1" x="131"/>
        <item h="1" m="1" x="276"/>
        <item h="1" m="1" x="521"/>
        <item h="1" m="1" x="207"/>
        <item h="1" m="1" x="527"/>
        <item h="1" m="1" x="449"/>
        <item h="1" m="1" x="570"/>
        <item h="1" m="1" x="587"/>
        <item h="1" m="1" x="143"/>
        <item h="1" m="1" x="241"/>
        <item h="1" m="1" x="542"/>
        <item h="1" m="1" x="278"/>
        <item h="1" m="1" x="520"/>
        <item h="1" m="1" x="593"/>
        <item h="1" m="1" x="456"/>
        <item h="1" m="1" x="149"/>
        <item h="1" m="1" x="167"/>
        <item h="1" m="1" x="84"/>
        <item h="1" m="1" x="325"/>
        <item h="1" m="1" x="139"/>
        <item h="1" m="1" x="72"/>
        <item h="1" m="1" x="533"/>
        <item h="1" m="1" x="137"/>
        <item h="1" m="1" x="288"/>
        <item h="1" m="1" x="224"/>
        <item h="1" m="1" x="374"/>
        <item h="1" m="1" x="503"/>
        <item h="1" m="1" x="498"/>
        <item h="1" m="1" x="324"/>
        <item h="1" x="35"/>
        <item h="1" m="1" x="157"/>
        <item h="1" m="1" x="557"/>
        <item h="1" m="1" x="453"/>
        <item h="1" m="1" x="114"/>
        <item h="1" m="1" x="111"/>
        <item h="1" m="1" x="54"/>
        <item h="1" m="1" x="564"/>
        <item h="1" m="1" x="155"/>
        <item h="1" m="1" x="528"/>
        <item h="1" m="1" x="57"/>
        <item h="1" m="1" x="353"/>
        <item h="1" m="1" x="578"/>
        <item h="1" m="1" x="516"/>
        <item h="1" m="1" x="437"/>
        <item h="1" m="1" x="310"/>
        <item h="1" m="1" x="228"/>
        <item h="1" m="1" x="485"/>
        <item h="1" m="1" x="309"/>
        <item h="1" m="1" x="279"/>
        <item h="1" m="1" x="287"/>
        <item h="1" m="1" x="400"/>
        <item h="1" m="1" x="468"/>
        <item h="1" m="1" x="391"/>
        <item h="1" m="1" x="154"/>
        <item h="1" m="1" x="222"/>
        <item h="1" m="1" x="526"/>
        <item h="1" m="1" x="438"/>
        <item h="1" m="1" x="193"/>
        <item h="1" m="1" x="569"/>
        <item h="1" m="1" x="604"/>
        <item h="1" m="1" x="566"/>
        <item h="1" m="1" x="60"/>
        <item h="1" m="1" x="231"/>
        <item h="1" m="1" x="451"/>
        <item h="1" m="1" x="345"/>
        <item h="1" m="1" x="82"/>
        <item h="1" m="1" x="571"/>
        <item h="1" m="1" x="90"/>
        <item h="1" m="1" x="409"/>
        <item h="1" m="1" x="555"/>
        <item h="1" m="1" x="474"/>
        <item h="1" m="1" x="127"/>
        <item h="1" m="1" x="512"/>
        <item h="1" m="1" x="198"/>
        <item h="1" m="1" x="233"/>
        <item h="1" m="1" x="61"/>
        <item h="1" m="1" x="413"/>
        <item h="1" m="1" x="545"/>
        <item h="1" m="1" x="354"/>
        <item h="1" m="1" x="318"/>
        <item h="1" m="1" x="420"/>
        <item h="1" m="1" x="144"/>
        <item h="1" x="18"/>
        <item h="1" m="1" x="257"/>
        <item h="1" m="1" x="151"/>
        <item h="1" m="1" x="408"/>
        <item h="1" m="1" x="589"/>
        <item h="1" m="1" x="591"/>
        <item h="1" m="1" x="348"/>
        <item h="1" m="1" x="150"/>
        <item h="1" m="1" x="319"/>
        <item h="1" m="1" x="294"/>
        <item h="1" m="1" x="611"/>
        <item h="1" x="40"/>
        <item h="1" m="1" x="266"/>
        <item h="1" m="1" x="414"/>
        <item h="1" m="1" x="473"/>
        <item h="1" m="1" x="601"/>
        <item h="1" m="1" x="471"/>
        <item h="1" m="1" x="577"/>
        <item h="1" m="1" x="164"/>
        <item h="1" m="1" x="580"/>
        <item h="1" m="1" x="434"/>
        <item h="1" m="1" x="70"/>
        <item h="1" m="1" x="506"/>
        <item h="1" m="1" x="428"/>
        <item h="1" m="1" x="478"/>
        <item h="1" m="1" x="355"/>
        <item h="1" m="1" x="210"/>
        <item h="1" m="1" x="101"/>
        <item h="1" m="1" x="358"/>
        <item h="1" m="1" x="430"/>
        <item h="1" m="1" x="199"/>
        <item h="1" m="1" x="269"/>
        <item h="1" m="1" x="525"/>
        <item h="1" m="1" x="291"/>
        <item h="1" m="1" x="457"/>
        <item h="1" m="1" x="221"/>
        <item h="1" m="1" x="191"/>
        <item h="1" m="1" x="573"/>
        <item h="1" m="1" x="185"/>
        <item h="1" m="1" x="562"/>
        <item h="1" m="1" x="337"/>
        <item h="1" m="1" x="265"/>
        <item h="1" m="1" x="332"/>
        <item h="1" m="1" x="317"/>
        <item h="1" m="1" x="549"/>
        <item h="1" m="1" x="339"/>
        <item h="1" m="1" x="285"/>
        <item h="1" m="1" x="480"/>
        <item h="1" m="1" x="44"/>
        <item h="1" m="1" x="122"/>
        <item h="1" m="1" x="475"/>
        <item h="1" m="1" x="142"/>
        <item h="1" x="38"/>
        <item h="1" m="1" x="162"/>
        <item h="1" x="2"/>
        <item h="1" m="1" x="543"/>
        <item h="1" m="1" x="373"/>
        <item h="1" m="1" x="609"/>
        <item h="1" m="1" x="491"/>
        <item h="1" m="1" x="312"/>
        <item h="1" m="1" x="447"/>
        <item h="1" x="28"/>
        <item h="1" m="1" x="608"/>
        <item h="1" m="1" x="306"/>
        <item h="1" m="1" x="83"/>
        <item h="1" m="1" x="93"/>
        <item h="1" m="1" x="128"/>
        <item h="1" m="1" x="364"/>
        <item h="1" m="1" x="376"/>
        <item h="1" m="1" x="452"/>
        <item h="1" m="1" x="64"/>
        <item h="1" m="1" x="460"/>
        <item h="1" m="1" x="100"/>
        <item h="1" m="1" x="234"/>
        <item h="1" m="1" x="556"/>
        <item h="1" m="1" x="313"/>
        <item h="1" m="1" x="598"/>
        <item h="1" m="1" x="331"/>
        <item h="1" m="1" x="470"/>
        <item h="1" m="1" x="551"/>
        <item h="1" m="1" x="340"/>
        <item h="1" m="1" x="507"/>
        <item h="1" m="1" x="378"/>
        <item h="1" m="1" x="87"/>
        <item h="1" m="1" x="97"/>
        <item h="1" m="1" x="514"/>
        <item h="1" m="1" x="329"/>
        <item h="1" m="1" x="126"/>
        <item h="1" m="1" x="59"/>
        <item h="1" m="1" x="583"/>
        <item h="1" m="1" x="246"/>
        <item h="1" m="1" x="394"/>
        <item h="1" m="1" x="359"/>
        <item h="1" m="1" x="436"/>
        <item h="1" m="1" x="377"/>
        <item h="1" m="1" x="493"/>
        <item h="1" m="1" x="260"/>
        <item h="1" m="1" x="223"/>
        <item h="1" m="1" x="479"/>
        <item h="1" m="1" x="469"/>
        <item h="1" m="1" x="535"/>
        <item h="1" m="1" x="341"/>
        <item h="1" m="1" x="243"/>
        <item h="1" m="1" x="156"/>
        <item h="1" m="1" x="320"/>
        <item h="1" m="1" x="600"/>
        <item h="1" m="1" x="273"/>
        <item h="1" m="1" x="255"/>
        <item h="1" m="1" x="445"/>
        <item h="1" m="1" x="58"/>
        <item h="1" m="1" x="565"/>
        <item h="1" m="1" x="300"/>
        <item h="1" m="1" x="298"/>
        <item h="1" m="1" x="225"/>
        <item h="1" m="1" x="205"/>
        <item h="1" m="1" x="52"/>
        <item h="1" m="1" x="463"/>
        <item h="1" m="1" x="519"/>
        <item h="1" m="1" x="171"/>
        <item h="1" m="1" x="347"/>
        <item h="1" m="1" x="411"/>
        <item h="1" m="1" x="172"/>
        <item h="1" m="1" x="107"/>
        <item h="1" m="1" x="407"/>
        <item h="1" m="1" x="568"/>
        <item h="1" m="1" x="490"/>
        <item h="1" m="1" x="263"/>
        <item h="1" m="1" x="532"/>
        <item h="1" m="1" x="220"/>
        <item h="1" m="1" x="321"/>
        <item h="1" m="1" x="229"/>
        <item h="1" m="1" x="158"/>
        <item h="1" m="1" x="455"/>
        <item h="1" m="1" x="431"/>
        <item h="1" m="1" x="372"/>
        <item h="1" m="1" x="368"/>
        <item h="1" m="1" x="560"/>
        <item h="1" m="1" x="177"/>
        <item h="1" m="1" x="251"/>
        <item h="1" m="1" x="546"/>
        <item h="1" m="1" x="50"/>
        <item h="1" m="1" x="596"/>
        <item h="1" m="1" x="119"/>
        <item h="1" x="1"/>
        <item h="1" m="1" x="270"/>
        <item h="1" m="1" x="561"/>
        <item h="1" m="1" x="272"/>
        <item h="1" m="1" x="112"/>
        <item h="1" m="1" x="219"/>
        <item h="1" m="1" x="363"/>
        <item h="1" m="1" x="433"/>
        <item h="1" m="1" x="129"/>
        <item h="1" m="1" x="249"/>
        <item h="1" m="1" x="610"/>
        <item h="1" m="1" x="239"/>
        <item h="1" m="1" x="454"/>
        <item h="1" m="1" x="237"/>
        <item h="1" m="1" x="481"/>
        <item h="1" m="1" x="146"/>
        <item h="1" m="1" x="448"/>
        <item h="1" m="1" x="194"/>
        <item h="1" m="1" x="218"/>
        <item h="1" m="1" x="292"/>
        <item h="1" m="1" x="67"/>
        <item h="1" m="1" x="284"/>
        <item h="1" m="1" x="419"/>
        <item h="1" m="1" x="592"/>
        <item h="1" m="1" x="195"/>
        <item h="1" m="1" x="170"/>
        <item h="1" m="1" x="56"/>
        <item h="1" m="1" x="362"/>
        <item h="1" m="1" x="422"/>
        <item h="1" m="1" x="567"/>
        <item h="1" m="1" x="315"/>
        <item h="1" m="1" x="181"/>
        <item h="1" m="1" x="489"/>
        <item h="1" m="1" x="175"/>
        <item h="1" m="1" x="595"/>
        <item h="1" m="1" x="606"/>
        <item h="1" m="1" x="153"/>
        <item h="1" m="1" x="94"/>
        <item h="1" m="1" x="163"/>
        <item h="1" m="1" x="538"/>
        <item h="1" m="1" x="121"/>
        <item h="1" m="1" x="410"/>
        <item h="1" m="1" x="307"/>
        <item h="1" m="1" x="91"/>
        <item h="1" m="1" x="161"/>
        <item h="1" m="1" x="541"/>
        <item h="1" m="1" x="351"/>
        <item h="1" m="1" x="206"/>
        <item h="1" m="1" x="558"/>
        <item h="1" m="1" x="182"/>
        <item h="1" m="1" x="113"/>
        <item h="1" m="1" x="322"/>
        <item h="1" m="1" x="405"/>
        <item h="1" m="1" x="488"/>
        <item h="1" m="1" x="46"/>
        <item h="1" m="1" x="208"/>
        <item h="1" m="1" x="349"/>
        <item h="1" m="1" x="492"/>
        <item h="1" m="1" x="484"/>
        <item h="1" m="1" x="536"/>
        <item h="1" m="1" x="123"/>
        <item h="1" m="1" x="360"/>
        <item h="1" m="1" x="118"/>
        <item h="1" m="1" x="477"/>
        <item h="1" m="1" x="467"/>
        <item h="1" m="1" x="508"/>
        <item h="1" m="1" x="230"/>
        <item h="1" m="1" x="200"/>
        <item h="1" m="1" x="390"/>
        <item h="1" m="1" x="214"/>
        <item h="1" m="1" x="509"/>
        <item h="1" m="1" x="148"/>
        <item h="1" m="1" x="597"/>
        <item h="1" m="1" x="79"/>
        <item h="1" m="1" x="389"/>
        <item h="1" m="1" x="486"/>
        <item h="1" m="1" x="134"/>
        <item h="1" m="1" x="585"/>
        <item h="1" m="1" x="116"/>
        <item h="1" m="1" x="76"/>
        <item h="1" m="1" x="261"/>
        <item h="1" m="1" x="369"/>
        <item h="1" m="1" x="259"/>
        <item h="1" m="1" x="518"/>
        <item h="1" m="1" x="65"/>
        <item h="1" m="1" x="539"/>
        <item h="1" m="1" x="346"/>
        <item h="1" m="1" x="342"/>
        <item h="1" m="1" x="439"/>
        <item h="1" m="1" x="371"/>
        <item h="1" m="1" x="393"/>
        <item h="1" m="1" x="483"/>
        <item h="1" m="1" x="418"/>
        <item h="1" x="37"/>
        <item h="1" m="1" x="303"/>
        <item h="1" m="1" x="190"/>
        <item h="1" m="1" x="382"/>
        <item h="1" m="1" x="574"/>
        <item h="1" m="1" x="283"/>
        <item h="1" m="1" x="399"/>
        <item h="1" m="1" x="462"/>
        <item h="1" m="1" x="515"/>
        <item h="1" m="1" x="554"/>
        <item h="1" m="1" x="338"/>
        <item h="1" m="1" x="71"/>
        <item h="1" m="1" x="159"/>
        <item h="1" m="1" x="136"/>
        <item h="1" m="1" x="459"/>
        <item h="1" m="1" x="262"/>
        <item h="1" m="1" x="66"/>
        <item h="1" m="1" x="138"/>
        <item h="1" m="1" x="502"/>
        <item h="1" m="1" x="242"/>
        <item h="1" m="1" x="109"/>
        <item h="1" m="1" x="590"/>
        <item h="1" m="1" x="356"/>
        <item h="1" m="1" x="392"/>
        <item h="1" m="1" x="401"/>
        <item h="1" m="1" x="102"/>
        <item h="1" m="1" x="446"/>
        <item h="1" m="1" x="296"/>
        <item h="1" m="1" x="245"/>
        <item h="1" m="1" x="293"/>
        <item h="1" m="1" x="435"/>
        <item h="1" m="1" x="238"/>
        <item h="1" m="1" x="209"/>
        <item h="1" m="1" x="540"/>
        <item h="1" m="1" x="379"/>
        <item h="1" m="1" x="440"/>
        <item h="1" m="1" x="328"/>
        <item h="1" m="1" x="252"/>
        <item h="1" m="1" x="212"/>
        <item h="1" m="1" x="386"/>
        <item h="1" m="1" x="244"/>
        <item h="1" m="1" x="395"/>
        <item h="1" m="1" x="92"/>
        <item h="1" m="1" x="124"/>
        <item h="1" m="1" x="406"/>
        <item h="1" m="1" x="86"/>
        <item h="1" m="1" x="584"/>
        <item h="1" m="1" x="336"/>
        <item h="1" m="1" x="423"/>
        <item h="1" m="1" x="308"/>
        <item h="1" m="1" x="425"/>
        <item h="1" m="1" x="176"/>
        <item h="1" m="1" x="178"/>
        <item h="1" m="1" x="133"/>
        <item h="1" m="1" x="323"/>
        <item h="1" m="1" x="110"/>
        <item h="1" m="1" x="201"/>
        <item h="1" m="1" x="89"/>
        <item h="1" m="1" x="183"/>
        <item h="1" m="1" x="147"/>
        <item h="1" m="1" x="534"/>
        <item h="1" m="1" x="215"/>
        <item h="1" m="1" x="330"/>
        <item h="1" m="1" x="415"/>
        <item h="1" m="1" x="421"/>
        <item h="1" m="1" x="316"/>
        <item h="1" m="1" x="599"/>
        <item h="1" m="1" x="132"/>
        <item h="1" m="1" x="510"/>
        <item h="1" m="1" x="458"/>
        <item h="1" m="1" x="402"/>
        <item h="1" m="1" x="496"/>
        <item h="1" m="1" x="327"/>
        <item h="1" m="1" x="575"/>
        <item h="1" m="1" x="140"/>
        <item h="1" m="1" x="108"/>
        <item h="1" m="1" x="472"/>
        <item h="1" m="1" x="352"/>
        <item h="1" m="1" x="333"/>
        <item h="1" x="39"/>
        <item h="1" x="6"/>
        <item h="1" x="8"/>
        <item h="1" x="11"/>
        <item h="1" x="15"/>
        <item h="1" x="32"/>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1"/>
        <item x="0"/>
        <item h="1" x="2"/>
        <item h="1" m="1" x="4"/>
        <item h="1" m="1" x="3"/>
        <item t="default"/>
      </items>
    </pivotField>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3">
    <i>
      <x/>
    </i>
    <i>
      <x v="1"/>
    </i>
    <i t="grand">
      <x/>
    </i>
  </rowItems>
  <colItems count="1">
    <i/>
  </colItems>
  <pageFields count="3">
    <pageField fld="1" hier="-1"/>
    <pageField fld="13" hier="-1"/>
    <pageField fld="2" hier="-1"/>
  </pageFields>
  <dataFields count="1">
    <dataField name="Tickets atendidos"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0" count="1" selected="0">
            <x v="1"/>
          </reference>
        </references>
      </pivotArea>
    </chartFormat>
    <chartFormat chart="0" format="2">
      <pivotArea type="data" outline="0" fieldPosition="0">
        <references count="2">
          <reference field="4294967294" count="1" selected="0">
            <x v="0"/>
          </reference>
          <reference field="3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rowHeaderCaption="Atividade">
  <location ref="A4:C9" firstHeaderRow="0" firstDataRow="1" firstDataCol="1" rowPageCount="1" colPageCount="1"/>
  <pivotFields count="43">
    <pivotField dataField="1" showAll="0"/>
    <pivotField showAll="0"/>
    <pivotField axis="axisRow" showAll="0">
      <items count="614">
        <item h="1" m="1" x="117"/>
        <item h="1" m="1" x="495"/>
        <item h="1" m="1" x="104"/>
        <item h="1" m="1" x="73"/>
        <item h="1" m="1" x="365"/>
        <item h="1" m="1" x="115"/>
        <item h="1" x="20"/>
        <item h="1" m="1" x="305"/>
        <item h="1" m="1" x="125"/>
        <item h="1" m="1" x="403"/>
        <item h="1" m="1" x="432"/>
        <item h="1" m="1" x="311"/>
        <item h="1" m="1" x="81"/>
        <item h="1" m="1" x="559"/>
        <item h="1" m="1" x="80"/>
        <item h="1" m="1" x="168"/>
        <item h="1" m="1" x="517"/>
        <item h="1" m="1" x="581"/>
        <item h="1" m="1" x="145"/>
        <item h="1" m="1" x="184"/>
        <item h="1" m="1" x="120"/>
        <item h="1" m="1" x="603"/>
        <item h="1" m="1" x="135"/>
        <item h="1" m="1" x="74"/>
        <item m="1" x="513"/>
        <item m="1" x="192"/>
        <item x="29"/>
        <item x="7"/>
        <item x="10"/>
        <item x="9"/>
        <item h="1" m="1" x="267"/>
        <item h="1" m="1" x="304"/>
        <item h="1" m="1" x="264"/>
        <item h="1" m="1" x="173"/>
        <item h="1" m="1" x="576"/>
        <item h="1" m="1" x="505"/>
        <item h="1" m="1" x="85"/>
        <item h="1" x="25"/>
        <item h="1" m="1" x="179"/>
        <item h="1" m="1" x="427"/>
        <item h="1" m="1" x="461"/>
        <item h="1" m="1" x="397"/>
        <item h="1" m="1" x="96"/>
        <item h="1" m="1" x="381"/>
        <item h="1" m="1" x="494"/>
        <item h="1" m="1" x="343"/>
        <item h="1" m="1" x="271"/>
        <item h="1" m="1" x="174"/>
        <item h="1" m="1" x="297"/>
        <item h="1" m="1" x="217"/>
        <item h="1" m="1" x="98"/>
        <item h="1" m="1" x="524"/>
        <item h="1" m="1" x="43"/>
        <item h="1" m="1" x="426"/>
        <item h="1" m="1" x="78"/>
        <item h="1" m="1" x="277"/>
        <item h="1" m="1" x="548"/>
        <item h="1" m="1" x="334"/>
        <item h="1" m="1" x="152"/>
        <item h="1" m="1" x="286"/>
        <item h="1" m="1" x="258"/>
        <item h="1" x="24"/>
        <item h="1" m="1" x="344"/>
        <item h="1" m="1" x="204"/>
        <item h="1" m="1" x="45"/>
        <item h="1" m="1" x="48"/>
        <item h="1" m="1" x="53"/>
        <item h="1" m="1" x="563"/>
        <item h="1" x="12"/>
        <item h="1" x="19"/>
        <item h="1" x="13"/>
        <item h="1" m="1" x="550"/>
        <item h="1" x="34"/>
        <item h="1" m="1" x="607"/>
        <item h="1" m="1" x="464"/>
        <item h="1" m="1" x="274"/>
        <item h="1" m="1" x="544"/>
        <item h="1" m="1" x="588"/>
        <item h="1" m="1" x="383"/>
        <item h="1" m="1" x="202"/>
        <item h="1" m="1" x="253"/>
        <item h="1" x="33"/>
        <item h="1" m="1" x="186"/>
        <item h="1" x="0"/>
        <item h="1" m="1" x="497"/>
        <item h="1" m="1" x="357"/>
        <item h="1" m="1" x="594"/>
        <item h="1" m="1" x="553"/>
        <item h="1" m="1" x="612"/>
        <item h="1" m="1" x="442"/>
        <item h="1" m="1" x="367"/>
        <item h="1" m="1" x="511"/>
        <item h="1" m="1" x="398"/>
        <item h="1" m="1" x="552"/>
        <item h="1" m="1" x="268"/>
        <item h="1" m="1" x="235"/>
        <item h="1" m="1" x="361"/>
        <item h="1" m="1" x="499"/>
        <item h="1" m="1" x="441"/>
        <item h="1" m="1" x="404"/>
        <item h="1" m="1" x="500"/>
        <item h="1" m="1" x="62"/>
        <item h="1" m="1" x="282"/>
        <item h="1" m="1" x="160"/>
        <item h="1" x="21"/>
        <item h="1" x="30"/>
        <item h="1" m="1" x="75"/>
        <item h="1" x="14"/>
        <item h="1" m="1" x="466"/>
        <item h="1" x="16"/>
        <item h="1" m="1" x="105"/>
        <item h="1" m="1" x="380"/>
        <item h="1" x="36"/>
        <item h="1" m="1" x="63"/>
        <item h="1" m="1" x="196"/>
        <item h="1" m="1" x="450"/>
        <item h="1" m="1" x="130"/>
        <item h="1" m="1" x="326"/>
        <item h="1" m="1" x="227"/>
        <item h="1" m="1" x="166"/>
        <item h="1" m="1" x="537"/>
        <item h="1" m="1" x="47"/>
        <item h="1" m="1" x="180"/>
        <item h="1" m="1" x="487"/>
        <item h="1" x="4"/>
        <item h="1" x="5"/>
        <item h="1" x="3"/>
        <item h="1" m="1" x="529"/>
        <item h="1" m="1" x="586"/>
        <item h="1" m="1" x="396"/>
        <item h="1" m="1" x="197"/>
        <item h="1" m="1" x="187"/>
        <item h="1" x="23"/>
        <item h="1" m="1" x="189"/>
        <item h="1" x="22"/>
        <item h="1" x="41"/>
        <item h="1" x="27"/>
        <item h="1" m="1" x="523"/>
        <item h="1" m="1" x="530"/>
        <item h="1" m="1" x="213"/>
        <item h="1" m="1" x="203"/>
        <item h="1" m="1" x="55"/>
        <item h="1" m="1" x="106"/>
        <item h="1" m="1" x="88"/>
        <item h="1" m="1" x="281"/>
        <item h="1" m="1" x="417"/>
        <item h="1" x="42"/>
        <item h="1" m="1" x="216"/>
        <item h="1" m="1" x="301"/>
        <item h="1" m="1" x="444"/>
        <item h="1" m="1" x="531"/>
        <item h="1" m="1" x="412"/>
        <item h="1" m="1" x="522"/>
        <item h="1" m="1" x="387"/>
        <item h="1" m="1" x="482"/>
        <item h="1" m="1" x="69"/>
        <item h="1" m="1" x="240"/>
        <item h="1" x="31"/>
        <item h="1" m="1" x="51"/>
        <item h="1" m="1" x="335"/>
        <item h="1" m="1" x="95"/>
        <item h="1" m="1" x="416"/>
        <item h="1" m="1" x="232"/>
        <item h="1" m="1" x="77"/>
        <item h="1" m="1" x="579"/>
        <item h="1" m="1" x="350"/>
        <item h="1" m="1" x="375"/>
        <item h="1" m="1" x="211"/>
        <item h="1" m="1" x="275"/>
        <item h="1" m="1" x="366"/>
        <item h="1" m="1" x="236"/>
        <item h="1" m="1" x="547"/>
        <item h="1" m="1" x="299"/>
        <item h="1" m="1" x="169"/>
        <item h="1" m="1" x="250"/>
        <item h="1" m="1" x="256"/>
        <item h="1" m="1" x="165"/>
        <item h="1" m="1" x="465"/>
        <item h="1" m="1" x="424"/>
        <item h="1" m="1" x="504"/>
        <item h="1" m="1" x="476"/>
        <item h="1" m="1" x="226"/>
        <item h="1" m="1" x="295"/>
        <item h="1" m="1" x="248"/>
        <item h="1" m="1" x="443"/>
        <item h="1" m="1" x="314"/>
        <item h="1" m="1" x="429"/>
        <item h="1" m="1" x="501"/>
        <item h="1" m="1" x="582"/>
        <item h="1" m="1" x="388"/>
        <item h="1" m="1" x="605"/>
        <item h="1" m="1" x="290"/>
        <item h="1" m="1" x="572"/>
        <item h="1" m="1" x="188"/>
        <item h="1" m="1" x="254"/>
        <item h="1" m="1" x="103"/>
        <item h="1" x="26"/>
        <item h="1" m="1" x="302"/>
        <item h="1" m="1" x="602"/>
        <item h="1" x="17"/>
        <item h="1" m="1" x="99"/>
        <item h="1" m="1" x="384"/>
        <item h="1" m="1" x="280"/>
        <item h="1" m="1" x="247"/>
        <item h="1" m="1" x="385"/>
        <item h="1" m="1" x="141"/>
        <item h="1" m="1" x="370"/>
        <item h="1" m="1" x="289"/>
        <item h="1" m="1" x="49"/>
        <item h="1" m="1" x="68"/>
        <item h="1" m="1" x="131"/>
        <item h="1" m="1" x="276"/>
        <item h="1" m="1" x="521"/>
        <item h="1" m="1" x="207"/>
        <item h="1" m="1" x="527"/>
        <item h="1" m="1" x="449"/>
        <item h="1" m="1" x="570"/>
        <item h="1" m="1" x="587"/>
        <item h="1" m="1" x="143"/>
        <item h="1" m="1" x="241"/>
        <item h="1" m="1" x="542"/>
        <item h="1" m="1" x="278"/>
        <item h="1" m="1" x="520"/>
        <item h="1" m="1" x="593"/>
        <item h="1" m="1" x="456"/>
        <item h="1" m="1" x="149"/>
        <item h="1" m="1" x="167"/>
        <item h="1" m="1" x="84"/>
        <item h="1" m="1" x="325"/>
        <item h="1" m="1" x="139"/>
        <item h="1" m="1" x="72"/>
        <item h="1" m="1" x="533"/>
        <item h="1" m="1" x="137"/>
        <item h="1" m="1" x="288"/>
        <item h="1" m="1" x="224"/>
        <item h="1" m="1" x="374"/>
        <item h="1" m="1" x="503"/>
        <item h="1" m="1" x="498"/>
        <item h="1" m="1" x="324"/>
        <item h="1" x="35"/>
        <item h="1" m="1" x="157"/>
        <item h="1" m="1" x="557"/>
        <item h="1" m="1" x="453"/>
        <item h="1" m="1" x="114"/>
        <item h="1" m="1" x="111"/>
        <item h="1" m="1" x="54"/>
        <item h="1" m="1" x="564"/>
        <item h="1" m="1" x="155"/>
        <item h="1" m="1" x="528"/>
        <item h="1" m="1" x="57"/>
        <item h="1" m="1" x="353"/>
        <item h="1" m="1" x="578"/>
        <item h="1" m="1" x="516"/>
        <item h="1" m="1" x="437"/>
        <item h="1" m="1" x="310"/>
        <item h="1" m="1" x="228"/>
        <item h="1" m="1" x="485"/>
        <item h="1" m="1" x="309"/>
        <item h="1" m="1" x="279"/>
        <item h="1" m="1" x="287"/>
        <item h="1" m="1" x="400"/>
        <item h="1" m="1" x="468"/>
        <item h="1" m="1" x="391"/>
        <item h="1" m="1" x="154"/>
        <item h="1" m="1" x="222"/>
        <item h="1" m="1" x="526"/>
        <item h="1" m="1" x="438"/>
        <item h="1" m="1" x="193"/>
        <item h="1" m="1" x="569"/>
        <item h="1" m="1" x="604"/>
        <item h="1" m="1" x="566"/>
        <item h="1" m="1" x="60"/>
        <item h="1" m="1" x="231"/>
        <item h="1" m="1" x="451"/>
        <item h="1" m="1" x="345"/>
        <item h="1" m="1" x="82"/>
        <item h="1" m="1" x="571"/>
        <item h="1" m="1" x="90"/>
        <item h="1" m="1" x="409"/>
        <item h="1" m="1" x="555"/>
        <item h="1" m="1" x="474"/>
        <item h="1" m="1" x="127"/>
        <item h="1" m="1" x="512"/>
        <item h="1" m="1" x="198"/>
        <item h="1" m="1" x="233"/>
        <item h="1" m="1" x="61"/>
        <item h="1" m="1" x="413"/>
        <item h="1" m="1" x="545"/>
        <item h="1" m="1" x="354"/>
        <item h="1" m="1" x="318"/>
        <item h="1" m="1" x="420"/>
        <item h="1" m="1" x="144"/>
        <item h="1" x="18"/>
        <item h="1" m="1" x="257"/>
        <item h="1" m="1" x="151"/>
        <item h="1" m="1" x="408"/>
        <item h="1" m="1" x="589"/>
        <item h="1" m="1" x="591"/>
        <item h="1" m="1" x="348"/>
        <item h="1" m="1" x="150"/>
        <item h="1" m="1" x="319"/>
        <item h="1" m="1" x="294"/>
        <item h="1" m="1" x="611"/>
        <item h="1" x="40"/>
        <item h="1" m="1" x="266"/>
        <item h="1" m="1" x="414"/>
        <item h="1" m="1" x="473"/>
        <item h="1" m="1" x="601"/>
        <item h="1" m="1" x="471"/>
        <item h="1" m="1" x="577"/>
        <item h="1" m="1" x="164"/>
        <item h="1" m="1" x="580"/>
        <item h="1" m="1" x="434"/>
        <item h="1" m="1" x="70"/>
        <item h="1" m="1" x="506"/>
        <item h="1" m="1" x="428"/>
        <item h="1" m="1" x="478"/>
        <item h="1" m="1" x="355"/>
        <item h="1" m="1" x="210"/>
        <item h="1" m="1" x="101"/>
        <item h="1" m="1" x="358"/>
        <item h="1" m="1" x="430"/>
        <item h="1" m="1" x="199"/>
        <item h="1" m="1" x="269"/>
        <item h="1" m="1" x="525"/>
        <item h="1" m="1" x="291"/>
        <item h="1" m="1" x="457"/>
        <item h="1" m="1" x="221"/>
        <item h="1" m="1" x="191"/>
        <item h="1" m="1" x="573"/>
        <item h="1" m="1" x="185"/>
        <item h="1" m="1" x="562"/>
        <item h="1" m="1" x="337"/>
        <item h="1" m="1" x="265"/>
        <item h="1" m="1" x="332"/>
        <item h="1" m="1" x="317"/>
        <item h="1" m="1" x="549"/>
        <item h="1" m="1" x="339"/>
        <item h="1" m="1" x="285"/>
        <item h="1" m="1" x="480"/>
        <item h="1" m="1" x="44"/>
        <item h="1" m="1" x="122"/>
        <item h="1" m="1" x="475"/>
        <item h="1" m="1" x="142"/>
        <item h="1" x="38"/>
        <item h="1" m="1" x="162"/>
        <item h="1" x="2"/>
        <item h="1" m="1" x="543"/>
        <item h="1" m="1" x="373"/>
        <item h="1" m="1" x="609"/>
        <item h="1" m="1" x="491"/>
        <item h="1" m="1" x="312"/>
        <item h="1" m="1" x="447"/>
        <item h="1" x="28"/>
        <item h="1" m="1" x="608"/>
        <item h="1" m="1" x="306"/>
        <item h="1" m="1" x="83"/>
        <item h="1" m="1" x="93"/>
        <item h="1" m="1" x="128"/>
        <item h="1" m="1" x="364"/>
        <item h="1" m="1" x="376"/>
        <item h="1" m="1" x="452"/>
        <item h="1" m="1" x="64"/>
        <item h="1" m="1" x="460"/>
        <item h="1" m="1" x="100"/>
        <item h="1" m="1" x="234"/>
        <item h="1" m="1" x="556"/>
        <item h="1" m="1" x="313"/>
        <item h="1" m="1" x="598"/>
        <item h="1" m="1" x="331"/>
        <item h="1" m="1" x="470"/>
        <item h="1" m="1" x="551"/>
        <item h="1" m="1" x="340"/>
        <item h="1" m="1" x="507"/>
        <item h="1" m="1" x="378"/>
        <item h="1" m="1" x="87"/>
        <item h="1" m="1" x="97"/>
        <item h="1" m="1" x="514"/>
        <item h="1" m="1" x="329"/>
        <item h="1" m="1" x="126"/>
        <item h="1" m="1" x="59"/>
        <item h="1" m="1" x="583"/>
        <item h="1" m="1" x="246"/>
        <item h="1" m="1" x="394"/>
        <item h="1" m="1" x="359"/>
        <item h="1" m="1" x="436"/>
        <item h="1" m="1" x="377"/>
        <item h="1" m="1" x="493"/>
        <item h="1" m="1" x="260"/>
        <item h="1" m="1" x="223"/>
        <item h="1" m="1" x="479"/>
        <item h="1" m="1" x="469"/>
        <item h="1" m="1" x="535"/>
        <item h="1" m="1" x="341"/>
        <item h="1" m="1" x="243"/>
        <item h="1" m="1" x="156"/>
        <item h="1" m="1" x="320"/>
        <item h="1" m="1" x="600"/>
        <item h="1" m="1" x="273"/>
        <item h="1" m="1" x="255"/>
        <item h="1" m="1" x="445"/>
        <item h="1" m="1" x="58"/>
        <item h="1" m="1" x="565"/>
        <item h="1" m="1" x="300"/>
        <item h="1" m="1" x="298"/>
        <item h="1" m="1" x="225"/>
        <item h="1" m="1" x="205"/>
        <item h="1" m="1" x="52"/>
        <item h="1" m="1" x="463"/>
        <item h="1" m="1" x="519"/>
        <item h="1" m="1" x="171"/>
        <item h="1" m="1" x="347"/>
        <item h="1" m="1" x="411"/>
        <item h="1" m="1" x="172"/>
        <item h="1" m="1" x="107"/>
        <item h="1" m="1" x="407"/>
        <item h="1" m="1" x="568"/>
        <item h="1" m="1" x="490"/>
        <item h="1" m="1" x="263"/>
        <item h="1" m="1" x="532"/>
        <item h="1" m="1" x="220"/>
        <item h="1" m="1" x="321"/>
        <item h="1" m="1" x="229"/>
        <item h="1" m="1" x="158"/>
        <item h="1" m="1" x="455"/>
        <item h="1" m="1" x="431"/>
        <item h="1" m="1" x="372"/>
        <item h="1" m="1" x="368"/>
        <item h="1" m="1" x="560"/>
        <item h="1" m="1" x="177"/>
        <item h="1" m="1" x="251"/>
        <item h="1" m="1" x="546"/>
        <item h="1" m="1" x="50"/>
        <item h="1" m="1" x="596"/>
        <item h="1" m="1" x="119"/>
        <item h="1" x="1"/>
        <item h="1" m="1" x="270"/>
        <item h="1" m="1" x="561"/>
        <item h="1" m="1" x="272"/>
        <item h="1" m="1" x="112"/>
        <item h="1" m="1" x="219"/>
        <item h="1" m="1" x="363"/>
        <item h="1" m="1" x="433"/>
        <item h="1" m="1" x="129"/>
        <item h="1" m="1" x="249"/>
        <item h="1" m="1" x="610"/>
        <item h="1" m="1" x="239"/>
        <item h="1" m="1" x="454"/>
        <item h="1" m="1" x="237"/>
        <item h="1" m="1" x="481"/>
        <item h="1" m="1" x="146"/>
        <item h="1" m="1" x="448"/>
        <item h="1" m="1" x="194"/>
        <item h="1" m="1" x="218"/>
        <item h="1" m="1" x="292"/>
        <item h="1" m="1" x="67"/>
        <item h="1" m="1" x="284"/>
        <item h="1" m="1" x="419"/>
        <item h="1" m="1" x="592"/>
        <item h="1" m="1" x="195"/>
        <item h="1" m="1" x="170"/>
        <item h="1" m="1" x="56"/>
        <item h="1" m="1" x="362"/>
        <item h="1" m="1" x="422"/>
        <item h="1" m="1" x="567"/>
        <item h="1" m="1" x="315"/>
        <item h="1" m="1" x="181"/>
        <item h="1" m="1" x="489"/>
        <item h="1" m="1" x="175"/>
        <item h="1" m="1" x="595"/>
        <item h="1" m="1" x="606"/>
        <item h="1" m="1" x="153"/>
        <item h="1" m="1" x="94"/>
        <item h="1" m="1" x="163"/>
        <item h="1" m="1" x="538"/>
        <item h="1" m="1" x="121"/>
        <item h="1" m="1" x="410"/>
        <item h="1" m="1" x="307"/>
        <item h="1" m="1" x="91"/>
        <item h="1" m="1" x="161"/>
        <item h="1" m="1" x="541"/>
        <item h="1" m="1" x="351"/>
        <item h="1" m="1" x="206"/>
        <item h="1" m="1" x="558"/>
        <item h="1" m="1" x="182"/>
        <item h="1" m="1" x="113"/>
        <item h="1" m="1" x="322"/>
        <item h="1" m="1" x="405"/>
        <item h="1" m="1" x="488"/>
        <item h="1" m="1" x="46"/>
        <item h="1" m="1" x="208"/>
        <item h="1" m="1" x="349"/>
        <item h="1" m="1" x="492"/>
        <item h="1" m="1" x="484"/>
        <item h="1" m="1" x="536"/>
        <item h="1" m="1" x="123"/>
        <item h="1" m="1" x="360"/>
        <item h="1" m="1" x="118"/>
        <item h="1" m="1" x="477"/>
        <item h="1" m="1" x="467"/>
        <item h="1" m="1" x="508"/>
        <item h="1" m="1" x="230"/>
        <item h="1" m="1" x="200"/>
        <item h="1" m="1" x="390"/>
        <item h="1" m="1" x="214"/>
        <item h="1" m="1" x="509"/>
        <item h="1" m="1" x="148"/>
        <item h="1" m="1" x="597"/>
        <item h="1" m="1" x="79"/>
        <item h="1" m="1" x="389"/>
        <item h="1" m="1" x="486"/>
        <item h="1" m="1" x="134"/>
        <item h="1" m="1" x="585"/>
        <item h="1" m="1" x="116"/>
        <item h="1" m="1" x="76"/>
        <item h="1" m="1" x="261"/>
        <item h="1" m="1" x="369"/>
        <item h="1" m="1" x="259"/>
        <item h="1" m="1" x="518"/>
        <item h="1" m="1" x="65"/>
        <item h="1" m="1" x="539"/>
        <item h="1" m="1" x="346"/>
        <item h="1" m="1" x="342"/>
        <item h="1" m="1" x="439"/>
        <item h="1" m="1" x="371"/>
        <item h="1" m="1" x="393"/>
        <item h="1" m="1" x="483"/>
        <item h="1" m="1" x="418"/>
        <item h="1" x="37"/>
        <item h="1" m="1" x="303"/>
        <item h="1" m="1" x="190"/>
        <item h="1" m="1" x="382"/>
        <item h="1" m="1" x="574"/>
        <item h="1" m="1" x="283"/>
        <item h="1" m="1" x="399"/>
        <item h="1" m="1" x="462"/>
        <item h="1" m="1" x="515"/>
        <item h="1" m="1" x="554"/>
        <item h="1" m="1" x="338"/>
        <item h="1" m="1" x="71"/>
        <item h="1" m="1" x="159"/>
        <item h="1" m="1" x="136"/>
        <item h="1" m="1" x="459"/>
        <item h="1" m="1" x="262"/>
        <item h="1" m="1" x="66"/>
        <item h="1" m="1" x="138"/>
        <item h="1" m="1" x="502"/>
        <item h="1" m="1" x="242"/>
        <item h="1" m="1" x="109"/>
        <item h="1" m="1" x="590"/>
        <item h="1" m="1" x="356"/>
        <item h="1" m="1" x="392"/>
        <item h="1" m="1" x="401"/>
        <item h="1" m="1" x="102"/>
        <item h="1" m="1" x="446"/>
        <item h="1" m="1" x="296"/>
        <item h="1" m="1" x="245"/>
        <item h="1" m="1" x="293"/>
        <item h="1" m="1" x="435"/>
        <item h="1" m="1" x="238"/>
        <item h="1" m="1" x="209"/>
        <item h="1" m="1" x="540"/>
        <item h="1" m="1" x="379"/>
        <item h="1" m="1" x="440"/>
        <item h="1" m="1" x="328"/>
        <item h="1" m="1" x="252"/>
        <item h="1" m="1" x="212"/>
        <item h="1" m="1" x="386"/>
        <item h="1" m="1" x="244"/>
        <item h="1" m="1" x="395"/>
        <item h="1" m="1" x="92"/>
        <item h="1" m="1" x="124"/>
        <item h="1" m="1" x="406"/>
        <item h="1" m="1" x="86"/>
        <item h="1" m="1" x="584"/>
        <item h="1" m="1" x="336"/>
        <item h="1" m="1" x="423"/>
        <item h="1" m="1" x="308"/>
        <item h="1" m="1" x="425"/>
        <item h="1" m="1" x="176"/>
        <item h="1" m="1" x="178"/>
        <item h="1" m="1" x="133"/>
        <item h="1" m="1" x="323"/>
        <item h="1" m="1" x="110"/>
        <item h="1" m="1" x="201"/>
        <item h="1" m="1" x="89"/>
        <item h="1" m="1" x="183"/>
        <item h="1" m="1" x="147"/>
        <item h="1" m="1" x="534"/>
        <item h="1" m="1" x="215"/>
        <item h="1" m="1" x="330"/>
        <item h="1" m="1" x="415"/>
        <item h="1" m="1" x="421"/>
        <item h="1" m="1" x="316"/>
        <item h="1" m="1" x="599"/>
        <item h="1" m="1" x="132"/>
        <item h="1" m="1" x="510"/>
        <item h="1" m="1" x="458"/>
        <item h="1" m="1" x="402"/>
        <item h="1" m="1" x="496"/>
        <item h="1" m="1" x="327"/>
        <item h="1" m="1" x="575"/>
        <item h="1" m="1" x="140"/>
        <item h="1" m="1" x="108"/>
        <item h="1" m="1" x="472"/>
        <item h="1" m="1" x="352"/>
        <item h="1" m="1" x="333"/>
        <item h="1" x="39"/>
        <item h="1" x="6"/>
        <item h="1" x="8"/>
        <item h="1" x="11"/>
        <item h="1" x="15"/>
        <item h="1" x="32"/>
        <item t="default"/>
      </items>
    </pivotField>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5">
        <item x="1"/>
        <item x="0"/>
        <item h="1" x="2"/>
        <item h="1" m="1" x="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v="26"/>
    </i>
    <i>
      <x v="27"/>
    </i>
    <i>
      <x v="28"/>
    </i>
    <i>
      <x v="29"/>
    </i>
    <i t="grand">
      <x/>
    </i>
  </rowItems>
  <colFields count="1">
    <field x="-2"/>
  </colFields>
  <colItems count="2">
    <i>
      <x/>
    </i>
    <i i="1">
      <x v="1"/>
    </i>
  </colItems>
  <pageFields count="1">
    <pageField fld="30" hier="-1"/>
  </pageFields>
  <dataFields count="2">
    <dataField name="Qtde de Tickets" fld="0" subtotal="count" baseField="0" baseItem="0"/>
    <dataField name="Tempo de atendimento (horas)" fld="31" baseField="2" baseItem="59" numFmtId="4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Tabela dinâmica3"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location ref="A4:D22" firstHeaderRow="1" firstDataRow="2" firstDataCol="1" rowPageCount="2" colPageCount="1"/>
  <pivotFields count="43">
    <pivotField dataField="1" showAll="0"/>
    <pivotField axis="axisPage" multipleItemSelectionAllowed="1" showAll="0">
      <items count="121">
        <item h="1" m="1" x="73"/>
        <item x="0"/>
        <item h="1" m="1" x="115"/>
        <item m="1" x="80"/>
        <item m="1" x="78"/>
        <item m="1" x="92"/>
        <item h="1" m="1" x="59"/>
        <item x="9"/>
        <item x="3"/>
        <item h="1" m="1" x="108"/>
        <item x="5"/>
        <item h="1" m="1" x="102"/>
        <item h="1" m="1" x="111"/>
        <item x="4"/>
        <item h="1" m="1" x="57"/>
        <item h="1" m="1" x="85"/>
        <item h="1" m="1" x="13"/>
        <item h="1" m="1" x="34"/>
        <item h="1" m="1" x="24"/>
        <item h="1" m="1" x="101"/>
        <item x="2"/>
        <item h="1" m="1" x="16"/>
        <item h="1" m="1" x="23"/>
        <item h="1" m="1" x="40"/>
        <item h="1" m="1" x="110"/>
        <item h="1" m="1" x="103"/>
        <item h="1" m="1" x="66"/>
        <item m="1" x="104"/>
        <item x="7"/>
        <item x="8"/>
        <item h="1" x="10"/>
        <item h="1" m="1" x="95"/>
        <item h="1" m="1" x="75"/>
        <item h="1" m="1" x="100"/>
        <item h="1" m="1" x="32"/>
        <item h="1" m="1" x="17"/>
        <item h="1" x="1"/>
        <item h="1" m="1" x="22"/>
        <item h="1" m="1" x="93"/>
        <item h="1" m="1" x="37"/>
        <item h="1" m="1" x="76"/>
        <item h="1" m="1" x="87"/>
        <item h="1" m="1" x="72"/>
        <item h="1" m="1" x="25"/>
        <item h="1" m="1" x="118"/>
        <item h="1" m="1" x="65"/>
        <item h="1" m="1" x="26"/>
        <item h="1" m="1" x="71"/>
        <item h="1" m="1" x="98"/>
        <item h="1" m="1" x="36"/>
        <item h="1" m="1" x="113"/>
        <item h="1" m="1" x="61"/>
        <item h="1" m="1" x="86"/>
        <item h="1" m="1" x="54"/>
        <item h="1" m="1" x="14"/>
        <item h="1" m="1" x="18"/>
        <item h="1" m="1" x="116"/>
        <item h="1" m="1" x="21"/>
        <item h="1" m="1" x="62"/>
        <item h="1" m="1" x="96"/>
        <item h="1" m="1" x="90"/>
        <item h="1" m="1" x="63"/>
        <item h="1" m="1" x="88"/>
        <item h="1" m="1" x="58"/>
        <item h="1" m="1" x="83"/>
        <item h="1" m="1" x="81"/>
        <item h="1" m="1" x="46"/>
        <item h="1" x="6"/>
        <item h="1" m="1" x="74"/>
        <item h="1" m="1" x="52"/>
        <item h="1" m="1" x="89"/>
        <item h="1" m="1" x="49"/>
        <item h="1" m="1" x="33"/>
        <item h="1" m="1" x="105"/>
        <item h="1" m="1" x="55"/>
        <item h="1" m="1" x="35"/>
        <item h="1" m="1" x="50"/>
        <item h="1" m="1" x="38"/>
        <item h="1" m="1" x="11"/>
        <item h="1" m="1" x="68"/>
        <item h="1" m="1" x="19"/>
        <item h="1" m="1" x="44"/>
        <item h="1" m="1" x="45"/>
        <item h="1" m="1" x="42"/>
        <item h="1" m="1" x="67"/>
        <item h="1" m="1" x="12"/>
        <item h="1" m="1" x="117"/>
        <item h="1" m="1" x="70"/>
        <item h="1" m="1" x="53"/>
        <item h="1" m="1" x="56"/>
        <item h="1" m="1" x="82"/>
        <item h="1" m="1" x="60"/>
        <item h="1" m="1" x="109"/>
        <item h="1" m="1" x="20"/>
        <item h="1" m="1" x="107"/>
        <item h="1" m="1" x="39"/>
        <item h="1" m="1" x="15"/>
        <item h="1" m="1" x="79"/>
        <item h="1" m="1" x="28"/>
        <item h="1" m="1" x="94"/>
        <item h="1" m="1" x="69"/>
        <item h="1" m="1" x="119"/>
        <item h="1" m="1" x="43"/>
        <item h="1" m="1" x="51"/>
        <item h="1" m="1" x="84"/>
        <item h="1" m="1" x="106"/>
        <item h="1" m="1" x="47"/>
        <item h="1" m="1" x="77"/>
        <item h="1" m="1" x="41"/>
        <item h="1" m="1" x="99"/>
        <item h="1" m="1" x="114"/>
        <item h="1" m="1" x="48"/>
        <item h="1" m="1" x="30"/>
        <item h="1" m="1" x="27"/>
        <item h="1" m="1" x="91"/>
        <item h="1" m="1" x="97"/>
        <item h="1" m="1" x="64"/>
        <item h="1" m="1" x="112"/>
        <item h="1" m="1" x="29"/>
        <item h="1" m="1" x="31"/>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1"/>
        <item x="0"/>
        <item h="1" x="2"/>
        <item h="1" m="1" x="4"/>
        <item h="1" m="1" x="3"/>
        <item t="default"/>
      </items>
    </pivotField>
    <pivotField showAll="0"/>
    <pivotField showAll="0"/>
    <pivotField showAll="0"/>
    <pivotField axis="axisRow" showAll="0" sortType="descending">
      <items count="936">
        <item x="27"/>
        <item m="1" x="712"/>
        <item x="25"/>
        <item m="1" x="790"/>
        <item x="5"/>
        <item m="1" x="668"/>
        <item h="1" m="1" x="877"/>
        <item m="1" x="379"/>
        <item x="12"/>
        <item h="1" m="1" x="923"/>
        <item h="1" m="1" x="290"/>
        <item m="1" x="205"/>
        <item h="1" m="1" x="753"/>
        <item h="1" m="1" x="270"/>
        <item h="1" m="1" x="365"/>
        <item h="1" m="1" x="320"/>
        <item m="1" x="266"/>
        <item h="1" m="1" x="832"/>
        <item x="19"/>
        <item h="1" m="1" x="196"/>
        <item h="1" m="1" x="462"/>
        <item h="1" m="1" x="766"/>
        <item h="1" m="1" x="384"/>
        <item m="1" x="740"/>
        <item x="11"/>
        <item m="1" x="701"/>
        <item h="1" m="1" x="902"/>
        <item h="1" m="1" x="413"/>
        <item x="17"/>
        <item h="1" m="1" x="225"/>
        <item h="1" m="1" x="694"/>
        <item x="23"/>
        <item h="1" m="1" x="566"/>
        <item h="1" m="1" x="879"/>
        <item h="1" m="1" x="259"/>
        <item m="1" x="261"/>
        <item x="14"/>
        <item x="22"/>
        <item h="1" m="1" x="629"/>
        <item x="24"/>
        <item h="1" m="1" x="798"/>
        <item x="16"/>
        <item m="1" x="114"/>
        <item h="1" m="1" x="649"/>
        <item h="1" m="1" x="735"/>
        <item h="1" m="1" x="456"/>
        <item h="1" m="1" x="287"/>
        <item h="1" m="1" x="146"/>
        <item h="1" m="1" x="550"/>
        <item m="1" x="61"/>
        <item m="1" x="416"/>
        <item h="1" m="1" x="648"/>
        <item h="1" m="1" x="418"/>
        <item h="1" m="1" x="293"/>
        <item h="1" m="1" x="55"/>
        <item h="1" m="1" x="703"/>
        <item h="1" m="1" x="328"/>
        <item m="1" x="224"/>
        <item h="1" m="1" x="722"/>
        <item h="1" m="1" x="660"/>
        <item h="1" m="1" x="148"/>
        <item h="1" m="1" x="767"/>
        <item h="1" m="1" x="867"/>
        <item h="1" m="1" x="840"/>
        <item m="1" x="769"/>
        <item h="1" m="1" x="127"/>
        <item h="1" m="1" x="849"/>
        <item m="1" x="612"/>
        <item h="1" m="1" x="222"/>
        <item h="1" m="1" x="390"/>
        <item h="1" m="1" x="154"/>
        <item h="1" m="1" x="351"/>
        <item h="1" m="1" x="213"/>
        <item x="13"/>
        <item x="20"/>
        <item h="1" m="1" x="530"/>
        <item h="1" m="1" x="405"/>
        <item h="1" m="1" x="335"/>
        <item m="1" x="47"/>
        <item x="1"/>
        <item x="0"/>
        <item h="1" m="1" x="265"/>
        <item m="1" x="700"/>
        <item m="1" x="526"/>
        <item h="1" m="1" x="391"/>
        <item h="1" m="1" x="584"/>
        <item h="1" m="1" x="842"/>
        <item h="1" m="1" x="273"/>
        <item m="1" x="819"/>
        <item h="1" m="1" x="697"/>
        <item h="1" m="1" x="234"/>
        <item h="1" m="1" x="828"/>
        <item h="1" m="1" x="816"/>
        <item h="1" m="1" x="65"/>
        <item h="1" m="1" x="59"/>
        <item m="1" x="186"/>
        <item h="1" m="1" x="811"/>
        <item m="1" x="909"/>
        <item h="1" m="1" x="319"/>
        <item h="1" m="1" x="338"/>
        <item m="1" x="76"/>
        <item m="1" x="510"/>
        <item h="1" m="1" x="775"/>
        <item h="1" m="1" x="426"/>
        <item m="1" x="251"/>
        <item m="1" x="615"/>
        <item h="1" m="1" x="436"/>
        <item h="1" m="1" x="637"/>
        <item h="1" m="1" x="279"/>
        <item h="1" m="1" x="133"/>
        <item h="1" m="1" x="515"/>
        <item h="1" m="1" x="736"/>
        <item h="1" m="1" x="260"/>
        <item x="26"/>
        <item m="1" x="872"/>
        <item m="1" x="709"/>
        <item m="1" x="836"/>
        <item h="1" x="30"/>
        <item h="1" m="1" x="128"/>
        <item m="1" x="674"/>
        <item m="1" x="255"/>
        <item h="1" m="1" x="347"/>
        <item m="1" x="201"/>
        <item h="1" m="1" x="503"/>
        <item h="1" m="1" x="809"/>
        <item h="1" m="1" x="468"/>
        <item h="1" m="1" x="80"/>
        <item h="1" m="1" x="728"/>
        <item h="1" m="1" x="359"/>
        <item h="1" m="1" x="678"/>
        <item h="1" m="1" x="564"/>
        <item h="1" m="1" x="400"/>
        <item h="1" m="1" x="476"/>
        <item h="1" m="1" x="823"/>
        <item h="1" m="1" x="538"/>
        <item h="1" m="1" x="349"/>
        <item h="1" m="1" x="245"/>
        <item h="1" m="1" x="578"/>
        <item h="1" m="1" x="286"/>
        <item h="1" m="1" x="75"/>
        <item h="1" m="1" x="549"/>
        <item m="1" x="691"/>
        <item h="1" m="1" x="854"/>
        <item h="1" m="1" x="336"/>
        <item m="1" x="280"/>
        <item h="1" m="1" x="493"/>
        <item h="1" m="1" x="399"/>
        <item h="1" m="1" x="254"/>
        <item h="1" m="1" x="177"/>
        <item h="1" m="1" x="672"/>
        <item h="1" m="1" x="427"/>
        <item h="1" m="1" x="575"/>
        <item h="1" m="1" x="768"/>
        <item h="1" m="1" x="207"/>
        <item h="1" m="1" x="757"/>
        <item h="1" m="1" x="395"/>
        <item h="1" m="1" x="92"/>
        <item h="1" m="1" x="131"/>
        <item h="1" m="1" x="107"/>
        <item h="1" m="1" x="730"/>
        <item h="1" m="1" x="43"/>
        <item h="1" m="1" x="821"/>
        <item h="1" m="1" x="812"/>
        <item h="1" m="1" x="305"/>
        <item h="1" m="1" x="719"/>
        <item h="1" m="1" x="455"/>
        <item h="1" m="1" x="511"/>
        <item h="1" m="1" x="339"/>
        <item h="1" m="1" x="525"/>
        <item h="1" m="1" x="136"/>
        <item h="1" m="1" x="513"/>
        <item h="1" m="1" x="152"/>
        <item h="1" m="1" x="744"/>
        <item h="1" m="1" x="378"/>
        <item h="1" m="1" x="905"/>
        <item h="1" m="1" x="484"/>
        <item h="1" m="1" x="449"/>
        <item h="1" m="1" x="494"/>
        <item h="1" m="1" x="408"/>
        <item h="1" m="1" x="655"/>
        <item h="1" m="1" x="680"/>
        <item h="1" m="1" x="181"/>
        <item h="1" m="1" x="916"/>
        <item h="1" m="1" x="52"/>
        <item h="1" m="1" x="45"/>
        <item h="1" m="1" x="645"/>
        <item h="1" m="1" x="491"/>
        <item h="1" m="1" x="448"/>
        <item h="1" m="1" x="724"/>
        <item h="1" m="1" x="64"/>
        <item h="1" m="1" x="243"/>
        <item h="1" m="1" x="383"/>
        <item h="1" m="1" x="851"/>
        <item h="1" m="1" x="822"/>
        <item h="1" m="1" x="683"/>
        <item h="1" m="1" x="518"/>
        <item h="1" m="1" x="364"/>
        <item h="1" m="1" x="121"/>
        <item h="1" m="1" x="808"/>
        <item h="1" m="1" x="451"/>
        <item h="1" m="1" x="118"/>
        <item h="1" m="1" x="563"/>
        <item h="1" m="1" x="745"/>
        <item h="1" m="1" x="621"/>
        <item h="1" m="1" x="360"/>
        <item h="1" m="1" x="108"/>
        <item h="1" m="1" x="545"/>
        <item h="1" m="1" x="337"/>
        <item h="1" m="1" x="732"/>
        <item h="1" m="1" x="442"/>
        <item h="1" m="1" x="343"/>
        <item h="1" m="1" x="605"/>
        <item h="1" m="1" x="623"/>
        <item h="1" m="1" x="79"/>
        <item h="1" m="1" x="96"/>
        <item h="1" m="1" x="477"/>
        <item h="1" m="1" x="640"/>
        <item h="1" m="1" x="639"/>
        <item h="1" m="1" x="256"/>
        <item h="1" m="1" x="315"/>
        <item h="1" m="1" x="889"/>
        <item h="1" m="1" x="101"/>
        <item h="1" m="1" x="211"/>
        <item h="1" m="1" x="382"/>
        <item h="1" m="1" x="754"/>
        <item h="1" m="1" x="356"/>
        <item h="1" m="1" x="104"/>
        <item h="1" m="1" x="430"/>
        <item h="1" m="1" x="85"/>
        <item h="1" m="1" x="377"/>
        <item h="1" m="1" x="642"/>
        <item h="1" m="1" x="895"/>
        <item h="1" m="1" x="847"/>
        <item h="1" m="1" x="123"/>
        <item h="1" x="21"/>
        <item h="1" m="1" x="153"/>
        <item h="1" m="1" x="282"/>
        <item h="1" m="1" x="238"/>
        <item h="1" m="1" x="890"/>
        <item h="1" m="1" x="307"/>
        <item h="1" m="1" x="546"/>
        <item h="1" m="1" x="604"/>
        <item h="1" m="1" x="137"/>
        <item h="1" m="1" x="855"/>
        <item h="1" m="1" x="552"/>
        <item h="1" m="1" x="796"/>
        <item h="1" m="1" x="826"/>
        <item h="1" m="1" x="874"/>
        <item h="1" m="1" x="841"/>
        <item h="1" m="1" x="165"/>
        <item h="1" m="1" x="835"/>
        <item h="1" m="1" x="528"/>
        <item h="1" m="1" x="230"/>
        <item h="1" m="1" x="366"/>
        <item h="1" m="1" x="311"/>
        <item h="1" m="1" x="102"/>
        <item h="1" m="1" x="519"/>
        <item h="1" m="1" x="739"/>
        <item h="1" m="1" x="901"/>
        <item h="1" m="1" x="864"/>
        <item h="1" m="1" x="271"/>
        <item h="1" m="1" x="500"/>
        <item h="1" m="1" x="795"/>
        <item h="1" m="1" x="908"/>
        <item h="1" m="1" x="369"/>
        <item h="1" m="1" x="54"/>
        <item h="1" m="1" x="454"/>
        <item h="1" m="1" x="168"/>
        <item h="1" m="1" x="833"/>
        <item h="1" m="1" x="435"/>
        <item h="1" m="1" x="166"/>
        <item h="1" m="1" x="475"/>
        <item h="1" m="1" x="695"/>
        <item h="1" m="1" x="350"/>
        <item h="1" m="1" x="934"/>
        <item h="1" m="1" x="417"/>
        <item h="1" m="1" x="607"/>
        <item h="1" m="1" x="652"/>
        <item h="1" m="1" x="741"/>
        <item h="1" m="1" x="308"/>
        <item h="1" m="1" x="737"/>
        <item h="1" m="1" x="791"/>
        <item h="1" m="1" x="262"/>
        <item h="1" m="1" x="825"/>
        <item h="1" m="1" x="150"/>
        <item h="1" m="1" x="281"/>
        <item h="1" m="1" x="38"/>
        <item h="1" m="1" x="647"/>
        <item h="1" m="1" x="865"/>
        <item h="1" m="1" x="641"/>
        <item h="1" m="1" x="679"/>
        <item h="1" m="1" x="593"/>
        <item h="1" m="1" x="883"/>
        <item h="1" m="1" x="776"/>
        <item h="1" m="1" x="616"/>
        <item h="1" x="10"/>
        <item h="1" m="1" x="411"/>
        <item h="1" m="1" x="927"/>
        <item h="1" x="6"/>
        <item h="1" x="15"/>
        <item h="1" m="1" x="218"/>
        <item h="1" m="1" x="913"/>
        <item h="1" m="1" x="764"/>
        <item h="1" m="1" x="781"/>
        <item h="1" m="1" x="858"/>
        <item h="1" m="1" x="439"/>
        <item h="1" m="1" x="738"/>
        <item h="1" x="4"/>
        <item h="1" m="1" x="658"/>
        <item h="1" m="1" x="98"/>
        <item h="1" m="1" x="653"/>
        <item h="1" x="8"/>
        <item h="1" m="1" x="438"/>
        <item h="1" m="1" x="62"/>
        <item h="1" m="1" x="591"/>
        <item h="1" m="1" x="597"/>
        <item h="1" m="1" x="283"/>
        <item h="1" m="1" x="661"/>
        <item h="1" m="1" x="69"/>
        <item h="1" m="1" x="57"/>
        <item h="1" m="1" x="163"/>
        <item h="1" m="1" x="313"/>
        <item h="1" m="1" x="898"/>
        <item h="1" m="1" x="95"/>
        <item h="1" m="1" x="333"/>
        <item h="1" m="1" x="268"/>
        <item h="1" m="1" x="914"/>
        <item h="1" m="1" x="713"/>
        <item h="1" m="1" x="162"/>
        <item h="1" m="1" x="237"/>
        <item h="1" m="1" x="277"/>
        <item h="1" m="1" x="257"/>
        <item h="1" m="1" x="91"/>
        <item h="1" m="1" x="236"/>
        <item h="1" m="1" x="710"/>
        <item h="1" m="1" x="480"/>
        <item h="1" m="1" x="924"/>
        <item h="1" m="1" x="373"/>
        <item h="1" m="1" x="887"/>
        <item h="1" m="1" x="44"/>
        <item h="1" m="1" x="881"/>
        <item h="1" m="1" x="120"/>
        <item h="1" m="1" x="866"/>
        <item h="1" m="1" x="734"/>
        <item h="1" m="1" x="933"/>
        <item h="1" m="1" x="216"/>
        <item h="1" m="1" x="514"/>
        <item h="1" m="1" x="340"/>
        <item h="1" m="1" x="797"/>
        <item h="1" m="1" x="588"/>
        <item h="1" m="1" x="928"/>
        <item h="1" m="1" x="815"/>
        <item h="1" m="1" x="323"/>
        <item h="1" m="1" x="72"/>
        <item h="1" m="1" x="138"/>
        <item h="1" m="1" x="853"/>
        <item h="1" m="1" x="760"/>
        <item h="1" m="1" x="626"/>
        <item h="1" m="1" x="558"/>
        <item h="1" m="1" x="922"/>
        <item h="1" m="1" x="523"/>
        <item h="1" m="1" x="716"/>
        <item h="1" m="1" x="782"/>
        <item h="1" m="1" x="465"/>
        <item h="1" m="1" x="619"/>
        <item h="1" m="1" x="51"/>
        <item h="1" m="1" x="759"/>
        <item h="1" m="1" x="917"/>
        <item h="1" m="1" x="158"/>
        <item h="1" m="1" x="632"/>
        <item h="1" m="1" x="544"/>
        <item h="1" m="1" x="848"/>
        <item h="1" m="1" x="143"/>
        <item h="1" m="1" x="358"/>
        <item h="1" m="1" x="393"/>
        <item h="1" m="1" x="341"/>
        <item h="1" m="1" x="176"/>
        <item h="1" m="1" x="860"/>
        <item h="1" m="1" x="624"/>
        <item h="1" m="1" x="119"/>
        <item h="1" m="1" x="911"/>
        <item h="1" m="1" x="880"/>
        <item h="1" m="1" x="910"/>
        <item h="1" m="1" x="250"/>
        <item h="1" m="1" x="617"/>
        <item h="1" m="1" x="656"/>
        <item h="1" m="1" x="204"/>
        <item h="1" m="1" x="580"/>
        <item h="1" m="1" x="444"/>
        <item h="1" m="1" x="888"/>
        <item h="1" m="1" x="483"/>
        <item h="1" m="1" x="793"/>
        <item h="1" m="1" x="478"/>
        <item h="1" m="1" x="581"/>
        <item h="1" m="1" x="794"/>
        <item h="1" m="1" x="161"/>
        <item h="1" m="1" x="244"/>
        <item h="1" m="1" x="425"/>
        <item h="1" m="1" x="70"/>
        <item h="1" m="1" x="142"/>
        <item h="1" m="1" x="669"/>
        <item h="1" m="1" x="930"/>
        <item h="1" m="1" x="247"/>
        <item h="1" m="1" x="507"/>
        <item h="1" m="1" x="223"/>
        <item h="1" m="1" x="304"/>
        <item h="1" x="2"/>
        <item h="1" m="1" x="539"/>
        <item h="1" m="1" x="469"/>
        <item h="1" m="1" x="531"/>
        <item h="1" m="1" x="932"/>
        <item h="1" m="1" x="770"/>
        <item h="1" m="1" x="777"/>
        <item h="1" m="1" x="573"/>
        <item h="1" m="1" x="214"/>
        <item h="1" m="1" x="297"/>
        <item h="1" m="1" x="219"/>
        <item h="1" m="1" x="873"/>
        <item h="1" m="1" x="467"/>
        <item h="1" m="1" x="421"/>
        <item h="1" m="1" x="371"/>
        <item h="1" m="1" x="561"/>
        <item h="1" m="1" x="786"/>
        <item h="1" m="1" x="443"/>
        <item h="1" m="1" x="409"/>
        <item h="1" m="1" x="721"/>
        <item h="1" m="1" x="625"/>
        <item h="1" m="1" x="267"/>
        <item h="1" m="1" x="117"/>
        <item h="1" m="1" x="42"/>
        <item h="1" m="1" x="779"/>
        <item h="1" m="1" x="171"/>
        <item h="1" m="1" x="321"/>
        <item h="1" m="1" x="780"/>
        <item h="1" m="1" x="504"/>
        <item h="1" m="1" x="376"/>
        <item h="1" m="1" x="758"/>
        <item h="1" m="1" x="846"/>
        <item h="1" m="1" x="602"/>
        <item h="1" m="1" x="361"/>
        <item h="1" m="1" x="567"/>
        <item h="1" m="1" x="520"/>
        <item h="1" m="1" x="921"/>
        <item h="1" m="1" x="496"/>
        <item h="1" m="1" x="388"/>
        <item h="1" m="1" x="330"/>
        <item h="1" m="1" x="915"/>
        <item h="1" m="1" x="919"/>
        <item h="1" m="1" x="774"/>
        <item h="1" m="1" x="542"/>
        <item h="1" m="1" x="151"/>
        <item h="1" m="1" x="743"/>
        <item h="1" m="1" x="684"/>
        <item h="1" m="1" x="322"/>
        <item h="1" m="1" x="696"/>
        <item h="1" m="1" x="387"/>
        <item h="1" m="1" x="89"/>
        <item h="1" m="1" x="820"/>
        <item h="1" m="1" x="459"/>
        <item h="1" m="1" x="423"/>
        <item h="1" m="1" x="682"/>
        <item h="1" m="1" x="194"/>
        <item h="1" m="1" x="398"/>
        <item h="1" m="1" x="278"/>
        <item h="1" m="1" x="508"/>
        <item h="1" m="1" x="327"/>
        <item h="1" m="1" x="258"/>
        <item h="1" m="1" x="73"/>
        <item h="1" m="1" x="420"/>
        <item h="1" m="1" x="598"/>
        <item h="1" m="1" x="235"/>
        <item h="1" m="1" x="803"/>
        <item h="1" m="1" x="40"/>
        <item h="1" m="1" x="272"/>
        <item h="1" m="1" x="882"/>
        <item h="1" m="1" x="66"/>
        <item h="1" m="1" x="547"/>
        <item h="1" m="1" x="246"/>
        <item h="1" m="1" x="385"/>
        <item h="1" m="1" x="630"/>
        <item h="1" m="1" x="636"/>
        <item h="1" m="1" x="82"/>
        <item h="1" m="1" x="463"/>
        <item h="1" m="1" x="342"/>
        <item h="1" m="1" x="363"/>
        <item h="1" m="1" x="899"/>
        <item h="1" m="1" x="193"/>
        <item h="1" m="1" x="87"/>
        <item h="1" m="1" x="159"/>
        <item h="1" m="1" x="569"/>
        <item h="1" m="1" x="747"/>
        <item h="1" m="1" x="217"/>
        <item h="1" m="1" x="294"/>
        <item h="1" m="1" x="896"/>
        <item h="1" m="1" x="801"/>
        <item h="1" m="1" x="714"/>
        <item h="1" m="1" x="450"/>
        <item h="1" m="1" x="130"/>
        <item h="1" m="1" x="676"/>
        <item h="1" m="1" x="81"/>
        <item h="1" m="1" x="492"/>
        <item h="1" m="1" x="284"/>
        <item h="1" m="1" x="843"/>
        <item h="1" m="1" x="715"/>
        <item h="1" m="1" x="31"/>
        <item h="1" m="1" x="587"/>
        <item h="1" m="1" x="537"/>
        <item h="1" m="1" x="106"/>
        <item h="1" m="1" x="93"/>
        <item h="1" m="1" x="824"/>
        <item h="1" m="1" x="172"/>
        <item h="1" m="1" x="595"/>
        <item h="1" m="1" x="918"/>
        <item h="1" m="1" x="210"/>
        <item h="1" m="1" x="751"/>
        <item h="1" m="1" x="787"/>
        <item h="1" m="1" x="303"/>
        <item h="1" m="1" x="610"/>
        <item h="1" m="1" x="749"/>
        <item h="1" m="1" x="773"/>
        <item h="1" m="1" x="633"/>
        <item h="1" m="1" x="829"/>
        <item h="1" m="1" x="529"/>
        <item h="1" m="1" x="164"/>
        <item h="1" m="1" x="534"/>
        <item h="1" m="1" x="404"/>
        <item h="1" m="1" x="806"/>
        <item h="1" m="1" x="84"/>
        <item h="1" m="1" x="301"/>
        <item h="1" m="1" x="650"/>
        <item h="1" m="1" x="60"/>
        <item h="1" m="1" x="783"/>
        <item h="1" m="1" x="46"/>
        <item h="1" m="1" x="772"/>
        <item h="1" m="1" x="432"/>
        <item h="1" m="1" x="807"/>
        <item h="1" m="1" x="497"/>
        <item h="1" m="1" x="893"/>
        <item h="1" m="1" x="618"/>
        <item h="1" m="1" x="726"/>
        <item h="1" m="1" x="140"/>
        <item h="1" m="1" x="309"/>
        <item h="1" m="1" x="299"/>
        <item h="1" m="1" x="48"/>
        <item h="1" m="1" x="856"/>
        <item h="1" m="1" x="635"/>
        <item h="1" m="1" x="375"/>
        <item h="1" m="1" x="681"/>
        <item h="1" m="1" x="126"/>
        <item h="1" m="1" x="144"/>
        <item h="1" m="1" x="368"/>
        <item h="1" m="1" x="869"/>
        <item h="1" m="1" x="488"/>
        <item h="1" m="1" x="302"/>
        <item h="1" m="1" x="559"/>
        <item h="1" m="1" x="147"/>
        <item h="1" m="1" x="41"/>
        <item h="1" m="1" x="862"/>
        <item h="1" m="1" x="892"/>
        <item h="1" m="1" x="228"/>
        <item h="1" m="1" x="35"/>
        <item h="1" m="1" x="704"/>
        <item h="1" m="1" x="863"/>
        <item h="1" m="1" x="292"/>
        <item h="1" m="1" x="295"/>
        <item h="1" m="1" x="517"/>
        <item h="1" m="1" x="240"/>
        <item h="1" m="1" x="221"/>
        <item h="1" m="1" x="627"/>
        <item h="1" m="1" x="501"/>
        <item h="1" m="1" x="609"/>
        <item h="1" m="1" x="94"/>
        <item h="1" m="1" x="837"/>
        <item h="1" m="1" x="412"/>
        <item h="1" m="1" x="742"/>
        <item h="1" m="1" x="135"/>
        <item h="1" m="1" x="227"/>
        <item h="1" m="1" x="589"/>
        <item h="1" m="1" x="706"/>
        <item h="1" m="1" x="291"/>
        <item h="1" m="1" x="708"/>
        <item h="1" m="1" x="352"/>
        <item h="1" m="1" x="329"/>
        <item h="1" m="1" x="572"/>
        <item h="1" m="1" x="141"/>
        <item h="1" m="1" x="355"/>
        <item h="1" m="1" x="275"/>
        <item h="1" m="1" x="878"/>
        <item h="1" m="1" x="212"/>
        <item h="1" m="1" x="571"/>
        <item h="1" m="1" x="818"/>
        <item h="1" m="1" x="643"/>
        <item h="1" m="1" x="729"/>
        <item h="1" m="1" x="498"/>
        <item h="1" m="1" x="692"/>
        <item h="1" m="1" x="620"/>
        <item h="1" m="1" x="586"/>
        <item h="1" m="1" x="665"/>
        <item h="1" m="1" x="752"/>
        <item h="1" m="1" x="861"/>
        <item h="1" m="1" x="521"/>
        <item h="1" m="1" x="192"/>
        <item h="1" m="1" x="717"/>
        <item h="1" m="1" x="111"/>
        <item h="1" m="1" x="725"/>
        <item h="1" m="1" x="839"/>
        <item h="1" m="1" x="884"/>
        <item h="1" m="1" x="711"/>
        <item h="1" m="1" x="440"/>
        <item h="1" m="1" x="690"/>
        <item h="1" m="1" x="410"/>
        <item h="1" m="1" x="185"/>
        <item h="1" m="1" x="344"/>
        <item h="1" m="1" x="750"/>
        <item h="1" m="1" x="778"/>
        <item h="1" m="1" x="845"/>
        <item h="1" m="1" x="155"/>
        <item h="1" m="1" x="582"/>
        <item h="1" m="1" x="771"/>
        <item h="1" m="1" x="577"/>
        <item h="1" m="1" x="208"/>
        <item h="1" m="1" x="495"/>
        <item h="1" m="1" x="479"/>
        <item h="1" m="1" x="312"/>
        <item h="1" m="1" x="834"/>
        <item h="1" m="1" x="195"/>
        <item h="1" m="1" x="346"/>
        <item h="1" m="1" x="557"/>
        <item h="1" m="1" x="264"/>
        <item h="1" m="1" x="904"/>
        <item h="1" m="1" x="316"/>
        <item h="1" m="1" x="139"/>
        <item h="1" m="1" x="233"/>
        <item h="1" m="1" x="157"/>
        <item h="1" m="1" x="474"/>
        <item h="1" m="1" x="543"/>
        <item h="1" m="1" x="565"/>
        <item h="1" m="1" x="160"/>
        <item h="1" m="1" x="789"/>
        <item h="1" m="1" x="763"/>
        <item h="1" m="1" x="516"/>
        <item h="1" m="1" x="473"/>
        <item h="1" m="1" x="505"/>
        <item h="1" m="1" x="99"/>
        <item h="1" m="1" x="33"/>
        <item h="1" m="1" x="39"/>
        <item h="1" m="1" x="583"/>
        <item h="1" m="1" x="748"/>
        <item h="1" m="1" x="614"/>
        <item h="1" m="1" x="252"/>
        <item h="1" m="1" x="871"/>
        <item h="1" x="28"/>
        <item h="1" m="1" x="654"/>
        <item h="1" m="1" x="689"/>
        <item h="1" m="1" x="535"/>
        <item h="1" m="1" x="784"/>
        <item h="1" m="1" x="657"/>
        <item h="1" m="1" x="532"/>
        <item h="1" m="1" x="472"/>
        <item h="1" m="1" x="113"/>
        <item h="1" m="1" x="527"/>
        <item h="1" m="1" x="622"/>
        <item h="1" m="1" x="693"/>
        <item h="1" m="1" x="367"/>
        <item h="1" m="1" x="533"/>
        <item h="1" m="1" x="670"/>
        <item h="1" m="1" x="422"/>
        <item h="1" m="1" x="471"/>
        <item h="1" m="1" x="813"/>
        <item h="1" m="1" x="671"/>
        <item h="1" m="1" x="585"/>
        <item h="1" m="1" x="912"/>
        <item h="1" m="1" x="110"/>
        <item h="1" m="1" x="662"/>
        <item h="1" m="1" x="522"/>
        <item h="1" m="1" x="306"/>
        <item h="1" m="1" x="792"/>
        <item h="1" m="1" x="644"/>
        <item h="1" m="1" x="762"/>
        <item h="1" m="1" x="424"/>
        <item h="1" m="1" x="608"/>
        <item h="1" m="1" x="590"/>
        <item h="1" m="1" x="253"/>
        <item h="1" m="1" x="145"/>
        <item h="1" m="1" x="802"/>
        <item h="1" m="1" x="506"/>
        <item h="1" m="1" x="386"/>
        <item h="1" m="1" x="900"/>
        <item h="1" m="1" x="457"/>
        <item h="1" m="1" x="215"/>
        <item h="1" m="1" x="891"/>
        <item h="1" m="1" x="568"/>
        <item h="1" m="1" x="50"/>
        <item h="1" m="1" x="396"/>
        <item h="1" m="1" x="731"/>
        <item h="1" m="1" x="470"/>
        <item h="1" m="1" x="74"/>
        <item h="1" m="1" x="788"/>
        <item h="1" m="1" x="556"/>
        <item h="1" m="1" x="687"/>
        <item h="1" m="1" x="733"/>
        <item h="1" m="1" x="317"/>
        <item h="1" m="1" x="67"/>
        <item h="1" m="1" x="231"/>
        <item h="1" m="1" x="134"/>
        <item h="1" m="1" x="925"/>
        <item h="1" m="1" x="599"/>
        <item h="1" m="1" x="132"/>
        <item h="1" m="1" x="485"/>
        <item h="1" m="1" x="594"/>
        <item h="1" m="1" x="300"/>
        <item h="1" m="1" x="631"/>
        <item h="1" m="1" x="433"/>
        <item h="1" m="1" x="592"/>
        <item h="1" m="1" x="289"/>
        <item h="1" m="1" x="705"/>
        <item h="1" m="1" x="156"/>
        <item h="1" m="1" x="115"/>
        <item h="1" m="1" x="482"/>
        <item h="1" m="1" x="555"/>
        <item h="1" m="1" x="560"/>
        <item h="1" m="1" x="175"/>
        <item h="1" m="1" x="907"/>
        <item h="1" m="1" x="553"/>
        <item h="1" m="1" x="611"/>
        <item h="1" m="1" x="707"/>
        <item h="1" m="1" x="799"/>
        <item h="1" m="1" x="32"/>
        <item h="1" m="1" x="460"/>
        <item h="1" m="1" x="859"/>
        <item h="1" m="1" x="348"/>
        <item h="1" m="1" x="100"/>
        <item h="1" m="1" x="606"/>
        <item h="1" m="1" x="486"/>
        <item h="1" m="1" x="540"/>
        <item h="1" m="1" x="178"/>
        <item h="1" m="1" x="190"/>
        <item h="1" m="1" x="34"/>
        <item h="1" m="1" x="174"/>
        <item h="1" m="1" x="756"/>
        <item h="1" m="1" x="727"/>
        <item h="1" m="1" x="600"/>
        <item h="1" m="1" x="129"/>
        <item h="1" m="1" x="651"/>
        <item h="1" m="1" x="746"/>
        <item h="1" m="1" x="868"/>
        <item h="1" m="1" x="931"/>
        <item h="1" m="1" x="601"/>
        <item h="1" m="1" x="220"/>
        <item h="1" m="1" x="170"/>
        <item h="1" m="1" x="58"/>
        <item h="1" m="1" x="536"/>
        <item h="1" m="1" x="452"/>
        <item h="1" m="1" x="596"/>
        <item h="1" m="1" x="232"/>
        <item h="1" m="1" x="906"/>
        <item h="1" m="1" x="852"/>
        <item h="1" m="1" x="827"/>
        <item h="1" m="1" x="718"/>
        <item h="1" m="1" x="248"/>
        <item h="1" m="1" x="184"/>
        <item h="1" m="1" x="664"/>
        <item h="1" m="1" x="314"/>
        <item h="1" m="1" x="188"/>
        <item h="1" m="1" x="458"/>
        <item h="1" m="1" x="274"/>
        <item h="1" m="1" x="419"/>
        <item h="1" m="1" x="688"/>
        <item h="1" m="1" x="445"/>
        <item h="1" m="1" x="324"/>
        <item h="1" m="1" x="112"/>
        <item h="1" m="1" x="666"/>
        <item h="1" m="1" x="603"/>
        <item h="1" m="1" x="380"/>
        <item h="1" m="1" x="804"/>
        <item h="1" m="1" x="37"/>
        <item h="1" m="1" x="838"/>
        <item h="1" x="3"/>
        <item h="1" m="1" x="541"/>
        <item h="1" m="1" x="886"/>
        <item h="1" m="1" x="800"/>
        <item h="1" m="1" x="88"/>
        <item h="1" m="1" x="487"/>
        <item h="1" m="1" x="466"/>
        <item h="1" m="1" x="326"/>
        <item h="1" m="1" x="406"/>
        <item h="1" m="1" x="613"/>
        <item h="1" m="1" x="551"/>
        <item h="1" m="1" x="441"/>
        <item h="1" m="1" x="372"/>
        <item h="1" m="1" x="90"/>
        <item h="1" m="1" x="407"/>
        <item h="1" m="1" x="659"/>
        <item h="1" m="1" x="370"/>
        <item h="1" m="1" x="269"/>
        <item h="1" m="1" x="686"/>
        <item h="1" m="1" x="49"/>
        <item h="1" m="1" x="875"/>
        <item h="1" m="1" x="353"/>
        <item h="1" m="1" x="374"/>
        <item h="1" m="1" x="673"/>
        <item h="1" m="1" x="677"/>
        <item h="1" m="1" x="685"/>
        <item h="1" m="1" x="453"/>
        <item h="1" m="1" x="97"/>
        <item h="1" m="1" x="203"/>
        <item h="1" m="1" x="331"/>
        <item h="1" m="1" x="298"/>
        <item h="1" m="1" x="548"/>
        <item h="1" m="1" x="392"/>
        <item h="1" m="1" x="461"/>
        <item h="1" m="1" x="325"/>
        <item h="1" m="1" x="173"/>
        <item h="1" m="1" x="446"/>
        <item h="1" m="1" x="675"/>
        <item h="1" m="1" x="241"/>
        <item h="1" m="1" x="814"/>
        <item h="1" m="1" x="805"/>
        <item h="1" m="1" x="831"/>
        <item h="1" m="1" x="149"/>
        <item h="1" m="1" x="345"/>
        <item h="1" m="1" x="628"/>
        <item h="1" m="1" x="402"/>
        <item h="1" m="1" x="103"/>
        <item h="1" m="1" x="56"/>
        <item h="1" m="1" x="63"/>
        <item h="1" m="1" x="209"/>
        <item h="1" m="1" x="263"/>
        <item h="1" m="1" x="702"/>
        <item h="1" m="1" x="310"/>
        <item h="1" m="1" x="415"/>
        <item h="1" m="1" x="920"/>
        <item h="1" m="1" x="285"/>
        <item h="1" m="1" x="761"/>
        <item h="1" m="1" x="403"/>
        <item h="1" m="1" x="720"/>
        <item h="1" m="1" x="105"/>
        <item h="1" m="1" x="663"/>
        <item h="1" m="1" x="242"/>
        <item h="1" m="1" x="570"/>
        <item h="1" m="1" x="401"/>
        <item h="1" m="1" x="198"/>
        <item h="1" m="1" x="187"/>
        <item h="1" m="1" x="926"/>
        <item h="1" m="1" x="447"/>
        <item h="1" m="1" x="431"/>
        <item h="1" m="1" x="429"/>
        <item h="1" m="1" x="634"/>
        <item h="1" m="1" x="77"/>
        <item h="1" m="1" x="844"/>
        <item h="1" m="1" x="554"/>
        <item h="1" m="1" x="524"/>
        <item h="1" m="1" x="810"/>
        <item h="1" m="1" x="109"/>
        <item h="1" m="1" x="86"/>
        <item h="1" m="1" x="850"/>
        <item h="1" m="1" x="562"/>
        <item h="1" m="1" x="167"/>
        <item h="1" m="1" x="68"/>
        <item h="1" m="1" x="189"/>
        <item h="1" m="1" x="334"/>
        <item h="1" m="1" x="180"/>
        <item h="1" m="1" x="296"/>
        <item h="1" m="1" x="579"/>
        <item h="1" m="1" x="122"/>
        <item h="1" m="1" x="499"/>
        <item h="1" m="1" x="394"/>
        <item h="1" m="1" x="830"/>
        <item h="1" m="1" x="885"/>
        <item h="1" m="1" x="464"/>
        <item h="1" m="1" x="276"/>
        <item h="1" m="1" x="667"/>
        <item h="1" m="1" x="509"/>
        <item h="1" m="1" x="755"/>
        <item h="1" m="1" x="53"/>
        <item h="1" m="1" x="490"/>
        <item h="1" m="1" x="817"/>
        <item h="1" m="1" x="574"/>
        <item h="1" m="1" x="125"/>
        <item h="1" m="1" x="179"/>
        <item h="1" m="1" x="870"/>
        <item h="1" m="1" x="239"/>
        <item h="1" m="1" x="197"/>
        <item h="1" m="1" x="202"/>
        <item h="1" x="29"/>
        <item h="1" m="1" x="723"/>
        <item h="1" m="1" x="199"/>
        <item h="1" m="1" x="638"/>
        <item h="1" m="1" x="381"/>
        <item h="1" m="1" x="357"/>
        <item h="1" m="1" x="288"/>
        <item h="1" m="1" x="71"/>
        <item h="1" m="1" x="182"/>
        <item h="1" m="1" x="698"/>
        <item h="1" m="1" x="765"/>
        <item h="1" m="1" x="362"/>
        <item h="1" m="1" x="414"/>
        <item h="1" m="1" x="437"/>
        <item h="1" m="1" x="226"/>
        <item h="1" m="1" x="36"/>
        <item h="1" m="1" x="200"/>
        <item h="1" m="1" x="576"/>
        <item h="1" m="1" x="428"/>
        <item h="1" m="1" x="389"/>
        <item h="1" m="1" x="489"/>
        <item h="1" m="1" x="83"/>
        <item h="1" m="1" x="397"/>
        <item h="1" m="1" x="876"/>
        <item h="1" m="1" x="512"/>
        <item h="1" m="1" x="894"/>
        <item h="1" m="1" x="318"/>
        <item h="1" m="1" x="183"/>
        <item h="1" m="1" x="206"/>
        <item h="1" m="1" x="354"/>
        <item h="1" m="1" x="903"/>
        <item h="1" m="1" x="857"/>
        <item h="1" m="1" x="502"/>
        <item h="1" m="1" x="646"/>
        <item h="1" m="1" x="78"/>
        <item h="1" m="1" x="169"/>
        <item h="1" m="1" x="897"/>
        <item h="1" m="1" x="124"/>
        <item h="1" m="1" x="116"/>
        <item h="1" m="1" x="929"/>
        <item h="1" m="1" x="434"/>
        <item h="1" m="1" x="229"/>
        <item h="1" m="1" x="481"/>
        <item h="1" m="1" x="249"/>
        <item h="1" m="1" x="332"/>
        <item h="1" m="1" x="191"/>
        <item h="1" m="1" x="699"/>
        <item h="1" m="1" x="785"/>
        <item h="1" x="7"/>
        <item h="1" x="9"/>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7">
    <i>
      <x v="4"/>
    </i>
    <i>
      <x v="28"/>
    </i>
    <i>
      <x v="79"/>
    </i>
    <i>
      <x v="80"/>
    </i>
    <i>
      <x v="24"/>
    </i>
    <i>
      <x v="74"/>
    </i>
    <i>
      <x v="36"/>
    </i>
    <i>
      <x v="73"/>
    </i>
    <i>
      <x v="18"/>
    </i>
    <i>
      <x v="8"/>
    </i>
    <i>
      <x v="31"/>
    </i>
    <i>
      <x v="41"/>
    </i>
    <i>
      <x v="113"/>
    </i>
    <i>
      <x v="39"/>
    </i>
    <i>
      <x v="37"/>
    </i>
    <i>
      <x v="2"/>
    </i>
    <i t="grand">
      <x/>
    </i>
  </rowItems>
  <colFields count="1">
    <field x="30"/>
  </colFields>
  <colItems count="3">
    <i>
      <x/>
    </i>
    <i>
      <x v="1"/>
    </i>
    <i t="grand">
      <x/>
    </i>
  </colItems>
  <pageFields count="2">
    <pageField fld="1" hier="-1"/>
    <pageField fld="13" hier="-1"/>
  </pageFields>
  <dataFields count="1">
    <dataField name="Contagem de id Solicitacao Servic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L24" sqref="L24"/>
    </sheetView>
  </sheetViews>
  <sheetFormatPr defaultRowHeight="15" x14ac:dyDescent="0.25"/>
  <cols>
    <col min="1" max="1" width="31.85546875" customWidth="1"/>
    <col min="2" max="2" width="17.140625" bestFit="1" customWidth="1"/>
    <col min="3" max="3" width="5.42578125" customWidth="1"/>
    <col min="4" max="4" width="11" bestFit="1" customWidth="1"/>
    <col min="5" max="5" width="4.140625" customWidth="1"/>
    <col min="6" max="6" width="4.42578125" customWidth="1"/>
    <col min="7" max="7" width="3.7109375" customWidth="1"/>
    <col min="8" max="8" width="19.140625" bestFit="1" customWidth="1"/>
    <col min="9" max="9" width="32.7109375" customWidth="1"/>
  </cols>
  <sheetData>
    <row r="1" spans="1:9" x14ac:dyDescent="0.25">
      <c r="A1" s="10" t="s">
        <v>11</v>
      </c>
      <c r="B1" s="10"/>
      <c r="C1" t="s">
        <v>12</v>
      </c>
      <c r="H1" s="11" t="s">
        <v>13</v>
      </c>
      <c r="I1" s="11"/>
    </row>
    <row r="3" spans="1:9" x14ac:dyDescent="0.25">
      <c r="A3" s="2" t="s">
        <v>14</v>
      </c>
      <c r="B3" s="2" t="s">
        <v>15</v>
      </c>
      <c r="H3" s="2" t="s">
        <v>16</v>
      </c>
      <c r="I3" t="s">
        <v>17</v>
      </c>
    </row>
    <row r="4" spans="1:9" x14ac:dyDescent="0.25">
      <c r="A4" s="2" t="s">
        <v>18</v>
      </c>
      <c r="B4" t="s">
        <v>19</v>
      </c>
      <c r="C4" t="s">
        <v>20</v>
      </c>
      <c r="D4" t="s">
        <v>10</v>
      </c>
    </row>
    <row r="5" spans="1:9" x14ac:dyDescent="0.25">
      <c r="A5" s="3" t="s">
        <v>1</v>
      </c>
      <c r="B5">
        <v>2</v>
      </c>
      <c r="C5">
        <v>12</v>
      </c>
      <c r="D5">
        <v>14</v>
      </c>
      <c r="H5" s="2" t="s">
        <v>21</v>
      </c>
      <c r="I5" t="s">
        <v>22</v>
      </c>
    </row>
    <row r="6" spans="1:9" x14ac:dyDescent="0.25">
      <c r="A6" s="3" t="s">
        <v>2</v>
      </c>
      <c r="B6">
        <v>6</v>
      </c>
      <c r="C6">
        <v>174</v>
      </c>
      <c r="D6">
        <v>180</v>
      </c>
      <c r="H6" s="3" t="s">
        <v>19</v>
      </c>
      <c r="I6">
        <v>114</v>
      </c>
    </row>
    <row r="7" spans="1:9" x14ac:dyDescent="0.25">
      <c r="A7" s="3" t="s">
        <v>3</v>
      </c>
      <c r="C7">
        <v>143</v>
      </c>
      <c r="D7">
        <v>143</v>
      </c>
      <c r="H7" s="3" t="s">
        <v>20</v>
      </c>
      <c r="I7">
        <v>1168</v>
      </c>
    </row>
    <row r="8" spans="1:9" x14ac:dyDescent="0.25">
      <c r="A8" s="3" t="s">
        <v>4</v>
      </c>
      <c r="B8">
        <v>18</v>
      </c>
      <c r="C8">
        <v>118</v>
      </c>
      <c r="D8">
        <v>136</v>
      </c>
      <c r="H8" s="3" t="s">
        <v>10</v>
      </c>
      <c r="I8">
        <v>1282</v>
      </c>
    </row>
    <row r="9" spans="1:9" x14ac:dyDescent="0.25">
      <c r="A9" s="3" t="s">
        <v>5</v>
      </c>
      <c r="B9">
        <v>20</v>
      </c>
      <c r="C9">
        <v>191</v>
      </c>
      <c r="D9">
        <v>211</v>
      </c>
    </row>
    <row r="10" spans="1:9" x14ac:dyDescent="0.25">
      <c r="A10" s="3" t="s">
        <v>6</v>
      </c>
      <c r="B10">
        <v>65</v>
      </c>
      <c r="C10">
        <v>305</v>
      </c>
      <c r="D10">
        <v>370</v>
      </c>
    </row>
    <row r="11" spans="1:9" x14ac:dyDescent="0.25">
      <c r="A11" s="3" t="s">
        <v>7</v>
      </c>
      <c r="C11">
        <v>5</v>
      </c>
      <c r="D11">
        <v>5</v>
      </c>
    </row>
    <row r="12" spans="1:9" x14ac:dyDescent="0.25">
      <c r="A12" s="3" t="s">
        <v>8</v>
      </c>
      <c r="C12">
        <v>194</v>
      </c>
      <c r="D12">
        <v>194</v>
      </c>
    </row>
    <row r="13" spans="1:9" x14ac:dyDescent="0.25">
      <c r="A13" s="3" t="s">
        <v>9</v>
      </c>
      <c r="B13">
        <v>3</v>
      </c>
      <c r="C13">
        <v>26</v>
      </c>
      <c r="D13">
        <v>29</v>
      </c>
    </row>
    <row r="14" spans="1:9" x14ac:dyDescent="0.25">
      <c r="A14" s="3" t="s">
        <v>10</v>
      </c>
      <c r="B14">
        <v>114</v>
      </c>
      <c r="C14">
        <v>1168</v>
      </c>
      <c r="D14">
        <v>1282</v>
      </c>
    </row>
  </sheetData>
  <mergeCells count="2">
    <mergeCell ref="A1:B1"/>
    <mergeCell ref="H1:I1"/>
  </mergeCells>
  <pageMargins left="0.511811024" right="0.511811024" top="0.78740157499999996" bottom="0.78740157499999996" header="0.31496062000000002" footer="0.31496062000000002"/>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B6" sqref="B6"/>
    </sheetView>
  </sheetViews>
  <sheetFormatPr defaultRowHeight="15" x14ac:dyDescent="0.25"/>
  <cols>
    <col min="1" max="1" width="28.7109375" customWidth="1"/>
  </cols>
  <sheetData>
    <row r="2" spans="1:2" x14ac:dyDescent="0.25">
      <c r="A2" s="12" t="s">
        <v>52</v>
      </c>
      <c r="B2" s="13">
        <v>985</v>
      </c>
    </row>
    <row r="3" spans="1:2" x14ac:dyDescent="0.25">
      <c r="A3" s="12"/>
      <c r="B3" s="13"/>
    </row>
    <row r="4" spans="1:2" x14ac:dyDescent="0.25">
      <c r="A4" s="12"/>
      <c r="B4" s="13"/>
    </row>
    <row r="6" spans="1:2" x14ac:dyDescent="0.25">
      <c r="A6" t="s">
        <v>25</v>
      </c>
      <c r="B6">
        <f>4420+B2</f>
        <v>5405</v>
      </c>
    </row>
    <row r="7" spans="1:2" x14ac:dyDescent="0.25">
      <c r="A7" t="s">
        <v>53</v>
      </c>
      <c r="B7">
        <v>770</v>
      </c>
    </row>
  </sheetData>
  <mergeCells count="2">
    <mergeCell ref="A2:A4"/>
    <mergeCell ref="B2:B4"/>
  </mergeCells>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110" zoomScaleNormal="110" workbookViewId="0">
      <selection activeCell="A20" sqref="A20"/>
    </sheetView>
  </sheetViews>
  <sheetFormatPr defaultRowHeight="15" x14ac:dyDescent="0.25"/>
  <cols>
    <col min="1" max="1" width="25.140625" bestFit="1" customWidth="1"/>
    <col min="2" max="2" width="22" bestFit="1" customWidth="1"/>
    <col min="3" max="3" width="4.42578125" bestFit="1" customWidth="1"/>
    <col min="4" max="4" width="11" bestFit="1" customWidth="1"/>
    <col min="6" max="6" width="16.5703125" bestFit="1" customWidth="1"/>
    <col min="7" max="7" width="16.85546875" bestFit="1" customWidth="1"/>
    <col min="11" max="11" width="10.7109375" bestFit="1" customWidth="1"/>
  </cols>
  <sheetData>
    <row r="1" spans="1:10" x14ac:dyDescent="0.25">
      <c r="A1" s="2" t="s">
        <v>24</v>
      </c>
      <c r="B1" t="s">
        <v>17</v>
      </c>
    </row>
    <row r="2" spans="1:10" x14ac:dyDescent="0.25">
      <c r="A2" s="2" t="s">
        <v>0</v>
      </c>
      <c r="B2" t="s">
        <v>17</v>
      </c>
      <c r="F2" s="2" t="s">
        <v>23</v>
      </c>
      <c r="G2" t="s">
        <v>17</v>
      </c>
    </row>
    <row r="3" spans="1:10" x14ac:dyDescent="0.25">
      <c r="F3" s="2" t="s">
        <v>24</v>
      </c>
      <c r="G3" t="s">
        <v>17</v>
      </c>
    </row>
    <row r="4" spans="1:10" x14ac:dyDescent="0.25">
      <c r="A4" s="2" t="s">
        <v>54</v>
      </c>
      <c r="B4" s="2" t="s">
        <v>55</v>
      </c>
      <c r="F4" s="2" t="s">
        <v>0</v>
      </c>
      <c r="G4" t="s">
        <v>17</v>
      </c>
    </row>
    <row r="5" spans="1:10" x14ac:dyDescent="0.25">
      <c r="A5" s="2" t="s">
        <v>56</v>
      </c>
      <c r="B5" t="s">
        <v>19</v>
      </c>
      <c r="C5" t="s">
        <v>20</v>
      </c>
      <c r="D5" t="s">
        <v>10</v>
      </c>
    </row>
    <row r="6" spans="1:10" x14ac:dyDescent="0.25">
      <c r="A6" s="3" t="s">
        <v>26</v>
      </c>
      <c r="B6">
        <v>58</v>
      </c>
      <c r="C6">
        <v>714</v>
      </c>
      <c r="D6">
        <v>772</v>
      </c>
      <c r="F6" s="2" t="s">
        <v>57</v>
      </c>
      <c r="G6" t="s">
        <v>58</v>
      </c>
    </row>
    <row r="7" spans="1:10" x14ac:dyDescent="0.25">
      <c r="A7" s="3" t="s">
        <v>32</v>
      </c>
      <c r="B7">
        <v>8</v>
      </c>
      <c r="C7">
        <v>199</v>
      </c>
      <c r="D7">
        <v>207</v>
      </c>
      <c r="F7" s="3" t="s">
        <v>19</v>
      </c>
      <c r="G7">
        <v>82</v>
      </c>
      <c r="J7" s="6"/>
    </row>
    <row r="8" spans="1:10" x14ac:dyDescent="0.25">
      <c r="A8" s="3" t="s">
        <v>38</v>
      </c>
      <c r="B8">
        <v>3</v>
      </c>
      <c r="C8">
        <v>6</v>
      </c>
      <c r="D8">
        <v>9</v>
      </c>
      <c r="F8" s="3" t="s">
        <v>20</v>
      </c>
      <c r="G8">
        <v>958</v>
      </c>
      <c r="I8" s="5">
        <f>GETPIVOTDATA("id Solicitacao Servico",$F$5,"Dentro SLA","Sim")/GETPIVOTDATA("id Solicitacao Servico",$F$5)</f>
        <v>0.9211538461538461</v>
      </c>
    </row>
    <row r="9" spans="1:10" x14ac:dyDescent="0.25">
      <c r="A9" s="3" t="s">
        <v>33</v>
      </c>
      <c r="B9">
        <v>8</v>
      </c>
      <c r="C9">
        <v>32</v>
      </c>
      <c r="D9">
        <v>40</v>
      </c>
      <c r="F9" s="3" t="s">
        <v>10</v>
      </c>
      <c r="G9">
        <v>1040</v>
      </c>
    </row>
    <row r="10" spans="1:10" x14ac:dyDescent="0.25">
      <c r="A10" s="3" t="s">
        <v>30</v>
      </c>
      <c r="B10">
        <v>4</v>
      </c>
      <c r="C10">
        <v>5</v>
      </c>
      <c r="D10">
        <v>9</v>
      </c>
    </row>
    <row r="11" spans="1:10" x14ac:dyDescent="0.25">
      <c r="A11" s="3" t="s">
        <v>43</v>
      </c>
      <c r="B11">
        <v>1</v>
      </c>
      <c r="C11">
        <v>2</v>
      </c>
      <c r="D11">
        <v>3</v>
      </c>
    </row>
    <row r="12" spans="1:10" x14ac:dyDescent="0.25">
      <c r="A12" s="3" t="s">
        <v>10</v>
      </c>
      <c r="B12">
        <v>82</v>
      </c>
      <c r="C12">
        <v>958</v>
      </c>
      <c r="D12">
        <v>1040</v>
      </c>
    </row>
    <row r="16" spans="1:10" x14ac:dyDescent="0.25">
      <c r="A16" s="7" t="s">
        <v>59</v>
      </c>
    </row>
    <row r="18" spans="1:7" x14ac:dyDescent="0.25">
      <c r="A18" t="s">
        <v>60</v>
      </c>
    </row>
    <row r="19" spans="1:7" x14ac:dyDescent="0.25">
      <c r="A19" s="8" t="s">
        <v>61</v>
      </c>
    </row>
    <row r="20" spans="1:7" x14ac:dyDescent="0.25">
      <c r="A20" s="8" t="s">
        <v>62</v>
      </c>
    </row>
    <row r="21" spans="1:7" x14ac:dyDescent="0.25">
      <c r="A21" s="8" t="s">
        <v>63</v>
      </c>
    </row>
    <row r="22" spans="1:7" x14ac:dyDescent="0.25">
      <c r="A22" s="8" t="s">
        <v>64</v>
      </c>
    </row>
    <row r="24" spans="1:7" x14ac:dyDescent="0.25">
      <c r="F24" s="4"/>
      <c r="G24" s="4">
        <f>4402+779</f>
        <v>5181</v>
      </c>
    </row>
    <row r="25" spans="1:7" x14ac:dyDescent="0.25">
      <c r="F25" s="4" t="s">
        <v>65</v>
      </c>
      <c r="G25" s="4">
        <v>799</v>
      </c>
    </row>
    <row r="26" spans="1:7" x14ac:dyDescent="0.25">
      <c r="F26" s="4" t="s">
        <v>25</v>
      </c>
      <c r="G26" s="4">
        <f>3603+779</f>
        <v>4382</v>
      </c>
    </row>
    <row r="27" spans="1:7" x14ac:dyDescent="0.25">
      <c r="F27" s="4"/>
      <c r="G27" s="5">
        <f>G26/G24</f>
        <v>0.84578266743871844</v>
      </c>
    </row>
  </sheetData>
  <pageMargins left="0.511811024" right="0.511811024" top="0.78740157499999996" bottom="0.78740157499999996" header="0.31496062000000002" footer="0.31496062000000002"/>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workbookViewId="0">
      <selection activeCell="G30" sqref="G30"/>
    </sheetView>
  </sheetViews>
  <sheetFormatPr defaultRowHeight="15" x14ac:dyDescent="0.25"/>
  <cols>
    <col min="1" max="1" width="28.7109375" bestFit="1" customWidth="1"/>
    <col min="2" max="2" width="15.5703125" bestFit="1" customWidth="1"/>
    <col min="3" max="3" width="29.42578125" bestFit="1" customWidth="1"/>
  </cols>
  <sheetData>
    <row r="2" spans="1:3" x14ac:dyDescent="0.25">
      <c r="A2" s="2" t="s">
        <v>25</v>
      </c>
      <c r="B2" t="s">
        <v>17</v>
      </c>
    </row>
    <row r="4" spans="1:3" x14ac:dyDescent="0.25">
      <c r="A4" s="2" t="s">
        <v>66</v>
      </c>
      <c r="B4" t="s">
        <v>67</v>
      </c>
      <c r="C4" t="s">
        <v>68</v>
      </c>
    </row>
    <row r="5" spans="1:3" x14ac:dyDescent="0.25">
      <c r="A5" s="3" t="s">
        <v>45</v>
      </c>
      <c r="B5">
        <v>91</v>
      </c>
      <c r="C5" s="1">
        <v>1.2499999999999997E-2</v>
      </c>
    </row>
    <row r="6" spans="1:3" x14ac:dyDescent="0.25">
      <c r="A6" s="3" t="s">
        <v>35</v>
      </c>
      <c r="B6">
        <v>64</v>
      </c>
      <c r="C6" s="1">
        <v>347.60208333333338</v>
      </c>
    </row>
    <row r="7" spans="1:3" x14ac:dyDescent="0.25">
      <c r="A7" s="3" t="s">
        <v>37</v>
      </c>
      <c r="B7">
        <v>10</v>
      </c>
      <c r="C7" s="1">
        <v>107.925</v>
      </c>
    </row>
    <row r="8" spans="1:3" x14ac:dyDescent="0.25">
      <c r="A8" s="3" t="s">
        <v>36</v>
      </c>
      <c r="B8">
        <v>9</v>
      </c>
      <c r="C8" s="1">
        <v>202.44305555555553</v>
      </c>
    </row>
    <row r="9" spans="1:3" x14ac:dyDescent="0.25">
      <c r="A9" s="3" t="s">
        <v>10</v>
      </c>
      <c r="B9">
        <v>174</v>
      </c>
      <c r="C9" s="1">
        <v>657.9826388888888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H19" sqref="H19"/>
    </sheetView>
  </sheetViews>
  <sheetFormatPr defaultRowHeight="15" x14ac:dyDescent="0.25"/>
  <cols>
    <col min="1" max="1" width="32.7109375" bestFit="1" customWidth="1"/>
    <col min="2" max="2" width="20.7109375" bestFit="1" customWidth="1"/>
    <col min="3" max="3" width="4.42578125" bestFit="1" customWidth="1"/>
    <col min="4" max="4" width="11" bestFit="1" customWidth="1"/>
  </cols>
  <sheetData>
    <row r="1" spans="1:4" x14ac:dyDescent="0.25">
      <c r="A1" s="2" t="s">
        <v>23</v>
      </c>
      <c r="B1" t="s">
        <v>17</v>
      </c>
    </row>
    <row r="2" spans="1:4" x14ac:dyDescent="0.25">
      <c r="A2" s="2" t="s">
        <v>24</v>
      </c>
      <c r="B2" t="s">
        <v>17</v>
      </c>
    </row>
    <row r="4" spans="1:4" x14ac:dyDescent="0.25">
      <c r="A4" s="2" t="s">
        <v>22</v>
      </c>
      <c r="B4" s="2" t="s">
        <v>69</v>
      </c>
    </row>
    <row r="5" spans="1:4" x14ac:dyDescent="0.25">
      <c r="A5" s="2" t="s">
        <v>21</v>
      </c>
      <c r="B5" t="s">
        <v>19</v>
      </c>
      <c r="C5" t="s">
        <v>20</v>
      </c>
      <c r="D5" t="s">
        <v>10</v>
      </c>
    </row>
    <row r="6" spans="1:4" x14ac:dyDescent="0.25">
      <c r="A6" s="3" t="s">
        <v>34</v>
      </c>
      <c r="B6">
        <v>4</v>
      </c>
      <c r="C6">
        <v>22</v>
      </c>
      <c r="D6">
        <v>26</v>
      </c>
    </row>
    <row r="7" spans="1:4" x14ac:dyDescent="0.25">
      <c r="A7" s="3" t="s">
        <v>31</v>
      </c>
      <c r="B7">
        <v>7</v>
      </c>
      <c r="C7">
        <v>17</v>
      </c>
      <c r="D7">
        <v>24</v>
      </c>
    </row>
    <row r="8" spans="1:4" x14ac:dyDescent="0.25">
      <c r="A8" s="3" t="s">
        <v>28</v>
      </c>
      <c r="B8">
        <v>8</v>
      </c>
      <c r="C8">
        <v>14</v>
      </c>
      <c r="D8">
        <v>22</v>
      </c>
    </row>
    <row r="9" spans="1:4" x14ac:dyDescent="0.25">
      <c r="A9" s="3" t="s">
        <v>27</v>
      </c>
      <c r="B9">
        <v>5</v>
      </c>
      <c r="C9">
        <v>17</v>
      </c>
      <c r="D9">
        <v>22</v>
      </c>
    </row>
    <row r="10" spans="1:4" x14ac:dyDescent="0.25">
      <c r="A10" s="3" t="s">
        <v>39</v>
      </c>
      <c r="B10">
        <v>3</v>
      </c>
      <c r="C10">
        <v>19</v>
      </c>
      <c r="D10">
        <v>22</v>
      </c>
    </row>
    <row r="11" spans="1:4" x14ac:dyDescent="0.25">
      <c r="A11" s="3" t="s">
        <v>47</v>
      </c>
      <c r="C11">
        <v>9</v>
      </c>
      <c r="D11">
        <v>9</v>
      </c>
    </row>
    <row r="12" spans="1:4" x14ac:dyDescent="0.25">
      <c r="A12" s="3" t="s">
        <v>42</v>
      </c>
      <c r="C12">
        <v>9</v>
      </c>
      <c r="D12">
        <v>9</v>
      </c>
    </row>
    <row r="13" spans="1:4" x14ac:dyDescent="0.25">
      <c r="A13" s="3" t="s">
        <v>41</v>
      </c>
      <c r="C13">
        <v>6</v>
      </c>
      <c r="D13">
        <v>6</v>
      </c>
    </row>
    <row r="14" spans="1:4" x14ac:dyDescent="0.25">
      <c r="A14" s="3" t="s">
        <v>46</v>
      </c>
      <c r="C14">
        <v>3</v>
      </c>
      <c r="D14">
        <v>3</v>
      </c>
    </row>
    <row r="15" spans="1:4" x14ac:dyDescent="0.25">
      <c r="A15" s="3" t="s">
        <v>40</v>
      </c>
      <c r="B15">
        <v>2</v>
      </c>
      <c r="C15">
        <v>1</v>
      </c>
      <c r="D15">
        <v>3</v>
      </c>
    </row>
    <row r="16" spans="1:4" x14ac:dyDescent="0.25">
      <c r="A16" s="3" t="s">
        <v>49</v>
      </c>
      <c r="B16">
        <v>1</v>
      </c>
      <c r="C16">
        <v>2</v>
      </c>
      <c r="D16">
        <v>3</v>
      </c>
    </row>
    <row r="17" spans="1:4" x14ac:dyDescent="0.25">
      <c r="A17" s="3" t="s">
        <v>29</v>
      </c>
      <c r="C17">
        <v>3</v>
      </c>
      <c r="D17">
        <v>3</v>
      </c>
    </row>
    <row r="18" spans="1:4" x14ac:dyDescent="0.25">
      <c r="A18" s="3" t="s">
        <v>51</v>
      </c>
      <c r="C18">
        <v>1</v>
      </c>
      <c r="D18">
        <v>1</v>
      </c>
    </row>
    <row r="19" spans="1:4" x14ac:dyDescent="0.25">
      <c r="A19" s="3" t="s">
        <v>44</v>
      </c>
      <c r="C19">
        <v>1</v>
      </c>
      <c r="D19">
        <v>1</v>
      </c>
    </row>
    <row r="20" spans="1:4" x14ac:dyDescent="0.25">
      <c r="A20" s="3" t="s">
        <v>48</v>
      </c>
      <c r="C20">
        <v>1</v>
      </c>
      <c r="D20">
        <v>1</v>
      </c>
    </row>
    <row r="21" spans="1:4" x14ac:dyDescent="0.25">
      <c r="A21" s="3" t="s">
        <v>50</v>
      </c>
      <c r="C21">
        <v>1</v>
      </c>
      <c r="D21">
        <v>1</v>
      </c>
    </row>
    <row r="22" spans="1:4" x14ac:dyDescent="0.25">
      <c r="A22" s="3" t="s">
        <v>10</v>
      </c>
      <c r="B22">
        <v>30</v>
      </c>
      <c r="C22">
        <v>126</v>
      </c>
      <c r="D22">
        <v>156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0:P54"/>
  <sheetViews>
    <sheetView tabSelected="1" workbookViewId="0">
      <selection activeCell="B1" sqref="A1:B1048576"/>
    </sheetView>
  </sheetViews>
  <sheetFormatPr defaultRowHeight="15" x14ac:dyDescent="0.25"/>
  <cols>
    <col min="2" max="16" width="5.140625" style="9" customWidth="1"/>
  </cols>
  <sheetData>
    <row r="20" spans="2:16" x14ac:dyDescent="0.25">
      <c r="B20" s="9" t="s">
        <v>70</v>
      </c>
      <c r="D20" s="9">
        <v>-2</v>
      </c>
      <c r="G20" s="9" t="s">
        <v>71</v>
      </c>
      <c r="I20" s="9">
        <v>3</v>
      </c>
    </row>
    <row r="22" spans="2:16" x14ac:dyDescent="0.25">
      <c r="B22" s="14">
        <v>-6</v>
      </c>
      <c r="C22" s="14">
        <v>-5</v>
      </c>
      <c r="D22" s="14">
        <v>-4</v>
      </c>
      <c r="E22" s="14">
        <v>-3</v>
      </c>
      <c r="F22" s="14">
        <v>-2</v>
      </c>
      <c r="G22" s="14">
        <v>-1</v>
      </c>
      <c r="H22" s="14">
        <v>0</v>
      </c>
      <c r="I22" s="14">
        <v>1</v>
      </c>
      <c r="J22" s="14">
        <v>2</v>
      </c>
      <c r="K22" s="14">
        <v>3</v>
      </c>
      <c r="L22" s="14">
        <v>4</v>
      </c>
      <c r="M22" s="14">
        <v>5</v>
      </c>
      <c r="N22" s="14">
        <v>6</v>
      </c>
      <c r="O22" s="14">
        <v>7</v>
      </c>
      <c r="P22" s="14">
        <v>8</v>
      </c>
    </row>
    <row r="23" spans="2:16" x14ac:dyDescent="0.25">
      <c r="B23" s="9">
        <f>B22+$D$20</f>
        <v>-8</v>
      </c>
      <c r="C23" s="9">
        <f t="shared" ref="C23:P23" si="0">C22+$D$20</f>
        <v>-7</v>
      </c>
      <c r="D23" s="9">
        <f t="shared" si="0"/>
        <v>-6</v>
      </c>
      <c r="E23" s="9">
        <f t="shared" si="0"/>
        <v>-5</v>
      </c>
      <c r="F23" s="9">
        <f t="shared" si="0"/>
        <v>-4</v>
      </c>
      <c r="G23" s="9">
        <f t="shared" si="0"/>
        <v>-3</v>
      </c>
      <c r="H23" s="9">
        <f t="shared" si="0"/>
        <v>-2</v>
      </c>
      <c r="I23" s="9">
        <f t="shared" si="0"/>
        <v>-1</v>
      </c>
      <c r="J23" s="9">
        <f t="shared" si="0"/>
        <v>0</v>
      </c>
      <c r="K23" s="9">
        <f t="shared" si="0"/>
        <v>1</v>
      </c>
      <c r="L23" s="9">
        <f t="shared" si="0"/>
        <v>2</v>
      </c>
      <c r="M23" s="9">
        <f t="shared" si="0"/>
        <v>3</v>
      </c>
      <c r="N23" s="9">
        <f t="shared" si="0"/>
        <v>4</v>
      </c>
      <c r="O23" s="9">
        <f t="shared" si="0"/>
        <v>5</v>
      </c>
      <c r="P23" s="9">
        <f t="shared" si="0"/>
        <v>6</v>
      </c>
    </row>
    <row r="24" spans="2:16" x14ac:dyDescent="0.25">
      <c r="B24" s="9">
        <f>B25*$I$20</f>
        <v>0</v>
      </c>
      <c r="C24" s="9">
        <f t="shared" ref="C24:P24" si="1">C25*$I$20</f>
        <v>0</v>
      </c>
      <c r="D24" s="9">
        <f t="shared" si="1"/>
        <v>3</v>
      </c>
      <c r="E24" s="9">
        <f t="shared" si="1"/>
        <v>0</v>
      </c>
      <c r="F24" s="9">
        <f t="shared" si="1"/>
        <v>0</v>
      </c>
      <c r="G24" s="9">
        <f t="shared" si="1"/>
        <v>12</v>
      </c>
      <c r="H24" s="9">
        <f t="shared" si="1"/>
        <v>0</v>
      </c>
      <c r="I24" s="9">
        <f t="shared" si="1"/>
        <v>0</v>
      </c>
      <c r="J24" s="9">
        <f t="shared" si="1"/>
        <v>-9</v>
      </c>
      <c r="K24" s="9">
        <f t="shared" si="1"/>
        <v>0</v>
      </c>
      <c r="L24" s="9">
        <f t="shared" si="1"/>
        <v>0</v>
      </c>
      <c r="M24" s="9">
        <f t="shared" si="1"/>
        <v>0</v>
      </c>
      <c r="N24" s="9">
        <f t="shared" si="1"/>
        <v>0</v>
      </c>
      <c r="O24" s="9">
        <f t="shared" si="1"/>
        <v>0</v>
      </c>
      <c r="P24" s="9">
        <f t="shared" si="1"/>
        <v>0</v>
      </c>
    </row>
    <row r="25" spans="2:16" x14ac:dyDescent="0.25">
      <c r="B25" s="15">
        <v>0</v>
      </c>
      <c r="C25" s="15">
        <v>0</v>
      </c>
      <c r="D25" s="15">
        <v>1</v>
      </c>
      <c r="E25" s="15">
        <v>0</v>
      </c>
      <c r="F25" s="15">
        <v>0</v>
      </c>
      <c r="G25" s="15">
        <v>4</v>
      </c>
      <c r="H25" s="15">
        <v>0</v>
      </c>
      <c r="I25" s="15">
        <v>0</v>
      </c>
      <c r="J25" s="15">
        <v>-3</v>
      </c>
      <c r="K25" s="15">
        <v>0</v>
      </c>
      <c r="L25" s="15">
        <v>0</v>
      </c>
      <c r="M25" s="15">
        <v>0</v>
      </c>
      <c r="N25" s="15">
        <v>0</v>
      </c>
      <c r="O25" s="15">
        <v>0</v>
      </c>
      <c r="P25" s="15">
        <v>0</v>
      </c>
    </row>
    <row r="49" spans="2:16" x14ac:dyDescent="0.25">
      <c r="B49" s="9" t="s">
        <v>70</v>
      </c>
      <c r="D49" s="9">
        <v>-2</v>
      </c>
      <c r="G49" s="9" t="s">
        <v>71</v>
      </c>
      <c r="I49" s="9">
        <v>3</v>
      </c>
    </row>
    <row r="51" spans="2:16" x14ac:dyDescent="0.25">
      <c r="B51" s="14">
        <v>-6</v>
      </c>
      <c r="C51" s="14">
        <v>-5</v>
      </c>
      <c r="D51" s="14">
        <v>-4</v>
      </c>
      <c r="E51" s="14">
        <v>-3</v>
      </c>
      <c r="F51" s="14">
        <v>-2</v>
      </c>
      <c r="G51" s="14">
        <v>-1</v>
      </c>
      <c r="H51" s="14">
        <v>0</v>
      </c>
      <c r="I51" s="14">
        <v>1</v>
      </c>
      <c r="J51" s="14">
        <v>2</v>
      </c>
      <c r="K51" s="14">
        <v>3</v>
      </c>
      <c r="L51" s="14">
        <v>4</v>
      </c>
      <c r="M51" s="14">
        <v>5</v>
      </c>
      <c r="N51" s="14">
        <v>6</v>
      </c>
      <c r="O51" s="14">
        <v>7</v>
      </c>
      <c r="P51" s="14">
        <v>8</v>
      </c>
    </row>
    <row r="52" spans="2:16" x14ac:dyDescent="0.25">
      <c r="B52" s="9">
        <f>B51+$D$20</f>
        <v>-8</v>
      </c>
      <c r="C52" s="9">
        <f t="shared" ref="C52" si="2">C51+$D$20</f>
        <v>-7</v>
      </c>
      <c r="D52" s="9">
        <f t="shared" ref="D52" si="3">D51+$D$20</f>
        <v>-6</v>
      </c>
      <c r="E52" s="9">
        <f t="shared" ref="E52" si="4">E51+$D$20</f>
        <v>-5</v>
      </c>
      <c r="F52" s="9">
        <f t="shared" ref="F52" si="5">F51+$D$20</f>
        <v>-4</v>
      </c>
      <c r="G52" s="9">
        <f t="shared" ref="G52" si="6">G51+$D$20</f>
        <v>-3</v>
      </c>
      <c r="H52" s="9">
        <f t="shared" ref="H52" si="7">H51+$D$20</f>
        <v>-2</v>
      </c>
      <c r="I52" s="9">
        <f t="shared" ref="I52" si="8">I51+$D$20</f>
        <v>-1</v>
      </c>
      <c r="J52" s="9">
        <f t="shared" ref="J52" si="9">J51+$D$20</f>
        <v>0</v>
      </c>
      <c r="K52" s="9">
        <f t="shared" ref="K52" si="10">K51+$D$20</f>
        <v>1</v>
      </c>
      <c r="L52" s="9">
        <f t="shared" ref="L52" si="11">L51+$D$20</f>
        <v>2</v>
      </c>
      <c r="M52" s="9">
        <f t="shared" ref="M52" si="12">M51+$D$20</f>
        <v>3</v>
      </c>
      <c r="N52" s="9">
        <f t="shared" ref="N52" si="13">N51+$D$20</f>
        <v>4</v>
      </c>
      <c r="O52" s="9">
        <f t="shared" ref="O52" si="14">O51+$D$20</f>
        <v>5</v>
      </c>
      <c r="P52" s="9">
        <v>0</v>
      </c>
    </row>
    <row r="53" spans="2:16" x14ac:dyDescent="0.25">
      <c r="B53" s="9">
        <f>B54*$I$20</f>
        <v>0</v>
      </c>
      <c r="C53" s="9">
        <f t="shared" ref="C53" si="15">C54*$I$20</f>
        <v>0</v>
      </c>
      <c r="D53" s="9">
        <f t="shared" ref="D53" si="16">D54*$I$20</f>
        <v>3</v>
      </c>
      <c r="E53" s="9">
        <f t="shared" ref="E53" si="17">E54*$I$20</f>
        <v>0</v>
      </c>
      <c r="F53" s="9">
        <f t="shared" ref="F53" si="18">F54*$I$20</f>
        <v>0</v>
      </c>
      <c r="G53" s="9">
        <f t="shared" ref="G53" si="19">G54*$I$20</f>
        <v>12</v>
      </c>
      <c r="H53" s="9">
        <f t="shared" ref="H53" si="20">H54*$I$20</f>
        <v>0</v>
      </c>
      <c r="I53" s="9">
        <f t="shared" ref="I53" si="21">I54*$I$20</f>
        <v>0</v>
      </c>
      <c r="J53" s="9">
        <f t="shared" ref="J53" si="22">J54*$I$20</f>
        <v>-9</v>
      </c>
      <c r="K53" s="9">
        <f t="shared" ref="K53" si="23">K54*$I$20</f>
        <v>3</v>
      </c>
      <c r="L53" s="9">
        <f t="shared" ref="L53" si="24">L54*$I$20</f>
        <v>0</v>
      </c>
      <c r="M53" s="9">
        <f t="shared" ref="M53" si="25">M54*$I$20</f>
        <v>0</v>
      </c>
      <c r="N53" s="9">
        <f t="shared" ref="N53" si="26">N54*$I$20</f>
        <v>0</v>
      </c>
      <c r="O53" s="9">
        <f t="shared" ref="O53" si="27">O54*$I$20</f>
        <v>0</v>
      </c>
      <c r="P53" s="9">
        <f t="shared" ref="P53" si="28">P54*$I$20</f>
        <v>0</v>
      </c>
    </row>
    <row r="54" spans="2:16" x14ac:dyDescent="0.25">
      <c r="B54" s="15">
        <v>0</v>
      </c>
      <c r="C54" s="15">
        <v>0</v>
      </c>
      <c r="D54" s="15">
        <v>1</v>
      </c>
      <c r="E54" s="15">
        <v>0</v>
      </c>
      <c r="F54" s="15">
        <v>0</v>
      </c>
      <c r="G54" s="15">
        <v>4</v>
      </c>
      <c r="H54" s="15">
        <v>0</v>
      </c>
      <c r="I54" s="15">
        <v>0</v>
      </c>
      <c r="J54" s="15">
        <v>-3</v>
      </c>
      <c r="K54" s="15">
        <v>1</v>
      </c>
      <c r="L54" s="15">
        <v>0</v>
      </c>
      <c r="M54" s="15">
        <v>0</v>
      </c>
      <c r="N54" s="15">
        <v>0</v>
      </c>
      <c r="O54" s="15">
        <v>0</v>
      </c>
      <c r="P54" s="15">
        <v>0</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SLA</vt:lpstr>
      <vt:lpstr>Gráfico_Atualizado</vt:lpstr>
      <vt:lpstr>Tab_Dinamica</vt:lpstr>
      <vt:lpstr>Atividades_AT</vt:lpstr>
      <vt:lpstr>Prof x SLA</vt:lpstr>
      <vt:lpstr>Plan1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EMILSON APARECIDO DE OLIVEIRA</dc:creator>
  <cp:lastModifiedBy>Windows Dez</cp:lastModifiedBy>
  <cp:revision/>
  <dcterms:created xsi:type="dcterms:W3CDTF">2020-10-02T13:26:22Z</dcterms:created>
  <dcterms:modified xsi:type="dcterms:W3CDTF">2022-04-14T22:01:57Z</dcterms:modified>
</cp:coreProperties>
</file>