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shjalota/Downloads/"/>
    </mc:Choice>
  </mc:AlternateContent>
  <xr:revisionPtr revIDLastSave="0" documentId="8_{29570F7D-3F80-314B-96E3-5A76C01D29BF}" xr6:coauthVersionLast="47" xr6:coauthVersionMax="47" xr10:uidLastSave="{00000000-0000-0000-0000-000000000000}"/>
  <bookViews>
    <workbookView xWindow="0" yWindow="500" windowWidth="25180" windowHeight="19280" tabRatio="212" activeTab="1" xr2:uid="{00000000-000D-0000-FFFF-FFFF00000000}"/>
  </bookViews>
  <sheets>
    <sheet name="Report Data" sheetId="1" r:id="rId1"/>
    <sheet name="PeMS Report 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1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<sst xmlns="http://schemas.openxmlformats.org/spreadsheetml/2006/main" count="36" uniqueCount="36">
  <si>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5 Minutes</t>
  </si>
  <si>
    <t>Flow (Veh/5 Minutes)</t>
  </si>
  <si>
    <t># Lane Points</t>
  </si>
  <si>
    <t>% Observed</t>
  </si>
  <si>
    <t>Report Description</t>
  </si>
  <si>
    <t>Report</t>
  </si>
  <si>
    <t>Aggregates&gt;Time Series</t>
  </si>
  <si>
    <t>Route Name</t>
  </si>
  <si>
    <t>Route Description</t>
  </si>
  <si>
    <t>Report link</t>
  </si>
  <si>
    <t>https://pems.dot.ca.gov:443/?report_form=1&amp;dnode=VDS&amp;content=loops&amp;tab=det_timeseries&amp;station_id=400028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</t>
  </si>
  <si>
    <t>Report generated</t>
  </si>
  <si>
    <t>07/14/2021 22:16</t>
  </si>
  <si>
    <t>PeMS version</t>
  </si>
  <si>
    <t>caltrans_pems-20.0.1</t>
  </si>
  <si>
    <t>Report Parameters</t>
  </si>
  <si>
    <t>Parameter</t>
  </si>
  <si>
    <t>Value</t>
  </si>
  <si>
    <t>Quantity</t>
  </si>
  <si>
    <t>Flow</t>
  </si>
  <si>
    <t>Data</t>
  </si>
  <si>
    <t>336 Lane Points</t>
  </si>
  <si>
    <t>Data Quality</t>
  </si>
  <si>
    <t>75% Observed</t>
  </si>
  <si>
    <t>Segment Type</t>
  </si>
  <si>
    <t>VDS</t>
  </si>
  <si>
    <t>Segment Name</t>
  </si>
  <si>
    <t>Mainline VDS 400028 - Westborough Blvd</t>
  </si>
  <si>
    <t>start date</t>
  </si>
  <si>
    <t>07/06/2021 00:00:00</t>
  </si>
  <si>
    <t>end date</t>
  </si>
  <si>
    <t>07/06/2021 23:59:59</t>
  </si>
  <si>
    <t>Day of Week</t>
  </si>
  <si>
    <t>Su,Mo,Tu,We,Th,Fr,Sa</t>
  </si>
  <si>
    <t>Granularity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</si>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</sst>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ems.dot.ca.gov/?report_form=1&amp;dnode=VDS&amp;content=loops&amp;tab=det_timeseries&amp;station_id=400028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zoomScaleNormal="100" workbookViewId="0">
      <selection activeCell="E13" sqref="E13"/>
    </sheetView>
  </sheetViews>
  <sheetFormatPr baseColWidth="10" defaultRowHeight="13" x14ac:dyDescent="0.15"/>
  <cols>
    <col min="1" max="1025" width="14" customWidth="1"/>
  </cols>
  <sheetData>
    <row r="1" spans="1:6" x14ac:dyDescent="0.15">
      <c r="A1" s="4" t="s">
        <v>0</v>
      </c>
      <c r="B1" s="4" t="s">
        <v>1</v>
      </c>
      <c r="C1" s="4" t="s">
        <v>2</v>
      </c>
      <c r="D1" s="4" t="s">
        <v>3</v>
      </c>
    </row>
    <row r="2" spans="1:6" x14ac:dyDescent="0.15">
      <c r="A2" s="1">
        <v>44383.208333333001</v>
      </c>
      <c r="B2" s="2">
        <v>63</v>
      </c>
      <c r="C2" s="2">
        <v>4</v>
      </c>
      <c r="D2" s="3">
        <v>75</v>
      </c>
      <c r="F2" s="2">
        <f>AVERAGE(B2:B13)</f>
        <v>91.75</v>
      </c>
    </row>
    <row r="3" spans="1:6" x14ac:dyDescent="0.15">
      <c r="A3" s="1">
        <v>44383.211805555999</v>
      </c>
      <c r="B3" s="2">
        <v>61</v>
      </c>
      <c r="C3" s="2">
        <v>4</v>
      </c>
      <c r="D3" s="3">
        <v>75</v>
      </c>
      <c r="F3" s="2">
        <f>AVERAGE(B14:B25)</f>
        <v>194.5</v>
      </c>
    </row>
    <row r="4" spans="1:6" x14ac:dyDescent="0.15">
      <c r="A4" s="1">
        <v>44383.215277777999</v>
      </c>
      <c r="B4" s="2">
        <v>68</v>
      </c>
      <c r="C4" s="2">
        <v>4</v>
      </c>
      <c r="D4" s="3">
        <v>75</v>
      </c>
      <c r="F4" s="2">
        <f>AVERAGE(B26:B37)</f>
        <v>299.41666666666669</v>
      </c>
    </row>
    <row r="5" spans="1:6" x14ac:dyDescent="0.15">
      <c r="A5" s="1">
        <v>44383.21875</v>
      </c>
      <c r="B5" s="2">
        <v>62</v>
      </c>
      <c r="C5" s="2">
        <v>4</v>
      </c>
      <c r="D5" s="3">
        <v>75</v>
      </c>
      <c r="F5" s="2">
        <f>AVERAGE(B38:B49)</f>
        <v>319.33333333333331</v>
      </c>
    </row>
    <row r="6" spans="1:6" x14ac:dyDescent="0.15">
      <c r="A6" s="1">
        <v>44383.222222222001</v>
      </c>
      <c r="B6" s="2">
        <v>89</v>
      </c>
      <c r="C6" s="2">
        <v>4</v>
      </c>
      <c r="D6" s="3">
        <v>75</v>
      </c>
      <c r="F6" s="2">
        <f>AVERAGE(B50:B61)</f>
        <v>292.58333333333331</v>
      </c>
    </row>
    <row r="7" spans="1:6" x14ac:dyDescent="0.15">
      <c r="A7" s="1">
        <v>44383.225694444001</v>
      </c>
      <c r="B7" s="2">
        <v>81</v>
      </c>
      <c r="C7" s="2">
        <v>4</v>
      </c>
      <c r="D7" s="3">
        <v>75</v>
      </c>
      <c r="F7" s="2">
        <f>AVERAGE(B62:B73)</f>
        <v>293.25</v>
      </c>
    </row>
    <row r="8" spans="1:6" x14ac:dyDescent="0.15">
      <c r="A8" s="1">
        <v>44383.229166666999</v>
      </c>
      <c r="B8" s="2">
        <v>82</v>
      </c>
      <c r="C8" s="2">
        <v>4</v>
      </c>
      <c r="D8" s="3">
        <v>75</v>
      </c>
    </row>
    <row r="9" spans="1:6" x14ac:dyDescent="0.15">
      <c r="A9" s="1">
        <v>44383.232638889</v>
      </c>
      <c r="B9" s="2">
        <v>101</v>
      </c>
      <c r="C9" s="2">
        <v>4</v>
      </c>
      <c r="D9" s="3">
        <v>75</v>
      </c>
    </row>
    <row r="10" spans="1:6" x14ac:dyDescent="0.15">
      <c r="A10" s="1">
        <v>44383.236111111</v>
      </c>
      <c r="B10" s="2">
        <v>124</v>
      </c>
      <c r="C10" s="2">
        <v>4</v>
      </c>
      <c r="D10" s="3">
        <v>75</v>
      </c>
    </row>
    <row r="11" spans="1:6" x14ac:dyDescent="0.15">
      <c r="A11" s="1">
        <v>44383.239583333001</v>
      </c>
      <c r="B11" s="2">
        <v>129</v>
      </c>
      <c r="C11" s="2">
        <v>4</v>
      </c>
      <c r="D11" s="3">
        <v>75</v>
      </c>
      <c r="F11">
        <f>F2*12</f>
        <v>1101</v>
      </c>
    </row>
    <row r="12" spans="1:6" x14ac:dyDescent="0.15">
      <c r="A12" s="1">
        <v>44383.243055555999</v>
      </c>
      <c r="B12" s="2">
        <v>119</v>
      </c>
      <c r="C12" s="2">
        <v>4</v>
      </c>
      <c r="D12" s="3">
        <v>75</v>
      </c>
      <c r="F12">
        <f t="shared" ref="F12:F16" si="0">F3*12</f>
        <v>2334</v>
      </c>
    </row>
    <row r="13" spans="1:6" x14ac:dyDescent="0.15">
      <c r="A13" s="1">
        <v>44383.246527777999</v>
      </c>
      <c r="B13" s="2">
        <v>122</v>
      </c>
      <c r="C13" s="2">
        <v>4</v>
      </c>
      <c r="D13" s="3">
        <v>75</v>
      </c>
      <c r="F13">
        <f t="shared" si="0"/>
        <v>3593</v>
      </c>
    </row>
    <row r="14" spans="1:6" x14ac:dyDescent="0.15">
      <c r="A14" s="1">
        <v>44383.25</v>
      </c>
      <c r="B14" s="2">
        <v>139</v>
      </c>
      <c r="C14" s="2">
        <v>4</v>
      </c>
      <c r="D14" s="3">
        <v>75</v>
      </c>
      <c r="F14">
        <f t="shared" si="0"/>
        <v>3832</v>
      </c>
    </row>
    <row r="15" spans="1:6" x14ac:dyDescent="0.15">
      <c r="A15" s="1">
        <v>44383.253472222001</v>
      </c>
      <c r="B15" s="2">
        <v>143</v>
      </c>
      <c r="C15" s="2">
        <v>4</v>
      </c>
      <c r="D15" s="3">
        <v>75</v>
      </c>
      <c r="F15">
        <f t="shared" si="0"/>
        <v>3511</v>
      </c>
    </row>
    <row r="16" spans="1:6" x14ac:dyDescent="0.15">
      <c r="A16" s="1">
        <v>44383.256944444001</v>
      </c>
      <c r="B16" s="2">
        <v>161</v>
      </c>
      <c r="C16" s="2">
        <v>4</v>
      </c>
      <c r="D16" s="3">
        <v>75</v>
      </c>
      <c r="F16">
        <f t="shared" si="0"/>
        <v>3519</v>
      </c>
    </row>
    <row r="17" spans="1:4" x14ac:dyDescent="0.15">
      <c r="A17" s="1">
        <v>44383.260416666999</v>
      </c>
      <c r="B17" s="2">
        <v>161</v>
      </c>
      <c r="C17" s="2">
        <v>4</v>
      </c>
      <c r="D17" s="3">
        <v>75</v>
      </c>
    </row>
    <row r="18" spans="1:4" x14ac:dyDescent="0.15">
      <c r="A18" s="1">
        <v>44383.263888889</v>
      </c>
      <c r="B18" s="2">
        <v>194</v>
      </c>
      <c r="C18" s="2">
        <v>4</v>
      </c>
      <c r="D18" s="3">
        <v>75</v>
      </c>
    </row>
    <row r="19" spans="1:4" x14ac:dyDescent="0.15">
      <c r="A19" s="1">
        <v>44383.267361111</v>
      </c>
      <c r="B19" s="2">
        <v>206</v>
      </c>
      <c r="C19" s="2">
        <v>4</v>
      </c>
      <c r="D19" s="3">
        <v>75</v>
      </c>
    </row>
    <row r="20" spans="1:4" x14ac:dyDescent="0.15">
      <c r="A20" s="1">
        <v>44383.270833333001</v>
      </c>
      <c r="B20" s="2">
        <v>195</v>
      </c>
      <c r="C20" s="2">
        <v>4</v>
      </c>
      <c r="D20" s="3">
        <v>75</v>
      </c>
    </row>
    <row r="21" spans="1:4" x14ac:dyDescent="0.15">
      <c r="A21" s="1">
        <v>44383.274305555999</v>
      </c>
      <c r="B21" s="2">
        <v>209</v>
      </c>
      <c r="C21" s="2">
        <v>4</v>
      </c>
      <c r="D21" s="3">
        <v>75</v>
      </c>
    </row>
    <row r="22" spans="1:4" x14ac:dyDescent="0.15">
      <c r="A22" s="1">
        <v>44383.277777777999</v>
      </c>
      <c r="B22" s="2">
        <v>229</v>
      </c>
      <c r="C22" s="2">
        <v>4</v>
      </c>
      <c r="D22" s="3">
        <v>75</v>
      </c>
    </row>
    <row r="23" spans="1:4" x14ac:dyDescent="0.15">
      <c r="A23" s="1">
        <v>44383.28125</v>
      </c>
      <c r="B23" s="2">
        <v>235</v>
      </c>
      <c r="C23" s="2">
        <v>4</v>
      </c>
      <c r="D23" s="3">
        <v>75</v>
      </c>
    </row>
    <row r="24" spans="1:4" x14ac:dyDescent="0.15">
      <c r="A24" s="1">
        <v>44383.284722222001</v>
      </c>
      <c r="B24" s="2">
        <v>246</v>
      </c>
      <c r="C24" s="2">
        <v>4</v>
      </c>
      <c r="D24" s="3">
        <v>75</v>
      </c>
    </row>
    <row r="25" spans="1:4" x14ac:dyDescent="0.15">
      <c r="A25" s="1">
        <v>44383.288194444001</v>
      </c>
      <c r="B25" s="2">
        <v>216</v>
      </c>
      <c r="C25" s="2">
        <v>4</v>
      </c>
      <c r="D25" s="3">
        <v>75</v>
      </c>
    </row>
    <row r="26" spans="1:4" x14ac:dyDescent="0.15">
      <c r="A26" s="1">
        <v>44383.291666666999</v>
      </c>
      <c r="B26" s="2">
        <v>240</v>
      </c>
      <c r="C26" s="2">
        <v>4</v>
      </c>
      <c r="D26" s="3">
        <v>75</v>
      </c>
    </row>
    <row r="27" spans="1:4" x14ac:dyDescent="0.15">
      <c r="A27" s="1">
        <v>44383.295138889</v>
      </c>
      <c r="B27" s="2">
        <v>261</v>
      </c>
      <c r="C27" s="2">
        <v>4</v>
      </c>
      <c r="D27" s="3">
        <v>75</v>
      </c>
    </row>
    <row r="28" spans="1:4" x14ac:dyDescent="0.15">
      <c r="A28" s="1">
        <v>44383.298611111</v>
      </c>
      <c r="B28" s="2">
        <v>289</v>
      </c>
      <c r="C28" s="2">
        <v>4</v>
      </c>
      <c r="D28" s="3">
        <v>75</v>
      </c>
    </row>
    <row r="29" spans="1:4" x14ac:dyDescent="0.15">
      <c r="A29" s="1">
        <v>44383.302083333001</v>
      </c>
      <c r="B29" s="2">
        <v>284</v>
      </c>
      <c r="C29" s="2">
        <v>4</v>
      </c>
      <c r="D29" s="3">
        <v>75</v>
      </c>
    </row>
    <row r="30" spans="1:4" x14ac:dyDescent="0.15">
      <c r="A30" s="1">
        <v>44383.305555555999</v>
      </c>
      <c r="B30" s="2">
        <v>252</v>
      </c>
      <c r="C30" s="2">
        <v>4</v>
      </c>
      <c r="D30" s="3">
        <v>75</v>
      </c>
    </row>
    <row r="31" spans="1:4" x14ac:dyDescent="0.15">
      <c r="A31" s="1">
        <v>44383.309027777999</v>
      </c>
      <c r="B31" s="2">
        <v>309</v>
      </c>
      <c r="C31" s="2">
        <v>4</v>
      </c>
      <c r="D31" s="3">
        <v>75</v>
      </c>
    </row>
    <row r="32" spans="1:4" x14ac:dyDescent="0.15">
      <c r="A32" s="1">
        <v>44383.3125</v>
      </c>
      <c r="B32" s="2">
        <v>278</v>
      </c>
      <c r="C32" s="2">
        <v>4</v>
      </c>
      <c r="D32" s="3">
        <v>75</v>
      </c>
    </row>
    <row r="33" spans="1:4" x14ac:dyDescent="0.15">
      <c r="A33" s="1">
        <v>44383.315972222001</v>
      </c>
      <c r="B33" s="2">
        <v>334</v>
      </c>
      <c r="C33" s="2">
        <v>4</v>
      </c>
      <c r="D33" s="3">
        <v>75</v>
      </c>
    </row>
    <row r="34" spans="1:4" x14ac:dyDescent="0.15">
      <c r="A34" s="1">
        <v>44383.319444444001</v>
      </c>
      <c r="B34" s="2">
        <v>346</v>
      </c>
      <c r="C34" s="2">
        <v>4</v>
      </c>
      <c r="D34" s="3">
        <v>75</v>
      </c>
    </row>
    <row r="35" spans="1:4" x14ac:dyDescent="0.15">
      <c r="A35" s="1">
        <v>44383.322916666999</v>
      </c>
      <c r="B35" s="2">
        <v>361</v>
      </c>
      <c r="C35" s="2">
        <v>4</v>
      </c>
      <c r="D35" s="3">
        <v>75</v>
      </c>
    </row>
    <row r="36" spans="1:4" x14ac:dyDescent="0.15">
      <c r="A36" s="1">
        <v>44383.326388889</v>
      </c>
      <c r="B36" s="2">
        <v>345</v>
      </c>
      <c r="C36" s="2">
        <v>4</v>
      </c>
      <c r="D36" s="3">
        <v>75</v>
      </c>
    </row>
    <row r="37" spans="1:4" x14ac:dyDescent="0.15">
      <c r="A37" s="1">
        <v>44383.329861111</v>
      </c>
      <c r="B37" s="2">
        <v>294</v>
      </c>
      <c r="C37" s="2">
        <v>4</v>
      </c>
      <c r="D37" s="3">
        <v>75</v>
      </c>
    </row>
    <row r="38" spans="1:4" x14ac:dyDescent="0.15">
      <c r="A38" s="1">
        <v>44383.333333333001</v>
      </c>
      <c r="B38" s="2">
        <v>219</v>
      </c>
      <c r="C38" s="2">
        <v>4</v>
      </c>
      <c r="D38" s="3">
        <v>75</v>
      </c>
    </row>
    <row r="39" spans="1:4" x14ac:dyDescent="0.15">
      <c r="A39" s="1">
        <v>44383.336805555999</v>
      </c>
      <c r="B39" s="2">
        <v>270</v>
      </c>
      <c r="C39" s="2">
        <v>4</v>
      </c>
      <c r="D39" s="3">
        <v>75</v>
      </c>
    </row>
    <row r="40" spans="1:4" x14ac:dyDescent="0.15">
      <c r="A40" s="1">
        <v>44383.340277777999</v>
      </c>
      <c r="B40" s="2">
        <v>311</v>
      </c>
      <c r="C40" s="2">
        <v>4</v>
      </c>
      <c r="D40" s="3">
        <v>75</v>
      </c>
    </row>
    <row r="41" spans="1:4" x14ac:dyDescent="0.15">
      <c r="A41" s="1">
        <v>44383.34375</v>
      </c>
      <c r="B41" s="2">
        <v>306</v>
      </c>
      <c r="C41" s="2">
        <v>4</v>
      </c>
      <c r="D41" s="3">
        <v>75</v>
      </c>
    </row>
    <row r="42" spans="1:4" x14ac:dyDescent="0.15">
      <c r="A42" s="1">
        <v>44383.347222222001</v>
      </c>
      <c r="B42" s="2">
        <v>316</v>
      </c>
      <c r="C42" s="2">
        <v>4</v>
      </c>
      <c r="D42" s="3">
        <v>75</v>
      </c>
    </row>
    <row r="43" spans="1:4" x14ac:dyDescent="0.15">
      <c r="A43" s="1">
        <v>44383.350694444001</v>
      </c>
      <c r="B43" s="2">
        <v>331</v>
      </c>
      <c r="C43" s="2">
        <v>4</v>
      </c>
      <c r="D43" s="3">
        <v>75</v>
      </c>
    </row>
    <row r="44" spans="1:4" x14ac:dyDescent="0.15">
      <c r="A44" s="1">
        <v>44383.354166666999</v>
      </c>
      <c r="B44" s="2">
        <v>341</v>
      </c>
      <c r="C44" s="2">
        <v>4</v>
      </c>
      <c r="D44" s="3">
        <v>75</v>
      </c>
    </row>
    <row r="45" spans="1:4" x14ac:dyDescent="0.15">
      <c r="A45" s="1">
        <v>44383.357638889</v>
      </c>
      <c r="B45" s="2">
        <v>348</v>
      </c>
      <c r="C45" s="2">
        <v>4</v>
      </c>
      <c r="D45" s="3">
        <v>75</v>
      </c>
    </row>
    <row r="46" spans="1:4" x14ac:dyDescent="0.15">
      <c r="A46" s="1">
        <v>44383.361111111</v>
      </c>
      <c r="B46" s="2">
        <v>363</v>
      </c>
      <c r="C46" s="2">
        <v>4</v>
      </c>
      <c r="D46" s="3">
        <v>75</v>
      </c>
    </row>
    <row r="47" spans="1:4" x14ac:dyDescent="0.15">
      <c r="A47" s="1">
        <v>44383.364583333001</v>
      </c>
      <c r="B47" s="2">
        <v>369</v>
      </c>
      <c r="C47" s="2">
        <v>4</v>
      </c>
      <c r="D47" s="3">
        <v>75</v>
      </c>
    </row>
    <row r="48" spans="1:4" x14ac:dyDescent="0.15">
      <c r="A48" s="1">
        <v>44383.368055555999</v>
      </c>
      <c r="B48" s="2">
        <v>338</v>
      </c>
      <c r="C48" s="2">
        <v>4</v>
      </c>
      <c r="D48" s="3">
        <v>75</v>
      </c>
    </row>
    <row r="49" spans="1:4" x14ac:dyDescent="0.15">
      <c r="A49" s="1">
        <v>44383.371527777999</v>
      </c>
      <c r="B49" s="2">
        <v>320</v>
      </c>
      <c r="C49" s="2">
        <v>4</v>
      </c>
      <c r="D49" s="3">
        <v>75</v>
      </c>
    </row>
    <row r="50" spans="1:4" x14ac:dyDescent="0.15">
      <c r="A50" s="1">
        <v>44383.375</v>
      </c>
      <c r="B50" s="2">
        <v>273</v>
      </c>
      <c r="C50" s="2">
        <v>4</v>
      </c>
      <c r="D50" s="3">
        <v>75</v>
      </c>
    </row>
    <row r="51" spans="1:4" x14ac:dyDescent="0.15">
      <c r="A51" s="1">
        <v>44383.378472222001</v>
      </c>
      <c r="B51" s="2">
        <v>264</v>
      </c>
      <c r="C51" s="2">
        <v>4</v>
      </c>
      <c r="D51" s="3">
        <v>75</v>
      </c>
    </row>
    <row r="52" spans="1:4" x14ac:dyDescent="0.15">
      <c r="A52" s="1">
        <v>44383.381944444001</v>
      </c>
      <c r="B52" s="2">
        <v>302</v>
      </c>
      <c r="C52" s="2">
        <v>4</v>
      </c>
      <c r="D52" s="3">
        <v>75</v>
      </c>
    </row>
    <row r="53" spans="1:4" x14ac:dyDescent="0.15">
      <c r="A53" s="1">
        <v>44383.385416666999</v>
      </c>
      <c r="B53" s="2">
        <v>267</v>
      </c>
      <c r="C53" s="2">
        <v>4</v>
      </c>
      <c r="D53" s="3">
        <v>75</v>
      </c>
    </row>
    <row r="54" spans="1:4" x14ac:dyDescent="0.15">
      <c r="A54" s="1">
        <v>44383.388888889</v>
      </c>
      <c r="B54" s="2">
        <v>296</v>
      </c>
      <c r="C54" s="2">
        <v>4</v>
      </c>
      <c r="D54" s="3">
        <v>75</v>
      </c>
    </row>
    <row r="55" spans="1:4" x14ac:dyDescent="0.15">
      <c r="A55" s="1">
        <v>44383.392361111</v>
      </c>
      <c r="B55" s="2">
        <v>291</v>
      </c>
      <c r="C55" s="2">
        <v>4</v>
      </c>
      <c r="D55" s="3">
        <v>75</v>
      </c>
    </row>
    <row r="56" spans="1:4" x14ac:dyDescent="0.15">
      <c r="A56" s="1">
        <v>44383.395833333001</v>
      </c>
      <c r="B56" s="2">
        <v>311</v>
      </c>
      <c r="C56" s="2">
        <v>4</v>
      </c>
      <c r="D56" s="3">
        <v>75</v>
      </c>
    </row>
    <row r="57" spans="1:4" x14ac:dyDescent="0.15">
      <c r="A57" s="1">
        <v>44383.399305555999</v>
      </c>
      <c r="B57" s="2">
        <v>311</v>
      </c>
      <c r="C57" s="2">
        <v>4</v>
      </c>
      <c r="D57" s="3">
        <v>75</v>
      </c>
    </row>
    <row r="58" spans="1:4" x14ac:dyDescent="0.15">
      <c r="A58" s="1">
        <v>44383.402777777999</v>
      </c>
      <c r="B58" s="2">
        <v>293</v>
      </c>
      <c r="C58" s="2">
        <v>4</v>
      </c>
      <c r="D58" s="3">
        <v>75</v>
      </c>
    </row>
    <row r="59" spans="1:4" x14ac:dyDescent="0.15">
      <c r="A59" s="1">
        <v>44383.40625</v>
      </c>
      <c r="B59" s="2">
        <v>309</v>
      </c>
      <c r="C59" s="2">
        <v>4</v>
      </c>
      <c r="D59" s="3">
        <v>75</v>
      </c>
    </row>
    <row r="60" spans="1:4" x14ac:dyDescent="0.15">
      <c r="A60" s="1">
        <v>44383.409722222001</v>
      </c>
      <c r="B60" s="2">
        <v>308</v>
      </c>
      <c r="C60" s="2">
        <v>4</v>
      </c>
      <c r="D60" s="3">
        <v>75</v>
      </c>
    </row>
    <row r="61" spans="1:4" x14ac:dyDescent="0.15">
      <c r="A61" s="1">
        <v>44383.413194444001</v>
      </c>
      <c r="B61" s="2">
        <v>286</v>
      </c>
      <c r="C61" s="2">
        <v>4</v>
      </c>
      <c r="D61" s="3">
        <v>75</v>
      </c>
    </row>
    <row r="62" spans="1:4" x14ac:dyDescent="0.15">
      <c r="A62" s="1">
        <v>44383.416666666999</v>
      </c>
      <c r="B62" s="2">
        <v>290</v>
      </c>
      <c r="C62" s="2">
        <v>4</v>
      </c>
      <c r="D62" s="3">
        <v>75</v>
      </c>
    </row>
    <row r="63" spans="1:4" x14ac:dyDescent="0.15">
      <c r="A63" s="1">
        <v>44383.420138889</v>
      </c>
      <c r="B63" s="2">
        <v>268</v>
      </c>
      <c r="C63" s="2">
        <v>4</v>
      </c>
      <c r="D63" s="3">
        <v>75</v>
      </c>
    </row>
    <row r="64" spans="1:4" x14ac:dyDescent="0.15">
      <c r="A64" s="1">
        <v>44383.423611111</v>
      </c>
      <c r="B64" s="2">
        <v>275</v>
      </c>
      <c r="C64" s="2">
        <v>4</v>
      </c>
      <c r="D64" s="3">
        <v>75</v>
      </c>
    </row>
    <row r="65" spans="1:4" x14ac:dyDescent="0.15">
      <c r="A65" s="1">
        <v>44383.427083333001</v>
      </c>
      <c r="B65" s="2">
        <v>330</v>
      </c>
      <c r="C65" s="2">
        <v>4</v>
      </c>
      <c r="D65" s="3">
        <v>75</v>
      </c>
    </row>
    <row r="66" spans="1:4" x14ac:dyDescent="0.15">
      <c r="A66" s="1">
        <v>44383.430555555999</v>
      </c>
      <c r="B66" s="2">
        <v>272</v>
      </c>
      <c r="C66" s="2">
        <v>4</v>
      </c>
      <c r="D66" s="3">
        <v>75</v>
      </c>
    </row>
    <row r="67" spans="1:4" x14ac:dyDescent="0.15">
      <c r="A67" s="1">
        <v>44383.434027777999</v>
      </c>
      <c r="B67" s="2">
        <v>269</v>
      </c>
      <c r="C67" s="2">
        <v>4</v>
      </c>
      <c r="D67" s="3">
        <v>75</v>
      </c>
    </row>
    <row r="68" spans="1:4" x14ac:dyDescent="0.15">
      <c r="A68" s="1">
        <v>44383.4375</v>
      </c>
      <c r="B68" s="2">
        <v>287</v>
      </c>
      <c r="C68" s="2">
        <v>4</v>
      </c>
      <c r="D68" s="3">
        <v>75</v>
      </c>
    </row>
    <row r="69" spans="1:4" x14ac:dyDescent="0.15">
      <c r="A69" s="1">
        <v>44383.440972222001</v>
      </c>
      <c r="B69" s="2">
        <v>293</v>
      </c>
      <c r="C69" s="2">
        <v>4</v>
      </c>
      <c r="D69" s="3">
        <v>75</v>
      </c>
    </row>
    <row r="70" spans="1:4" x14ac:dyDescent="0.15">
      <c r="A70" s="1">
        <v>44383.444444444001</v>
      </c>
      <c r="B70" s="2">
        <v>303</v>
      </c>
      <c r="C70" s="2">
        <v>4</v>
      </c>
      <c r="D70" s="3">
        <v>75</v>
      </c>
    </row>
    <row r="71" spans="1:4" x14ac:dyDescent="0.15">
      <c r="A71" s="1">
        <v>44383.447916666999</v>
      </c>
      <c r="B71" s="2">
        <v>319</v>
      </c>
      <c r="C71" s="2">
        <v>4</v>
      </c>
      <c r="D71" s="3">
        <v>75</v>
      </c>
    </row>
    <row r="72" spans="1:4" x14ac:dyDescent="0.15">
      <c r="A72" s="1">
        <v>44383.451388889</v>
      </c>
      <c r="B72" s="2">
        <v>300</v>
      </c>
      <c r="C72" s="2">
        <v>4</v>
      </c>
      <c r="D72" s="3">
        <v>75</v>
      </c>
    </row>
    <row r="73" spans="1:4" x14ac:dyDescent="0.15">
      <c r="A73" s="1">
        <v>44383.454861111</v>
      </c>
      <c r="B73" s="2">
        <v>313</v>
      </c>
      <c r="C73" s="2">
        <v>4</v>
      </c>
      <c r="D73" s="3">
        <v>75</v>
      </c>
    </row>
    <row r="74" spans="1:4" x14ac:dyDescent="0.15">
      <c r="A74" s="1">
        <v>44383.458333333001</v>
      </c>
      <c r="B74" s="2">
        <v>282</v>
      </c>
      <c r="C74" s="2">
        <v>4</v>
      </c>
      <c r="D74" s="3">
        <v>75</v>
      </c>
    </row>
    <row r="75" spans="1:4" x14ac:dyDescent="0.15">
      <c r="A75" s="1">
        <v>44383.461805555999</v>
      </c>
      <c r="B75" s="2">
        <v>273</v>
      </c>
      <c r="C75" s="2">
        <v>4</v>
      </c>
      <c r="D75" s="3">
        <v>75</v>
      </c>
    </row>
    <row r="76" spans="1:4" x14ac:dyDescent="0.15">
      <c r="A76" s="1">
        <v>44383.465277777999</v>
      </c>
      <c r="B76" s="2">
        <v>297</v>
      </c>
      <c r="C76" s="2">
        <v>4</v>
      </c>
      <c r="D76" s="3">
        <v>75</v>
      </c>
    </row>
    <row r="77" spans="1:4" x14ac:dyDescent="0.15">
      <c r="A77" s="1">
        <v>44383.46875</v>
      </c>
      <c r="B77" s="2">
        <v>330</v>
      </c>
      <c r="C77" s="2">
        <v>4</v>
      </c>
      <c r="D77" s="3">
        <v>75</v>
      </c>
    </row>
    <row r="78" spans="1:4" x14ac:dyDescent="0.15">
      <c r="A78" s="1">
        <v>44383.472222222001</v>
      </c>
      <c r="B78" s="2">
        <v>277</v>
      </c>
      <c r="C78" s="2">
        <v>4</v>
      </c>
      <c r="D78" s="3">
        <v>75</v>
      </c>
    </row>
    <row r="79" spans="1:4" x14ac:dyDescent="0.15">
      <c r="A79" s="1">
        <v>44383.475694444001</v>
      </c>
      <c r="B79" s="2">
        <v>317</v>
      </c>
      <c r="C79" s="2">
        <v>4</v>
      </c>
      <c r="D79" s="3">
        <v>75</v>
      </c>
    </row>
    <row r="80" spans="1:4" x14ac:dyDescent="0.15">
      <c r="A80" s="1">
        <v>44383.479166666999</v>
      </c>
      <c r="B80" s="2">
        <v>327</v>
      </c>
      <c r="C80" s="2">
        <v>4</v>
      </c>
      <c r="D80" s="3">
        <v>75</v>
      </c>
    </row>
    <row r="81" spans="1:4" x14ac:dyDescent="0.15">
      <c r="A81" s="1">
        <v>44383.482638889</v>
      </c>
      <c r="B81" s="2">
        <v>305</v>
      </c>
      <c r="C81" s="2">
        <v>4</v>
      </c>
      <c r="D81" s="3">
        <v>75</v>
      </c>
    </row>
    <row r="82" spans="1:4" x14ac:dyDescent="0.15">
      <c r="A82" s="1">
        <v>44383.486111111</v>
      </c>
      <c r="B82" s="2">
        <v>352</v>
      </c>
      <c r="C82" s="2">
        <v>4</v>
      </c>
      <c r="D82" s="3">
        <v>75</v>
      </c>
    </row>
    <row r="83" spans="1:4" x14ac:dyDescent="0.15">
      <c r="A83" s="1">
        <v>44383.489583333001</v>
      </c>
      <c r="B83" s="2">
        <v>163</v>
      </c>
      <c r="C83" s="2">
        <v>4</v>
      </c>
      <c r="D83" s="3">
        <v>75</v>
      </c>
    </row>
    <row r="84" spans="1:4" x14ac:dyDescent="0.15">
      <c r="A84" s="1">
        <v>44383.493055555999</v>
      </c>
      <c r="B84" s="2">
        <v>323</v>
      </c>
      <c r="C84" s="2">
        <v>4</v>
      </c>
      <c r="D84" s="3">
        <v>75</v>
      </c>
    </row>
    <row r="85" spans="1:4" x14ac:dyDescent="0.15">
      <c r="A85" s="1">
        <v>44383.496527777999</v>
      </c>
      <c r="B85" s="2">
        <v>348</v>
      </c>
      <c r="C85" s="2">
        <v>4</v>
      </c>
      <c r="D85" s="3">
        <v>75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zoomScaleNormal="100" workbookViewId="0">
      <selection activeCell="C5" sqref="C5"/>
    </sheetView>
  </sheetViews>
  <sheetFormatPr baseColWidth="10" defaultRowHeight="13" x14ac:dyDescent="0.15"/>
  <cols>
    <col min="1" max="1" width="22"/>
    <col min="2" max="2" width="15"/>
    <col min="3" max="3" width="60"/>
    <col min="4" max="1025" width="14" customWidth="1"/>
  </cols>
  <sheetData>
    <row r="1" spans="1:3" x14ac:dyDescent="0.15">
      <c r="A1" s="6" t="s">
        <v>4</v>
      </c>
    </row>
    <row r="2" spans="1:3" x14ac:dyDescent="0.15">
      <c r="A2" s="5"/>
      <c r="B2" s="5" t="s">
        <v>5</v>
      </c>
      <c r="C2" s="5" t="s">
        <v>6</v>
      </c>
    </row>
    <row r="3" spans="1:3" x14ac:dyDescent="0.15">
      <c r="A3" s="5"/>
      <c r="B3" s="5" t="s">
        <v>7</v>
      </c>
      <c r="C3" s="5"/>
    </row>
    <row r="4" spans="1:3" x14ac:dyDescent="0.15">
      <c r="A4" s="5"/>
      <c r="B4" s="5" t="s">
        <v>8</v>
      </c>
      <c r="C4" s="5"/>
    </row>
    <row r="5" spans="1:3" x14ac:dyDescent="0.15">
      <c r="A5" s="7"/>
      <c r="B5" s="8" t="s">
        <v>9</v>
      </c>
      <c r="C5" s="12" t="s">
        <v>10</v>
      </c>
    </row>
    <row r="6" spans="1:3" x14ac:dyDescent="0.15">
      <c r="A6" s="5"/>
      <c r="B6" s="5" t="s">
        <v>11</v>
      </c>
      <c r="C6" s="5" t="s">
        <v>12</v>
      </c>
    </row>
    <row r="7" spans="1:3" x14ac:dyDescent="0.15">
      <c r="A7" s="5"/>
      <c r="B7" s="5" t="s">
        <v>13</v>
      </c>
      <c r="C7" s="5" t="s">
        <v>14</v>
      </c>
    </row>
    <row r="8" spans="1:3" x14ac:dyDescent="0.15">
      <c r="A8" s="6" t="s">
        <v>15</v>
      </c>
    </row>
    <row r="9" spans="1:3" x14ac:dyDescent="0.15">
      <c r="A9" s="9"/>
      <c r="B9" s="10" t="s">
        <v>16</v>
      </c>
      <c r="C9" s="10" t="s">
        <v>17</v>
      </c>
    </row>
    <row r="10" spans="1:3" x14ac:dyDescent="0.15">
      <c r="A10" s="11"/>
      <c r="B10" s="11" t="s">
        <v>18</v>
      </c>
      <c r="C10" s="11" t="s">
        <v>19</v>
      </c>
    </row>
    <row r="11" spans="1:3" x14ac:dyDescent="0.15">
      <c r="A11" s="11"/>
      <c r="B11" s="11" t="s">
        <v>20</v>
      </c>
      <c r="C11" s="11" t="s">
        <v>21</v>
      </c>
    </row>
    <row r="12" spans="1:3" x14ac:dyDescent="0.15">
      <c r="A12" s="11"/>
      <c r="B12" s="11" t="s">
        <v>22</v>
      </c>
      <c r="C12" s="11" t="s">
        <v>23</v>
      </c>
    </row>
    <row r="13" spans="1:3" x14ac:dyDescent="0.15">
      <c r="A13" s="11"/>
      <c r="B13" s="11" t="s">
        <v>24</v>
      </c>
      <c r="C13" s="11" t="s">
        <v>25</v>
      </c>
    </row>
    <row r="14" spans="1:3" x14ac:dyDescent="0.15">
      <c r="A14" s="11"/>
      <c r="B14" s="11" t="s">
        <v>26</v>
      </c>
      <c r="C14" s="11" t="s">
        <v>27</v>
      </c>
    </row>
    <row r="15" spans="1:3" x14ac:dyDescent="0.15">
      <c r="A15" s="11"/>
      <c r="B15" s="11" t="s">
        <v>28</v>
      </c>
      <c r="C15" s="11" t="s">
        <v>29</v>
      </c>
    </row>
    <row r="16" spans="1:3" x14ac:dyDescent="0.15">
      <c r="A16" s="11"/>
      <c r="B16" s="11" t="s">
        <v>30</v>
      </c>
      <c r="C16" s="11" t="s">
        <v>31</v>
      </c>
    </row>
    <row r="17" spans="1:3" x14ac:dyDescent="0.15">
      <c r="A17" s="11"/>
      <c r="B17" s="11" t="s">
        <v>32</v>
      </c>
      <c r="C17" s="11" t="s">
        <v>33</v>
      </c>
    </row>
    <row r="18" spans="1:3" x14ac:dyDescent="0.15">
      <c r="A18" s="11"/>
      <c r="B18" s="11" t="s">
        <v>34</v>
      </c>
      <c r="C18" s="11" t="s">
        <v>35</v>
      </c>
    </row>
  </sheetData>
  <hyperlinks>
    <hyperlink ref="C5" r:id="rId1" display="https://pems.dot.ca.gov:443/?report_form=1&amp;dnode=VDS&amp;content=loops&amp;tab=det_timeseries&amp;station_id=400028&amp;s_time_id=1625547600&amp;s_time_id_f=07%2F06%2F2021+05%3A00&amp;e_time_id=1625572740&amp;e_time_id_f=07%2F06%2F2021+11%3A59&amp;tod=all&amp;tod_from=0&amp;tod_to=0&amp;dow_0=on&amp;dow_1=on&amp;dow_2=on&amp;dow_3=on&amp;dow_4=on&amp;dow_5=on&amp;dow_6=on&amp;holidays=on&amp;q=flow&amp;q2=&amp;gn=5min&amp;agg=on" xr:uid="{D0288EC8-6214-1E42-AC9D-57343F31A61D}"/>
  </hyperlinks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Microsoft Office User</cp:lastModifiedBy>
  <cp:revision>0</cp:revision>
  <dcterms:created xsi:type="dcterms:W3CDTF">2021-07-14T22:16:46Z</dcterms:created>
  <dcterms:modified xsi:type="dcterms:W3CDTF">2022-12-14T09:59:33Z</dcterms:modified>
</cp:coreProperties>
</file>