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Exercicio 11 - Aula 12" sheetId="2" r:id="rId5"/>
  </sheets>
  <definedNames/>
  <calcPr/>
</workbook>
</file>

<file path=xl/sharedStrings.xml><?xml version="1.0" encoding="utf-8"?>
<sst xmlns="http://schemas.openxmlformats.org/spreadsheetml/2006/main" count="46" uniqueCount="26">
  <si>
    <t>Snapzi</t>
  </si>
  <si>
    <t>Deviation S</t>
  </si>
  <si>
    <t>Squared S</t>
  </si>
  <si>
    <t>Iniza</t>
  </si>
  <si>
    <t>Deviation I</t>
  </si>
  <si>
    <t>Squared I</t>
  </si>
  <si>
    <t>LolaMoon</t>
  </si>
  <si>
    <t>Deviation L</t>
  </si>
  <si>
    <t>Squared L</t>
  </si>
  <si>
    <t>Média</t>
  </si>
  <si>
    <t>-</t>
  </si>
  <si>
    <t>Deviation Mean</t>
  </si>
  <si>
    <t>Squared Deviation</t>
  </si>
  <si>
    <t>Média Geral</t>
  </si>
  <si>
    <t>Sum Square entre</t>
  </si>
  <si>
    <t>Sum Square intra</t>
  </si>
  <si>
    <t>df entre</t>
  </si>
  <si>
    <t>df intra</t>
  </si>
  <si>
    <t>Mean Square entre</t>
  </si>
  <si>
    <t>Mean Square intra</t>
  </si>
  <si>
    <t>estatística F</t>
  </si>
  <si>
    <t>Single Child</t>
  </si>
  <si>
    <t>Twin</t>
  </si>
  <si>
    <t>Deviation T</t>
  </si>
  <si>
    <t>Squared T</t>
  </si>
  <si>
    <t>Triplet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</si>
</sst>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0000"/>
      </left>
      <top style="thin">
        <color rgb="FFFF0000"/>
      </top>
      <bottom style="thin">
        <color rgb="FFFF0000"/>
      </bottom>
    </border>
    <border>
      <top style="thin">
        <color rgb="FFFF0000"/>
      </top>
      <bottom style="thin">
        <color rgb="FFFF0000"/>
      </bottom>
    </border>
    <border>
      <right style="thin">
        <color rgb="FFFF0000"/>
      </right>
      <top style="thin">
        <color rgb="FFFF0000"/>
      </top>
      <bottom style="thin">
        <color rgb="FFFF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0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" xfId="0" applyAlignment="1" applyBorder="1" applyFont="1" applyNumberForma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3" fontId="2" numFmtId="0" xfId="0" applyBorder="1" applyFill="1" applyFont="1"/>
    <xf borderId="3" fillId="0" fontId="2" numFmtId="0" xfId="0" applyAlignment="1" applyBorder="1" applyFont="1">
      <alignment horizontal="center" readingOrder="0"/>
    </xf>
    <xf borderId="3" fillId="4" fontId="2" numFmtId="0" xfId="0" applyBorder="1" applyFill="1" applyFont="1"/>
    <xf borderId="4" fillId="0" fontId="2" numFmtId="2" xfId="0" applyAlignment="1" applyBorder="1" applyFont="1" applyNumberFormat="1">
      <alignment horizontal="center"/>
    </xf>
    <xf borderId="5" fillId="0" fontId="3" numFmtId="0" xfId="0" applyBorder="1" applyFont="1"/>
    <xf borderId="6" fillId="0" fontId="3" numFmtId="0" xfId="0" applyBorder="1" applyFont="1"/>
    <xf borderId="4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>
      <c r="B2" s="3">
        <v>15.0</v>
      </c>
      <c r="C2" s="3">
        <f t="shared" ref="C2:C5" si="1">B2-$B$6</f>
        <v>2</v>
      </c>
      <c r="D2" s="3">
        <f t="shared" ref="D2:D5" si="2">C2^2</f>
        <v>4</v>
      </c>
      <c r="E2" s="3">
        <v>39.0</v>
      </c>
      <c r="F2" s="4">
        <f t="shared" ref="F2:F5" si="3">E2-$E$6</f>
        <v>-9</v>
      </c>
      <c r="G2" s="3">
        <f t="shared" ref="G2:G5" si="4">F2^2</f>
        <v>81</v>
      </c>
      <c r="H2" s="3">
        <v>65.0</v>
      </c>
      <c r="I2" s="3">
        <f t="shared" ref="I2:I5" si="5">H2-$H$6</f>
        <v>20</v>
      </c>
      <c r="J2" s="3">
        <f t="shared" ref="J2:J5" si="6">I2^2</f>
        <v>400</v>
      </c>
    </row>
    <row r="3">
      <c r="B3" s="3">
        <v>12.0</v>
      </c>
      <c r="C3" s="3">
        <f t="shared" si="1"/>
        <v>-1</v>
      </c>
      <c r="D3" s="3">
        <f t="shared" si="2"/>
        <v>1</v>
      </c>
      <c r="E3" s="3">
        <v>45.0</v>
      </c>
      <c r="F3" s="4">
        <f t="shared" si="3"/>
        <v>-3</v>
      </c>
      <c r="G3" s="3">
        <f t="shared" si="4"/>
        <v>9</v>
      </c>
      <c r="H3" s="3">
        <v>45.0</v>
      </c>
      <c r="I3" s="3">
        <f t="shared" si="5"/>
        <v>0</v>
      </c>
      <c r="J3" s="3">
        <f t="shared" si="6"/>
        <v>0</v>
      </c>
    </row>
    <row r="4">
      <c r="B4" s="3">
        <v>14.0</v>
      </c>
      <c r="C4" s="3">
        <f t="shared" si="1"/>
        <v>1</v>
      </c>
      <c r="D4" s="3">
        <f t="shared" si="2"/>
        <v>1</v>
      </c>
      <c r="E4" s="3">
        <v>48.0</v>
      </c>
      <c r="F4" s="4">
        <f t="shared" si="3"/>
        <v>0</v>
      </c>
      <c r="G4" s="3">
        <f t="shared" si="4"/>
        <v>0</v>
      </c>
      <c r="H4" s="3">
        <v>32.0</v>
      </c>
      <c r="I4" s="3">
        <f t="shared" si="5"/>
        <v>-13</v>
      </c>
      <c r="J4" s="3">
        <f t="shared" si="6"/>
        <v>169</v>
      </c>
    </row>
    <row r="5">
      <c r="B5" s="5">
        <v>11.0</v>
      </c>
      <c r="C5" s="5">
        <f t="shared" si="1"/>
        <v>-2</v>
      </c>
      <c r="D5" s="5">
        <f t="shared" si="2"/>
        <v>4</v>
      </c>
      <c r="E5" s="5">
        <v>60.0</v>
      </c>
      <c r="F5" s="4">
        <f t="shared" si="3"/>
        <v>12</v>
      </c>
      <c r="G5" s="3">
        <f t="shared" si="4"/>
        <v>144</v>
      </c>
      <c r="H5" s="5">
        <v>38.0</v>
      </c>
      <c r="I5" s="3">
        <f t="shared" si="5"/>
        <v>-7</v>
      </c>
      <c r="J5" s="3">
        <f t="shared" si="6"/>
        <v>49</v>
      </c>
    </row>
    <row r="6">
      <c r="A6" s="6" t="s">
        <v>9</v>
      </c>
      <c r="B6" s="7">
        <f>AVERAGE(B2:B5)</f>
        <v>13</v>
      </c>
      <c r="C6" s="8" t="s">
        <v>10</v>
      </c>
      <c r="D6" s="9">
        <f>SUM(D2:D5)</f>
        <v>10</v>
      </c>
      <c r="E6" s="7">
        <f>AVERAGE(E2:E5)</f>
        <v>48</v>
      </c>
      <c r="F6" s="8" t="s">
        <v>10</v>
      </c>
      <c r="G6" s="7">
        <f>SUM(G2:G5)</f>
        <v>234</v>
      </c>
      <c r="H6" s="7">
        <f>AVERAGE(H2:H5)</f>
        <v>45</v>
      </c>
      <c r="I6" s="8" t="s">
        <v>10</v>
      </c>
      <c r="J6" s="7">
        <f>SUM(J2:J5)</f>
        <v>618</v>
      </c>
    </row>
    <row r="7">
      <c r="A7" s="6" t="s">
        <v>11</v>
      </c>
      <c r="B7" s="10">
        <f>B6-B9</f>
        <v>-22.33333333</v>
      </c>
      <c r="C7" s="11"/>
      <c r="D7" s="12"/>
      <c r="E7" s="10">
        <f>E6-B9</f>
        <v>12.66666667</v>
      </c>
      <c r="F7" s="11"/>
      <c r="G7" s="12"/>
      <c r="H7" s="10">
        <f>H6-B9</f>
        <v>9.666666667</v>
      </c>
      <c r="I7" s="11"/>
      <c r="J7" s="12"/>
    </row>
    <row r="8">
      <c r="A8" s="6" t="s">
        <v>12</v>
      </c>
      <c r="B8" s="10">
        <f>B7^2</f>
        <v>498.7777778</v>
      </c>
      <c r="C8" s="11"/>
      <c r="D8" s="12"/>
      <c r="E8" s="10">
        <f>E7^2</f>
        <v>160.4444444</v>
      </c>
      <c r="F8" s="11"/>
      <c r="G8" s="12"/>
      <c r="H8" s="10">
        <f>H7^2</f>
        <v>93.44444444</v>
      </c>
      <c r="I8" s="11"/>
      <c r="J8" s="12"/>
    </row>
    <row r="9">
      <c r="A9" s="6" t="s">
        <v>13</v>
      </c>
      <c r="B9" s="10">
        <f>AVERAGE(B6,E6,H6)</f>
        <v>35.33333333</v>
      </c>
      <c r="C9" s="11"/>
      <c r="D9" s="11"/>
      <c r="E9" s="11"/>
      <c r="F9" s="11"/>
      <c r="G9" s="11"/>
      <c r="H9" s="11"/>
      <c r="I9" s="11"/>
      <c r="J9" s="12"/>
    </row>
    <row r="10">
      <c r="A10" s="6" t="s">
        <v>14</v>
      </c>
      <c r="B10" s="10">
        <f>4*(SUM(B8+E8+H8))</f>
        <v>3010.666667</v>
      </c>
      <c r="C10" s="11"/>
      <c r="D10" s="11"/>
      <c r="E10" s="11"/>
      <c r="F10" s="11"/>
      <c r="G10" s="11"/>
      <c r="H10" s="11"/>
      <c r="I10" s="11"/>
      <c r="J10" s="12"/>
    </row>
    <row r="11">
      <c r="A11" s="6" t="s">
        <v>15</v>
      </c>
      <c r="B11" s="13">
        <f>SUM(D6,G6,J6)</f>
        <v>862</v>
      </c>
      <c r="C11" s="11"/>
      <c r="D11" s="11"/>
      <c r="E11" s="11"/>
      <c r="F11" s="11"/>
      <c r="G11" s="11"/>
      <c r="H11" s="11"/>
      <c r="I11" s="11"/>
      <c r="J11" s="12"/>
    </row>
    <row r="12">
      <c r="A12" s="6" t="s">
        <v>16</v>
      </c>
      <c r="B12" s="14">
        <v>2.0</v>
      </c>
      <c r="C12" s="11"/>
      <c r="D12" s="11"/>
      <c r="E12" s="11"/>
      <c r="F12" s="11"/>
      <c r="G12" s="11"/>
      <c r="H12" s="11"/>
      <c r="I12" s="11"/>
      <c r="J12" s="12"/>
    </row>
    <row r="13">
      <c r="A13" s="6" t="s">
        <v>17</v>
      </c>
      <c r="B13" s="14">
        <v>9.0</v>
      </c>
      <c r="C13" s="11"/>
      <c r="D13" s="11"/>
      <c r="E13" s="11"/>
      <c r="F13" s="11"/>
      <c r="G13" s="11"/>
      <c r="H13" s="11"/>
      <c r="I13" s="11"/>
      <c r="J13" s="12"/>
    </row>
    <row r="14">
      <c r="A14" s="6" t="s">
        <v>18</v>
      </c>
      <c r="B14" s="10">
        <f t="shared" ref="B14:B15" si="7">B10/B12</f>
        <v>1505.333333</v>
      </c>
      <c r="C14" s="11"/>
      <c r="D14" s="11"/>
      <c r="E14" s="11"/>
      <c r="F14" s="11"/>
      <c r="G14" s="11"/>
      <c r="H14" s="11"/>
      <c r="I14" s="11"/>
      <c r="J14" s="12"/>
    </row>
    <row r="15">
      <c r="A15" s="6" t="s">
        <v>19</v>
      </c>
      <c r="B15" s="10">
        <f t="shared" si="7"/>
        <v>95.77777778</v>
      </c>
      <c r="C15" s="11"/>
      <c r="D15" s="11"/>
      <c r="E15" s="11"/>
      <c r="F15" s="11"/>
      <c r="G15" s="11"/>
      <c r="H15" s="11"/>
      <c r="I15" s="11"/>
      <c r="J15" s="12"/>
    </row>
    <row r="16">
      <c r="A16" s="6" t="s">
        <v>20</v>
      </c>
      <c r="B16" s="10">
        <f>B14/B15</f>
        <v>15.71693735</v>
      </c>
      <c r="C16" s="11"/>
      <c r="D16" s="11"/>
      <c r="E16" s="11"/>
      <c r="F16" s="11"/>
      <c r="G16" s="11"/>
      <c r="H16" s="11"/>
      <c r="I16" s="11"/>
      <c r="J16" s="12"/>
    </row>
  </sheetData>
  <mergeCells count="14">
    <mergeCell ref="B10:J10"/>
    <mergeCell ref="B11:J11"/>
    <mergeCell ref="B12:J12"/>
    <mergeCell ref="B13:J13"/>
    <mergeCell ref="B14:J14"/>
    <mergeCell ref="B15:J15"/>
    <mergeCell ref="B16:J16"/>
    <mergeCell ref="B7:D7"/>
    <mergeCell ref="E7:G7"/>
    <mergeCell ref="H7:J7"/>
    <mergeCell ref="B8:D8"/>
    <mergeCell ref="E8:G8"/>
    <mergeCell ref="H8:J8"/>
    <mergeCell ref="B9:J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</cols>
  <sheetData>
    <row r="1">
      <c r="B1" s="1" t="s">
        <v>21</v>
      </c>
      <c r="C1" s="1" t="s">
        <v>1</v>
      </c>
      <c r="D1" s="1" t="s">
        <v>2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23</v>
      </c>
      <c r="J1" s="2" t="s">
        <v>24</v>
      </c>
    </row>
    <row r="2">
      <c r="B2" s="3">
        <v>8.0</v>
      </c>
      <c r="C2" s="3">
        <f t="shared" ref="C2:C6" si="1">B2-$B$7</f>
        <v>0</v>
      </c>
      <c r="D2" s="3">
        <f t="shared" ref="D2:D6" si="2">C2^2</f>
        <v>0</v>
      </c>
      <c r="E2" s="3">
        <v>4.0</v>
      </c>
      <c r="F2" s="4">
        <f t="shared" ref="F2:F6" si="3">E2-$E$7</f>
        <v>-2</v>
      </c>
      <c r="G2" s="3">
        <f t="shared" ref="G2:G6" si="4">F2^2</f>
        <v>4</v>
      </c>
      <c r="H2" s="3">
        <v>4.0</v>
      </c>
      <c r="I2" s="3">
        <f t="shared" ref="I2:I6" si="5">H2-$H$7</f>
        <v>0</v>
      </c>
      <c r="J2" s="3">
        <f t="shared" ref="J2:J6" si="6">I2^2</f>
        <v>0</v>
      </c>
    </row>
    <row r="3">
      <c r="B3" s="3">
        <v>7.0</v>
      </c>
      <c r="C3" s="3">
        <f t="shared" si="1"/>
        <v>-1</v>
      </c>
      <c r="D3" s="3">
        <f t="shared" si="2"/>
        <v>1</v>
      </c>
      <c r="E3" s="3">
        <v>6.0</v>
      </c>
      <c r="F3" s="4">
        <f t="shared" si="3"/>
        <v>0</v>
      </c>
      <c r="G3" s="3">
        <f t="shared" si="4"/>
        <v>0</v>
      </c>
      <c r="H3" s="3">
        <v>4.0</v>
      </c>
      <c r="I3" s="3">
        <f t="shared" si="5"/>
        <v>0</v>
      </c>
      <c r="J3" s="3">
        <f t="shared" si="6"/>
        <v>0</v>
      </c>
    </row>
    <row r="4">
      <c r="B4" s="3">
        <v>10.0</v>
      </c>
      <c r="C4" s="3">
        <f t="shared" si="1"/>
        <v>2</v>
      </c>
      <c r="D4" s="3">
        <f t="shared" si="2"/>
        <v>4</v>
      </c>
      <c r="E4" s="3">
        <v>7.0</v>
      </c>
      <c r="F4" s="4">
        <f t="shared" si="3"/>
        <v>1</v>
      </c>
      <c r="G4" s="3">
        <f t="shared" si="4"/>
        <v>1</v>
      </c>
      <c r="H4" s="3">
        <v>7.0</v>
      </c>
      <c r="I4" s="3">
        <f t="shared" si="5"/>
        <v>3</v>
      </c>
      <c r="J4" s="3">
        <f t="shared" si="6"/>
        <v>9</v>
      </c>
    </row>
    <row r="5">
      <c r="B5" s="5">
        <v>6.0</v>
      </c>
      <c r="C5" s="5">
        <f t="shared" si="1"/>
        <v>-2</v>
      </c>
      <c r="D5" s="5">
        <f t="shared" si="2"/>
        <v>4</v>
      </c>
      <c r="E5" s="5">
        <v>4.0</v>
      </c>
      <c r="F5" s="4">
        <f t="shared" si="3"/>
        <v>-2</v>
      </c>
      <c r="G5" s="3">
        <f t="shared" si="4"/>
        <v>4</v>
      </c>
      <c r="H5" s="5">
        <v>2.0</v>
      </c>
      <c r="I5" s="3">
        <f t="shared" si="5"/>
        <v>-2</v>
      </c>
      <c r="J5" s="3">
        <f t="shared" si="6"/>
        <v>4</v>
      </c>
    </row>
    <row r="6">
      <c r="B6" s="5">
        <v>9.0</v>
      </c>
      <c r="C6" s="5">
        <f t="shared" si="1"/>
        <v>1</v>
      </c>
      <c r="D6" s="5">
        <f t="shared" si="2"/>
        <v>1</v>
      </c>
      <c r="E6" s="5">
        <v>9.0</v>
      </c>
      <c r="F6" s="4">
        <f t="shared" si="3"/>
        <v>3</v>
      </c>
      <c r="G6" s="3">
        <f t="shared" si="4"/>
        <v>9</v>
      </c>
      <c r="H6" s="5">
        <v>3.0</v>
      </c>
      <c r="I6" s="3">
        <f t="shared" si="5"/>
        <v>-1</v>
      </c>
      <c r="J6" s="3">
        <f t="shared" si="6"/>
        <v>1</v>
      </c>
    </row>
    <row r="7">
      <c r="A7" s="6" t="s">
        <v>9</v>
      </c>
      <c r="B7" s="7">
        <f>AVERAGE(B2:B6)</f>
        <v>8</v>
      </c>
      <c r="C7" s="8" t="s">
        <v>10</v>
      </c>
      <c r="D7" s="9">
        <f>SUM(D2:D6)</f>
        <v>10</v>
      </c>
      <c r="E7" s="7">
        <f>AVERAGE(E2:E6)</f>
        <v>6</v>
      </c>
      <c r="F7" s="8" t="s">
        <v>10</v>
      </c>
      <c r="G7" s="7">
        <f>SUM(G2:G6)</f>
        <v>18</v>
      </c>
      <c r="H7" s="7">
        <f>AVERAGE(H2:H6)</f>
        <v>4</v>
      </c>
      <c r="I7" s="8" t="s">
        <v>10</v>
      </c>
      <c r="J7" s="7">
        <f>SUM(J2:J6)</f>
        <v>14</v>
      </c>
    </row>
    <row r="8">
      <c r="A8" s="6" t="s">
        <v>11</v>
      </c>
      <c r="B8" s="10">
        <f>B7-B10</f>
        <v>2</v>
      </c>
      <c r="C8" s="11"/>
      <c r="D8" s="12"/>
      <c r="E8" s="10">
        <f>E7-B10</f>
        <v>0</v>
      </c>
      <c r="F8" s="11"/>
      <c r="G8" s="12"/>
      <c r="H8" s="10">
        <f>H7-B10</f>
        <v>-2</v>
      </c>
      <c r="I8" s="11"/>
      <c r="J8" s="12"/>
    </row>
    <row r="9">
      <c r="A9" s="6" t="s">
        <v>12</v>
      </c>
      <c r="B9" s="10">
        <f>B8^2</f>
        <v>4</v>
      </c>
      <c r="C9" s="11"/>
      <c r="D9" s="12"/>
      <c r="E9" s="10">
        <f>E8^2</f>
        <v>0</v>
      </c>
      <c r="F9" s="11"/>
      <c r="G9" s="12"/>
      <c r="H9" s="10">
        <f>H8^2</f>
        <v>4</v>
      </c>
      <c r="I9" s="11"/>
      <c r="J9" s="12"/>
    </row>
    <row r="10">
      <c r="A10" s="6" t="s">
        <v>13</v>
      </c>
      <c r="B10" s="10">
        <f>AVERAGE(B7,E7,H7)</f>
        <v>6</v>
      </c>
      <c r="C10" s="11"/>
      <c r="D10" s="11"/>
      <c r="E10" s="11"/>
      <c r="F10" s="11"/>
      <c r="G10" s="11"/>
      <c r="H10" s="11"/>
      <c r="I10" s="11"/>
      <c r="J10" s="12"/>
    </row>
    <row r="11">
      <c r="A11" s="6" t="s">
        <v>14</v>
      </c>
      <c r="B11" s="10">
        <f>5*(SUM(B9+E9+H9))</f>
        <v>40</v>
      </c>
      <c r="C11" s="11"/>
      <c r="D11" s="11"/>
      <c r="E11" s="11"/>
      <c r="F11" s="11"/>
      <c r="G11" s="11"/>
      <c r="H11" s="11"/>
      <c r="I11" s="11"/>
      <c r="J11" s="12"/>
    </row>
    <row r="12">
      <c r="A12" s="6" t="s">
        <v>15</v>
      </c>
      <c r="B12" s="13">
        <f>SUM(D7,G7,J7)</f>
        <v>42</v>
      </c>
      <c r="C12" s="11"/>
      <c r="D12" s="11"/>
      <c r="E12" s="11"/>
      <c r="F12" s="11"/>
      <c r="G12" s="11"/>
      <c r="H12" s="11"/>
      <c r="I12" s="11"/>
      <c r="J12" s="12"/>
    </row>
    <row r="13">
      <c r="A13" s="6" t="s">
        <v>16</v>
      </c>
      <c r="B13" s="14">
        <v>2.0</v>
      </c>
      <c r="C13" s="11"/>
      <c r="D13" s="11"/>
      <c r="E13" s="11"/>
      <c r="F13" s="11"/>
      <c r="G13" s="11"/>
      <c r="H13" s="11"/>
      <c r="I13" s="11"/>
      <c r="J13" s="12"/>
    </row>
    <row r="14">
      <c r="A14" s="6" t="s">
        <v>17</v>
      </c>
      <c r="B14" s="14">
        <v>12.0</v>
      </c>
      <c r="C14" s="11"/>
      <c r="D14" s="11"/>
      <c r="E14" s="11"/>
      <c r="F14" s="11"/>
      <c r="G14" s="11"/>
      <c r="H14" s="11"/>
      <c r="I14" s="11"/>
      <c r="J14" s="12"/>
    </row>
    <row r="15">
      <c r="A15" s="6" t="s">
        <v>18</v>
      </c>
      <c r="B15" s="10">
        <f t="shared" ref="B15:B16" si="7">B11/B13</f>
        <v>20</v>
      </c>
      <c r="C15" s="11"/>
      <c r="D15" s="11"/>
      <c r="E15" s="11"/>
      <c r="F15" s="11"/>
      <c r="G15" s="11"/>
      <c r="H15" s="11"/>
      <c r="I15" s="11"/>
      <c r="J15" s="12"/>
    </row>
    <row r="16">
      <c r="A16" s="6" t="s">
        <v>19</v>
      </c>
      <c r="B16" s="10">
        <f t="shared" si="7"/>
        <v>3.5</v>
      </c>
      <c r="C16" s="11"/>
      <c r="D16" s="11"/>
      <c r="E16" s="11"/>
      <c r="F16" s="11"/>
      <c r="G16" s="11"/>
      <c r="H16" s="11"/>
      <c r="I16" s="11"/>
      <c r="J16" s="12"/>
    </row>
    <row r="17">
      <c r="A17" s="6" t="s">
        <v>20</v>
      </c>
      <c r="B17" s="10">
        <f>B15/B16</f>
        <v>5.714285714</v>
      </c>
      <c r="C17" s="11"/>
      <c r="D17" s="11"/>
      <c r="E17" s="11"/>
      <c r="F17" s="11"/>
      <c r="G17" s="11"/>
      <c r="H17" s="11"/>
      <c r="I17" s="11"/>
      <c r="J17" s="12"/>
    </row>
  </sheetData>
  <mergeCells count="14">
    <mergeCell ref="B11:J11"/>
    <mergeCell ref="B12:J12"/>
    <mergeCell ref="B13:J13"/>
    <mergeCell ref="B14:J14"/>
    <mergeCell ref="B15:J15"/>
    <mergeCell ref="B16:J16"/>
    <mergeCell ref="B17:J17"/>
    <mergeCell ref="B8:D8"/>
    <mergeCell ref="E8:G8"/>
    <mergeCell ref="H8:J8"/>
    <mergeCell ref="B9:D9"/>
    <mergeCell ref="E9:G9"/>
    <mergeCell ref="H9:J9"/>
    <mergeCell ref="B10:J10"/>
  </mergeCells>
  <drawing r:id="rId1"/>
</worksheet>
</file>