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ugas\tugas uas kecerdasan buatan\excel\"/>
    </mc:Choice>
  </mc:AlternateContent>
  <bookViews>
    <workbookView xWindow="0" yWindow="0" windowWidth="15000" windowHeight="9555" activeTab="1"/>
  </bookViews>
  <sheets>
    <sheet name="Data Mentah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K2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O2" i="2" l="1"/>
  <c r="O3" i="2"/>
  <c r="I3" i="2" l="1"/>
</calcChain>
</file>

<file path=xl/sharedStrings.xml><?xml version="1.0" encoding="utf-8"?>
<sst xmlns="http://schemas.openxmlformats.org/spreadsheetml/2006/main" count="40" uniqueCount="13">
  <si>
    <t>Circumference (m)</t>
  </si>
  <si>
    <t>Douglas Fir</t>
  </si>
  <si>
    <t>White Pine</t>
  </si>
  <si>
    <t>Data Training</t>
  </si>
  <si>
    <t>Lingkar Batang (m)</t>
  </si>
  <si>
    <t>No.</t>
  </si>
  <si>
    <t>Tinggi (m)</t>
  </si>
  <si>
    <t>Jenis Pinus</t>
  </si>
  <si>
    <t>Data Uji</t>
  </si>
  <si>
    <t>K</t>
  </si>
  <si>
    <t>Euclidean Distance</t>
  </si>
  <si>
    <t>Jarak</t>
  </si>
  <si>
    <t>Jenis Pinus Tetangga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</si>
</sst>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Circumference (cm) vs Height of Pine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Mentah'!$B$1</c:f>
              <c:strCache>
                <c:ptCount val="1"/>
                <c:pt idx="0">
                  <c:v>Douglas Fir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E-44ED-84AD-CD2EE492CC5F}"/>
            </c:ext>
          </c:extLst>
        </c:ser>
        <c:ser>
          <c:idx val="1"/>
          <c:order val="1"/>
          <c:tx>
            <c:strRef>
              <c:f>'Data Mentah'!$C$1</c:f>
              <c:strCache>
                <c:ptCount val="1"/>
                <c:pt idx="0">
                  <c:v>White Pine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EE-44ED-84AD-CD2EE492CC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03060368"/>
        <c:axId val="303058408"/>
      </c:scatterChart>
      <c:valAx>
        <c:axId val="30306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Circumference</a:t>
                </a:r>
                <a:r>
                  <a:rPr lang="en-ID" baseline="0"/>
                  <a:t> (m)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8408"/>
        <c:crosses val="autoZero"/>
        <c:crossBetween val="midCat"/>
      </c:valAx>
      <c:valAx>
        <c:axId val="3030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180975</xdr:rowOff>
    </xdr:from>
    <xdr:to>
      <xdr:col>17</xdr:col>
      <xdr:colOff>123824</xdr:colOff>
      <xdr:row>14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E4B7B1F-9FA5-BFC1-B308-41948EB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4" sqref="E4"/>
    </sheetView>
  </sheetViews>
  <sheetFormatPr defaultRowHeight="15" x14ac:dyDescent="0.25"/>
  <cols>
    <col min="1" max="1" width="25.42578125" customWidth="1"/>
    <col min="2" max="2" width="19.28515625" customWidth="1"/>
    <col min="3" max="3" width="25" customWidth="1"/>
  </cols>
  <sheetData>
    <row r="1" spans="1:3" ht="46.5" x14ac:dyDescent="0.25">
      <c r="A1" s="1" t="s">
        <v>0</v>
      </c>
      <c r="B1" s="1" t="s">
        <v>1</v>
      </c>
      <c r="C1" s="1" t="s">
        <v>2</v>
      </c>
    </row>
    <row r="2" spans="1:3" ht="23.25" x14ac:dyDescent="0.35">
      <c r="A2" s="2">
        <v>0.3</v>
      </c>
      <c r="B2" s="2">
        <v>7.21</v>
      </c>
      <c r="C2" s="2">
        <v>26.1</v>
      </c>
    </row>
    <row r="3" spans="1:3" ht="23.25" x14ac:dyDescent="0.35">
      <c r="A3" s="2">
        <v>0.18</v>
      </c>
      <c r="B3" s="2">
        <v>5.12</v>
      </c>
      <c r="C3" s="2">
        <v>21.51</v>
      </c>
    </row>
    <row r="4" spans="1:3" ht="23.25" x14ac:dyDescent="0.35">
      <c r="A4" s="2">
        <v>0.46</v>
      </c>
      <c r="B4" s="2">
        <v>8.83</v>
      </c>
      <c r="C4" s="2"/>
    </row>
    <row r="5" spans="1:3" ht="23.25" x14ac:dyDescent="0.35">
      <c r="A5" s="2">
        <v>0.63</v>
      </c>
      <c r="B5" s="2">
        <v>12.08</v>
      </c>
      <c r="C5" s="2"/>
    </row>
    <row r="6" spans="1:3" ht="23.25" x14ac:dyDescent="0.35">
      <c r="A6" s="2">
        <v>0.23</v>
      </c>
      <c r="B6" s="2">
        <v>5.81</v>
      </c>
      <c r="C6" s="2"/>
    </row>
    <row r="7" spans="1:3" ht="23.25" x14ac:dyDescent="0.35">
      <c r="A7" s="2">
        <v>0.56000000000000005</v>
      </c>
      <c r="B7" s="2">
        <v>13.5</v>
      </c>
      <c r="C7" s="2"/>
    </row>
    <row r="8" spans="1:3" ht="23.25" x14ac:dyDescent="0.35">
      <c r="A8" s="2">
        <v>0.39</v>
      </c>
      <c r="B8" s="2">
        <v>10.9</v>
      </c>
      <c r="C8" s="2"/>
    </row>
    <row r="9" spans="1:3" ht="23.25" x14ac:dyDescent="0.35">
      <c r="A9" s="2">
        <v>0.41</v>
      </c>
      <c r="B9" s="2">
        <v>6.79</v>
      </c>
      <c r="C9" s="2"/>
    </row>
    <row r="10" spans="1:3" ht="23.25" x14ac:dyDescent="0.35">
      <c r="A10" s="2">
        <v>0.62</v>
      </c>
      <c r="B10" s="2">
        <v>10.66</v>
      </c>
      <c r="C10" s="2"/>
    </row>
    <row r="11" spans="1:3" ht="23.25" x14ac:dyDescent="0.35">
      <c r="A11" s="2">
        <v>0.43</v>
      </c>
      <c r="B11" s="2">
        <v>10.5</v>
      </c>
      <c r="C11" s="2"/>
    </row>
    <row r="12" spans="1:3" ht="23.25" x14ac:dyDescent="0.35">
      <c r="A12" s="2">
        <v>0.15</v>
      </c>
      <c r="B12" s="2">
        <v>2.67</v>
      </c>
      <c r="C12" s="2"/>
    </row>
    <row r="13" spans="1:3" ht="23.25" x14ac:dyDescent="0.35">
      <c r="A13" s="2">
        <v>0.19</v>
      </c>
      <c r="B13" s="2"/>
      <c r="C13" s="2">
        <v>20.34</v>
      </c>
    </row>
    <row r="14" spans="1:3" ht="23.25" x14ac:dyDescent="0.35">
      <c r="A14" s="2">
        <v>0.17</v>
      </c>
      <c r="B14" s="2"/>
      <c r="C14" s="2">
        <v>19.72</v>
      </c>
    </row>
    <row r="15" spans="1:3" ht="23.25" x14ac:dyDescent="0.35">
      <c r="A15" s="2">
        <v>0.17</v>
      </c>
      <c r="B15" s="2"/>
      <c r="C15" s="2">
        <v>19.8</v>
      </c>
    </row>
    <row r="16" spans="1:3" ht="23.25" x14ac:dyDescent="0.35">
      <c r="A16" s="2">
        <v>0.22</v>
      </c>
      <c r="B16" s="2"/>
      <c r="C16" s="2">
        <v>23.7</v>
      </c>
    </row>
    <row r="17" spans="1:3" ht="23.25" x14ac:dyDescent="0.35">
      <c r="A17" s="2">
        <v>0.45</v>
      </c>
      <c r="B17" s="2"/>
      <c r="C17" s="2">
        <v>32.51</v>
      </c>
    </row>
    <row r="18" spans="1:3" ht="23.25" x14ac:dyDescent="0.35">
      <c r="A18" s="2">
        <v>0.39</v>
      </c>
      <c r="B18" s="2"/>
      <c r="C18" s="2">
        <v>26.23</v>
      </c>
    </row>
    <row r="19" spans="1:3" ht="23.25" x14ac:dyDescent="0.35">
      <c r="A19" s="2">
        <v>0.42</v>
      </c>
      <c r="B19" s="2"/>
      <c r="C19" s="2">
        <v>32.51</v>
      </c>
    </row>
    <row r="20" spans="1:3" ht="23.25" x14ac:dyDescent="0.35">
      <c r="A20" s="2">
        <v>0.38</v>
      </c>
      <c r="B20" s="2"/>
      <c r="C20" s="2">
        <v>29.18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D3" sqref="D3"/>
    </sheetView>
  </sheetViews>
  <sheetFormatPr defaultRowHeight="15.75" x14ac:dyDescent="0.25"/>
  <cols>
    <col min="1" max="1" width="5.140625" style="3" customWidth="1"/>
    <col min="2" max="2" width="18.85546875" style="3" bestFit="1" customWidth="1"/>
    <col min="3" max="3" width="10.42578125" style="3" bestFit="1" customWidth="1"/>
    <col min="4" max="4" width="12.7109375" style="3" customWidth="1"/>
    <col min="5" max="6" width="9.140625" style="3"/>
    <col min="7" max="7" width="18.85546875" style="3" bestFit="1" customWidth="1"/>
    <col min="8" max="8" width="10.42578125" style="3" bestFit="1" customWidth="1"/>
    <col min="9" max="9" width="11.140625" style="3" bestFit="1" customWidth="1"/>
    <col min="10" max="11" width="9.140625" style="3"/>
    <col min="12" max="12" width="20.7109375" style="3" bestFit="1" customWidth="1"/>
    <col min="13" max="13" width="9.140625" style="3"/>
    <col min="14" max="14" width="11.42578125" style="3" bestFit="1" customWidth="1"/>
    <col min="15" max="16384" width="9.140625" style="3"/>
  </cols>
  <sheetData>
    <row r="1" spans="1:15" x14ac:dyDescent="0.25">
      <c r="A1" s="3" t="s">
        <v>3</v>
      </c>
      <c r="F1" s="3" t="s">
        <v>8</v>
      </c>
      <c r="K1" s="3" t="s">
        <v>10</v>
      </c>
      <c r="N1" s="3" t="s">
        <v>7</v>
      </c>
    </row>
    <row r="2" spans="1:15" x14ac:dyDescent="0.25">
      <c r="A2" s="4" t="s">
        <v>5</v>
      </c>
      <c r="B2" s="4" t="s">
        <v>4</v>
      </c>
      <c r="C2" s="4" t="s">
        <v>6</v>
      </c>
      <c r="D2" s="4" t="s">
        <v>7</v>
      </c>
      <c r="F2" s="4" t="s">
        <v>9</v>
      </c>
      <c r="G2" s="4" t="s">
        <v>4</v>
      </c>
      <c r="H2" s="4" t="s">
        <v>6</v>
      </c>
      <c r="I2" s="4" t="s">
        <v>7</v>
      </c>
      <c r="K2" s="4" t="s">
        <v>11</v>
      </c>
      <c r="L2" s="4" t="s">
        <v>12</v>
      </c>
      <c r="N2" s="4" t="s">
        <v>1</v>
      </c>
      <c r="O2" s="3">
        <f>COUNTIF($L$3:$L$23,N2)</f>
        <v>8</v>
      </c>
    </row>
    <row r="3" spans="1:15" x14ac:dyDescent="0.25">
      <c r="A3" s="4">
        <v>1</v>
      </c>
      <c r="B3" s="5">
        <v>0.3</v>
      </c>
      <c r="C3" s="5">
        <v>7.21</v>
      </c>
      <c r="D3" s="4" t="s">
        <v>1</v>
      </c>
      <c r="F3" s="4">
        <v>13</v>
      </c>
      <c r="G3" s="5">
        <v>0.2</v>
      </c>
      <c r="H3" s="5">
        <v>15.2</v>
      </c>
      <c r="I3" s="4" t="str">
        <f>IF(O2&gt;O3,N2,N3)</f>
        <v>Douglas Fir</v>
      </c>
      <c r="K3" s="4">
        <f>(($G$3-B3)^2+($H$3-C3)^2)^(1/2)</f>
        <v>7.9906257577238584</v>
      </c>
      <c r="L3" s="4" t="str">
        <f>IF(K3&lt;=SMALL($K$3:$K$23,$F$3),D3,"")</f>
        <v>Douglas Fir</v>
      </c>
      <c r="N3" s="4" t="s">
        <v>2</v>
      </c>
      <c r="O3" s="3">
        <f>COUNTIF($L$3:$L$23,N3)</f>
        <v>5</v>
      </c>
    </row>
    <row r="4" spans="1:15" x14ac:dyDescent="0.25">
      <c r="A4" s="4">
        <v>2</v>
      </c>
      <c r="B4" s="5">
        <v>0.18</v>
      </c>
      <c r="C4" s="5">
        <v>5.12</v>
      </c>
      <c r="D4" s="4" t="s">
        <v>1</v>
      </c>
      <c r="K4" s="4">
        <f t="shared" ref="K4:K22" si="0">(($G$3-B4)^2+($H$3-C4)^2)^(1/2)</f>
        <v>10.080019841250312</v>
      </c>
      <c r="L4" s="4" t="str">
        <f t="shared" ref="L4:L23" si="1">IF(K4&lt;=SMALL($K$3:$K$23,$F$3),D4,"")</f>
        <v/>
      </c>
    </row>
    <row r="5" spans="1:15" x14ac:dyDescent="0.25">
      <c r="A5" s="4">
        <v>3</v>
      </c>
      <c r="B5" s="5">
        <v>0.46</v>
      </c>
      <c r="C5" s="5">
        <v>8.83</v>
      </c>
      <c r="D5" s="4" t="s">
        <v>1</v>
      </c>
      <c r="K5" s="4">
        <f t="shared" si="0"/>
        <v>6.3753039143243972</v>
      </c>
      <c r="L5" s="4" t="str">
        <f t="shared" si="1"/>
        <v>Douglas Fir</v>
      </c>
    </row>
    <row r="6" spans="1:15" x14ac:dyDescent="0.25">
      <c r="A6" s="4">
        <v>4</v>
      </c>
      <c r="B6" s="5">
        <v>0.63</v>
      </c>
      <c r="C6" s="5">
        <v>12.08</v>
      </c>
      <c r="D6" s="4" t="s">
        <v>1</v>
      </c>
      <c r="K6" s="4">
        <f t="shared" si="0"/>
        <v>3.1494920225331571</v>
      </c>
      <c r="L6" s="4" t="str">
        <f t="shared" si="1"/>
        <v>Douglas Fir</v>
      </c>
    </row>
    <row r="7" spans="1:15" x14ac:dyDescent="0.25">
      <c r="A7" s="4">
        <v>5</v>
      </c>
      <c r="B7" s="5">
        <v>0.23</v>
      </c>
      <c r="C7" s="5">
        <v>5.81</v>
      </c>
      <c r="D7" s="4" t="s">
        <v>1</v>
      </c>
      <c r="K7" s="4">
        <f t="shared" si="0"/>
        <v>9.3900479232003935</v>
      </c>
      <c r="L7" s="4" t="str">
        <f>IF(K7&lt;=SMALL($K$3:$K$23,$F$3),D7,"")</f>
        <v/>
      </c>
    </row>
    <row r="8" spans="1:15" x14ac:dyDescent="0.25">
      <c r="A8" s="4">
        <v>6</v>
      </c>
      <c r="B8" s="5">
        <v>0.56000000000000005</v>
      </c>
      <c r="C8" s="5">
        <v>13.5</v>
      </c>
      <c r="D8" s="4" t="s">
        <v>1</v>
      </c>
      <c r="K8" s="4">
        <f t="shared" si="0"/>
        <v>1.7376996288196638</v>
      </c>
      <c r="L8" s="4" t="str">
        <f t="shared" si="1"/>
        <v>Douglas Fir</v>
      </c>
    </row>
    <row r="9" spans="1:15" x14ac:dyDescent="0.25">
      <c r="A9" s="4">
        <v>7</v>
      </c>
      <c r="B9" s="5">
        <v>0.39</v>
      </c>
      <c r="C9" s="5">
        <v>10.9</v>
      </c>
      <c r="D9" s="4" t="s">
        <v>1</v>
      </c>
      <c r="K9" s="4">
        <f t="shared" si="0"/>
        <v>4.30419562752438</v>
      </c>
      <c r="L9" s="4" t="str">
        <f t="shared" si="1"/>
        <v>Douglas Fir</v>
      </c>
    </row>
    <row r="10" spans="1:15" x14ac:dyDescent="0.25">
      <c r="A10" s="4">
        <v>8</v>
      </c>
      <c r="B10" s="5">
        <v>0.41</v>
      </c>
      <c r="C10" s="5">
        <v>6.79</v>
      </c>
      <c r="D10" s="4" t="s">
        <v>1</v>
      </c>
      <c r="K10" s="4">
        <f t="shared" si="0"/>
        <v>8.4126214701482915</v>
      </c>
      <c r="L10" s="4" t="str">
        <f t="shared" si="1"/>
        <v>Douglas Fir</v>
      </c>
    </row>
    <row r="11" spans="1:15" x14ac:dyDescent="0.25">
      <c r="A11" s="4">
        <v>9</v>
      </c>
      <c r="B11" s="5">
        <v>0.62</v>
      </c>
      <c r="C11" s="5">
        <v>10.66</v>
      </c>
      <c r="D11" s="4" t="s">
        <v>1</v>
      </c>
      <c r="K11" s="4">
        <f t="shared" si="0"/>
        <v>4.5593859235647063</v>
      </c>
      <c r="L11" s="4" t="str">
        <f t="shared" si="1"/>
        <v>Douglas Fir</v>
      </c>
    </row>
    <row r="12" spans="1:15" x14ac:dyDescent="0.25">
      <c r="A12" s="4">
        <v>10</v>
      </c>
      <c r="B12" s="5">
        <v>0.43</v>
      </c>
      <c r="C12" s="5">
        <v>10.5</v>
      </c>
      <c r="D12" s="4" t="s">
        <v>1</v>
      </c>
      <c r="K12" s="4">
        <f t="shared" si="0"/>
        <v>4.7056242943949522</v>
      </c>
      <c r="L12" s="4" t="str">
        <f t="shared" si="1"/>
        <v>Douglas Fir</v>
      </c>
    </row>
    <row r="13" spans="1:15" x14ac:dyDescent="0.25">
      <c r="A13" s="4">
        <v>11</v>
      </c>
      <c r="B13" s="5">
        <v>0.15</v>
      </c>
      <c r="C13" s="5">
        <v>2.67</v>
      </c>
      <c r="D13" s="4" t="s">
        <v>1</v>
      </c>
      <c r="K13" s="4">
        <f t="shared" si="0"/>
        <v>12.530099760177489</v>
      </c>
      <c r="L13" s="4" t="str">
        <f t="shared" si="1"/>
        <v/>
      </c>
    </row>
    <row r="14" spans="1:15" x14ac:dyDescent="0.25">
      <c r="A14" s="4">
        <v>12</v>
      </c>
      <c r="B14" s="5">
        <v>0.19</v>
      </c>
      <c r="C14" s="5">
        <v>20.34</v>
      </c>
      <c r="D14" s="4" t="s">
        <v>2</v>
      </c>
      <c r="K14" s="4">
        <f t="shared" si="0"/>
        <v>5.1400097276172545</v>
      </c>
      <c r="L14" s="4" t="str">
        <f t="shared" si="1"/>
        <v>White Pine</v>
      </c>
    </row>
    <row r="15" spans="1:15" x14ac:dyDescent="0.25">
      <c r="A15" s="4">
        <v>13</v>
      </c>
      <c r="B15" s="5">
        <v>0.17</v>
      </c>
      <c r="C15" s="5">
        <v>19.72</v>
      </c>
      <c r="D15" s="4" t="s">
        <v>2</v>
      </c>
      <c r="K15" s="4">
        <f t="shared" si="0"/>
        <v>4.5200995564257207</v>
      </c>
      <c r="L15" s="4" t="str">
        <f t="shared" si="1"/>
        <v>White Pine</v>
      </c>
    </row>
    <row r="16" spans="1:15" x14ac:dyDescent="0.25">
      <c r="A16" s="4">
        <v>14</v>
      </c>
      <c r="B16" s="5">
        <v>0.17</v>
      </c>
      <c r="C16" s="5">
        <v>19.8</v>
      </c>
      <c r="D16" s="4" t="s">
        <v>2</v>
      </c>
      <c r="K16" s="4">
        <f t="shared" si="0"/>
        <v>4.6000978250467695</v>
      </c>
      <c r="L16" s="4" t="str">
        <f t="shared" si="1"/>
        <v>White Pine</v>
      </c>
    </row>
    <row r="17" spans="1:12" x14ac:dyDescent="0.25">
      <c r="A17" s="4">
        <v>15</v>
      </c>
      <c r="B17" s="5">
        <v>0.22</v>
      </c>
      <c r="C17" s="5">
        <v>23.7</v>
      </c>
      <c r="D17" s="4" t="s">
        <v>2</v>
      </c>
      <c r="K17" s="4">
        <f t="shared" si="0"/>
        <v>8.5000235293791988</v>
      </c>
      <c r="L17" s="4" t="str">
        <f t="shared" si="1"/>
        <v>White Pine</v>
      </c>
    </row>
    <row r="18" spans="1:12" x14ac:dyDescent="0.25">
      <c r="A18" s="4">
        <v>16</v>
      </c>
      <c r="B18" s="5">
        <v>0.45</v>
      </c>
      <c r="C18" s="5">
        <v>32.51</v>
      </c>
      <c r="D18" s="4" t="s">
        <v>2</v>
      </c>
      <c r="K18" s="4">
        <f t="shared" si="0"/>
        <v>17.311805220715716</v>
      </c>
      <c r="L18" s="4" t="str">
        <f t="shared" si="1"/>
        <v/>
      </c>
    </row>
    <row r="19" spans="1:12" x14ac:dyDescent="0.25">
      <c r="A19" s="4">
        <v>17</v>
      </c>
      <c r="B19" s="5">
        <v>0.39</v>
      </c>
      <c r="C19" s="5">
        <v>26.23</v>
      </c>
      <c r="D19" s="4" t="s">
        <v>2</v>
      </c>
      <c r="K19" s="4">
        <f t="shared" si="0"/>
        <v>11.031636324680035</v>
      </c>
      <c r="L19" s="4" t="str">
        <f t="shared" si="1"/>
        <v/>
      </c>
    </row>
    <row r="20" spans="1:12" x14ac:dyDescent="0.25">
      <c r="A20" s="4">
        <v>18</v>
      </c>
      <c r="B20" s="5">
        <v>0.42</v>
      </c>
      <c r="C20" s="5">
        <v>32.51</v>
      </c>
      <c r="D20" s="4" t="s">
        <v>2</v>
      </c>
      <c r="K20" s="4">
        <f t="shared" si="0"/>
        <v>17.311397979366077</v>
      </c>
      <c r="L20" s="4" t="str">
        <f t="shared" si="1"/>
        <v/>
      </c>
    </row>
    <row r="21" spans="1:12" x14ac:dyDescent="0.25">
      <c r="A21" s="4">
        <v>19</v>
      </c>
      <c r="B21" s="5">
        <v>0.38</v>
      </c>
      <c r="C21" s="5">
        <v>29.18</v>
      </c>
      <c r="D21" s="4" t="s">
        <v>2</v>
      </c>
      <c r="K21" s="4">
        <f t="shared" si="0"/>
        <v>13.98115875026101</v>
      </c>
      <c r="L21" s="4" t="str">
        <f t="shared" si="1"/>
        <v/>
      </c>
    </row>
    <row r="22" spans="1:12" x14ac:dyDescent="0.25">
      <c r="A22" s="4">
        <v>20</v>
      </c>
      <c r="B22" s="5">
        <v>0.3</v>
      </c>
      <c r="C22" s="5">
        <v>26.1</v>
      </c>
      <c r="D22" s="4" t="s">
        <v>2</v>
      </c>
      <c r="K22" s="4">
        <f t="shared" si="0"/>
        <v>10.900458705944445</v>
      </c>
      <c r="L22" s="4" t="str">
        <f t="shared" si="1"/>
        <v/>
      </c>
    </row>
    <row r="23" spans="1:12" x14ac:dyDescent="0.25">
      <c r="A23" s="4">
        <v>21</v>
      </c>
      <c r="B23" s="5">
        <v>0.18</v>
      </c>
      <c r="C23" s="5">
        <v>21.51</v>
      </c>
      <c r="D23" s="4" t="s">
        <v>2</v>
      </c>
      <c r="K23" s="4">
        <f>(($G$3-B23)^2+($H$3-C23)^2)^(1/2)</f>
        <v>6.3100316956414746</v>
      </c>
      <c r="L23" s="4" t="str">
        <f t="shared" si="1"/>
        <v>White Pine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Mentah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Lenovo</cp:lastModifiedBy>
  <dcterms:created xsi:type="dcterms:W3CDTF">2025-06-02T23:53:54Z</dcterms:created>
  <dcterms:modified xsi:type="dcterms:W3CDTF">2025-07-16T09:05:44Z</dcterms:modified>
</cp:coreProperties>
</file>