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ProjectLevelPerformanceAssessment\PPAv2\PPA2_0_code\PPA2\ProjectValCSVs\"/>
    </mc:Choice>
  </mc:AlternateContent>
  <xr:revisionPtr revIDLastSave="0" documentId="13_ncr:1_{1A505B54-5FDD-4B3D-8BA3-4B756D76AD87}" xr6:coauthVersionLast="41" xr6:coauthVersionMax="41" xr10:uidLastSave="{00000000-0000-0000-0000-000000000000}"/>
  <bookViews>
    <workbookView xWindow="-120" yWindow="-120" windowWidth="19440" windowHeight="11640" activeTab="2" xr2:uid="{00000000-000D-0000-FFFF-FFFF00000000}"/>
  </bookViews>
  <sheets>
    <sheet name="import" sheetId="1" r:id="rId1"/>
    <sheet name="charts_pg1" sheetId="2" r:id="rId2"/>
    <sheet name="charts_pg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" l="1"/>
  <c r="D27" i="1"/>
  <c r="B27" i="1"/>
</calcChain>
</file>

<file path=xl/sharedStrings.xml><?xml version="1.0" encoding="utf-8"?>
<sst xmlns="http://schemas.openxmlformats.org/spreadsheetml/2006/main" count="102" uniqueCount="102">
  <si>
    <t>projval_2016</t>
  </si>
  <si>
    <t>projval_2040</t>
  </si>
  <si>
    <t>Urban core_2016</t>
  </si>
  <si>
    <t>REGION_2016</t>
  </si>
  <si>
    <t>Urban core_2040</t>
  </si>
  <si>
    <t>REGION_2040</t>
  </si>
  <si>
    <t>project_name</t>
  </si>
  <si>
    <t>test_project_urbancore</t>
  </si>
  <si>
    <t>project_type</t>
  </si>
  <si>
    <t>Arterial</t>
  </si>
  <si>
    <t>project_aadt</t>
  </si>
  <si>
    <t>project_pci</t>
  </si>
  <si>
    <t>project_speedlim</t>
  </si>
  <si>
    <t>project_communtype</t>
  </si>
  <si>
    <t>Urban core</t>
  </si>
  <si>
    <t>WALKDESTSalljob</t>
  </si>
  <si>
    <t>BIKEDESTSalljob</t>
  </si>
  <si>
    <t>AUTODESTSalljob</t>
  </si>
  <si>
    <t>TRANDESTSalljob</t>
  </si>
  <si>
    <t>WALKDESTSedu</t>
  </si>
  <si>
    <t>BIKEDESTSedu</t>
  </si>
  <si>
    <t>AUTODESTSedu</t>
  </si>
  <si>
    <t>TRANDESTSedu</t>
  </si>
  <si>
    <t>WALKDESTSpoi2</t>
  </si>
  <si>
    <t>BIKEDESTSpoi2</t>
  </si>
  <si>
    <t>AUTODESTSpoi2</t>
  </si>
  <si>
    <t>TRANDESTSpoi2</t>
  </si>
  <si>
    <t>TOT_COLLISNS</t>
  </si>
  <si>
    <t>TOT_COLLISNS_PER_100MVMT</t>
  </si>
  <si>
    <t>FATAL_COLLISNS</t>
  </si>
  <si>
    <t>FATAL_COLLISNS_PER_100MVMT</t>
  </si>
  <si>
    <t>BIKEPED_COLLISNS</t>
  </si>
  <si>
    <t>BIKEPED_COLLISNS_PER_CLMILE</t>
  </si>
  <si>
    <t>PCT_BIKEPED_COLLISNS</t>
  </si>
  <si>
    <t>complete_strt_idx</t>
  </si>
  <si>
    <t>project_length</t>
  </si>
  <si>
    <t>overlap with STAATruckRoutes</t>
  </si>
  <si>
    <t>pct_proj_STAATruckRoutes</t>
  </si>
  <si>
    <t>pct_truck_aadt</t>
  </si>
  <si>
    <t>total_net_pcl_acres</t>
  </si>
  <si>
    <t>net_Agriculture_acres</t>
  </si>
  <si>
    <t>pct_Agriculture_inbuff</t>
  </si>
  <si>
    <t>Intersxn_34_per_acre</t>
  </si>
  <si>
    <t>SegmentSpeedData</t>
  </si>
  <si>
    <t>TrnVehStop_Acre</t>
  </si>
  <si>
    <t>pct_roadmi_bikeways</t>
  </si>
  <si>
    <t>Project's use of existing assets</t>
  </si>
  <si>
    <t>Infill project</t>
  </si>
  <si>
    <t>EMPTOT_NetPclAcre</t>
  </si>
  <si>
    <t>DU_TOT_NetPclAcre</t>
  </si>
  <si>
    <t>job_du_perNetAcre</t>
  </si>
  <si>
    <t>Pop_NonEJArea</t>
  </si>
  <si>
    <t>Pop_EJArea</t>
  </si>
  <si>
    <t>Pct_PopEJArea</t>
  </si>
  <si>
    <t>WALKDESTSalljob_EJ</t>
  </si>
  <si>
    <t>BIKEDESTSalljob_EJ</t>
  </si>
  <si>
    <t>AUTODESTSalljob_EJ</t>
  </si>
  <si>
    <t>TRANDESTSalljob_EJ</t>
  </si>
  <si>
    <t>WALKDESTSlowjobs_EJ</t>
  </si>
  <si>
    <t>BIKEDESTSlowjobs_EJ</t>
  </si>
  <si>
    <t>AUTODESTSlowjobs_EJ</t>
  </si>
  <si>
    <t>TRANDESTSlowjob_EJ</t>
  </si>
  <si>
    <t>WALKDESTSedu_EJ</t>
  </si>
  <si>
    <t>BIKEDESTSedu_EJ</t>
  </si>
  <si>
    <t>AUTODESTSedu_EJ</t>
  </si>
  <si>
    <t>TRANDESTSedu_EJ</t>
  </si>
  <si>
    <t>WALKDESTSpoi2_EJ</t>
  </si>
  <si>
    <t>BIKEDESTSpoi2_EJ</t>
  </si>
  <si>
    <t>AUTODESTSpoi2_EJ</t>
  </si>
  <si>
    <t>TRANDESTSpoi2_EJ</t>
  </si>
  <si>
    <t>POP_TOT</t>
  </si>
  <si>
    <t>DU_TOT</t>
  </si>
  <si>
    <t>EMPTOT</t>
  </si>
  <si>
    <t>ENR_K12</t>
  </si>
  <si>
    <t>EMPIND</t>
  </si>
  <si>
    <t>PT_TOT_RES</t>
  </si>
  <si>
    <t>SOV_TOT_RES</t>
  </si>
  <si>
    <t>HOV_TOT_RES</t>
  </si>
  <si>
    <t>TRN_TOT_RES</t>
  </si>
  <si>
    <t>BIK_TOT_RES</t>
  </si>
  <si>
    <t>WLK_TOT_RES</t>
  </si>
  <si>
    <t>EMPIND_jobshare</t>
  </si>
  <si>
    <t>SOV_TOT_RES_share</t>
  </si>
  <si>
    <t>HOV_TOT_RES_share</t>
  </si>
  <si>
    <t>TRN_TOT_RES_share</t>
  </si>
  <si>
    <t>BIK_TOT_RES_share</t>
  </si>
  <si>
    <t>WLK_TOT_RES_share</t>
  </si>
  <si>
    <t>SUM_JOB_DU</t>
  </si>
  <si>
    <t>avg_2way_trantrips</t>
  </si>
  <si>
    <t>avg_2way_vehocc</t>
  </si>
  <si>
    <t>mix_index</t>
  </si>
  <si>
    <t>High Density</t>
  </si>
  <si>
    <t>Low Density</t>
  </si>
  <si>
    <t>Med-High Density</t>
  </si>
  <si>
    <t>Medium Density</t>
  </si>
  <si>
    <t>Mixed Use</t>
  </si>
  <si>
    <t>Very Low or Rural Res Density</t>
  </si>
  <si>
    <t>nat_resource_acres</t>
  </si>
  <si>
    <t>PCT_FATAL_COLLISNS</t>
  </si>
  <si>
    <t>Test text description about first chart on page</t>
  </si>
  <si>
    <t>Test text description about second chart on page</t>
  </si>
  <si>
    <t>This is test text description of chart on the next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</si>
</sst>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2" applyFont="1"/>
    <xf numFmtId="43" fontId="0" fillId="0" borderId="0" xfId="1" applyNumberFormat="1" applyFont="1"/>
    <xf numFmtId="164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Jobs and Dwelling Units within 0.5mi of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import!$A$64</c:f>
              <c:strCache>
                <c:ptCount val="1"/>
                <c:pt idx="0">
                  <c:v>DU_TOT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import!$B$1:$C$1</c:f>
              <c:strCache>
                <c:ptCount val="2"/>
                <c:pt idx="0">
                  <c:v>projval_2016</c:v>
                </c:pt>
                <c:pt idx="1">
                  <c:v>projval_2040</c:v>
                </c:pt>
              </c:strCache>
            </c:strRef>
          </c:cat>
          <c:val>
            <c:numRef>
              <c:f>import!$B$64:$C$64</c:f>
              <c:numCache>
                <c:formatCode>_(* #,##0_);_(* \(#,##0\);_(* "-"??_);_(@_)</c:formatCode>
                <c:ptCount val="2"/>
                <c:pt idx="0">
                  <c:v>8057</c:v>
                </c:pt>
                <c:pt idx="1">
                  <c:v>14977.317862129999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4-419B-8634-D1132434B76C}"/>
            </c:ext>
          </c:extLst>
        </c:ser>
        <c:ser>
          <c:idx val="1"/>
          <c:order val="1"/>
          <c:tx>
            <c:strRef>
              <c:f>import!$A$65</c:f>
              <c:strCache>
                <c:ptCount val="1"/>
                <c:pt idx="0">
                  <c:v>EMPTOT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import!$B$1:$C$1</c:f>
              <c:strCache>
                <c:ptCount val="2"/>
                <c:pt idx="0">
                  <c:v>projval_2016</c:v>
                </c:pt>
                <c:pt idx="1">
                  <c:v>projval_2040</c:v>
                </c:pt>
              </c:strCache>
            </c:strRef>
          </c:cat>
          <c:val>
            <c:numRef>
              <c:f>import!$B$65:$C$65</c:f>
              <c:numCache>
                <c:formatCode>_(* #,##0_);_(* \(#,##0\);_(* "-"??_);_(@_)</c:formatCode>
                <c:ptCount val="2"/>
                <c:pt idx="0">
                  <c:v>83638.109999999695</c:v>
                </c:pt>
                <c:pt idx="1">
                  <c:v>89060.149999999703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4-419B-8634-D1132434B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26743616"/>
        <c:axId val="1440870240"/>
      </c:barChart>
      <c:catAx>
        <c:axId val="11267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70240"/>
        <c:crosses val="autoZero"/>
        <c:auto val="1"/>
        <c:lblAlgn val="ctr"/>
        <c:lblOffset val="100"/>
        <c:noMultiLvlLbl val="0"/>
      </c:catAx>
      <c:valAx>
        <c:axId val="14408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road collisions that are fatal or involve a cyclist or pedestrian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import!$A$26</c:f>
              <c:strCache>
                <c:ptCount val="1"/>
                <c:pt idx="0">
                  <c:v>PCT_BIKEPED_COLLISNS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(import!$B$1,import!$D$1,import!$E$1)</c:f>
              <c:strCache>
                <c:ptCount val="3"/>
                <c:pt idx="0">
                  <c:v>projval_2016</c:v>
                </c:pt>
                <c:pt idx="1">
                  <c:v>Urban core_2016</c:v>
                </c:pt>
                <c:pt idx="2">
                  <c:v>REGION_2016</c:v>
                </c:pt>
              </c:strCache>
            </c:strRef>
          </c:cat>
          <c:val>
            <c:numRef>
              <c:f>(import!$B$26,import!$D$26:$E$26)</c:f>
              <c:numCache>
                <c:formatCode>0%</c:formatCode>
                <c:ptCount val="3"/>
                <c:pt idx="0">
                  <c:v>0.34090909090909</c:v>
                </c:pt>
                <c:pt idx="1">
                  <c:v>0.18221330658642501</c:v>
                </c:pt>
                <c:pt idx="2">
                  <c:v>0.122191930207197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A-4240-B0F9-6CFF2713F7EA}"/>
            </c:ext>
          </c:extLst>
        </c:ser>
        <c:ser>
          <c:idx val="1"/>
          <c:order val="1"/>
          <c:tx>
            <c:strRef>
              <c:f>import!$A$27</c:f>
              <c:strCache>
                <c:ptCount val="1"/>
                <c:pt idx="0">
                  <c:v>PCT_FATAL_COLLISNS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(import!$B$1,import!$D$1,import!$E$1)</c:f>
              <c:strCache>
                <c:ptCount val="3"/>
                <c:pt idx="0">
                  <c:v>projval_2016</c:v>
                </c:pt>
                <c:pt idx="1">
                  <c:v>Urban core_2016</c:v>
                </c:pt>
                <c:pt idx="2">
                  <c:v>REGION_2016</c:v>
                </c:pt>
              </c:strCache>
            </c:strRef>
          </c:cat>
          <c:val>
            <c:numRef>
              <c:f>(import!$B$27,import!$D$27:$E$27)</c:f>
              <c:numCache>
                <c:formatCode>0%</c:formatCode>
                <c:ptCount val="3"/>
                <c:pt idx="0">
                  <c:v>2.2727272727272728E-2</c:v>
                </c:pt>
                <c:pt idx="1">
                  <c:v>7.3553995319291209E-3</c:v>
                </c:pt>
                <c:pt idx="2">
                  <c:v>2.0229007633587787E-2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A-4240-B0F9-6CFF2713F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562384"/>
        <c:axId val="1159554272"/>
      </c:barChart>
      <c:catAx>
        <c:axId val="144156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54272"/>
        <c:crosses val="autoZero"/>
        <c:auto val="1"/>
        <c:lblAlgn val="ctr"/>
        <c:lblOffset val="100"/>
        <c:noMultiLvlLbl val="0"/>
      </c:catAx>
      <c:valAx>
        <c:axId val="11595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6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import!$A$8:$A$11</c:f>
              <c:strCache>
                <c:ptCount val="4"/>
                <c:pt idx="0">
                  <c:v>WALKDESTSalljob</c:v>
                </c:pt>
                <c:pt idx="1">
                  <c:v>BIKEDESTSalljob</c:v>
                </c:pt>
                <c:pt idx="2">
                  <c:v>AUTODESTSalljob</c:v>
                </c:pt>
                <c:pt idx="3">
                  <c:v>TRANDESTSalljob</c:v>
                </c:pt>
              </c:strCache>
            </c:strRef>
          </c:cat>
          <c:val>
            <c:numRef>
              <c:f>import!$B$8:$B$11</c:f>
              <c:numCache>
                <c:formatCode>_(* #,##0.00_);_(* \(#,##0.00\);_(* "-"??_);_(@_)</c:formatCode>
                <c:ptCount val="4"/>
                <c:pt idx="0">
                  <c:v>92854.563555555505</c:v>
                </c:pt>
                <c:pt idx="1">
                  <c:v>207146.58451851801</c:v>
                </c:pt>
                <c:pt idx="2">
                  <c:v>757689.54114814801</c:v>
                </c:pt>
                <c:pt idx="3">
                  <c:v>191657.224259259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B-41CC-A7EF-8C9DE440D9A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import!$A$8:$A$11</c:f>
              <c:strCache>
                <c:ptCount val="4"/>
                <c:pt idx="0">
                  <c:v>WALKDESTSalljob</c:v>
                </c:pt>
                <c:pt idx="1">
                  <c:v>BIKEDESTSalljob</c:v>
                </c:pt>
                <c:pt idx="2">
                  <c:v>AUTODESTSalljob</c:v>
                </c:pt>
                <c:pt idx="3">
                  <c:v>TRANDESTSalljob</c:v>
                </c:pt>
              </c:strCache>
            </c:strRef>
          </c:cat>
          <c:val>
            <c:numRef>
              <c:f>import!$D$8:$D$11</c:f>
              <c:numCache>
                <c:formatCode>_(* #,##0.00_);_(* \(#,##0.00\);_(* "-"??_);_(@_)</c:formatCode>
                <c:ptCount val="4"/>
                <c:pt idx="0">
                  <c:v>64913.702561223799</c:v>
                </c:pt>
                <c:pt idx="1">
                  <c:v>213458.712808663</c:v>
                </c:pt>
                <c:pt idx="2">
                  <c:v>775596.88072927902</c:v>
                </c:pt>
                <c:pt idx="3">
                  <c:v>163632.287794987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B-41CC-A7EF-8C9DE440D9A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import!$A$8:$A$11</c:f>
              <c:strCache>
                <c:ptCount val="4"/>
                <c:pt idx="0">
                  <c:v>WALKDESTSalljob</c:v>
                </c:pt>
                <c:pt idx="1">
                  <c:v>BIKEDESTSalljob</c:v>
                </c:pt>
                <c:pt idx="2">
                  <c:v>AUTODESTSalljob</c:v>
                </c:pt>
                <c:pt idx="3">
                  <c:v>TRANDESTSalljob</c:v>
                </c:pt>
              </c:strCache>
            </c:strRef>
          </c:cat>
          <c:val>
            <c:numRef>
              <c:f>import!$E$8:$E$11</c:f>
              <c:numCache>
                <c:formatCode>_(* #,##0.00_);_(* \(#,##0.00\);_(* "-"??_);_(@_)</c:formatCode>
                <c:ptCount val="4"/>
                <c:pt idx="0">
                  <c:v>3842.4108777193601</c:v>
                </c:pt>
                <c:pt idx="1">
                  <c:v>37354.023709342597</c:v>
                </c:pt>
                <c:pt idx="2">
                  <c:v>475047.24569611403</c:v>
                </c:pt>
                <c:pt idx="3">
                  <c:v>22213.193547074599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B-41CC-A7EF-8C9DE440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144992"/>
        <c:axId val="476843424"/>
      </c:barChart>
      <c:catAx>
        <c:axId val="4131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43424"/>
        <c:crosses val="autoZero"/>
        <c:auto val="1"/>
        <c:lblAlgn val="ctr"/>
        <c:lblOffset val="100"/>
        <c:noMultiLvlLbl val="0"/>
      </c:catAx>
      <c:valAx>
        <c:axId val="4768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BD12B-DE6F-47F0-A746-2254B0069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8</xdr:col>
      <xdr:colOff>304800</xdr:colOff>
      <xdr:row>38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7D093-D18C-43CF-B421-A427C24D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3</xdr:row>
      <xdr:rowOff>176212</xdr:rowOff>
    </xdr:from>
    <xdr:to>
      <xdr:col>9</xdr:col>
      <xdr:colOff>28575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6CED4-3ECC-4946-824D-6589E3699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"/>
  <sheetViews>
    <sheetView workbookViewId="0">
      <selection activeCell="D12" sqref="D12"/>
    </sheetView>
  </sheetViews>
  <sheetFormatPr defaultRowHeight="15" x14ac:dyDescent="0.25"/>
  <cols>
    <col min="1" max="1" width="30.42578125" bestFit="1" customWidth="1"/>
    <col min="2" max="2" width="22.140625" bestFit="1" customWidth="1"/>
    <col min="3" max="3" width="12.140625" bestFit="1" customWidth="1"/>
    <col min="4" max="4" width="15.7109375" bestFit="1" customWidth="1"/>
    <col min="5" max="5" width="12.85546875" bestFit="1" customWidth="1"/>
    <col min="6" max="6" width="15.7109375" bestFit="1" customWidth="1"/>
    <col min="7" max="7" width="12.8554687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t="s">
        <v>7</v>
      </c>
    </row>
    <row r="3" spans="1:7" x14ac:dyDescent="0.25">
      <c r="A3" t="s">
        <v>8</v>
      </c>
      <c r="B3" t="s">
        <v>9</v>
      </c>
    </row>
    <row r="4" spans="1:7" x14ac:dyDescent="0.25">
      <c r="A4" t="s">
        <v>10</v>
      </c>
      <c r="B4">
        <v>17000</v>
      </c>
    </row>
    <row r="5" spans="1:7" x14ac:dyDescent="0.25">
      <c r="A5" t="s">
        <v>11</v>
      </c>
      <c r="B5">
        <v>60</v>
      </c>
    </row>
    <row r="6" spans="1:7" x14ac:dyDescent="0.25">
      <c r="A6" t="s">
        <v>12</v>
      </c>
      <c r="B6">
        <v>30</v>
      </c>
    </row>
    <row r="7" spans="1:7" x14ac:dyDescent="0.25">
      <c r="A7" t="s">
        <v>13</v>
      </c>
      <c r="B7" t="s">
        <v>14</v>
      </c>
    </row>
    <row r="8" spans="1:7" x14ac:dyDescent="0.25">
      <c r="A8" t="s">
        <v>15</v>
      </c>
      <c r="B8" s="2">
        <v>92854.563555555505</v>
      </c>
      <c r="C8" s="2"/>
      <c r="D8" s="2">
        <v>64913.702561223799</v>
      </c>
      <c r="E8" s="2">
        <v>3842.4108777193601</v>
      </c>
    </row>
    <row r="9" spans="1:7" x14ac:dyDescent="0.25">
      <c r="A9" t="s">
        <v>16</v>
      </c>
      <c r="B9" s="2">
        <v>207146.58451851801</v>
      </c>
      <c r="C9" s="2"/>
      <c r="D9" s="2">
        <v>213458.712808663</v>
      </c>
      <c r="E9" s="2">
        <v>37354.023709342597</v>
      </c>
    </row>
    <row r="10" spans="1:7" x14ac:dyDescent="0.25">
      <c r="A10" t="s">
        <v>17</v>
      </c>
      <c r="B10" s="2">
        <v>757689.54114814801</v>
      </c>
      <c r="C10" s="2"/>
      <c r="D10" s="2">
        <v>775596.88072927902</v>
      </c>
      <c r="E10" s="2">
        <v>475047.24569611403</v>
      </c>
    </row>
    <row r="11" spans="1:7" x14ac:dyDescent="0.25">
      <c r="A11" t="s">
        <v>18</v>
      </c>
      <c r="B11" s="2">
        <v>191657.224259259</v>
      </c>
      <c r="C11" s="2"/>
      <c r="D11" s="2">
        <v>163632.287794987</v>
      </c>
      <c r="E11" s="2">
        <v>22213.193547074599</v>
      </c>
    </row>
    <row r="12" spans="1:7" x14ac:dyDescent="0.25">
      <c r="A12" t="s">
        <v>19</v>
      </c>
      <c r="B12" s="2">
        <v>16.790111111111099</v>
      </c>
      <c r="C12" s="2"/>
      <c r="D12" s="2">
        <v>15.148187138222699</v>
      </c>
      <c r="E12" s="2">
        <v>4.6382414187566896</v>
      </c>
    </row>
    <row r="13" spans="1:7" x14ac:dyDescent="0.25">
      <c r="A13" t="s">
        <v>20</v>
      </c>
      <c r="B13" s="2">
        <v>110.216851851851</v>
      </c>
      <c r="C13" s="2"/>
      <c r="D13" s="2">
        <v>116.927955282742</v>
      </c>
      <c r="E13" s="2">
        <v>38.186082797940898</v>
      </c>
    </row>
    <row r="14" spans="1:7" x14ac:dyDescent="0.25">
      <c r="A14" t="s">
        <v>21</v>
      </c>
      <c r="B14" s="2">
        <v>791.57796296296203</v>
      </c>
      <c r="C14" s="2"/>
      <c r="D14" s="2">
        <v>822.95409325106505</v>
      </c>
      <c r="E14" s="2">
        <v>492.55290133648498</v>
      </c>
    </row>
    <row r="15" spans="1:7" x14ac:dyDescent="0.25">
      <c r="A15" t="s">
        <v>22</v>
      </c>
      <c r="B15" s="2">
        <v>87.850925925925907</v>
      </c>
      <c r="C15" s="2"/>
      <c r="D15" s="2">
        <v>67.712183067234903</v>
      </c>
      <c r="E15" s="2">
        <v>19.4606584204593</v>
      </c>
    </row>
    <row r="16" spans="1:7" x14ac:dyDescent="0.25">
      <c r="A16" t="s">
        <v>23</v>
      </c>
      <c r="B16" s="2">
        <v>96.717851851851805</v>
      </c>
      <c r="C16" s="2"/>
      <c r="D16" s="2">
        <v>84.084850518414797</v>
      </c>
      <c r="E16" s="2">
        <v>17.1471982764354</v>
      </c>
    </row>
    <row r="17" spans="1:5" x14ac:dyDescent="0.25">
      <c r="A17" t="s">
        <v>24</v>
      </c>
      <c r="B17" s="2">
        <v>461.61322222222202</v>
      </c>
      <c r="C17" s="2"/>
      <c r="D17" s="2">
        <v>485.22723490871999</v>
      </c>
      <c r="E17" s="2">
        <v>140.10012353515299</v>
      </c>
    </row>
    <row r="18" spans="1:5" x14ac:dyDescent="0.25">
      <c r="A18" t="s">
        <v>25</v>
      </c>
      <c r="B18" s="2">
        <v>1143.1629629629599</v>
      </c>
      <c r="C18" s="2"/>
      <c r="D18" s="2">
        <v>1297.87278162966</v>
      </c>
      <c r="E18" s="2">
        <v>520.32769799543701</v>
      </c>
    </row>
    <row r="19" spans="1:5" x14ac:dyDescent="0.25">
      <c r="A19" t="s">
        <v>26</v>
      </c>
      <c r="B19" s="2">
        <v>401.44440740740703</v>
      </c>
      <c r="C19" s="2"/>
      <c r="D19" s="2">
        <v>319.47467432097102</v>
      </c>
      <c r="E19" s="2">
        <v>77.938922900995607</v>
      </c>
    </row>
    <row r="20" spans="1:5" x14ac:dyDescent="0.25">
      <c r="A20" t="s">
        <v>27</v>
      </c>
      <c r="B20" s="2">
        <v>44</v>
      </c>
      <c r="C20" s="2"/>
      <c r="D20" s="2">
        <v>2991</v>
      </c>
      <c r="E20" s="2">
        <v>55020</v>
      </c>
    </row>
    <row r="21" spans="1:5" x14ac:dyDescent="0.25">
      <c r="A21" t="s">
        <v>28</v>
      </c>
      <c r="B21" s="2">
        <v>208.593070856022</v>
      </c>
      <c r="C21" s="2"/>
      <c r="D21" s="2">
        <v>98.5212098314028</v>
      </c>
      <c r="E21" s="2">
        <v>63.369834818958701</v>
      </c>
    </row>
    <row r="22" spans="1:5" x14ac:dyDescent="0.25">
      <c r="A22" t="s">
        <v>29</v>
      </c>
      <c r="B22" s="2">
        <v>1</v>
      </c>
      <c r="C22" s="2"/>
      <c r="D22" s="2">
        <v>22</v>
      </c>
      <c r="E22" s="2">
        <v>1113</v>
      </c>
    </row>
    <row r="23" spans="1:5" x14ac:dyDescent="0.25">
      <c r="A23" t="s">
        <v>30</v>
      </c>
      <c r="B23" s="2">
        <v>4.7407516103641498</v>
      </c>
      <c r="C23" s="2"/>
      <c r="D23" s="2">
        <v>0.72466286067899099</v>
      </c>
      <c r="E23" s="2">
        <v>1.2819088722919101</v>
      </c>
    </row>
    <row r="24" spans="1:5" x14ac:dyDescent="0.25">
      <c r="A24" t="s">
        <v>31</v>
      </c>
      <c r="B24" s="2">
        <v>15</v>
      </c>
      <c r="C24" s="2"/>
      <c r="D24" s="2">
        <v>545</v>
      </c>
      <c r="E24" s="2">
        <v>6723</v>
      </c>
    </row>
    <row r="25" spans="1:5" x14ac:dyDescent="0.25">
      <c r="A25" t="s">
        <v>32</v>
      </c>
      <c r="B25" s="2">
        <v>19.342266570285702</v>
      </c>
      <c r="C25" s="2"/>
      <c r="D25" s="2">
        <v>3.3821897544729902</v>
      </c>
      <c r="E25" s="2">
        <v>0.40140092908768099</v>
      </c>
    </row>
    <row r="26" spans="1:5" x14ac:dyDescent="0.25">
      <c r="A26" t="s">
        <v>33</v>
      </c>
      <c r="B26" s="1">
        <v>0.34090909090909</v>
      </c>
      <c r="C26" s="1"/>
      <c r="D26" s="1">
        <v>0.18221330658642501</v>
      </c>
      <c r="E26" s="1">
        <v>0.122191930207197</v>
      </c>
    </row>
    <row r="27" spans="1:5" x14ac:dyDescent="0.25">
      <c r="A27" t="s">
        <v>98</v>
      </c>
      <c r="B27" s="1">
        <f>B22/B20</f>
        <v>2.2727272727272728E-2</v>
      </c>
      <c r="C27" s="1"/>
      <c r="D27" s="1">
        <f>D22/D20</f>
        <v>7.3553995319291209E-3</v>
      </c>
      <c r="E27" s="1">
        <f>E22/E20</f>
        <v>2.0229007633587787E-2</v>
      </c>
    </row>
    <row r="28" spans="1:5" ht="14.25" customHeight="1" x14ac:dyDescent="0.25">
      <c r="A28" t="s">
        <v>34</v>
      </c>
      <c r="B28">
        <v>244.27815910455001</v>
      </c>
    </row>
    <row r="29" spans="1:5" x14ac:dyDescent="0.25">
      <c r="A29" t="s">
        <v>35</v>
      </c>
      <c r="B29">
        <v>4094.6597293654099</v>
      </c>
    </row>
    <row r="30" spans="1:5" x14ac:dyDescent="0.25">
      <c r="A30" t="s">
        <v>36</v>
      </c>
      <c r="B30">
        <v>0</v>
      </c>
    </row>
    <row r="31" spans="1:5" x14ac:dyDescent="0.25">
      <c r="A31" t="s">
        <v>37</v>
      </c>
      <c r="B31">
        <v>0</v>
      </c>
    </row>
    <row r="32" spans="1:5" x14ac:dyDescent="0.25">
      <c r="A32" t="s">
        <v>38</v>
      </c>
      <c r="B32">
        <v>-1</v>
      </c>
    </row>
    <row r="33" spans="1:5" x14ac:dyDescent="0.25">
      <c r="A33" t="s">
        <v>39</v>
      </c>
      <c r="B33">
        <v>647.51738292439995</v>
      </c>
    </row>
    <row r="34" spans="1:5" x14ac:dyDescent="0.25">
      <c r="A34" t="s">
        <v>40</v>
      </c>
      <c r="B34">
        <v>0</v>
      </c>
    </row>
    <row r="35" spans="1:5" x14ac:dyDescent="0.25">
      <c r="A35" t="s">
        <v>41</v>
      </c>
      <c r="B35">
        <v>0</v>
      </c>
    </row>
    <row r="36" spans="1:5" x14ac:dyDescent="0.25">
      <c r="A36" t="s">
        <v>42</v>
      </c>
      <c r="B36">
        <v>0.40135303925593102</v>
      </c>
      <c r="D36">
        <v>0.37846124650968999</v>
      </c>
      <c r="E36">
        <v>1.4800715983804299E-2</v>
      </c>
    </row>
    <row r="37" spans="1:5" x14ac:dyDescent="0.25">
      <c r="A37" t="s">
        <v>43</v>
      </c>
      <c r="B37">
        <v>-1</v>
      </c>
    </row>
    <row r="38" spans="1:5" x14ac:dyDescent="0.25">
      <c r="A38" t="s">
        <v>44</v>
      </c>
      <c r="B38">
        <v>28.324821823755201</v>
      </c>
      <c r="D38">
        <v>8.4758271414273896</v>
      </c>
      <c r="E38">
        <v>7.3326831678808102E-2</v>
      </c>
    </row>
    <row r="39" spans="1:5" x14ac:dyDescent="0.25">
      <c r="A39" t="s">
        <v>45</v>
      </c>
      <c r="B39">
        <v>0.22328102699331601</v>
      </c>
      <c r="D39">
        <v>0.218973730417927</v>
      </c>
      <c r="E39">
        <v>0.10524657145350599</v>
      </c>
    </row>
    <row r="40" spans="1:5" x14ac:dyDescent="0.25">
      <c r="A40" t="s">
        <v>46</v>
      </c>
      <c r="B40" t="s">
        <v>47</v>
      </c>
    </row>
    <row r="41" spans="1:5" x14ac:dyDescent="0.25">
      <c r="A41" t="s">
        <v>48</v>
      </c>
      <c r="B41">
        <v>133.31693286111701</v>
      </c>
    </row>
    <row r="42" spans="1:5" x14ac:dyDescent="0.25">
      <c r="A42" t="s">
        <v>49</v>
      </c>
      <c r="B42">
        <v>12.842644675519599</v>
      </c>
    </row>
    <row r="43" spans="1:5" x14ac:dyDescent="0.25">
      <c r="A43" t="s">
        <v>50</v>
      </c>
      <c r="B43">
        <v>146.15957753663699</v>
      </c>
      <c r="D43">
        <v>76.496718835236805</v>
      </c>
      <c r="E43">
        <v>0.38506745756398097</v>
      </c>
    </row>
    <row r="44" spans="1:5" x14ac:dyDescent="0.25">
      <c r="A44" t="s">
        <v>51</v>
      </c>
      <c r="B44">
        <v>3954</v>
      </c>
    </row>
    <row r="45" spans="1:5" x14ac:dyDescent="0.25">
      <c r="A45" t="s">
        <v>52</v>
      </c>
      <c r="B45">
        <v>5593</v>
      </c>
    </row>
    <row r="46" spans="1:5" x14ac:dyDescent="0.25">
      <c r="A46" t="s">
        <v>53</v>
      </c>
      <c r="B46">
        <v>0.585838483293181</v>
      </c>
      <c r="D46">
        <v>0.56192450973500996</v>
      </c>
      <c r="E46">
        <v>0.37463856762735798</v>
      </c>
    </row>
    <row r="47" spans="1:5" x14ac:dyDescent="0.25">
      <c r="A47" t="s">
        <v>54</v>
      </c>
      <c r="B47">
        <v>92854.563555555505</v>
      </c>
    </row>
    <row r="48" spans="1:5" x14ac:dyDescent="0.25">
      <c r="A48" t="s">
        <v>55</v>
      </c>
      <c r="B48">
        <v>207146.58451851801</v>
      </c>
    </row>
    <row r="49" spans="1:3" x14ac:dyDescent="0.25">
      <c r="A49" t="s">
        <v>56</v>
      </c>
      <c r="B49">
        <v>757689.54114814801</v>
      </c>
    </row>
    <row r="50" spans="1:3" x14ac:dyDescent="0.25">
      <c r="A50" t="s">
        <v>57</v>
      </c>
      <c r="B50">
        <v>191657.224259259</v>
      </c>
    </row>
    <row r="51" spans="1:3" x14ac:dyDescent="0.25">
      <c r="A51" t="s">
        <v>58</v>
      </c>
      <c r="B51">
        <v>9950.0181851851794</v>
      </c>
    </row>
    <row r="52" spans="1:3" x14ac:dyDescent="0.25">
      <c r="A52" t="s">
        <v>59</v>
      </c>
      <c r="B52">
        <v>32086.665814814802</v>
      </c>
    </row>
    <row r="53" spans="1:3" x14ac:dyDescent="0.25">
      <c r="A53" t="s">
        <v>60</v>
      </c>
      <c r="B53">
        <v>166987.00055555499</v>
      </c>
    </row>
    <row r="54" spans="1:3" x14ac:dyDescent="0.25">
      <c r="A54" t="s">
        <v>61</v>
      </c>
      <c r="B54">
        <v>28538.282962962901</v>
      </c>
    </row>
    <row r="55" spans="1:3" x14ac:dyDescent="0.25">
      <c r="A55" t="s">
        <v>62</v>
      </c>
      <c r="B55">
        <v>16.790111111111099</v>
      </c>
    </row>
    <row r="56" spans="1:3" x14ac:dyDescent="0.25">
      <c r="A56" t="s">
        <v>63</v>
      </c>
      <c r="B56">
        <v>110.216851851851</v>
      </c>
    </row>
    <row r="57" spans="1:3" x14ac:dyDescent="0.25">
      <c r="A57" t="s">
        <v>64</v>
      </c>
      <c r="B57">
        <v>791.57796296296203</v>
      </c>
    </row>
    <row r="58" spans="1:3" x14ac:dyDescent="0.25">
      <c r="A58" t="s">
        <v>65</v>
      </c>
      <c r="B58">
        <v>87.850925925925907</v>
      </c>
    </row>
    <row r="59" spans="1:3" x14ac:dyDescent="0.25">
      <c r="A59" t="s">
        <v>66</v>
      </c>
      <c r="B59">
        <v>96.717851851851805</v>
      </c>
    </row>
    <row r="60" spans="1:3" x14ac:dyDescent="0.25">
      <c r="A60" t="s">
        <v>67</v>
      </c>
      <c r="B60">
        <v>461.61322222222202</v>
      </c>
    </row>
    <row r="61" spans="1:3" x14ac:dyDescent="0.25">
      <c r="A61" t="s">
        <v>68</v>
      </c>
      <c r="B61">
        <v>1143.1629629629599</v>
      </c>
    </row>
    <row r="62" spans="1:3" x14ac:dyDescent="0.25">
      <c r="A62" t="s">
        <v>69</v>
      </c>
      <c r="B62">
        <v>401.44440740740703</v>
      </c>
    </row>
    <row r="63" spans="1:3" x14ac:dyDescent="0.25">
      <c r="A63" t="s">
        <v>70</v>
      </c>
      <c r="B63" s="3">
        <v>9547</v>
      </c>
      <c r="C63" s="3">
        <v>20414</v>
      </c>
    </row>
    <row r="64" spans="1:3" x14ac:dyDescent="0.25">
      <c r="A64" t="s">
        <v>71</v>
      </c>
      <c r="B64" s="3">
        <v>8057</v>
      </c>
      <c r="C64" s="3">
        <v>14977.317862129999</v>
      </c>
    </row>
    <row r="65" spans="1:5" x14ac:dyDescent="0.25">
      <c r="A65" t="s">
        <v>72</v>
      </c>
      <c r="B65" s="3">
        <v>83638.109999999695</v>
      </c>
      <c r="C65" s="3">
        <v>89060.149999999703</v>
      </c>
    </row>
    <row r="66" spans="1:5" x14ac:dyDescent="0.25">
      <c r="A66" t="s">
        <v>73</v>
      </c>
      <c r="B66" s="3">
        <v>0</v>
      </c>
      <c r="C66" s="3">
        <v>0</v>
      </c>
    </row>
    <row r="67" spans="1:5" x14ac:dyDescent="0.25">
      <c r="A67" t="s">
        <v>74</v>
      </c>
      <c r="B67" s="3">
        <v>444.63</v>
      </c>
      <c r="C67" s="3">
        <v>85.119999999999905</v>
      </c>
    </row>
    <row r="68" spans="1:5" x14ac:dyDescent="0.25">
      <c r="A68" t="s">
        <v>75</v>
      </c>
      <c r="B68" s="3">
        <v>32494</v>
      </c>
      <c r="C68" s="3">
        <v>70803</v>
      </c>
    </row>
    <row r="69" spans="1:5" x14ac:dyDescent="0.25">
      <c r="A69" t="s">
        <v>76</v>
      </c>
      <c r="B69" s="3">
        <v>8162</v>
      </c>
      <c r="C69" s="3">
        <v>13736</v>
      </c>
    </row>
    <row r="70" spans="1:5" x14ac:dyDescent="0.25">
      <c r="A70" t="s">
        <v>77</v>
      </c>
      <c r="B70" s="3">
        <v>5813</v>
      </c>
      <c r="C70" s="3">
        <v>11621</v>
      </c>
    </row>
    <row r="71" spans="1:5" x14ac:dyDescent="0.25">
      <c r="A71" t="s">
        <v>78</v>
      </c>
      <c r="B71" s="3">
        <v>2745</v>
      </c>
      <c r="C71" s="3">
        <v>7720</v>
      </c>
    </row>
    <row r="72" spans="1:5" x14ac:dyDescent="0.25">
      <c r="A72" t="s">
        <v>79</v>
      </c>
      <c r="B72" s="3">
        <v>3476</v>
      </c>
      <c r="C72" s="3">
        <v>7145</v>
      </c>
    </row>
    <row r="73" spans="1:5" x14ac:dyDescent="0.25">
      <c r="A73" t="s">
        <v>80</v>
      </c>
      <c r="B73" s="3">
        <v>12189</v>
      </c>
      <c r="C73" s="3">
        <v>30404</v>
      </c>
    </row>
    <row r="74" spans="1:5" x14ac:dyDescent="0.25">
      <c r="A74" t="s">
        <v>81</v>
      </c>
      <c r="B74" s="1">
        <v>5.3161172580298696E-3</v>
      </c>
      <c r="C74" s="1">
        <v>9.5575855194495103E-4</v>
      </c>
      <c r="D74">
        <v>1.6589955364791301E-2</v>
      </c>
      <c r="E74">
        <v>0.130214977692891</v>
      </c>
    </row>
    <row r="75" spans="1:5" x14ac:dyDescent="0.25">
      <c r="A75" t="s">
        <v>82</v>
      </c>
      <c r="B75" s="1">
        <v>0.25118483412322201</v>
      </c>
      <c r="C75" s="1">
        <v>0.19400307896558</v>
      </c>
    </row>
    <row r="76" spans="1:5" x14ac:dyDescent="0.25">
      <c r="A76" t="s">
        <v>83</v>
      </c>
      <c r="B76" s="1">
        <v>0.17889456515048899</v>
      </c>
      <c r="C76" s="1">
        <v>0.16413146335607201</v>
      </c>
    </row>
    <row r="77" spans="1:5" x14ac:dyDescent="0.25">
      <c r="A77" t="s">
        <v>84</v>
      </c>
      <c r="B77" s="1">
        <v>8.4477134240167395E-2</v>
      </c>
      <c r="C77" s="1">
        <v>0.109034927898535</v>
      </c>
    </row>
    <row r="78" spans="1:5" x14ac:dyDescent="0.25">
      <c r="A78" t="s">
        <v>85</v>
      </c>
      <c r="B78" s="1">
        <v>0.10697359512525299</v>
      </c>
      <c r="C78" s="1">
        <v>0.100913803087439</v>
      </c>
    </row>
    <row r="79" spans="1:5" x14ac:dyDescent="0.25">
      <c r="A79" t="s">
        <v>86</v>
      </c>
      <c r="B79" s="1">
        <v>0.37511540592109299</v>
      </c>
      <c r="C79" s="1">
        <v>0.42941683262008601</v>
      </c>
    </row>
    <row r="80" spans="1:5" x14ac:dyDescent="0.25">
      <c r="A80" t="s">
        <v>87</v>
      </c>
      <c r="B80">
        <v>91695.109999999695</v>
      </c>
      <c r="C80">
        <v>104037.46786212899</v>
      </c>
    </row>
    <row r="81" spans="1:7" x14ac:dyDescent="0.25">
      <c r="A81" t="s">
        <v>88</v>
      </c>
      <c r="B81">
        <v>950.289394238206</v>
      </c>
      <c r="C81">
        <v>2373.0977262046699</v>
      </c>
    </row>
    <row r="82" spans="1:7" x14ac:dyDescent="0.25">
      <c r="A82" t="s">
        <v>89</v>
      </c>
      <c r="B82">
        <v>1.24225080975306</v>
      </c>
      <c r="C82">
        <v>1.2624167558911199</v>
      </c>
    </row>
    <row r="83" spans="1:7" x14ac:dyDescent="0.25">
      <c r="A83" t="s">
        <v>90</v>
      </c>
      <c r="B83">
        <v>0.22498669218744199</v>
      </c>
      <c r="C83">
        <v>0.42142437760519402</v>
      </c>
      <c r="D83">
        <v>0.22767566428252101</v>
      </c>
      <c r="E83">
        <v>0.99998912009623397</v>
      </c>
      <c r="F83">
        <v>0.35973431030552699</v>
      </c>
      <c r="G83">
        <v>0.93085349575304899</v>
      </c>
    </row>
    <row r="84" spans="1:7" x14ac:dyDescent="0.25">
      <c r="A84" t="s">
        <v>91</v>
      </c>
      <c r="B84">
        <v>12248</v>
      </c>
      <c r="C84">
        <v>23718.891864799902</v>
      </c>
    </row>
    <row r="85" spans="1:7" x14ac:dyDescent="0.25">
      <c r="A85" t="s">
        <v>92</v>
      </c>
      <c r="B85">
        <v>426</v>
      </c>
      <c r="C85">
        <v>413.42</v>
      </c>
    </row>
    <row r="86" spans="1:7" x14ac:dyDescent="0.25">
      <c r="A86" t="s">
        <v>93</v>
      </c>
      <c r="B86">
        <v>2806</v>
      </c>
      <c r="C86">
        <v>3572.4139592399902</v>
      </c>
    </row>
    <row r="87" spans="1:7" x14ac:dyDescent="0.25">
      <c r="A87" t="s">
        <v>94</v>
      </c>
      <c r="B87">
        <v>1112</v>
      </c>
      <c r="C87">
        <v>1070.39022545999</v>
      </c>
    </row>
    <row r="88" spans="1:7" x14ac:dyDescent="0.25">
      <c r="A88" t="s">
        <v>95</v>
      </c>
      <c r="B88">
        <v>2847</v>
      </c>
      <c r="C88">
        <v>13953.9541832499</v>
      </c>
    </row>
    <row r="89" spans="1:7" x14ac:dyDescent="0.25">
      <c r="A89" t="s">
        <v>96</v>
      </c>
      <c r="B89">
        <v>19</v>
      </c>
      <c r="C89">
        <v>14.03</v>
      </c>
    </row>
    <row r="90" spans="1:7" x14ac:dyDescent="0.25">
      <c r="A90" t="s">
        <v>97</v>
      </c>
      <c r="B90">
        <v>0</v>
      </c>
      <c r="C9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CAFD4-91AA-4A54-9D7E-20D5302EC54C}">
  <dimension ref="B4:B22"/>
  <sheetViews>
    <sheetView view="pageBreakPreview" zoomScale="60" zoomScaleNormal="100" workbookViewId="0">
      <selection activeCell="B24" sqref="B24"/>
    </sheetView>
  </sheetViews>
  <sheetFormatPr defaultRowHeight="15" x14ac:dyDescent="0.25"/>
  <sheetData>
    <row r="4" spans="2:2" x14ac:dyDescent="0.25">
      <c r="B4" t="s">
        <v>99</v>
      </c>
    </row>
    <row r="22" spans="2:2" x14ac:dyDescent="0.25">
      <c r="B22" t="s">
        <v>100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DCB8-A904-4048-8891-634DB5071E9F}">
  <dimension ref="B3"/>
  <sheetViews>
    <sheetView tabSelected="1" zoomScaleNormal="100" workbookViewId="0">
      <selection activeCell="B4" sqref="B4"/>
    </sheetView>
  </sheetViews>
  <sheetFormatPr defaultRowHeight="15" x14ac:dyDescent="0.25"/>
  <sheetData>
    <row r="3" spans="2:2" x14ac:dyDescent="0.25">
      <c r="B3" t="s">
        <v>101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</vt:lpstr>
      <vt:lpstr>charts_pg1</vt:lpstr>
      <vt:lpstr>charts_pg2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Darren Conly</cp:lastModifiedBy>
  <dcterms:created xsi:type="dcterms:W3CDTF">2020-01-07T23:38:49Z</dcterms:created>
  <dcterms:modified xsi:type="dcterms:W3CDTF">2020-01-12T00:02:18Z</dcterms:modified>
</cp:coreProperties>
</file>