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14400" yWindow="-20" windowWidth="14400" windowHeight="17460" tabRatio="500"/>
  </bookViews>
  <sheets>
    <sheet name="governorsBall_frida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F11" i="1"/>
  <c r="AE11" i="1"/>
  <c r="AF10" i="1"/>
  <c r="AE10" i="1"/>
  <c r="AF9" i="1"/>
  <c r="AE9" i="1"/>
  <c r="AF8" i="1"/>
  <c r="AE8" i="1"/>
  <c r="AF7" i="1"/>
  <c r="AE7" i="1"/>
  <c r="AE6" i="1"/>
  <c r="AE5" i="1"/>
  <c r="AE4" i="1"/>
  <c r="AE3" i="1"/>
  <c r="U63" i="1"/>
  <c r="V63" i="1"/>
  <c r="T63" i="1"/>
  <c r="W63" i="1"/>
  <c r="X63" i="1"/>
  <c r="Y63" i="1"/>
  <c r="Z63" i="1"/>
  <c r="AA63" i="1"/>
  <c r="AB63" i="1"/>
  <c r="AC63" i="1"/>
  <c r="AD63" i="1"/>
  <c r="U64" i="1"/>
  <c r="V64" i="1"/>
  <c r="T64" i="1"/>
  <c r="W64" i="1"/>
  <c r="X64" i="1"/>
  <c r="Y64" i="1"/>
  <c r="Z64" i="1"/>
  <c r="AA64" i="1"/>
  <c r="AB64" i="1"/>
  <c r="AC64" i="1"/>
  <c r="AD64" i="1"/>
  <c r="U65" i="1"/>
  <c r="V65" i="1"/>
  <c r="T65" i="1"/>
  <c r="W65" i="1"/>
  <c r="X65" i="1"/>
  <c r="Y65" i="1"/>
  <c r="Z65" i="1"/>
  <c r="AA65" i="1"/>
  <c r="AB65" i="1"/>
  <c r="AC65" i="1"/>
  <c r="AD65" i="1"/>
  <c r="U66" i="1"/>
  <c r="V66" i="1"/>
  <c r="T66" i="1"/>
  <c r="W66" i="1"/>
  <c r="X66" i="1"/>
  <c r="Y66" i="1"/>
  <c r="Z66" i="1"/>
  <c r="AA66" i="1"/>
  <c r="AB66" i="1"/>
  <c r="AC66" i="1"/>
  <c r="AD66" i="1"/>
  <c r="U67" i="1"/>
  <c r="V67" i="1"/>
  <c r="T67" i="1"/>
  <c r="W67" i="1"/>
  <c r="X67" i="1"/>
  <c r="Y67" i="1"/>
  <c r="Z67" i="1"/>
  <c r="AA67" i="1"/>
  <c r="AB67" i="1"/>
  <c r="AC67" i="1"/>
  <c r="AD67" i="1"/>
  <c r="U68" i="1"/>
  <c r="V68" i="1"/>
  <c r="T68" i="1"/>
  <c r="W68" i="1"/>
  <c r="X68" i="1"/>
  <c r="Y68" i="1"/>
  <c r="Z68" i="1"/>
  <c r="AA68" i="1"/>
  <c r="AB68" i="1"/>
  <c r="AC68" i="1"/>
  <c r="AD68" i="1"/>
  <c r="U69" i="1"/>
  <c r="V69" i="1"/>
  <c r="T69" i="1"/>
  <c r="W69" i="1"/>
  <c r="X69" i="1"/>
  <c r="Y69" i="1"/>
  <c r="Z69" i="1"/>
  <c r="AA69" i="1"/>
  <c r="AB69" i="1"/>
  <c r="AC69" i="1"/>
  <c r="AD69" i="1"/>
  <c r="U70" i="1"/>
  <c r="V70" i="1"/>
  <c r="T70" i="1"/>
  <c r="W70" i="1"/>
  <c r="X70" i="1"/>
  <c r="Y70" i="1"/>
  <c r="Z70" i="1"/>
  <c r="AA70" i="1"/>
  <c r="AB70" i="1"/>
  <c r="AC70" i="1"/>
  <c r="AD70" i="1"/>
  <c r="U71" i="1"/>
  <c r="V71" i="1"/>
  <c r="T71" i="1"/>
  <c r="W71" i="1"/>
  <c r="X71" i="1"/>
  <c r="Y71" i="1"/>
  <c r="Z71" i="1"/>
  <c r="AA71" i="1"/>
  <c r="AB71" i="1"/>
  <c r="AC71" i="1"/>
  <c r="AD71" i="1"/>
  <c r="U72" i="1"/>
  <c r="V72" i="1"/>
  <c r="T72" i="1"/>
  <c r="W72" i="1"/>
  <c r="X72" i="1"/>
  <c r="Y72" i="1"/>
  <c r="Z72" i="1"/>
  <c r="AA72" i="1"/>
  <c r="AB72" i="1"/>
  <c r="AC72" i="1"/>
  <c r="AD72" i="1"/>
  <c r="U73" i="1"/>
  <c r="V73" i="1"/>
  <c r="T73" i="1"/>
  <c r="W73" i="1"/>
  <c r="X73" i="1"/>
  <c r="Y73" i="1"/>
  <c r="Z73" i="1"/>
  <c r="AA73" i="1"/>
  <c r="AB73" i="1"/>
  <c r="AC73" i="1"/>
  <c r="AD73" i="1"/>
  <c r="U74" i="1"/>
  <c r="V74" i="1"/>
  <c r="T74" i="1"/>
  <c r="W74" i="1"/>
  <c r="X74" i="1"/>
  <c r="Y74" i="1"/>
  <c r="Z74" i="1"/>
  <c r="AA74" i="1"/>
  <c r="AB74" i="1"/>
  <c r="AC74" i="1"/>
  <c r="AD74" i="1"/>
  <c r="U75" i="1"/>
  <c r="V75" i="1"/>
  <c r="T75" i="1"/>
  <c r="W75" i="1"/>
  <c r="X75" i="1"/>
  <c r="Y75" i="1"/>
  <c r="Z75" i="1"/>
  <c r="AA75" i="1"/>
  <c r="AB75" i="1"/>
  <c r="AC75" i="1"/>
  <c r="AD75" i="1"/>
  <c r="U76" i="1"/>
  <c r="V76" i="1"/>
  <c r="T76" i="1"/>
  <c r="W76" i="1"/>
  <c r="X76" i="1"/>
  <c r="Y76" i="1"/>
  <c r="Z76" i="1"/>
  <c r="AA76" i="1"/>
  <c r="AB76" i="1"/>
  <c r="AC76" i="1"/>
  <c r="AD76" i="1"/>
  <c r="U77" i="1"/>
  <c r="V77" i="1"/>
  <c r="T77" i="1"/>
  <c r="W77" i="1"/>
  <c r="X77" i="1"/>
  <c r="Y77" i="1"/>
  <c r="Z77" i="1"/>
  <c r="AA77" i="1"/>
  <c r="AB77" i="1"/>
  <c r="AC77" i="1"/>
  <c r="AD77" i="1"/>
  <c r="U78" i="1"/>
  <c r="V78" i="1"/>
  <c r="T78" i="1"/>
  <c r="W78" i="1"/>
  <c r="X78" i="1"/>
  <c r="Y78" i="1"/>
  <c r="Z78" i="1"/>
  <c r="AA78" i="1"/>
  <c r="AB78" i="1"/>
  <c r="AC78" i="1"/>
  <c r="AD78" i="1"/>
  <c r="U79" i="1"/>
  <c r="V79" i="1"/>
  <c r="T79" i="1"/>
  <c r="W79" i="1"/>
  <c r="X79" i="1"/>
  <c r="Y79" i="1"/>
  <c r="Z79" i="1"/>
  <c r="AA79" i="1"/>
  <c r="AB79" i="1"/>
  <c r="AC79" i="1"/>
  <c r="AD79" i="1"/>
  <c r="U80" i="1"/>
  <c r="V80" i="1"/>
  <c r="T80" i="1"/>
  <c r="W80" i="1"/>
  <c r="X80" i="1"/>
  <c r="Y80" i="1"/>
  <c r="Z80" i="1"/>
  <c r="AA80" i="1"/>
  <c r="AB80" i="1"/>
  <c r="AC80" i="1"/>
  <c r="AD80" i="1"/>
  <c r="U81" i="1"/>
  <c r="V81" i="1"/>
  <c r="T81" i="1"/>
  <c r="W81" i="1"/>
  <c r="X81" i="1"/>
  <c r="Y81" i="1"/>
  <c r="Z81" i="1"/>
  <c r="AA81" i="1"/>
  <c r="AB81" i="1"/>
  <c r="AC81" i="1"/>
  <c r="AD81" i="1"/>
  <c r="U82" i="1"/>
  <c r="V82" i="1"/>
  <c r="T82" i="1"/>
  <c r="W82" i="1"/>
  <c r="X82" i="1"/>
  <c r="Y82" i="1"/>
  <c r="Z82" i="1"/>
  <c r="AA82" i="1"/>
  <c r="AB82" i="1"/>
  <c r="AC82" i="1"/>
  <c r="AD82" i="1"/>
  <c r="U83" i="1"/>
  <c r="V83" i="1"/>
  <c r="T83" i="1"/>
  <c r="W83" i="1"/>
  <c r="X83" i="1"/>
  <c r="Y83" i="1"/>
  <c r="Z83" i="1"/>
  <c r="AA83" i="1"/>
  <c r="AB83" i="1"/>
  <c r="AC83" i="1"/>
  <c r="AD83" i="1"/>
  <c r="U84" i="1"/>
  <c r="V84" i="1"/>
  <c r="T84" i="1"/>
  <c r="W84" i="1"/>
  <c r="X84" i="1"/>
  <c r="Y84" i="1"/>
  <c r="Z84" i="1"/>
  <c r="AA84" i="1"/>
  <c r="AB84" i="1"/>
  <c r="AC84" i="1"/>
  <c r="AD84" i="1"/>
  <c r="U85" i="1"/>
  <c r="V85" i="1"/>
  <c r="T85" i="1"/>
  <c r="W85" i="1"/>
  <c r="X85" i="1"/>
  <c r="Y85" i="1"/>
  <c r="Z85" i="1"/>
  <c r="AA85" i="1"/>
  <c r="AB85" i="1"/>
  <c r="AC85" i="1"/>
  <c r="AD85" i="1"/>
  <c r="U86" i="1"/>
  <c r="V86" i="1"/>
  <c r="T86" i="1"/>
  <c r="W86" i="1"/>
  <c r="X86" i="1"/>
  <c r="Y86" i="1"/>
  <c r="Z86" i="1"/>
  <c r="AA86" i="1"/>
  <c r="AB86" i="1"/>
  <c r="AC86" i="1"/>
  <c r="AD86" i="1"/>
  <c r="U87" i="1"/>
  <c r="V87" i="1"/>
  <c r="T87" i="1"/>
  <c r="W87" i="1"/>
  <c r="X87" i="1"/>
  <c r="Y87" i="1"/>
  <c r="Z87" i="1"/>
  <c r="AA87" i="1"/>
  <c r="AB87" i="1"/>
  <c r="AC87" i="1"/>
  <c r="AD87" i="1"/>
  <c r="U88" i="1"/>
  <c r="V88" i="1"/>
  <c r="T88" i="1"/>
  <c r="W88" i="1"/>
  <c r="X88" i="1"/>
  <c r="Y88" i="1"/>
  <c r="Z88" i="1"/>
  <c r="AA88" i="1"/>
  <c r="AB88" i="1"/>
  <c r="AC88" i="1"/>
  <c r="AD88" i="1"/>
  <c r="U89" i="1"/>
  <c r="V89" i="1"/>
  <c r="T89" i="1"/>
  <c r="W89" i="1"/>
  <c r="X89" i="1"/>
  <c r="Y89" i="1"/>
  <c r="Z89" i="1"/>
  <c r="AA89" i="1"/>
  <c r="AB89" i="1"/>
  <c r="AC89" i="1"/>
  <c r="AD89" i="1"/>
  <c r="U90" i="1"/>
  <c r="V90" i="1"/>
  <c r="T90" i="1"/>
  <c r="W90" i="1"/>
  <c r="X90" i="1"/>
  <c r="Y90" i="1"/>
  <c r="Z90" i="1"/>
  <c r="AA90" i="1"/>
  <c r="AB90" i="1"/>
  <c r="AC90" i="1"/>
  <c r="AD90" i="1"/>
  <c r="U91" i="1"/>
  <c r="V91" i="1"/>
  <c r="T91" i="1"/>
  <c r="W91" i="1"/>
  <c r="X91" i="1"/>
  <c r="Y91" i="1"/>
  <c r="Z91" i="1"/>
  <c r="AA91" i="1"/>
  <c r="AB91" i="1"/>
  <c r="AC91" i="1"/>
  <c r="AD91" i="1"/>
  <c r="U92" i="1"/>
  <c r="V92" i="1"/>
  <c r="T92" i="1"/>
  <c r="W92" i="1"/>
  <c r="X92" i="1"/>
  <c r="Y92" i="1"/>
  <c r="Z92" i="1"/>
  <c r="AA92" i="1"/>
  <c r="AB92" i="1"/>
  <c r="AC92" i="1"/>
  <c r="AD92" i="1"/>
  <c r="U93" i="1"/>
  <c r="V93" i="1"/>
  <c r="T93" i="1"/>
  <c r="W93" i="1"/>
  <c r="X93" i="1"/>
  <c r="Y93" i="1"/>
  <c r="Z93" i="1"/>
  <c r="AA93" i="1"/>
  <c r="AB93" i="1"/>
  <c r="AC93" i="1"/>
  <c r="AD93" i="1"/>
  <c r="U94" i="1"/>
  <c r="V94" i="1"/>
  <c r="T94" i="1"/>
  <c r="W94" i="1"/>
  <c r="X94" i="1"/>
  <c r="Y94" i="1"/>
  <c r="Z94" i="1"/>
  <c r="AA94" i="1"/>
  <c r="AB94" i="1"/>
  <c r="AC94" i="1"/>
  <c r="AD94" i="1"/>
  <c r="U95" i="1"/>
  <c r="V95" i="1"/>
  <c r="T95" i="1"/>
  <c r="W95" i="1"/>
  <c r="X95" i="1"/>
  <c r="Y95" i="1"/>
  <c r="Z95" i="1"/>
  <c r="AA95" i="1"/>
  <c r="AB95" i="1"/>
  <c r="AC95" i="1"/>
  <c r="AD95" i="1"/>
  <c r="U96" i="1"/>
  <c r="V96" i="1"/>
  <c r="T96" i="1"/>
  <c r="W96" i="1"/>
  <c r="X96" i="1"/>
  <c r="Y96" i="1"/>
  <c r="Z96" i="1"/>
  <c r="AA96" i="1"/>
  <c r="AB96" i="1"/>
  <c r="AC96" i="1"/>
  <c r="AD96" i="1"/>
  <c r="U97" i="1"/>
  <c r="V97" i="1"/>
  <c r="T97" i="1"/>
  <c r="W97" i="1"/>
  <c r="X97" i="1"/>
  <c r="Y97" i="1"/>
  <c r="Z97" i="1"/>
  <c r="AA97" i="1"/>
  <c r="AB97" i="1"/>
  <c r="AC97" i="1"/>
  <c r="AD97" i="1"/>
  <c r="U98" i="1"/>
  <c r="V98" i="1"/>
  <c r="T98" i="1"/>
  <c r="W98" i="1"/>
  <c r="X98" i="1"/>
  <c r="Y98" i="1"/>
  <c r="Z98" i="1"/>
  <c r="AA98" i="1"/>
  <c r="AB98" i="1"/>
  <c r="AC98" i="1"/>
  <c r="AD98" i="1"/>
  <c r="U99" i="1"/>
  <c r="V99" i="1"/>
  <c r="T99" i="1"/>
  <c r="W99" i="1"/>
  <c r="X99" i="1"/>
  <c r="Y99" i="1"/>
  <c r="Z99" i="1"/>
  <c r="AA99" i="1"/>
  <c r="AB99" i="1"/>
  <c r="AC99" i="1"/>
  <c r="AD99" i="1"/>
  <c r="U100" i="1"/>
  <c r="V100" i="1"/>
  <c r="T100" i="1"/>
  <c r="W100" i="1"/>
  <c r="X100" i="1"/>
  <c r="Y100" i="1"/>
  <c r="Z100" i="1"/>
  <c r="AA100" i="1"/>
  <c r="AB100" i="1"/>
  <c r="AC100" i="1"/>
  <c r="AD100" i="1"/>
  <c r="U101" i="1"/>
  <c r="V101" i="1"/>
  <c r="T101" i="1"/>
  <c r="W101" i="1"/>
  <c r="X101" i="1"/>
  <c r="Y101" i="1"/>
  <c r="Z101" i="1"/>
  <c r="AA101" i="1"/>
  <c r="AB101" i="1"/>
  <c r="AC101" i="1"/>
  <c r="AD101" i="1"/>
  <c r="U102" i="1"/>
  <c r="V102" i="1"/>
  <c r="T102" i="1"/>
  <c r="W102" i="1"/>
  <c r="X102" i="1"/>
  <c r="Y102" i="1"/>
  <c r="Z102" i="1"/>
  <c r="AA102" i="1"/>
  <c r="AB102" i="1"/>
  <c r="AC102" i="1"/>
  <c r="AD102" i="1"/>
  <c r="U103" i="1"/>
  <c r="V103" i="1"/>
  <c r="T103" i="1"/>
  <c r="W103" i="1"/>
  <c r="X103" i="1"/>
  <c r="Y103" i="1"/>
  <c r="Z103" i="1"/>
  <c r="AA103" i="1"/>
  <c r="AB103" i="1"/>
  <c r="AC103" i="1"/>
  <c r="AD103" i="1"/>
  <c r="U104" i="1"/>
  <c r="V104" i="1"/>
  <c r="T104" i="1"/>
  <c r="W104" i="1"/>
  <c r="X104" i="1"/>
  <c r="Y104" i="1"/>
  <c r="Z104" i="1"/>
  <c r="AA104" i="1"/>
  <c r="AB104" i="1"/>
  <c r="AC104" i="1"/>
  <c r="AD104" i="1"/>
  <c r="U105" i="1"/>
  <c r="V105" i="1"/>
  <c r="T105" i="1"/>
  <c r="W105" i="1"/>
  <c r="X105" i="1"/>
  <c r="Y105" i="1"/>
  <c r="Z105" i="1"/>
  <c r="AA105" i="1"/>
  <c r="AB105" i="1"/>
  <c r="AC105" i="1"/>
  <c r="AD105" i="1"/>
  <c r="U106" i="1"/>
  <c r="V106" i="1"/>
  <c r="T106" i="1"/>
  <c r="W106" i="1"/>
  <c r="X106" i="1"/>
  <c r="Y106" i="1"/>
  <c r="Z106" i="1"/>
  <c r="AA106" i="1"/>
  <c r="AB106" i="1"/>
  <c r="AC106" i="1"/>
  <c r="AD106" i="1"/>
  <c r="U107" i="1"/>
  <c r="V107" i="1"/>
  <c r="T107" i="1"/>
  <c r="W107" i="1"/>
  <c r="X107" i="1"/>
  <c r="Y107" i="1"/>
  <c r="Z107" i="1"/>
  <c r="AA107" i="1"/>
  <c r="AB107" i="1"/>
  <c r="AC107" i="1"/>
  <c r="AD107" i="1"/>
  <c r="U108" i="1"/>
  <c r="V108" i="1"/>
  <c r="T108" i="1"/>
  <c r="W108" i="1"/>
  <c r="X108" i="1"/>
  <c r="Y108" i="1"/>
  <c r="Z108" i="1"/>
  <c r="AA108" i="1"/>
  <c r="AB108" i="1"/>
  <c r="AC108" i="1"/>
  <c r="AD108" i="1"/>
  <c r="U109" i="1"/>
  <c r="V109" i="1"/>
  <c r="T109" i="1"/>
  <c r="W109" i="1"/>
  <c r="X109" i="1"/>
  <c r="Y109" i="1"/>
  <c r="Z109" i="1"/>
  <c r="AA109" i="1"/>
  <c r="AB109" i="1"/>
  <c r="AC109" i="1"/>
  <c r="AD109" i="1"/>
  <c r="U110" i="1"/>
  <c r="V110" i="1"/>
  <c r="T110" i="1"/>
  <c r="W110" i="1"/>
  <c r="X110" i="1"/>
  <c r="Y110" i="1"/>
  <c r="Z110" i="1"/>
  <c r="AA110" i="1"/>
  <c r="AB110" i="1"/>
  <c r="AC110" i="1"/>
  <c r="AD110" i="1"/>
  <c r="U111" i="1"/>
  <c r="V111" i="1"/>
  <c r="T111" i="1"/>
  <c r="W111" i="1"/>
  <c r="X111" i="1"/>
  <c r="Y111" i="1"/>
  <c r="Z111" i="1"/>
  <c r="AA111" i="1"/>
  <c r="AB111" i="1"/>
  <c r="AC111" i="1"/>
  <c r="AD111" i="1"/>
  <c r="U112" i="1"/>
  <c r="V112" i="1"/>
  <c r="T112" i="1"/>
  <c r="W112" i="1"/>
  <c r="X112" i="1"/>
  <c r="Y112" i="1"/>
  <c r="Z112" i="1"/>
  <c r="AA112" i="1"/>
  <c r="AB112" i="1"/>
  <c r="AC112" i="1"/>
  <c r="AD112" i="1"/>
  <c r="U113" i="1"/>
  <c r="V113" i="1"/>
  <c r="T113" i="1"/>
  <c r="W113" i="1"/>
  <c r="X113" i="1"/>
  <c r="Y113" i="1"/>
  <c r="Z113" i="1"/>
  <c r="AA113" i="1"/>
  <c r="AB113" i="1"/>
  <c r="AC113" i="1"/>
  <c r="AD113" i="1"/>
  <c r="U114" i="1"/>
  <c r="V114" i="1"/>
  <c r="T114" i="1"/>
  <c r="W114" i="1"/>
  <c r="X114" i="1"/>
  <c r="Y114" i="1"/>
  <c r="Z114" i="1"/>
  <c r="AA114" i="1"/>
  <c r="AB114" i="1"/>
  <c r="AC114" i="1"/>
  <c r="AD114" i="1"/>
  <c r="U115" i="1"/>
  <c r="V115" i="1"/>
  <c r="T115" i="1"/>
  <c r="W115" i="1"/>
  <c r="X115" i="1"/>
  <c r="Y115" i="1"/>
  <c r="Z115" i="1"/>
  <c r="AA115" i="1"/>
  <c r="AB115" i="1"/>
  <c r="AC115" i="1"/>
  <c r="AD115" i="1"/>
  <c r="U116" i="1"/>
  <c r="V116" i="1"/>
  <c r="T116" i="1"/>
  <c r="W116" i="1"/>
  <c r="X116" i="1"/>
  <c r="Y116" i="1"/>
  <c r="Z116" i="1"/>
  <c r="AA116" i="1"/>
  <c r="AB116" i="1"/>
  <c r="AC116" i="1"/>
  <c r="AD116" i="1"/>
  <c r="U117" i="1"/>
  <c r="V117" i="1"/>
  <c r="T117" i="1"/>
  <c r="W117" i="1"/>
  <c r="X117" i="1"/>
  <c r="Y117" i="1"/>
  <c r="Z117" i="1"/>
  <c r="AA117" i="1"/>
  <c r="AB117" i="1"/>
  <c r="AC117" i="1"/>
  <c r="AD117" i="1"/>
  <c r="U118" i="1"/>
  <c r="V118" i="1"/>
  <c r="T118" i="1"/>
  <c r="W118" i="1"/>
  <c r="X118" i="1"/>
  <c r="Y118" i="1"/>
  <c r="Z118" i="1"/>
  <c r="AA118" i="1"/>
  <c r="AB118" i="1"/>
  <c r="AC118" i="1"/>
  <c r="AD118" i="1"/>
  <c r="U119" i="1"/>
  <c r="V119" i="1"/>
  <c r="T119" i="1"/>
  <c r="W119" i="1"/>
  <c r="X119" i="1"/>
  <c r="Y119" i="1"/>
  <c r="Z119" i="1"/>
  <c r="AA119" i="1"/>
  <c r="AB119" i="1"/>
  <c r="AC119" i="1"/>
  <c r="AD119" i="1"/>
  <c r="U120" i="1"/>
  <c r="V120" i="1"/>
  <c r="T120" i="1"/>
  <c r="W120" i="1"/>
  <c r="X120" i="1"/>
  <c r="Y120" i="1"/>
  <c r="Z120" i="1"/>
  <c r="AA120" i="1"/>
  <c r="AB120" i="1"/>
  <c r="AC120" i="1"/>
  <c r="AD120" i="1"/>
  <c r="U121" i="1"/>
  <c r="V121" i="1"/>
  <c r="T121" i="1"/>
  <c r="W121" i="1"/>
  <c r="X121" i="1"/>
  <c r="Y121" i="1"/>
  <c r="Z121" i="1"/>
  <c r="AA121" i="1"/>
  <c r="AB121" i="1"/>
  <c r="AC121" i="1"/>
  <c r="AD121" i="1"/>
  <c r="U122" i="1"/>
  <c r="V122" i="1"/>
  <c r="T122" i="1"/>
  <c r="W122" i="1"/>
  <c r="X122" i="1"/>
  <c r="Y122" i="1"/>
  <c r="Z122" i="1"/>
  <c r="AA122" i="1"/>
  <c r="AB122" i="1"/>
  <c r="AC122" i="1"/>
  <c r="AD122" i="1"/>
  <c r="U123" i="1"/>
  <c r="V123" i="1"/>
  <c r="T123" i="1"/>
  <c r="W123" i="1"/>
  <c r="X123" i="1"/>
  <c r="Y123" i="1"/>
  <c r="Z123" i="1"/>
  <c r="AA123" i="1"/>
  <c r="AB123" i="1"/>
  <c r="AC123" i="1"/>
  <c r="AD123" i="1"/>
  <c r="U124" i="1"/>
  <c r="V124" i="1"/>
  <c r="T124" i="1"/>
  <c r="W124" i="1"/>
  <c r="X124" i="1"/>
  <c r="Y124" i="1"/>
  <c r="Z124" i="1"/>
  <c r="AA124" i="1"/>
  <c r="AB124" i="1"/>
  <c r="AC124" i="1"/>
  <c r="AD124" i="1"/>
  <c r="U125" i="1"/>
  <c r="V125" i="1"/>
  <c r="T125" i="1"/>
  <c r="W125" i="1"/>
  <c r="X125" i="1"/>
  <c r="Y125" i="1"/>
  <c r="Z125" i="1"/>
  <c r="AA125" i="1"/>
  <c r="AB125" i="1"/>
  <c r="AC125" i="1"/>
  <c r="AD125" i="1"/>
  <c r="U126" i="1"/>
  <c r="V126" i="1"/>
  <c r="T126" i="1"/>
  <c r="W126" i="1"/>
  <c r="X126" i="1"/>
  <c r="Y126" i="1"/>
  <c r="Z126" i="1"/>
  <c r="AA126" i="1"/>
  <c r="AB126" i="1"/>
  <c r="AC126" i="1"/>
  <c r="AD126" i="1"/>
  <c r="U127" i="1"/>
  <c r="V127" i="1"/>
  <c r="T127" i="1"/>
  <c r="W127" i="1"/>
  <c r="X127" i="1"/>
  <c r="Y127" i="1"/>
  <c r="Z127" i="1"/>
  <c r="AA127" i="1"/>
  <c r="AB127" i="1"/>
  <c r="AC127" i="1"/>
  <c r="AD127" i="1"/>
  <c r="U128" i="1"/>
  <c r="V128" i="1"/>
  <c r="T128" i="1"/>
  <c r="W128" i="1"/>
  <c r="X128" i="1"/>
  <c r="Y128" i="1"/>
  <c r="Z128" i="1"/>
  <c r="AA128" i="1"/>
  <c r="AB128" i="1"/>
  <c r="AC128" i="1"/>
  <c r="AD128" i="1"/>
  <c r="U129" i="1"/>
  <c r="V129" i="1"/>
  <c r="T129" i="1"/>
  <c r="W129" i="1"/>
  <c r="X129" i="1"/>
  <c r="Y129" i="1"/>
  <c r="Z129" i="1"/>
  <c r="AA129" i="1"/>
  <c r="AB129" i="1"/>
  <c r="AC129" i="1"/>
  <c r="AD129" i="1"/>
  <c r="U130" i="1"/>
  <c r="V130" i="1"/>
  <c r="T130" i="1"/>
  <c r="W130" i="1"/>
  <c r="X130" i="1"/>
  <c r="Y130" i="1"/>
  <c r="Z130" i="1"/>
  <c r="AA130" i="1"/>
  <c r="AB130" i="1"/>
  <c r="AC130" i="1"/>
  <c r="AD130" i="1"/>
  <c r="U131" i="1"/>
  <c r="V131" i="1"/>
  <c r="T131" i="1"/>
  <c r="W131" i="1"/>
  <c r="X131" i="1"/>
  <c r="Y131" i="1"/>
  <c r="Z131" i="1"/>
  <c r="AA131" i="1"/>
  <c r="AB131" i="1"/>
  <c r="AC131" i="1"/>
  <c r="AD131" i="1"/>
  <c r="U132" i="1"/>
  <c r="V132" i="1"/>
  <c r="T132" i="1"/>
  <c r="W132" i="1"/>
  <c r="X132" i="1"/>
  <c r="Y132" i="1"/>
  <c r="Z132" i="1"/>
  <c r="AA132" i="1"/>
  <c r="AB132" i="1"/>
  <c r="AC132" i="1"/>
  <c r="AD132" i="1"/>
  <c r="U133" i="1"/>
  <c r="V133" i="1"/>
  <c r="T133" i="1"/>
  <c r="W133" i="1"/>
  <c r="X133" i="1"/>
  <c r="Y133" i="1"/>
  <c r="Z133" i="1"/>
  <c r="AA133" i="1"/>
  <c r="AB133" i="1"/>
  <c r="AC133" i="1"/>
  <c r="AD133" i="1"/>
  <c r="U134" i="1"/>
  <c r="V134" i="1"/>
  <c r="T134" i="1"/>
  <c r="W134" i="1"/>
  <c r="X134" i="1"/>
  <c r="Y134" i="1"/>
  <c r="Z134" i="1"/>
  <c r="AA134" i="1"/>
  <c r="AB134" i="1"/>
  <c r="AC134" i="1"/>
  <c r="AD134" i="1"/>
  <c r="U135" i="1"/>
  <c r="V135" i="1"/>
  <c r="T135" i="1"/>
  <c r="W135" i="1"/>
  <c r="X135" i="1"/>
  <c r="Y135" i="1"/>
  <c r="Z135" i="1"/>
  <c r="AA135" i="1"/>
  <c r="AB135" i="1"/>
  <c r="AC135" i="1"/>
  <c r="AD135" i="1"/>
  <c r="U136" i="1"/>
  <c r="V136" i="1"/>
  <c r="T136" i="1"/>
  <c r="W136" i="1"/>
  <c r="X136" i="1"/>
  <c r="Y136" i="1"/>
  <c r="Z136" i="1"/>
  <c r="AA136" i="1"/>
  <c r="AB136" i="1"/>
  <c r="AC136" i="1"/>
  <c r="AD136" i="1"/>
  <c r="U137" i="1"/>
  <c r="V137" i="1"/>
  <c r="T137" i="1"/>
  <c r="W137" i="1"/>
  <c r="X137" i="1"/>
  <c r="Y137" i="1"/>
  <c r="Z137" i="1"/>
  <c r="AA137" i="1"/>
  <c r="AB137" i="1"/>
  <c r="AC137" i="1"/>
  <c r="AD137" i="1"/>
  <c r="U138" i="1"/>
  <c r="V138" i="1"/>
  <c r="T138" i="1"/>
  <c r="W138" i="1"/>
  <c r="X138" i="1"/>
  <c r="Y138" i="1"/>
  <c r="Z138" i="1"/>
  <c r="AA138" i="1"/>
  <c r="AB138" i="1"/>
  <c r="AC138" i="1"/>
  <c r="AD138" i="1"/>
  <c r="U139" i="1"/>
  <c r="V139" i="1"/>
  <c r="T139" i="1"/>
  <c r="W139" i="1"/>
  <c r="X139" i="1"/>
  <c r="Y139" i="1"/>
  <c r="Z139" i="1"/>
  <c r="AA139" i="1"/>
  <c r="AB139" i="1"/>
  <c r="AC139" i="1"/>
  <c r="AD139" i="1"/>
  <c r="U140" i="1"/>
  <c r="V140" i="1"/>
  <c r="T140" i="1"/>
  <c r="W140" i="1"/>
  <c r="X140" i="1"/>
  <c r="Y140" i="1"/>
  <c r="Z140" i="1"/>
  <c r="AA140" i="1"/>
  <c r="AB140" i="1"/>
  <c r="AC140" i="1"/>
  <c r="AD140" i="1"/>
  <c r="U141" i="1"/>
  <c r="V141" i="1"/>
  <c r="T141" i="1"/>
  <c r="W141" i="1"/>
  <c r="X141" i="1"/>
  <c r="Y141" i="1"/>
  <c r="Z141" i="1"/>
  <c r="AA141" i="1"/>
  <c r="AB141" i="1"/>
  <c r="AC141" i="1"/>
  <c r="AD141" i="1"/>
  <c r="U142" i="1"/>
  <c r="V142" i="1"/>
  <c r="T142" i="1"/>
  <c r="W142" i="1"/>
  <c r="X142" i="1"/>
  <c r="Y142" i="1"/>
  <c r="Z142" i="1"/>
  <c r="AA142" i="1"/>
  <c r="AB142" i="1"/>
  <c r="AC142" i="1"/>
  <c r="AD142" i="1"/>
  <c r="U143" i="1"/>
  <c r="V143" i="1"/>
  <c r="T143" i="1"/>
  <c r="W143" i="1"/>
  <c r="X143" i="1"/>
  <c r="Y143" i="1"/>
  <c r="Z143" i="1"/>
  <c r="AA143" i="1"/>
  <c r="AB143" i="1"/>
  <c r="AC143" i="1"/>
  <c r="AD143" i="1"/>
  <c r="U144" i="1"/>
  <c r="V144" i="1"/>
  <c r="T144" i="1"/>
  <c r="W144" i="1"/>
  <c r="X144" i="1"/>
  <c r="Y144" i="1"/>
  <c r="Z144" i="1"/>
  <c r="AA144" i="1"/>
  <c r="AB144" i="1"/>
  <c r="AC144" i="1"/>
  <c r="AD144" i="1"/>
  <c r="U145" i="1"/>
  <c r="V145" i="1"/>
  <c r="T145" i="1"/>
  <c r="W145" i="1"/>
  <c r="X145" i="1"/>
  <c r="Y145" i="1"/>
  <c r="Z145" i="1"/>
  <c r="AA145" i="1"/>
  <c r="AB145" i="1"/>
  <c r="AC145" i="1"/>
  <c r="AD145" i="1"/>
  <c r="U146" i="1"/>
  <c r="V146" i="1"/>
  <c r="T146" i="1"/>
  <c r="W146" i="1"/>
  <c r="X146" i="1"/>
  <c r="Y146" i="1"/>
  <c r="Z146" i="1"/>
  <c r="AA146" i="1"/>
  <c r="AB146" i="1"/>
  <c r="AC146" i="1"/>
  <c r="AD146" i="1"/>
  <c r="U147" i="1"/>
  <c r="V147" i="1"/>
  <c r="T147" i="1"/>
  <c r="W147" i="1"/>
  <c r="X147" i="1"/>
  <c r="Y147" i="1"/>
  <c r="Z147" i="1"/>
  <c r="AA147" i="1"/>
  <c r="AB147" i="1"/>
  <c r="AC147" i="1"/>
  <c r="AD147" i="1"/>
  <c r="U148" i="1"/>
  <c r="V148" i="1"/>
  <c r="T148" i="1"/>
  <c r="W148" i="1"/>
  <c r="X148" i="1"/>
  <c r="Y148" i="1"/>
  <c r="Z148" i="1"/>
  <c r="AA148" i="1"/>
  <c r="AB148" i="1"/>
  <c r="AC148" i="1"/>
  <c r="AD148" i="1"/>
  <c r="U149" i="1"/>
  <c r="V149" i="1"/>
  <c r="T149" i="1"/>
  <c r="W149" i="1"/>
  <c r="X149" i="1"/>
  <c r="Y149" i="1"/>
  <c r="Z149" i="1"/>
  <c r="AA149" i="1"/>
  <c r="AB149" i="1"/>
  <c r="AC149" i="1"/>
  <c r="AD149" i="1"/>
  <c r="U150" i="1"/>
  <c r="V150" i="1"/>
  <c r="T150" i="1"/>
  <c r="W150" i="1"/>
  <c r="X150" i="1"/>
  <c r="Y150" i="1"/>
  <c r="Z150" i="1"/>
  <c r="AA150" i="1"/>
  <c r="AB150" i="1"/>
  <c r="AC150" i="1"/>
  <c r="AD150" i="1"/>
  <c r="U151" i="1"/>
  <c r="V151" i="1"/>
  <c r="T151" i="1"/>
  <c r="W151" i="1"/>
  <c r="X151" i="1"/>
  <c r="Y151" i="1"/>
  <c r="Z151" i="1"/>
  <c r="AA151" i="1"/>
  <c r="AB151" i="1"/>
  <c r="AC151" i="1"/>
  <c r="AD151" i="1"/>
  <c r="U152" i="1"/>
  <c r="V152" i="1"/>
  <c r="T152" i="1"/>
  <c r="W152" i="1"/>
  <c r="X152" i="1"/>
  <c r="Y152" i="1"/>
  <c r="Z152" i="1"/>
  <c r="AA152" i="1"/>
  <c r="AB152" i="1"/>
  <c r="AC152" i="1"/>
  <c r="AD152" i="1"/>
  <c r="U153" i="1"/>
  <c r="V153" i="1"/>
  <c r="T153" i="1"/>
  <c r="W153" i="1"/>
  <c r="X153" i="1"/>
  <c r="Y153" i="1"/>
  <c r="Z153" i="1"/>
  <c r="AA153" i="1"/>
  <c r="AB153" i="1"/>
  <c r="AC153" i="1"/>
  <c r="AD153" i="1"/>
  <c r="U3" i="1"/>
  <c r="V3" i="1"/>
  <c r="T3" i="1"/>
  <c r="W3" i="1"/>
  <c r="X3" i="1"/>
  <c r="Y3" i="1"/>
  <c r="Z3" i="1"/>
  <c r="AA3" i="1"/>
  <c r="AB3" i="1"/>
  <c r="AC3" i="1"/>
  <c r="AD3" i="1"/>
  <c r="U4" i="1"/>
  <c r="V4" i="1"/>
  <c r="T4" i="1"/>
  <c r="W4" i="1"/>
  <c r="X4" i="1"/>
  <c r="Y4" i="1"/>
  <c r="Z4" i="1"/>
  <c r="AA4" i="1"/>
  <c r="AB4" i="1"/>
  <c r="AC4" i="1"/>
  <c r="AD4" i="1"/>
  <c r="U5" i="1"/>
  <c r="V5" i="1"/>
  <c r="T5" i="1"/>
  <c r="W5" i="1"/>
  <c r="X5" i="1"/>
  <c r="Y5" i="1"/>
  <c r="Z5" i="1"/>
  <c r="AA5" i="1"/>
  <c r="AB5" i="1"/>
  <c r="AC5" i="1"/>
  <c r="AD5" i="1"/>
  <c r="U6" i="1"/>
  <c r="V6" i="1"/>
  <c r="T6" i="1"/>
  <c r="W6" i="1"/>
  <c r="X6" i="1"/>
  <c r="Y6" i="1"/>
  <c r="Z6" i="1"/>
  <c r="AA6" i="1"/>
  <c r="AB6" i="1"/>
  <c r="AC6" i="1"/>
  <c r="AD6" i="1"/>
  <c r="U7" i="1"/>
  <c r="V7" i="1"/>
  <c r="T7" i="1"/>
  <c r="W7" i="1"/>
  <c r="X7" i="1"/>
  <c r="Y7" i="1"/>
  <c r="Z7" i="1"/>
  <c r="AA7" i="1"/>
  <c r="AB7" i="1"/>
  <c r="AC7" i="1"/>
  <c r="AD7" i="1"/>
  <c r="U8" i="1"/>
  <c r="V8" i="1"/>
  <c r="T8" i="1"/>
  <c r="W8" i="1"/>
  <c r="X8" i="1"/>
  <c r="Y8" i="1"/>
  <c r="Z8" i="1"/>
  <c r="AA8" i="1"/>
  <c r="AB8" i="1"/>
  <c r="AC8" i="1"/>
  <c r="AD8" i="1"/>
  <c r="U9" i="1"/>
  <c r="V9" i="1"/>
  <c r="T9" i="1"/>
  <c r="W9" i="1"/>
  <c r="X9" i="1"/>
  <c r="Y9" i="1"/>
  <c r="Z9" i="1"/>
  <c r="AA9" i="1"/>
  <c r="AB9" i="1"/>
  <c r="AC9" i="1"/>
  <c r="AD9" i="1"/>
  <c r="U10" i="1"/>
  <c r="V10" i="1"/>
  <c r="T10" i="1"/>
  <c r="W10" i="1"/>
  <c r="X10" i="1"/>
  <c r="Y10" i="1"/>
  <c r="Z10" i="1"/>
  <c r="AA10" i="1"/>
  <c r="AB10" i="1"/>
  <c r="AC10" i="1"/>
  <c r="AD10" i="1"/>
  <c r="U11" i="1"/>
  <c r="V11" i="1"/>
  <c r="T11" i="1"/>
  <c r="W11" i="1"/>
  <c r="X11" i="1"/>
  <c r="Y11" i="1"/>
  <c r="Z11" i="1"/>
  <c r="AA11" i="1"/>
  <c r="AB11" i="1"/>
  <c r="AC11" i="1"/>
  <c r="AD11" i="1"/>
  <c r="U12" i="1"/>
  <c r="V12" i="1"/>
  <c r="T12" i="1"/>
  <c r="W12" i="1"/>
  <c r="X12" i="1"/>
  <c r="Y12" i="1"/>
  <c r="Z12" i="1"/>
  <c r="AA12" i="1"/>
  <c r="AB12" i="1"/>
  <c r="AC12" i="1"/>
  <c r="AD12" i="1"/>
  <c r="U13" i="1"/>
  <c r="V13" i="1"/>
  <c r="T13" i="1"/>
  <c r="W13" i="1"/>
  <c r="X13" i="1"/>
  <c r="Y13" i="1"/>
  <c r="Z13" i="1"/>
  <c r="AA13" i="1"/>
  <c r="AB13" i="1"/>
  <c r="AC13" i="1"/>
  <c r="AD13" i="1"/>
  <c r="U14" i="1"/>
  <c r="V14" i="1"/>
  <c r="T14" i="1"/>
  <c r="W14" i="1"/>
  <c r="X14" i="1"/>
  <c r="Y14" i="1"/>
  <c r="Z14" i="1"/>
  <c r="AA14" i="1"/>
  <c r="AB14" i="1"/>
  <c r="AC14" i="1"/>
  <c r="AD14" i="1"/>
  <c r="U15" i="1"/>
  <c r="V15" i="1"/>
  <c r="T15" i="1"/>
  <c r="W15" i="1"/>
  <c r="X15" i="1"/>
  <c r="Y15" i="1"/>
  <c r="Z15" i="1"/>
  <c r="AA15" i="1"/>
  <c r="AB15" i="1"/>
  <c r="AC15" i="1"/>
  <c r="AD15" i="1"/>
  <c r="U16" i="1"/>
  <c r="V16" i="1"/>
  <c r="T16" i="1"/>
  <c r="W16" i="1"/>
  <c r="X16" i="1"/>
  <c r="Y16" i="1"/>
  <c r="Z16" i="1"/>
  <c r="AA16" i="1"/>
  <c r="AB16" i="1"/>
  <c r="AC16" i="1"/>
  <c r="AD16" i="1"/>
  <c r="U17" i="1"/>
  <c r="V17" i="1"/>
  <c r="T17" i="1"/>
  <c r="W17" i="1"/>
  <c r="X17" i="1"/>
  <c r="Y17" i="1"/>
  <c r="Z17" i="1"/>
  <c r="AA17" i="1"/>
  <c r="AB17" i="1"/>
  <c r="AC17" i="1"/>
  <c r="AD17" i="1"/>
  <c r="U18" i="1"/>
  <c r="V18" i="1"/>
  <c r="T18" i="1"/>
  <c r="W18" i="1"/>
  <c r="X18" i="1"/>
  <c r="Y18" i="1"/>
  <c r="Z18" i="1"/>
  <c r="AA18" i="1"/>
  <c r="AB18" i="1"/>
  <c r="AC18" i="1"/>
  <c r="AD18" i="1"/>
  <c r="U19" i="1"/>
  <c r="V19" i="1"/>
  <c r="T19" i="1"/>
  <c r="W19" i="1"/>
  <c r="X19" i="1"/>
  <c r="Y19" i="1"/>
  <c r="Z19" i="1"/>
  <c r="AA19" i="1"/>
  <c r="AB19" i="1"/>
  <c r="AC19" i="1"/>
  <c r="AD19" i="1"/>
  <c r="U20" i="1"/>
  <c r="V20" i="1"/>
  <c r="T20" i="1"/>
  <c r="W20" i="1"/>
  <c r="X20" i="1"/>
  <c r="Y20" i="1"/>
  <c r="Z20" i="1"/>
  <c r="AA20" i="1"/>
  <c r="AB20" i="1"/>
  <c r="AC20" i="1"/>
  <c r="AD20" i="1"/>
  <c r="U21" i="1"/>
  <c r="V21" i="1"/>
  <c r="T21" i="1"/>
  <c r="W21" i="1"/>
  <c r="X21" i="1"/>
  <c r="Y21" i="1"/>
  <c r="Z21" i="1"/>
  <c r="AA21" i="1"/>
  <c r="AB21" i="1"/>
  <c r="AC21" i="1"/>
  <c r="AD21" i="1"/>
  <c r="U22" i="1"/>
  <c r="V22" i="1"/>
  <c r="T22" i="1"/>
  <c r="W22" i="1"/>
  <c r="X22" i="1"/>
  <c r="Y22" i="1"/>
  <c r="Z22" i="1"/>
  <c r="AA22" i="1"/>
  <c r="AB22" i="1"/>
  <c r="AC22" i="1"/>
  <c r="AD22" i="1"/>
  <c r="U23" i="1"/>
  <c r="V23" i="1"/>
  <c r="T23" i="1"/>
  <c r="W23" i="1"/>
  <c r="X23" i="1"/>
  <c r="Y23" i="1"/>
  <c r="Z23" i="1"/>
  <c r="AA23" i="1"/>
  <c r="AB23" i="1"/>
  <c r="AC23" i="1"/>
  <c r="AD23" i="1"/>
  <c r="U24" i="1"/>
  <c r="V24" i="1"/>
  <c r="T24" i="1"/>
  <c r="W24" i="1"/>
  <c r="X24" i="1"/>
  <c r="Y24" i="1"/>
  <c r="Z24" i="1"/>
  <c r="AA24" i="1"/>
  <c r="AB24" i="1"/>
  <c r="AC24" i="1"/>
  <c r="AD24" i="1"/>
  <c r="U25" i="1"/>
  <c r="V25" i="1"/>
  <c r="T25" i="1"/>
  <c r="W25" i="1"/>
  <c r="X25" i="1"/>
  <c r="Y25" i="1"/>
  <c r="Z25" i="1"/>
  <c r="AA25" i="1"/>
  <c r="AB25" i="1"/>
  <c r="AC25" i="1"/>
  <c r="AD25" i="1"/>
  <c r="U26" i="1"/>
  <c r="V26" i="1"/>
  <c r="T26" i="1"/>
  <c r="W26" i="1"/>
  <c r="X26" i="1"/>
  <c r="Y26" i="1"/>
  <c r="Z26" i="1"/>
  <c r="AA26" i="1"/>
  <c r="AB26" i="1"/>
  <c r="AC26" i="1"/>
  <c r="AD26" i="1"/>
  <c r="U27" i="1"/>
  <c r="V27" i="1"/>
  <c r="T27" i="1"/>
  <c r="W27" i="1"/>
  <c r="X27" i="1"/>
  <c r="Y27" i="1"/>
  <c r="Z27" i="1"/>
  <c r="AA27" i="1"/>
  <c r="AB27" i="1"/>
  <c r="AC27" i="1"/>
  <c r="AD27" i="1"/>
  <c r="U28" i="1"/>
  <c r="V28" i="1"/>
  <c r="T28" i="1"/>
  <c r="W28" i="1"/>
  <c r="X28" i="1"/>
  <c r="Y28" i="1"/>
  <c r="Z28" i="1"/>
  <c r="AA28" i="1"/>
  <c r="AB28" i="1"/>
  <c r="AC28" i="1"/>
  <c r="AD28" i="1"/>
  <c r="U29" i="1"/>
  <c r="V29" i="1"/>
  <c r="T29" i="1"/>
  <c r="W29" i="1"/>
  <c r="X29" i="1"/>
  <c r="Y29" i="1"/>
  <c r="Z29" i="1"/>
  <c r="AA29" i="1"/>
  <c r="AB29" i="1"/>
  <c r="AC29" i="1"/>
  <c r="AD29" i="1"/>
  <c r="U30" i="1"/>
  <c r="V30" i="1"/>
  <c r="T30" i="1"/>
  <c r="W30" i="1"/>
  <c r="X30" i="1"/>
  <c r="Y30" i="1"/>
  <c r="Z30" i="1"/>
  <c r="AA30" i="1"/>
  <c r="AB30" i="1"/>
  <c r="AC30" i="1"/>
  <c r="AD30" i="1"/>
  <c r="U31" i="1"/>
  <c r="V31" i="1"/>
  <c r="T31" i="1"/>
  <c r="W31" i="1"/>
  <c r="X31" i="1"/>
  <c r="Y31" i="1"/>
  <c r="Z31" i="1"/>
  <c r="AA31" i="1"/>
  <c r="AB31" i="1"/>
  <c r="AC31" i="1"/>
  <c r="AD31" i="1"/>
  <c r="U32" i="1"/>
  <c r="V32" i="1"/>
  <c r="T32" i="1"/>
  <c r="W32" i="1"/>
  <c r="X32" i="1"/>
  <c r="Y32" i="1"/>
  <c r="Z32" i="1"/>
  <c r="AA32" i="1"/>
  <c r="AB32" i="1"/>
  <c r="AC32" i="1"/>
  <c r="AD32" i="1"/>
  <c r="U33" i="1"/>
  <c r="V33" i="1"/>
  <c r="T33" i="1"/>
  <c r="W33" i="1"/>
  <c r="X33" i="1"/>
  <c r="Y33" i="1"/>
  <c r="Z33" i="1"/>
  <c r="AA33" i="1"/>
  <c r="AB33" i="1"/>
  <c r="AC33" i="1"/>
  <c r="AD33" i="1"/>
  <c r="U34" i="1"/>
  <c r="V34" i="1"/>
  <c r="T34" i="1"/>
  <c r="W34" i="1"/>
  <c r="X34" i="1"/>
  <c r="Y34" i="1"/>
  <c r="Z34" i="1"/>
  <c r="AA34" i="1"/>
  <c r="AB34" i="1"/>
  <c r="AC34" i="1"/>
  <c r="AD34" i="1"/>
  <c r="U35" i="1"/>
  <c r="V35" i="1"/>
  <c r="T35" i="1"/>
  <c r="W35" i="1"/>
  <c r="X35" i="1"/>
  <c r="Y35" i="1"/>
  <c r="Z35" i="1"/>
  <c r="AA35" i="1"/>
  <c r="AB35" i="1"/>
  <c r="AC35" i="1"/>
  <c r="AD35" i="1"/>
  <c r="U36" i="1"/>
  <c r="V36" i="1"/>
  <c r="T36" i="1"/>
  <c r="W36" i="1"/>
  <c r="X36" i="1"/>
  <c r="Y36" i="1"/>
  <c r="Z36" i="1"/>
  <c r="AA36" i="1"/>
  <c r="AB36" i="1"/>
  <c r="AC36" i="1"/>
  <c r="AD36" i="1"/>
  <c r="U37" i="1"/>
  <c r="V37" i="1"/>
  <c r="T37" i="1"/>
  <c r="W37" i="1"/>
  <c r="X37" i="1"/>
  <c r="Y37" i="1"/>
  <c r="Z37" i="1"/>
  <c r="AA37" i="1"/>
  <c r="AB37" i="1"/>
  <c r="AC37" i="1"/>
  <c r="AD37" i="1"/>
  <c r="U38" i="1"/>
  <c r="V38" i="1"/>
  <c r="T38" i="1"/>
  <c r="W38" i="1"/>
  <c r="X38" i="1"/>
  <c r="Y38" i="1"/>
  <c r="Z38" i="1"/>
  <c r="AA38" i="1"/>
  <c r="AB38" i="1"/>
  <c r="AC38" i="1"/>
  <c r="AD38" i="1"/>
  <c r="U39" i="1"/>
  <c r="V39" i="1"/>
  <c r="T39" i="1"/>
  <c r="W39" i="1"/>
  <c r="X39" i="1"/>
  <c r="Y39" i="1"/>
  <c r="Z39" i="1"/>
  <c r="AA39" i="1"/>
  <c r="AB39" i="1"/>
  <c r="AC39" i="1"/>
  <c r="AD39" i="1"/>
  <c r="U40" i="1"/>
  <c r="V40" i="1"/>
  <c r="T40" i="1"/>
  <c r="W40" i="1"/>
  <c r="X40" i="1"/>
  <c r="Y40" i="1"/>
  <c r="Z40" i="1"/>
  <c r="AA40" i="1"/>
  <c r="AB40" i="1"/>
  <c r="AC40" i="1"/>
  <c r="AD40" i="1"/>
  <c r="U41" i="1"/>
  <c r="V41" i="1"/>
  <c r="T41" i="1"/>
  <c r="W41" i="1"/>
  <c r="X41" i="1"/>
  <c r="Y41" i="1"/>
  <c r="Z41" i="1"/>
  <c r="AA41" i="1"/>
  <c r="AB41" i="1"/>
  <c r="AC41" i="1"/>
  <c r="AD41" i="1"/>
  <c r="U42" i="1"/>
  <c r="V42" i="1"/>
  <c r="T42" i="1"/>
  <c r="W42" i="1"/>
  <c r="X42" i="1"/>
  <c r="Y42" i="1"/>
  <c r="Z42" i="1"/>
  <c r="AA42" i="1"/>
  <c r="AB42" i="1"/>
  <c r="AC42" i="1"/>
  <c r="AD42" i="1"/>
  <c r="U43" i="1"/>
  <c r="V43" i="1"/>
  <c r="T43" i="1"/>
  <c r="W43" i="1"/>
  <c r="X43" i="1"/>
  <c r="Y43" i="1"/>
  <c r="Z43" i="1"/>
  <c r="AA43" i="1"/>
  <c r="AB43" i="1"/>
  <c r="AC43" i="1"/>
  <c r="AD43" i="1"/>
  <c r="U44" i="1"/>
  <c r="V44" i="1"/>
  <c r="T44" i="1"/>
  <c r="W44" i="1"/>
  <c r="X44" i="1"/>
  <c r="Y44" i="1"/>
  <c r="Z44" i="1"/>
  <c r="AA44" i="1"/>
  <c r="AB44" i="1"/>
  <c r="AC44" i="1"/>
  <c r="AD44" i="1"/>
  <c r="U45" i="1"/>
  <c r="V45" i="1"/>
  <c r="T45" i="1"/>
  <c r="W45" i="1"/>
  <c r="X45" i="1"/>
  <c r="Y45" i="1"/>
  <c r="Z45" i="1"/>
  <c r="AA45" i="1"/>
  <c r="AB45" i="1"/>
  <c r="AC45" i="1"/>
  <c r="AD45" i="1"/>
  <c r="U46" i="1"/>
  <c r="V46" i="1"/>
  <c r="T46" i="1"/>
  <c r="W46" i="1"/>
  <c r="X46" i="1"/>
  <c r="Y46" i="1"/>
  <c r="Z46" i="1"/>
  <c r="AA46" i="1"/>
  <c r="AB46" i="1"/>
  <c r="AC46" i="1"/>
  <c r="AD46" i="1"/>
  <c r="U47" i="1"/>
  <c r="V47" i="1"/>
  <c r="T47" i="1"/>
  <c r="W47" i="1"/>
  <c r="X47" i="1"/>
  <c r="Y47" i="1"/>
  <c r="Z47" i="1"/>
  <c r="AA47" i="1"/>
  <c r="AB47" i="1"/>
  <c r="AC47" i="1"/>
  <c r="AD47" i="1"/>
  <c r="U48" i="1"/>
  <c r="V48" i="1"/>
  <c r="T48" i="1"/>
  <c r="W48" i="1"/>
  <c r="X48" i="1"/>
  <c r="Y48" i="1"/>
  <c r="Z48" i="1"/>
  <c r="AA48" i="1"/>
  <c r="AB48" i="1"/>
  <c r="AC48" i="1"/>
  <c r="AD48" i="1"/>
  <c r="U49" i="1"/>
  <c r="V49" i="1"/>
  <c r="T49" i="1"/>
  <c r="W49" i="1"/>
  <c r="X49" i="1"/>
  <c r="Y49" i="1"/>
  <c r="Z49" i="1"/>
  <c r="AA49" i="1"/>
  <c r="AB49" i="1"/>
  <c r="AC49" i="1"/>
  <c r="AD49" i="1"/>
  <c r="U50" i="1"/>
  <c r="V50" i="1"/>
  <c r="T50" i="1"/>
  <c r="W50" i="1"/>
  <c r="X50" i="1"/>
  <c r="Y50" i="1"/>
  <c r="Z50" i="1"/>
  <c r="AA50" i="1"/>
  <c r="AB50" i="1"/>
  <c r="AC50" i="1"/>
  <c r="AD50" i="1"/>
  <c r="U51" i="1"/>
  <c r="V51" i="1"/>
  <c r="T51" i="1"/>
  <c r="W51" i="1"/>
  <c r="X51" i="1"/>
  <c r="Y51" i="1"/>
  <c r="Z51" i="1"/>
  <c r="AA51" i="1"/>
  <c r="AB51" i="1"/>
  <c r="AC51" i="1"/>
  <c r="AD51" i="1"/>
  <c r="U52" i="1"/>
  <c r="V52" i="1"/>
  <c r="T52" i="1"/>
  <c r="W52" i="1"/>
  <c r="X52" i="1"/>
  <c r="Y52" i="1"/>
  <c r="Z52" i="1"/>
  <c r="AA52" i="1"/>
  <c r="AB52" i="1"/>
  <c r="AC52" i="1"/>
  <c r="AD52" i="1"/>
  <c r="U53" i="1"/>
  <c r="V53" i="1"/>
  <c r="T53" i="1"/>
  <c r="W53" i="1"/>
  <c r="X53" i="1"/>
  <c r="Y53" i="1"/>
  <c r="Z53" i="1"/>
  <c r="AA53" i="1"/>
  <c r="AB53" i="1"/>
  <c r="AC53" i="1"/>
  <c r="AD53" i="1"/>
  <c r="U54" i="1"/>
  <c r="V54" i="1"/>
  <c r="T54" i="1"/>
  <c r="W54" i="1"/>
  <c r="X54" i="1"/>
  <c r="Y54" i="1"/>
  <c r="Z54" i="1"/>
  <c r="AA54" i="1"/>
  <c r="AB54" i="1"/>
  <c r="AC54" i="1"/>
  <c r="AD54" i="1"/>
  <c r="U55" i="1"/>
  <c r="V55" i="1"/>
  <c r="T55" i="1"/>
  <c r="W55" i="1"/>
  <c r="X55" i="1"/>
  <c r="Y55" i="1"/>
  <c r="Z55" i="1"/>
  <c r="AA55" i="1"/>
  <c r="AB55" i="1"/>
  <c r="AC55" i="1"/>
  <c r="AD55" i="1"/>
  <c r="U56" i="1"/>
  <c r="V56" i="1"/>
  <c r="T56" i="1"/>
  <c r="W56" i="1"/>
  <c r="X56" i="1"/>
  <c r="Y56" i="1"/>
  <c r="Z56" i="1"/>
  <c r="AA56" i="1"/>
  <c r="AB56" i="1"/>
  <c r="AC56" i="1"/>
  <c r="AD56" i="1"/>
  <c r="U57" i="1"/>
  <c r="V57" i="1"/>
  <c r="T57" i="1"/>
  <c r="W57" i="1"/>
  <c r="X57" i="1"/>
  <c r="Y57" i="1"/>
  <c r="Z57" i="1"/>
  <c r="AA57" i="1"/>
  <c r="AB57" i="1"/>
  <c r="AC57" i="1"/>
  <c r="AD57" i="1"/>
  <c r="U58" i="1"/>
  <c r="V58" i="1"/>
  <c r="T58" i="1"/>
  <c r="W58" i="1"/>
  <c r="X58" i="1"/>
  <c r="Y58" i="1"/>
  <c r="Z58" i="1"/>
  <c r="AA58" i="1"/>
  <c r="AB58" i="1"/>
  <c r="AC58" i="1"/>
  <c r="AD58" i="1"/>
  <c r="U59" i="1"/>
  <c r="V59" i="1"/>
  <c r="T59" i="1"/>
  <c r="W59" i="1"/>
  <c r="X59" i="1"/>
  <c r="Y59" i="1"/>
  <c r="Z59" i="1"/>
  <c r="AA59" i="1"/>
  <c r="AB59" i="1"/>
  <c r="AC59" i="1"/>
  <c r="AD59" i="1"/>
  <c r="U60" i="1"/>
  <c r="V60" i="1"/>
  <c r="T60" i="1"/>
  <c r="W60" i="1"/>
  <c r="X60" i="1"/>
  <c r="Y60" i="1"/>
  <c r="Z60" i="1"/>
  <c r="AA60" i="1"/>
  <c r="AB60" i="1"/>
  <c r="AC60" i="1"/>
  <c r="AD60" i="1"/>
  <c r="U61" i="1"/>
  <c r="V61" i="1"/>
  <c r="T61" i="1"/>
  <c r="W61" i="1"/>
  <c r="X61" i="1"/>
  <c r="Y61" i="1"/>
  <c r="Z61" i="1"/>
  <c r="AA61" i="1"/>
  <c r="AB61" i="1"/>
  <c r="AC61" i="1"/>
  <c r="AD61" i="1"/>
  <c r="U62" i="1"/>
  <c r="V62" i="1"/>
  <c r="T62" i="1"/>
  <c r="W62" i="1"/>
  <c r="X62" i="1"/>
  <c r="Y62" i="1"/>
  <c r="Z62" i="1"/>
  <c r="AA62" i="1"/>
  <c r="AB62" i="1"/>
  <c r="AC62" i="1"/>
  <c r="AD62" i="1"/>
  <c r="U2" i="1"/>
  <c r="V2" i="1"/>
  <c r="T2" i="1"/>
  <c r="Z2" i="1"/>
  <c r="AD2" i="1"/>
  <c r="Y2" i="1"/>
  <c r="AC2" i="1"/>
  <c r="X2" i="1"/>
  <c r="AB2" i="1"/>
  <c r="W2" i="1"/>
  <c r="AA2" i="1"/>
  <c r="R10" i="1"/>
  <c r="R6" i="1"/>
</calcChain>
</file>

<file path=xl/sharedStrings.xml><?xml version="1.0" encoding="utf-8"?>
<sst xmlns="http://schemas.openxmlformats.org/spreadsheetml/2006/main" count="149" uniqueCount="41">
  <si>
    <t>counter</t>
  </si>
  <si>
    <t>GAmin</t>
  </si>
  <si>
    <t>GAmax</t>
  </si>
  <si>
    <t>GAavg</t>
  </si>
  <si>
    <t>GAamount</t>
  </si>
  <si>
    <t>GAnumListings</t>
  </si>
  <si>
    <t>VIPmin</t>
  </si>
  <si>
    <t>VIPmax</t>
  </si>
  <si>
    <t>VIPavg</t>
  </si>
  <si>
    <t>VIPamount</t>
  </si>
  <si>
    <t>VIPnumListings</t>
  </si>
  <si>
    <t>daysSinceOnSale</t>
  </si>
  <si>
    <t>hoursSinceOnSale</t>
  </si>
  <si>
    <t>daysTillFest</t>
  </si>
  <si>
    <t>hoursTillFest</t>
  </si>
  <si>
    <t>totalAverage</t>
  </si>
  <si>
    <t>totalListings</t>
  </si>
  <si>
    <t>SOLD OUT</t>
  </si>
  <si>
    <t>INC</t>
  </si>
  <si>
    <t>obs`</t>
  </si>
  <si>
    <t>count</t>
  </si>
  <si>
    <t>obsMax</t>
  </si>
  <si>
    <t>obsMin</t>
  </si>
  <si>
    <t>gaminSUM</t>
  </si>
  <si>
    <t>ganumSum</t>
  </si>
  <si>
    <t>vipminSUM</t>
  </si>
  <si>
    <t>vipnumSum</t>
  </si>
  <si>
    <t>ga-min</t>
  </si>
  <si>
    <t>GA num</t>
  </si>
  <si>
    <t>VIP min</t>
  </si>
  <si>
    <t>VIP num</t>
  </si>
  <si>
    <t>T-1</t>
  </si>
  <si>
    <t>T-5</t>
  </si>
  <si>
    <t>T-10</t>
  </si>
  <si>
    <t xml:space="preserve">buy </t>
  </si>
  <si>
    <t>Threshold Function</t>
  </si>
  <si>
    <t>Threshold Perc</t>
  </si>
  <si>
    <t>Threshold</t>
  </si>
  <si>
    <t>Base</t>
  </si>
  <si>
    <t>Slope of Thresh</t>
  </si>
  <si>
    <t>Y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</si>
</sst>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abSelected="1" topLeftCell="Q1" workbookViewId="0">
      <selection activeCell="R1" sqref="R1"/>
    </sheetView>
  </sheetViews>
  <sheetFormatPr baseColWidth="10" defaultRowHeight="15" x14ac:dyDescent="0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J1" t="s">
        <v>35</v>
      </c>
    </row>
    <row r="2" spans="1:36">
      <c r="A2">
        <v>1</v>
      </c>
      <c r="B2">
        <v>135</v>
      </c>
      <c r="C2">
        <v>400</v>
      </c>
      <c r="D2">
        <v>190.561481481481</v>
      </c>
      <c r="E2">
        <v>80</v>
      </c>
      <c r="F2">
        <v>27</v>
      </c>
      <c r="G2">
        <v>385</v>
      </c>
      <c r="H2">
        <v>469</v>
      </c>
      <c r="I2">
        <v>433.25</v>
      </c>
      <c r="J2">
        <v>11</v>
      </c>
      <c r="K2">
        <v>4</v>
      </c>
      <c r="L2">
        <v>65.925966076388804</v>
      </c>
      <c r="M2">
        <v>1582</v>
      </c>
      <c r="N2">
        <v>38.032367256944397</v>
      </c>
      <c r="O2">
        <v>913</v>
      </c>
      <c r="P2">
        <v>221.87612903225801</v>
      </c>
      <c r="Q2">
        <v>31</v>
      </c>
      <c r="R2">
        <v>6</v>
      </c>
      <c r="S2">
        <v>1</v>
      </c>
      <c r="T2">
        <f>COUNTIFS($O$2:$O$955, "&gt;"&amp;$U2, $O$2:$O$955, "&lt;="&amp;$V2)</f>
        <v>4</v>
      </c>
      <c r="U2">
        <f>S2*$R$2</f>
        <v>6</v>
      </c>
      <c r="V2">
        <f>S2*$R$2 +$R$2</f>
        <v>12</v>
      </c>
      <c r="W2">
        <f>SUMIFS(B2:B955,$O$2:$O$955, "&gt;"&amp;$U2, $O$2:$O$955, "&lt;="&amp;$V2)</f>
        <v>638.99</v>
      </c>
      <c r="X2">
        <f>SUMIFS(E2:E955,$O$2:$O$955, "&gt;"&amp;$U2, $O$2:$O$955, "&lt;="&amp;$V2)</f>
        <v>289</v>
      </c>
      <c r="Y2">
        <f>SUMIFS(G2:G955,$O$2:$O$955, "&gt;"&amp;$U2, $O$2:$O$955, "&lt;="&amp;$V2)</f>
        <v>1996</v>
      </c>
      <c r="Z2">
        <f>SUMIFS(J2:J955,$O$2:$O$955, "&gt;"&amp;$U2, $O$2:$O$955, "&lt;="&amp;$V2)</f>
        <v>12</v>
      </c>
      <c r="AA2">
        <f>IF($T2=0,0,W2/$T2)</f>
        <v>159.7475</v>
      </c>
      <c r="AB2">
        <f>IF($T2=0,0,X2/$T2)</f>
        <v>72.25</v>
      </c>
      <c r="AC2">
        <f>IF($T2=0,0,Y2/$T2)</f>
        <v>499</v>
      </c>
      <c r="AD2">
        <f>IF($T2=0,0,Z2/$T2)</f>
        <v>3</v>
      </c>
      <c r="AH2">
        <f>IF(AA2&lt;=AJ2, 1, 0)</f>
        <v>0</v>
      </c>
      <c r="AJ2">
        <f>$R$12</f>
        <v>100</v>
      </c>
    </row>
    <row r="3" spans="1:36">
      <c r="A3">
        <v>1</v>
      </c>
      <c r="B3">
        <v>135</v>
      </c>
      <c r="C3">
        <v>400</v>
      </c>
      <c r="D3">
        <v>190.561481481481</v>
      </c>
      <c r="E3">
        <v>80</v>
      </c>
      <c r="F3">
        <v>27</v>
      </c>
      <c r="G3">
        <v>385</v>
      </c>
      <c r="H3">
        <v>469</v>
      </c>
      <c r="I3">
        <v>433.25</v>
      </c>
      <c r="J3">
        <v>11</v>
      </c>
      <c r="K3">
        <v>4</v>
      </c>
      <c r="L3">
        <v>65.930962129629606</v>
      </c>
      <c r="M3">
        <v>1582</v>
      </c>
      <c r="N3">
        <v>38.027371203703701</v>
      </c>
      <c r="O3">
        <v>913</v>
      </c>
      <c r="P3">
        <v>221.87612903225801</v>
      </c>
      <c r="Q3">
        <v>31</v>
      </c>
      <c r="R3" t="s">
        <v>36</v>
      </c>
      <c r="S3">
        <v>2</v>
      </c>
      <c r="T3">
        <f t="shared" ref="T3:T66" si="0">COUNTIFS($O$2:$O$955, "&gt;"&amp;$U3, $O$2:$O$955, "&lt;="&amp;$V3)</f>
        <v>4</v>
      </c>
      <c r="U3">
        <f t="shared" ref="U3:U63" si="1">S3*$R$2</f>
        <v>12</v>
      </c>
      <c r="V3">
        <f t="shared" ref="V3:V63" si="2">S3*$R$2 +$R$2</f>
        <v>18</v>
      </c>
      <c r="W3">
        <f t="shared" ref="W3:W63" si="3">SUMIFS(B3:B956,$O$2:$O$955, "&gt;"&amp;$U3, $O$2:$O$955, "&lt;="&amp;$V3)</f>
        <v>706.98</v>
      </c>
      <c r="X3">
        <f t="shared" ref="X3:X63" si="4">SUMIFS(E3:E956,$O$2:$O$955, "&gt;"&amp;$U3, $O$2:$O$955, "&lt;="&amp;$V3)</f>
        <v>285</v>
      </c>
      <c r="Y3">
        <f t="shared" ref="Y3:Y63" si="5">SUMIFS(G3:G956,$O$2:$O$955, "&gt;"&amp;$U3, $O$2:$O$955, "&lt;="&amp;$V3)</f>
        <v>499</v>
      </c>
      <c r="Z3">
        <f t="shared" ref="Z3:Z63" si="6">SUMIFS(J3:J956,$O$2:$O$955, "&gt;"&amp;$U3, $O$2:$O$955, "&lt;="&amp;$V3)</f>
        <v>3</v>
      </c>
      <c r="AA3">
        <f t="shared" ref="AA3:AA63" si="7">IF($T3=0,0,W3/$T3)</f>
        <v>176.745</v>
      </c>
      <c r="AB3">
        <f t="shared" ref="AB3:AB63" si="8">IF($T3=0,0,X3/$T3)</f>
        <v>71.25</v>
      </c>
      <c r="AC3">
        <f t="shared" ref="AC3:AC63" si="9">IF($T3=0,0,Y3/$T3)</f>
        <v>124.75</v>
      </c>
      <c r="AD3">
        <f t="shared" ref="AD3:AD63" si="10">IF($T3=0,0,Z3/$T3)</f>
        <v>0.75</v>
      </c>
      <c r="AE3">
        <f>AA3-AA2</f>
        <v>16.997500000000002</v>
      </c>
      <c r="AH3">
        <f t="shared" ref="AH3:AH66" si="11">IF(AA3&lt;=AJ3, 1, 0)</f>
        <v>0</v>
      </c>
      <c r="AJ3">
        <f>AJ2+($R$10/100)*AJ2</f>
        <v>99.75</v>
      </c>
    </row>
    <row r="4" spans="1:36">
      <c r="A4">
        <v>2</v>
      </c>
      <c r="B4">
        <v>135</v>
      </c>
      <c r="C4">
        <v>400</v>
      </c>
      <c r="D4">
        <v>190.561481481481</v>
      </c>
      <c r="E4">
        <v>80</v>
      </c>
      <c r="F4">
        <v>27</v>
      </c>
      <c r="G4">
        <v>385</v>
      </c>
      <c r="H4">
        <v>469</v>
      </c>
      <c r="I4">
        <v>433.25</v>
      </c>
      <c r="J4">
        <v>11</v>
      </c>
      <c r="K4">
        <v>4</v>
      </c>
      <c r="L4">
        <v>65.931146284722203</v>
      </c>
      <c r="M4">
        <v>1582</v>
      </c>
      <c r="N4">
        <v>38.027187048611097</v>
      </c>
      <c r="O4">
        <v>913</v>
      </c>
      <c r="P4">
        <v>221.87612903225801</v>
      </c>
      <c r="Q4">
        <v>31</v>
      </c>
      <c r="R4">
        <v>5</v>
      </c>
      <c r="S4">
        <v>3</v>
      </c>
      <c r="T4">
        <f t="shared" si="0"/>
        <v>4</v>
      </c>
      <c r="U4">
        <f t="shared" si="1"/>
        <v>18</v>
      </c>
      <c r="V4">
        <f t="shared" si="2"/>
        <v>24</v>
      </c>
      <c r="W4">
        <f t="shared" si="3"/>
        <v>725.93</v>
      </c>
      <c r="X4">
        <f t="shared" si="4"/>
        <v>320</v>
      </c>
      <c r="Y4">
        <f t="shared" si="5"/>
        <v>0</v>
      </c>
      <c r="Z4">
        <f t="shared" si="6"/>
        <v>0</v>
      </c>
      <c r="AA4">
        <f t="shared" si="7"/>
        <v>181.48249999999999</v>
      </c>
      <c r="AB4">
        <f t="shared" si="8"/>
        <v>80</v>
      </c>
      <c r="AC4">
        <f t="shared" si="9"/>
        <v>0</v>
      </c>
      <c r="AD4">
        <f t="shared" si="10"/>
        <v>0</v>
      </c>
      <c r="AE4">
        <f t="shared" ref="AE4:AE15" si="12">AA4-AA3</f>
        <v>4.7374999999999829</v>
      </c>
      <c r="AH4">
        <f t="shared" si="11"/>
        <v>0</v>
      </c>
      <c r="AJ4">
        <f t="shared" ref="AJ4:AJ67" si="13">AJ3+($R$10/100)*AJ3</f>
        <v>99.500624999999999</v>
      </c>
    </row>
    <row r="5" spans="1:36">
      <c r="A5">
        <v>3</v>
      </c>
      <c r="B5">
        <v>135</v>
      </c>
      <c r="C5">
        <v>400</v>
      </c>
      <c r="D5">
        <v>190.561481481481</v>
      </c>
      <c r="E5">
        <v>80</v>
      </c>
      <c r="F5">
        <v>27</v>
      </c>
      <c r="G5">
        <v>385</v>
      </c>
      <c r="H5">
        <v>469</v>
      </c>
      <c r="I5">
        <v>433.25</v>
      </c>
      <c r="J5">
        <v>11</v>
      </c>
      <c r="K5">
        <v>4</v>
      </c>
      <c r="L5">
        <v>65.933072858796294</v>
      </c>
      <c r="M5">
        <v>1582</v>
      </c>
      <c r="N5">
        <v>38.025260474536999</v>
      </c>
      <c r="O5">
        <v>913</v>
      </c>
      <c r="P5">
        <v>221.87612903225801</v>
      </c>
      <c r="Q5">
        <v>31</v>
      </c>
      <c r="R5" t="s">
        <v>37</v>
      </c>
      <c r="S5">
        <v>4</v>
      </c>
      <c r="T5">
        <f t="shared" si="0"/>
        <v>4</v>
      </c>
      <c r="U5">
        <f t="shared" si="1"/>
        <v>24</v>
      </c>
      <c r="V5">
        <f t="shared" si="2"/>
        <v>30</v>
      </c>
      <c r="W5">
        <f t="shared" si="3"/>
        <v>731.43000000000006</v>
      </c>
      <c r="X5">
        <f t="shared" si="4"/>
        <v>348</v>
      </c>
      <c r="Y5">
        <f t="shared" si="5"/>
        <v>0</v>
      </c>
      <c r="Z5">
        <f t="shared" si="6"/>
        <v>0</v>
      </c>
      <c r="AA5">
        <f t="shared" si="7"/>
        <v>182.85750000000002</v>
      </c>
      <c r="AB5">
        <f t="shared" si="8"/>
        <v>87</v>
      </c>
      <c r="AC5">
        <f t="shared" si="9"/>
        <v>0</v>
      </c>
      <c r="AD5">
        <f t="shared" si="10"/>
        <v>0</v>
      </c>
      <c r="AE5">
        <f t="shared" si="12"/>
        <v>1.3750000000000284</v>
      </c>
      <c r="AH5">
        <f t="shared" si="11"/>
        <v>0</v>
      </c>
      <c r="AJ5">
        <f t="shared" si="13"/>
        <v>99.251873437499995</v>
      </c>
    </row>
    <row r="6" spans="1:36">
      <c r="A6">
        <v>4</v>
      </c>
      <c r="B6">
        <v>135</v>
      </c>
      <c r="C6">
        <v>400</v>
      </c>
      <c r="D6">
        <v>190.561481481481</v>
      </c>
      <c r="E6">
        <v>80</v>
      </c>
      <c r="F6">
        <v>27</v>
      </c>
      <c r="G6">
        <v>385</v>
      </c>
      <c r="H6">
        <v>469</v>
      </c>
      <c r="I6">
        <v>433.25</v>
      </c>
      <c r="J6">
        <v>11</v>
      </c>
      <c r="K6">
        <v>4</v>
      </c>
      <c r="L6">
        <v>65.934551851851793</v>
      </c>
      <c r="M6">
        <v>1582</v>
      </c>
      <c r="N6">
        <v>38.0237814814814</v>
      </c>
      <c r="O6">
        <v>913</v>
      </c>
      <c r="P6">
        <v>221.87612903225801</v>
      </c>
      <c r="Q6">
        <v>31</v>
      </c>
      <c r="R6">
        <f>R8*(1 + ($R$4/100))</f>
        <v>105</v>
      </c>
      <c r="S6">
        <v>5</v>
      </c>
      <c r="T6">
        <f t="shared" si="0"/>
        <v>4</v>
      </c>
      <c r="U6">
        <f t="shared" si="1"/>
        <v>30</v>
      </c>
      <c r="V6">
        <f t="shared" si="2"/>
        <v>36</v>
      </c>
      <c r="W6">
        <f t="shared" si="3"/>
        <v>732.96</v>
      </c>
      <c r="X6">
        <f t="shared" si="4"/>
        <v>491</v>
      </c>
      <c r="Y6">
        <f t="shared" si="5"/>
        <v>0</v>
      </c>
      <c r="Z6">
        <f t="shared" si="6"/>
        <v>0</v>
      </c>
      <c r="AA6">
        <f t="shared" si="7"/>
        <v>183.24</v>
      </c>
      <c r="AB6">
        <f t="shared" si="8"/>
        <v>122.75</v>
      </c>
      <c r="AC6">
        <f t="shared" si="9"/>
        <v>0</v>
      </c>
      <c r="AD6">
        <f t="shared" si="10"/>
        <v>0</v>
      </c>
      <c r="AE6">
        <f t="shared" si="12"/>
        <v>0.38249999999999318</v>
      </c>
      <c r="AH6">
        <f t="shared" si="11"/>
        <v>0</v>
      </c>
      <c r="AJ6">
        <f t="shared" si="13"/>
        <v>99.003743753906249</v>
      </c>
    </row>
    <row r="7" spans="1:36">
      <c r="A7">
        <v>5</v>
      </c>
      <c r="B7">
        <v>135</v>
      </c>
      <c r="C7">
        <v>400</v>
      </c>
      <c r="D7">
        <v>190.561481481481</v>
      </c>
      <c r="E7">
        <v>80</v>
      </c>
      <c r="F7">
        <v>27</v>
      </c>
      <c r="G7">
        <v>385</v>
      </c>
      <c r="H7">
        <v>469</v>
      </c>
      <c r="I7">
        <v>433.25</v>
      </c>
      <c r="J7">
        <v>11</v>
      </c>
      <c r="K7">
        <v>4</v>
      </c>
      <c r="L7">
        <v>65.934605810185104</v>
      </c>
      <c r="M7">
        <v>1582</v>
      </c>
      <c r="N7">
        <v>38.023727523148096</v>
      </c>
      <c r="O7">
        <v>913</v>
      </c>
      <c r="P7">
        <v>221.87612903225801</v>
      </c>
      <c r="Q7">
        <v>31</v>
      </c>
      <c r="R7" t="s">
        <v>38</v>
      </c>
      <c r="S7">
        <v>6</v>
      </c>
      <c r="T7">
        <f t="shared" si="0"/>
        <v>4</v>
      </c>
      <c r="U7">
        <f t="shared" si="1"/>
        <v>36</v>
      </c>
      <c r="V7">
        <f t="shared" si="2"/>
        <v>42</v>
      </c>
      <c r="W7">
        <f t="shared" si="3"/>
        <v>616.86</v>
      </c>
      <c r="X7">
        <f t="shared" si="4"/>
        <v>417</v>
      </c>
      <c r="Y7">
        <f t="shared" si="5"/>
        <v>489</v>
      </c>
      <c r="Z7">
        <f t="shared" si="6"/>
        <v>3</v>
      </c>
      <c r="AA7">
        <f t="shared" si="7"/>
        <v>154.215</v>
      </c>
      <c r="AB7">
        <f t="shared" si="8"/>
        <v>104.25</v>
      </c>
      <c r="AC7">
        <f t="shared" si="9"/>
        <v>122.25</v>
      </c>
      <c r="AD7">
        <f t="shared" si="10"/>
        <v>0.75</v>
      </c>
      <c r="AE7">
        <f t="shared" si="12"/>
        <v>-29.025000000000006</v>
      </c>
      <c r="AF7">
        <f>AB7-AB2</f>
        <v>32</v>
      </c>
      <c r="AH7">
        <f t="shared" si="11"/>
        <v>0</v>
      </c>
      <c r="AJ7">
        <f t="shared" si="13"/>
        <v>98.756234394521485</v>
      </c>
    </row>
    <row r="8" spans="1:36">
      <c r="A8">
        <v>6</v>
      </c>
      <c r="B8">
        <v>135</v>
      </c>
      <c r="C8">
        <v>400</v>
      </c>
      <c r="D8">
        <v>190.561481481481</v>
      </c>
      <c r="E8">
        <v>80</v>
      </c>
      <c r="F8">
        <v>27</v>
      </c>
      <c r="G8">
        <v>385</v>
      </c>
      <c r="H8">
        <v>469</v>
      </c>
      <c r="I8">
        <v>433.25</v>
      </c>
      <c r="J8">
        <v>11</v>
      </c>
      <c r="K8">
        <v>4</v>
      </c>
      <c r="L8">
        <v>65.934640509259197</v>
      </c>
      <c r="M8">
        <v>1582</v>
      </c>
      <c r="N8">
        <v>38.023692824073997</v>
      </c>
      <c r="O8">
        <v>913</v>
      </c>
      <c r="P8">
        <v>221.87612903225801</v>
      </c>
      <c r="Q8">
        <v>31</v>
      </c>
      <c r="R8">
        <v>100</v>
      </c>
      <c r="S8">
        <v>7</v>
      </c>
      <c r="T8">
        <f t="shared" si="0"/>
        <v>4</v>
      </c>
      <c r="U8">
        <f t="shared" si="1"/>
        <v>42</v>
      </c>
      <c r="V8">
        <f t="shared" si="2"/>
        <v>48</v>
      </c>
      <c r="W8">
        <f t="shared" si="3"/>
        <v>355.56</v>
      </c>
      <c r="X8">
        <f t="shared" si="4"/>
        <v>554</v>
      </c>
      <c r="Y8">
        <f t="shared" si="5"/>
        <v>1956</v>
      </c>
      <c r="Z8">
        <f t="shared" si="6"/>
        <v>13</v>
      </c>
      <c r="AA8">
        <f t="shared" si="7"/>
        <v>88.89</v>
      </c>
      <c r="AB8">
        <f t="shared" si="8"/>
        <v>138.5</v>
      </c>
      <c r="AC8">
        <f t="shared" si="9"/>
        <v>489</v>
      </c>
      <c r="AD8">
        <f t="shared" si="10"/>
        <v>3.25</v>
      </c>
      <c r="AE8">
        <f t="shared" si="12"/>
        <v>-65.325000000000003</v>
      </c>
      <c r="AF8">
        <f t="shared" ref="AF8:AF15" si="14">AB8-AB3</f>
        <v>67.25</v>
      </c>
      <c r="AH8">
        <f t="shared" si="11"/>
        <v>1</v>
      </c>
      <c r="AJ8">
        <f t="shared" si="13"/>
        <v>98.509343808535178</v>
      </c>
    </row>
    <row r="9" spans="1:36">
      <c r="A9">
        <v>7</v>
      </c>
      <c r="B9">
        <v>135</v>
      </c>
      <c r="C9">
        <v>400</v>
      </c>
      <c r="D9">
        <v>190.561481481481</v>
      </c>
      <c r="E9">
        <v>80</v>
      </c>
      <c r="F9">
        <v>27</v>
      </c>
      <c r="G9">
        <v>385</v>
      </c>
      <c r="H9">
        <v>469</v>
      </c>
      <c r="I9">
        <v>433.25</v>
      </c>
      <c r="J9">
        <v>11</v>
      </c>
      <c r="K9">
        <v>4</v>
      </c>
      <c r="L9">
        <v>65.934687719907402</v>
      </c>
      <c r="M9">
        <v>1582</v>
      </c>
      <c r="N9">
        <v>38.023645613425899</v>
      </c>
      <c r="O9">
        <v>913</v>
      </c>
      <c r="P9">
        <v>221.87612903225801</v>
      </c>
      <c r="Q9">
        <v>31</v>
      </c>
      <c r="R9" t="s">
        <v>39</v>
      </c>
      <c r="S9">
        <v>8</v>
      </c>
      <c r="T9">
        <f t="shared" si="0"/>
        <v>4</v>
      </c>
      <c r="U9">
        <f t="shared" si="1"/>
        <v>48</v>
      </c>
      <c r="V9">
        <f t="shared" si="2"/>
        <v>54</v>
      </c>
      <c r="W9">
        <f t="shared" si="3"/>
        <v>355.56</v>
      </c>
      <c r="X9">
        <f t="shared" si="4"/>
        <v>563</v>
      </c>
      <c r="Y9">
        <f t="shared" si="5"/>
        <v>1956</v>
      </c>
      <c r="Z9">
        <f t="shared" si="6"/>
        <v>16</v>
      </c>
      <c r="AA9">
        <f t="shared" si="7"/>
        <v>88.89</v>
      </c>
      <c r="AB9">
        <f t="shared" si="8"/>
        <v>140.75</v>
      </c>
      <c r="AC9">
        <f t="shared" si="9"/>
        <v>489</v>
      </c>
      <c r="AD9">
        <f t="shared" si="10"/>
        <v>4</v>
      </c>
      <c r="AE9">
        <f t="shared" si="12"/>
        <v>0</v>
      </c>
      <c r="AF9">
        <f t="shared" si="14"/>
        <v>60.75</v>
      </c>
      <c r="AH9">
        <f t="shared" si="11"/>
        <v>1</v>
      </c>
      <c r="AJ9">
        <f t="shared" si="13"/>
        <v>98.263070449013838</v>
      </c>
    </row>
    <row r="10" spans="1:36">
      <c r="A10">
        <v>8</v>
      </c>
      <c r="B10">
        <v>135</v>
      </c>
      <c r="C10">
        <v>400</v>
      </c>
      <c r="D10">
        <v>190.561481481481</v>
      </c>
      <c r="E10">
        <v>80</v>
      </c>
      <c r="F10">
        <v>27</v>
      </c>
      <c r="G10">
        <v>385</v>
      </c>
      <c r="H10">
        <v>469</v>
      </c>
      <c r="I10">
        <v>433.25</v>
      </c>
      <c r="J10">
        <v>11</v>
      </c>
      <c r="K10">
        <v>4</v>
      </c>
      <c r="L10">
        <v>65.934726678240693</v>
      </c>
      <c r="M10">
        <v>1582</v>
      </c>
      <c r="N10">
        <v>38.0236066550925</v>
      </c>
      <c r="O10">
        <v>913</v>
      </c>
      <c r="P10">
        <v>221.87612903225801</v>
      </c>
      <c r="Q10">
        <v>31</v>
      </c>
      <c r="R10">
        <f>-0.25</f>
        <v>-0.25</v>
      </c>
      <c r="S10">
        <v>9</v>
      </c>
      <c r="T10">
        <f t="shared" si="0"/>
        <v>4</v>
      </c>
      <c r="U10">
        <f t="shared" si="1"/>
        <v>54</v>
      </c>
      <c r="V10">
        <f t="shared" si="2"/>
        <v>60</v>
      </c>
      <c r="W10">
        <f t="shared" si="3"/>
        <v>355.56</v>
      </c>
      <c r="X10">
        <f t="shared" si="4"/>
        <v>587</v>
      </c>
      <c r="Y10">
        <f t="shared" si="5"/>
        <v>1956</v>
      </c>
      <c r="Z10">
        <f t="shared" si="6"/>
        <v>16</v>
      </c>
      <c r="AA10">
        <f t="shared" si="7"/>
        <v>88.89</v>
      </c>
      <c r="AB10">
        <f t="shared" si="8"/>
        <v>146.75</v>
      </c>
      <c r="AC10">
        <f t="shared" si="9"/>
        <v>489</v>
      </c>
      <c r="AD10">
        <f t="shared" si="10"/>
        <v>4</v>
      </c>
      <c r="AE10">
        <f t="shared" si="12"/>
        <v>0</v>
      </c>
      <c r="AF10">
        <f t="shared" si="14"/>
        <v>59.75</v>
      </c>
      <c r="AH10">
        <f t="shared" si="11"/>
        <v>1</v>
      </c>
      <c r="AJ10">
        <f t="shared" si="13"/>
        <v>98.017412772891305</v>
      </c>
    </row>
    <row r="11" spans="1:36">
      <c r="A11">
        <v>9</v>
      </c>
      <c r="B11">
        <v>135</v>
      </c>
      <c r="C11">
        <v>400</v>
      </c>
      <c r="D11">
        <v>190.561481481481</v>
      </c>
      <c r="E11">
        <v>80</v>
      </c>
      <c r="F11">
        <v>27</v>
      </c>
      <c r="G11">
        <v>385</v>
      </c>
      <c r="H11">
        <v>469</v>
      </c>
      <c r="I11">
        <v>433.25</v>
      </c>
      <c r="J11">
        <v>11</v>
      </c>
      <c r="K11">
        <v>4</v>
      </c>
      <c r="L11">
        <v>65.935192094907407</v>
      </c>
      <c r="M11">
        <v>1582</v>
      </c>
      <c r="N11">
        <v>38.0231412384259</v>
      </c>
      <c r="O11">
        <v>913</v>
      </c>
      <c r="P11">
        <v>221.87612903225801</v>
      </c>
      <c r="Q11">
        <v>31</v>
      </c>
      <c r="R11" t="s">
        <v>40</v>
      </c>
      <c r="S11">
        <v>10</v>
      </c>
      <c r="T11">
        <f t="shared" si="0"/>
        <v>4</v>
      </c>
      <c r="U11">
        <f t="shared" si="1"/>
        <v>60</v>
      </c>
      <c r="V11">
        <f t="shared" si="2"/>
        <v>66</v>
      </c>
      <c r="W11">
        <f t="shared" si="3"/>
        <v>355.56</v>
      </c>
      <c r="X11">
        <f t="shared" si="4"/>
        <v>521</v>
      </c>
      <c r="Y11">
        <f t="shared" si="5"/>
        <v>1956</v>
      </c>
      <c r="Z11">
        <f t="shared" si="6"/>
        <v>16</v>
      </c>
      <c r="AA11">
        <f t="shared" si="7"/>
        <v>88.89</v>
      </c>
      <c r="AB11">
        <f t="shared" si="8"/>
        <v>130.25</v>
      </c>
      <c r="AC11">
        <f t="shared" si="9"/>
        <v>489</v>
      </c>
      <c r="AD11">
        <f t="shared" si="10"/>
        <v>4</v>
      </c>
      <c r="AE11">
        <f t="shared" si="12"/>
        <v>0</v>
      </c>
      <c r="AF11">
        <f t="shared" si="14"/>
        <v>7.5</v>
      </c>
      <c r="AH11">
        <f t="shared" si="11"/>
        <v>1</v>
      </c>
      <c r="AJ11">
        <f t="shared" si="13"/>
        <v>97.77236924095908</v>
      </c>
    </row>
    <row r="12" spans="1:36">
      <c r="A12">
        <v>10</v>
      </c>
      <c r="B12">
        <v>135</v>
      </c>
      <c r="C12">
        <v>400</v>
      </c>
      <c r="D12">
        <v>190.561481481481</v>
      </c>
      <c r="E12">
        <v>80</v>
      </c>
      <c r="F12">
        <v>27</v>
      </c>
      <c r="G12">
        <v>385</v>
      </c>
      <c r="H12">
        <v>469</v>
      </c>
      <c r="I12">
        <v>433.25</v>
      </c>
      <c r="J12">
        <v>11</v>
      </c>
      <c r="K12">
        <v>4</v>
      </c>
      <c r="L12">
        <v>65.935655891203695</v>
      </c>
      <c r="M12">
        <v>1582</v>
      </c>
      <c r="N12">
        <v>38.022677442129599</v>
      </c>
      <c r="O12">
        <v>913</v>
      </c>
      <c r="P12">
        <v>221.87612903225801</v>
      </c>
      <c r="Q12">
        <v>31</v>
      </c>
      <c r="R12">
        <v>100</v>
      </c>
      <c r="S12">
        <v>11</v>
      </c>
      <c r="T12">
        <f t="shared" si="0"/>
        <v>4</v>
      </c>
      <c r="U12">
        <f t="shared" si="1"/>
        <v>66</v>
      </c>
      <c r="V12">
        <f t="shared" si="2"/>
        <v>72</v>
      </c>
      <c r="W12">
        <f t="shared" si="3"/>
        <v>355.56</v>
      </c>
      <c r="X12">
        <f t="shared" si="4"/>
        <v>238</v>
      </c>
      <c r="Y12">
        <f t="shared" si="5"/>
        <v>1888</v>
      </c>
      <c r="Z12">
        <f t="shared" si="6"/>
        <v>17</v>
      </c>
      <c r="AA12">
        <f t="shared" si="7"/>
        <v>88.89</v>
      </c>
      <c r="AB12">
        <f t="shared" si="8"/>
        <v>59.5</v>
      </c>
      <c r="AC12">
        <f t="shared" si="9"/>
        <v>472</v>
      </c>
      <c r="AD12">
        <f t="shared" si="10"/>
        <v>4.25</v>
      </c>
      <c r="AE12">
        <f t="shared" si="12"/>
        <v>0</v>
      </c>
      <c r="AF12">
        <f t="shared" si="14"/>
        <v>-44.75</v>
      </c>
      <c r="AG12">
        <f>AA12-AA2</f>
        <v>-70.857500000000002</v>
      </c>
      <c r="AH12">
        <f t="shared" si="11"/>
        <v>1</v>
      </c>
      <c r="AJ12">
        <f t="shared" si="13"/>
        <v>97.52793831785668</v>
      </c>
    </row>
    <row r="13" spans="1:36">
      <c r="A13">
        <v>11</v>
      </c>
      <c r="B13">
        <v>135</v>
      </c>
      <c r="C13">
        <v>400</v>
      </c>
      <c r="D13">
        <v>190.561481481481</v>
      </c>
      <c r="E13">
        <v>80</v>
      </c>
      <c r="F13">
        <v>27</v>
      </c>
      <c r="G13">
        <v>385</v>
      </c>
      <c r="H13">
        <v>469</v>
      </c>
      <c r="I13">
        <v>433.25</v>
      </c>
      <c r="J13">
        <v>11</v>
      </c>
      <c r="K13">
        <v>4</v>
      </c>
      <c r="L13">
        <v>65.936121643518504</v>
      </c>
      <c r="M13">
        <v>1582</v>
      </c>
      <c r="N13">
        <v>38.022211689814803</v>
      </c>
      <c r="O13">
        <v>913</v>
      </c>
      <c r="P13">
        <v>221.87612903225801</v>
      </c>
      <c r="Q13">
        <v>31</v>
      </c>
      <c r="S13">
        <v>12</v>
      </c>
      <c r="T13">
        <f t="shared" si="0"/>
        <v>4</v>
      </c>
      <c r="U13">
        <f t="shared" si="1"/>
        <v>72</v>
      </c>
      <c r="V13">
        <f t="shared" si="2"/>
        <v>78</v>
      </c>
      <c r="W13">
        <f t="shared" si="3"/>
        <v>357.94</v>
      </c>
      <c r="X13">
        <f t="shared" si="4"/>
        <v>567</v>
      </c>
      <c r="Y13">
        <f t="shared" si="5"/>
        <v>1343</v>
      </c>
      <c r="Z13">
        <f t="shared" si="6"/>
        <v>9</v>
      </c>
      <c r="AA13">
        <f t="shared" si="7"/>
        <v>89.484999999999999</v>
      </c>
      <c r="AB13">
        <f t="shared" si="8"/>
        <v>141.75</v>
      </c>
      <c r="AC13">
        <f t="shared" si="9"/>
        <v>335.75</v>
      </c>
      <c r="AD13">
        <f t="shared" si="10"/>
        <v>2.25</v>
      </c>
      <c r="AE13">
        <f t="shared" si="12"/>
        <v>0.59499999999999886</v>
      </c>
      <c r="AF13">
        <f t="shared" si="14"/>
        <v>3.25</v>
      </c>
      <c r="AG13">
        <f t="shared" ref="AG13:AG15" si="15">AA13-AA3</f>
        <v>-87.26</v>
      </c>
      <c r="AH13">
        <f t="shared" si="11"/>
        <v>1</v>
      </c>
      <c r="AJ13">
        <f t="shared" si="13"/>
        <v>97.284118472062033</v>
      </c>
    </row>
    <row r="14" spans="1:36">
      <c r="A14">
        <v>12</v>
      </c>
      <c r="B14">
        <v>135</v>
      </c>
      <c r="C14">
        <v>400</v>
      </c>
      <c r="D14">
        <v>190.561481481481</v>
      </c>
      <c r="E14">
        <v>80</v>
      </c>
      <c r="F14">
        <v>27</v>
      </c>
      <c r="G14">
        <v>385</v>
      </c>
      <c r="H14">
        <v>469</v>
      </c>
      <c r="I14">
        <v>433.25</v>
      </c>
      <c r="J14">
        <v>11</v>
      </c>
      <c r="K14">
        <v>4</v>
      </c>
      <c r="L14">
        <v>65.936580925925895</v>
      </c>
      <c r="M14">
        <v>1582</v>
      </c>
      <c r="N14">
        <v>38.021752407407398</v>
      </c>
      <c r="O14">
        <v>913</v>
      </c>
      <c r="P14">
        <v>221.87612903225801</v>
      </c>
      <c r="Q14">
        <v>31</v>
      </c>
      <c r="S14">
        <v>13</v>
      </c>
      <c r="T14">
        <f t="shared" si="0"/>
        <v>4</v>
      </c>
      <c r="U14">
        <f t="shared" si="1"/>
        <v>78</v>
      </c>
      <c r="V14">
        <f t="shared" si="2"/>
        <v>84</v>
      </c>
      <c r="W14">
        <f t="shared" si="3"/>
        <v>361.53</v>
      </c>
      <c r="X14">
        <f t="shared" si="4"/>
        <v>674</v>
      </c>
      <c r="Y14">
        <f t="shared" si="5"/>
        <v>1944</v>
      </c>
      <c r="Z14">
        <f t="shared" si="6"/>
        <v>6</v>
      </c>
      <c r="AA14">
        <f t="shared" si="7"/>
        <v>90.382499999999993</v>
      </c>
      <c r="AB14">
        <f t="shared" si="8"/>
        <v>168.5</v>
      </c>
      <c r="AC14">
        <f t="shared" si="9"/>
        <v>486</v>
      </c>
      <c r="AD14">
        <f t="shared" si="10"/>
        <v>1.5</v>
      </c>
      <c r="AE14">
        <f t="shared" si="12"/>
        <v>0.89749999999999375</v>
      </c>
      <c r="AF14">
        <f t="shared" si="14"/>
        <v>27.75</v>
      </c>
      <c r="AG14">
        <f t="shared" si="15"/>
        <v>-91.1</v>
      </c>
      <c r="AH14">
        <f t="shared" si="11"/>
        <v>1</v>
      </c>
      <c r="AJ14">
        <f t="shared" si="13"/>
        <v>97.040908175881881</v>
      </c>
    </row>
    <row r="15" spans="1:36">
      <c r="A15">
        <v>13</v>
      </c>
      <c r="B15">
        <v>192.77</v>
      </c>
      <c r="C15">
        <v>1500</v>
      </c>
      <c r="D15">
        <v>369.25714285714201</v>
      </c>
      <c r="E15">
        <v>260</v>
      </c>
      <c r="F15">
        <v>63</v>
      </c>
      <c r="G15">
        <v>450</v>
      </c>
      <c r="H15">
        <v>600</v>
      </c>
      <c r="I15">
        <v>557.87799999999902</v>
      </c>
      <c r="J15">
        <v>18</v>
      </c>
      <c r="K15">
        <v>5</v>
      </c>
      <c r="L15">
        <v>66.486707118055506</v>
      </c>
      <c r="M15">
        <v>1596</v>
      </c>
      <c r="N15">
        <v>37.471626215277702</v>
      </c>
      <c r="O15">
        <v>899</v>
      </c>
      <c r="P15">
        <v>383.12632352941102</v>
      </c>
      <c r="Q15">
        <v>68</v>
      </c>
      <c r="S15">
        <v>14</v>
      </c>
      <c r="T15">
        <f t="shared" si="0"/>
        <v>4</v>
      </c>
      <c r="U15">
        <f t="shared" si="1"/>
        <v>84</v>
      </c>
      <c r="V15">
        <f t="shared" si="2"/>
        <v>90</v>
      </c>
      <c r="W15">
        <f t="shared" si="3"/>
        <v>378.12</v>
      </c>
      <c r="X15">
        <f t="shared" si="4"/>
        <v>672</v>
      </c>
      <c r="Y15">
        <f t="shared" si="5"/>
        <v>2000</v>
      </c>
      <c r="Z15">
        <f t="shared" si="6"/>
        <v>4</v>
      </c>
      <c r="AA15">
        <f t="shared" si="7"/>
        <v>94.53</v>
      </c>
      <c r="AB15">
        <f t="shared" si="8"/>
        <v>168</v>
      </c>
      <c r="AC15">
        <f t="shared" si="9"/>
        <v>500</v>
      </c>
      <c r="AD15">
        <f t="shared" si="10"/>
        <v>1</v>
      </c>
      <c r="AE15">
        <f t="shared" si="12"/>
        <v>4.147500000000008</v>
      </c>
      <c r="AF15">
        <f t="shared" si="14"/>
        <v>21.25</v>
      </c>
      <c r="AG15">
        <f t="shared" si="15"/>
        <v>-88.327500000000015</v>
      </c>
      <c r="AH15">
        <f t="shared" si="11"/>
        <v>1</v>
      </c>
      <c r="AJ15">
        <f t="shared" si="13"/>
        <v>96.798305905442177</v>
      </c>
    </row>
    <row r="16" spans="1:36">
      <c r="A16">
        <v>13</v>
      </c>
      <c r="B16">
        <v>135</v>
      </c>
      <c r="C16">
        <v>400</v>
      </c>
      <c r="D16">
        <v>190.561481481481</v>
      </c>
      <c r="E16">
        <v>80</v>
      </c>
      <c r="F16">
        <v>27</v>
      </c>
      <c r="G16">
        <v>385</v>
      </c>
      <c r="H16">
        <v>469</v>
      </c>
      <c r="I16">
        <v>433.25</v>
      </c>
      <c r="J16">
        <v>11</v>
      </c>
      <c r="K16">
        <v>4</v>
      </c>
      <c r="L16">
        <v>66.486707337962898</v>
      </c>
      <c r="M16">
        <v>1596</v>
      </c>
      <c r="N16">
        <v>37.471625995370303</v>
      </c>
      <c r="O16">
        <v>899</v>
      </c>
      <c r="P16">
        <v>221.87612903225801</v>
      </c>
      <c r="Q16">
        <v>31</v>
      </c>
      <c r="S16">
        <v>15</v>
      </c>
      <c r="T16">
        <f t="shared" si="0"/>
        <v>4</v>
      </c>
      <c r="U16">
        <f t="shared" si="1"/>
        <v>90</v>
      </c>
      <c r="V16">
        <f t="shared" si="2"/>
        <v>96</v>
      </c>
      <c r="W16">
        <f t="shared" si="3"/>
        <v>381.01</v>
      </c>
      <c r="X16">
        <f t="shared" si="4"/>
        <v>688</v>
      </c>
      <c r="Y16">
        <f t="shared" si="5"/>
        <v>2000</v>
      </c>
      <c r="Z16">
        <f t="shared" si="6"/>
        <v>4</v>
      </c>
      <c r="AA16">
        <f t="shared" si="7"/>
        <v>95.252499999999998</v>
      </c>
      <c r="AB16">
        <f t="shared" si="8"/>
        <v>172</v>
      </c>
      <c r="AC16">
        <f t="shared" si="9"/>
        <v>500</v>
      </c>
      <c r="AD16">
        <f t="shared" si="10"/>
        <v>1</v>
      </c>
      <c r="AE16">
        <f t="shared" ref="AE16:AE79" si="16">AA16-AA15</f>
        <v>0.72249999999999659</v>
      </c>
      <c r="AF16">
        <f t="shared" ref="AF16:AF79" si="17">AB16-AB11</f>
        <v>41.75</v>
      </c>
      <c r="AG16">
        <f t="shared" ref="AG16:AG79" si="18">AA16-AA6</f>
        <v>-87.987500000000011</v>
      </c>
      <c r="AH16">
        <f t="shared" si="11"/>
        <v>1</v>
      </c>
      <c r="AJ16">
        <f t="shared" si="13"/>
        <v>96.556310140678576</v>
      </c>
    </row>
    <row r="17" spans="1:36">
      <c r="A17">
        <v>14</v>
      </c>
      <c r="B17">
        <v>135</v>
      </c>
      <c r="C17">
        <v>400</v>
      </c>
      <c r="D17">
        <v>190.561481481481</v>
      </c>
      <c r="E17">
        <v>80</v>
      </c>
      <c r="F17">
        <v>27</v>
      </c>
      <c r="G17">
        <v>385</v>
      </c>
      <c r="H17">
        <v>469</v>
      </c>
      <c r="I17">
        <v>433.25</v>
      </c>
      <c r="J17">
        <v>11</v>
      </c>
      <c r="K17">
        <v>4</v>
      </c>
      <c r="L17">
        <v>66.487973553240707</v>
      </c>
      <c r="M17">
        <v>1596</v>
      </c>
      <c r="N17">
        <v>37.470359780092501</v>
      </c>
      <c r="O17">
        <v>899</v>
      </c>
      <c r="P17">
        <v>221.87612903225801</v>
      </c>
      <c r="Q17">
        <v>31</v>
      </c>
      <c r="S17">
        <v>16</v>
      </c>
      <c r="T17">
        <f t="shared" si="0"/>
        <v>4</v>
      </c>
      <c r="U17">
        <f t="shared" si="1"/>
        <v>96</v>
      </c>
      <c r="V17">
        <f t="shared" si="2"/>
        <v>102</v>
      </c>
      <c r="W17">
        <f t="shared" si="3"/>
        <v>384.93999999999994</v>
      </c>
      <c r="X17">
        <f t="shared" si="4"/>
        <v>758</v>
      </c>
      <c r="Y17">
        <f t="shared" si="5"/>
        <v>2200</v>
      </c>
      <c r="Z17">
        <f t="shared" si="6"/>
        <v>4</v>
      </c>
      <c r="AA17">
        <f t="shared" si="7"/>
        <v>96.234999999999985</v>
      </c>
      <c r="AB17">
        <f t="shared" si="8"/>
        <v>189.5</v>
      </c>
      <c r="AC17">
        <f t="shared" si="9"/>
        <v>550</v>
      </c>
      <c r="AD17">
        <f t="shared" si="10"/>
        <v>1</v>
      </c>
      <c r="AE17">
        <f t="shared" si="16"/>
        <v>0.98249999999998749</v>
      </c>
      <c r="AF17">
        <f t="shared" si="17"/>
        <v>130</v>
      </c>
      <c r="AG17">
        <f t="shared" si="18"/>
        <v>-57.980000000000018</v>
      </c>
      <c r="AH17">
        <f t="shared" si="11"/>
        <v>1</v>
      </c>
      <c r="AJ17">
        <f t="shared" si="13"/>
        <v>96.314919365326887</v>
      </c>
    </row>
    <row r="18" spans="1:36">
      <c r="A18">
        <v>14</v>
      </c>
      <c r="B18">
        <v>192.77</v>
      </c>
      <c r="C18">
        <v>1500</v>
      </c>
      <c r="D18">
        <v>369.25714285714201</v>
      </c>
      <c r="E18">
        <v>260</v>
      </c>
      <c r="F18">
        <v>63</v>
      </c>
      <c r="G18">
        <v>450</v>
      </c>
      <c r="H18">
        <v>600</v>
      </c>
      <c r="I18">
        <v>557.87799999999902</v>
      </c>
      <c r="J18">
        <v>18</v>
      </c>
      <c r="K18">
        <v>5</v>
      </c>
      <c r="L18">
        <v>66.487977002314807</v>
      </c>
      <c r="M18">
        <v>1596</v>
      </c>
      <c r="N18">
        <v>37.4703563310185</v>
      </c>
      <c r="O18">
        <v>899</v>
      </c>
      <c r="P18">
        <v>383.12632352941102</v>
      </c>
      <c r="Q18">
        <v>68</v>
      </c>
      <c r="S18">
        <v>17</v>
      </c>
      <c r="T18">
        <f t="shared" si="0"/>
        <v>4</v>
      </c>
      <c r="U18">
        <f t="shared" si="1"/>
        <v>102</v>
      </c>
      <c r="V18">
        <f t="shared" si="2"/>
        <v>108</v>
      </c>
      <c r="W18">
        <f t="shared" si="3"/>
        <v>383.87999999999994</v>
      </c>
      <c r="X18">
        <f t="shared" si="4"/>
        <v>793</v>
      </c>
      <c r="Y18">
        <f t="shared" si="5"/>
        <v>1550</v>
      </c>
      <c r="Z18">
        <f t="shared" si="6"/>
        <v>3</v>
      </c>
      <c r="AA18">
        <f t="shared" si="7"/>
        <v>95.969999999999985</v>
      </c>
      <c r="AB18">
        <f t="shared" si="8"/>
        <v>198.25</v>
      </c>
      <c r="AC18">
        <f t="shared" si="9"/>
        <v>387.5</v>
      </c>
      <c r="AD18">
        <f t="shared" si="10"/>
        <v>0.75</v>
      </c>
      <c r="AE18">
        <f t="shared" si="16"/>
        <v>-0.26500000000000057</v>
      </c>
      <c r="AF18">
        <f t="shared" si="17"/>
        <v>56.5</v>
      </c>
      <c r="AG18">
        <f t="shared" si="18"/>
        <v>7.0799999999999841</v>
      </c>
      <c r="AH18">
        <f t="shared" si="11"/>
        <v>1</v>
      </c>
      <c r="AJ18">
        <f t="shared" si="13"/>
        <v>96.074132066913563</v>
      </c>
    </row>
    <row r="19" spans="1:36">
      <c r="A19">
        <v>14</v>
      </c>
      <c r="B19">
        <v>192.77</v>
      </c>
      <c r="C19">
        <v>1500</v>
      </c>
      <c r="D19">
        <v>369.25714285714201</v>
      </c>
      <c r="E19">
        <v>260</v>
      </c>
      <c r="F19">
        <v>63</v>
      </c>
      <c r="G19">
        <v>450</v>
      </c>
      <c r="H19">
        <v>600</v>
      </c>
      <c r="I19">
        <v>557.87799999999902</v>
      </c>
      <c r="J19">
        <v>18</v>
      </c>
      <c r="K19">
        <v>5</v>
      </c>
      <c r="L19">
        <v>66.487980358796193</v>
      </c>
      <c r="M19">
        <v>1596</v>
      </c>
      <c r="N19">
        <v>37.470352974537001</v>
      </c>
      <c r="O19">
        <v>899</v>
      </c>
      <c r="P19">
        <v>383.12632352941102</v>
      </c>
      <c r="Q19">
        <v>68</v>
      </c>
      <c r="S19">
        <v>18</v>
      </c>
      <c r="T19">
        <f t="shared" si="0"/>
        <v>4</v>
      </c>
      <c r="U19">
        <f t="shared" si="1"/>
        <v>108</v>
      </c>
      <c r="V19">
        <f t="shared" si="2"/>
        <v>114</v>
      </c>
      <c r="W19">
        <f t="shared" si="3"/>
        <v>388.96999999999997</v>
      </c>
      <c r="X19">
        <f t="shared" si="4"/>
        <v>804</v>
      </c>
      <c r="Y19">
        <f t="shared" si="5"/>
        <v>2000</v>
      </c>
      <c r="Z19">
        <f t="shared" si="6"/>
        <v>4</v>
      </c>
      <c r="AA19">
        <f t="shared" si="7"/>
        <v>97.242499999999993</v>
      </c>
      <c r="AB19">
        <f t="shared" si="8"/>
        <v>201</v>
      </c>
      <c r="AC19">
        <f t="shared" si="9"/>
        <v>500</v>
      </c>
      <c r="AD19">
        <f t="shared" si="10"/>
        <v>1</v>
      </c>
      <c r="AE19">
        <f t="shared" si="16"/>
        <v>1.272500000000008</v>
      </c>
      <c r="AF19">
        <f t="shared" si="17"/>
        <v>32.5</v>
      </c>
      <c r="AG19">
        <f t="shared" si="18"/>
        <v>8.352499999999992</v>
      </c>
      <c r="AH19">
        <f t="shared" si="11"/>
        <v>0</v>
      </c>
      <c r="AJ19">
        <f t="shared" si="13"/>
        <v>95.833946736746285</v>
      </c>
    </row>
    <row r="20" spans="1:36">
      <c r="A20">
        <v>14</v>
      </c>
      <c r="B20">
        <v>135</v>
      </c>
      <c r="C20">
        <v>400</v>
      </c>
      <c r="D20">
        <v>190.561481481481</v>
      </c>
      <c r="E20">
        <v>80</v>
      </c>
      <c r="F20">
        <v>27</v>
      </c>
      <c r="G20">
        <v>385</v>
      </c>
      <c r="H20">
        <v>469</v>
      </c>
      <c r="I20">
        <v>433.25</v>
      </c>
      <c r="J20">
        <v>11</v>
      </c>
      <c r="K20">
        <v>4</v>
      </c>
      <c r="L20">
        <v>66.488002002314801</v>
      </c>
      <c r="M20">
        <v>1596</v>
      </c>
      <c r="N20">
        <v>37.4703313310185</v>
      </c>
      <c r="O20">
        <v>899</v>
      </c>
      <c r="P20">
        <v>221.87612903225801</v>
      </c>
      <c r="Q20">
        <v>31</v>
      </c>
      <c r="S20">
        <v>19</v>
      </c>
      <c r="T20">
        <f t="shared" si="0"/>
        <v>4</v>
      </c>
      <c r="U20">
        <f t="shared" si="1"/>
        <v>114</v>
      </c>
      <c r="V20">
        <f t="shared" si="2"/>
        <v>120</v>
      </c>
      <c r="W20">
        <f t="shared" si="3"/>
        <v>399.96</v>
      </c>
      <c r="X20">
        <f t="shared" si="4"/>
        <v>808</v>
      </c>
      <c r="Y20">
        <f t="shared" si="5"/>
        <v>2000</v>
      </c>
      <c r="Z20">
        <f t="shared" si="6"/>
        <v>4</v>
      </c>
      <c r="AA20">
        <f t="shared" si="7"/>
        <v>99.99</v>
      </c>
      <c r="AB20">
        <f t="shared" si="8"/>
        <v>202</v>
      </c>
      <c r="AC20">
        <f t="shared" si="9"/>
        <v>500</v>
      </c>
      <c r="AD20">
        <f t="shared" si="10"/>
        <v>1</v>
      </c>
      <c r="AE20">
        <f t="shared" si="16"/>
        <v>2.7475000000000023</v>
      </c>
      <c r="AF20">
        <f t="shared" si="17"/>
        <v>34</v>
      </c>
      <c r="AG20">
        <f t="shared" si="18"/>
        <v>11.099999999999994</v>
      </c>
      <c r="AH20">
        <f t="shared" si="11"/>
        <v>0</v>
      </c>
      <c r="AJ20">
        <f t="shared" si="13"/>
        <v>95.594361869904418</v>
      </c>
    </row>
    <row r="21" spans="1:36">
      <c r="A21">
        <v>15</v>
      </c>
      <c r="B21">
        <v>192.77</v>
      </c>
      <c r="C21">
        <v>1500</v>
      </c>
      <c r="D21">
        <v>369.25714285714201</v>
      </c>
      <c r="E21">
        <v>260</v>
      </c>
      <c r="F21">
        <v>63</v>
      </c>
      <c r="G21">
        <v>450</v>
      </c>
      <c r="H21">
        <v>600</v>
      </c>
      <c r="I21">
        <v>557.87799999999902</v>
      </c>
      <c r="J21">
        <v>18</v>
      </c>
      <c r="K21">
        <v>5</v>
      </c>
      <c r="L21">
        <v>66.4880258564814</v>
      </c>
      <c r="M21">
        <v>1596</v>
      </c>
      <c r="N21">
        <v>37.470307476851801</v>
      </c>
      <c r="O21">
        <v>899</v>
      </c>
      <c r="P21">
        <v>383.12632352941102</v>
      </c>
      <c r="Q21">
        <v>68</v>
      </c>
      <c r="S21">
        <v>20</v>
      </c>
      <c r="T21">
        <f t="shared" si="0"/>
        <v>4</v>
      </c>
      <c r="U21">
        <f t="shared" si="1"/>
        <v>120</v>
      </c>
      <c r="V21">
        <f t="shared" si="2"/>
        <v>126</v>
      </c>
      <c r="W21">
        <f t="shared" si="3"/>
        <v>399.99</v>
      </c>
      <c r="X21">
        <f t="shared" si="4"/>
        <v>812</v>
      </c>
      <c r="Y21">
        <f t="shared" si="5"/>
        <v>1700</v>
      </c>
      <c r="Z21">
        <f t="shared" si="6"/>
        <v>8</v>
      </c>
      <c r="AA21">
        <f t="shared" si="7"/>
        <v>99.997500000000002</v>
      </c>
      <c r="AB21">
        <f t="shared" si="8"/>
        <v>203</v>
      </c>
      <c r="AC21">
        <f t="shared" si="9"/>
        <v>425</v>
      </c>
      <c r="AD21">
        <f t="shared" si="10"/>
        <v>2</v>
      </c>
      <c r="AE21">
        <f t="shared" si="16"/>
        <v>7.5000000000073896E-3</v>
      </c>
      <c r="AF21">
        <f t="shared" si="17"/>
        <v>31</v>
      </c>
      <c r="AG21">
        <f t="shared" si="18"/>
        <v>11.107500000000002</v>
      </c>
      <c r="AH21">
        <f t="shared" si="11"/>
        <v>0</v>
      </c>
      <c r="AJ21">
        <f t="shared" si="13"/>
        <v>95.355375965229655</v>
      </c>
    </row>
    <row r="22" spans="1:36">
      <c r="A22">
        <v>15</v>
      </c>
      <c r="B22">
        <v>135</v>
      </c>
      <c r="C22">
        <v>400</v>
      </c>
      <c r="D22">
        <v>190.561481481481</v>
      </c>
      <c r="E22">
        <v>80</v>
      </c>
      <c r="F22">
        <v>27</v>
      </c>
      <c r="G22">
        <v>385</v>
      </c>
      <c r="H22">
        <v>469</v>
      </c>
      <c r="I22">
        <v>433.25</v>
      </c>
      <c r="J22">
        <v>11</v>
      </c>
      <c r="K22">
        <v>4</v>
      </c>
      <c r="L22">
        <v>66.4880254050925</v>
      </c>
      <c r="M22">
        <v>1596</v>
      </c>
      <c r="N22">
        <v>37.4703079282407</v>
      </c>
      <c r="O22">
        <v>899</v>
      </c>
      <c r="P22">
        <v>221.87612903225801</v>
      </c>
      <c r="Q22">
        <v>31</v>
      </c>
      <c r="S22">
        <v>21</v>
      </c>
      <c r="T22">
        <f t="shared" si="0"/>
        <v>4</v>
      </c>
      <c r="U22">
        <f t="shared" si="1"/>
        <v>126</v>
      </c>
      <c r="V22">
        <f t="shared" si="2"/>
        <v>132</v>
      </c>
      <c r="W22">
        <f t="shared" si="3"/>
        <v>400</v>
      </c>
      <c r="X22">
        <f t="shared" si="4"/>
        <v>827</v>
      </c>
      <c r="Y22">
        <f t="shared" si="5"/>
        <v>1400</v>
      </c>
      <c r="Z22">
        <f t="shared" si="6"/>
        <v>12</v>
      </c>
      <c r="AA22">
        <f t="shared" si="7"/>
        <v>100</v>
      </c>
      <c r="AB22">
        <f t="shared" si="8"/>
        <v>206.75</v>
      </c>
      <c r="AC22">
        <f t="shared" si="9"/>
        <v>350</v>
      </c>
      <c r="AD22">
        <f t="shared" si="10"/>
        <v>3</v>
      </c>
      <c r="AE22">
        <f t="shared" si="16"/>
        <v>2.4999999999977263E-3</v>
      </c>
      <c r="AF22">
        <f t="shared" si="17"/>
        <v>17.25</v>
      </c>
      <c r="AG22">
        <f t="shared" si="18"/>
        <v>11.11</v>
      </c>
      <c r="AH22">
        <f t="shared" si="11"/>
        <v>0</v>
      </c>
      <c r="AJ22">
        <f t="shared" si="13"/>
        <v>95.116987525316574</v>
      </c>
    </row>
    <row r="23" spans="1:36">
      <c r="A23">
        <v>16</v>
      </c>
      <c r="B23">
        <v>135</v>
      </c>
      <c r="C23">
        <v>400</v>
      </c>
      <c r="D23">
        <v>190.561481481481</v>
      </c>
      <c r="E23">
        <v>80</v>
      </c>
      <c r="F23">
        <v>27</v>
      </c>
      <c r="G23">
        <v>385</v>
      </c>
      <c r="H23">
        <v>469</v>
      </c>
      <c r="I23">
        <v>433.25</v>
      </c>
      <c r="J23">
        <v>11</v>
      </c>
      <c r="K23">
        <v>4</v>
      </c>
      <c r="L23">
        <v>66.4880628703703</v>
      </c>
      <c r="M23">
        <v>1596</v>
      </c>
      <c r="N23">
        <v>37.470270462962901</v>
      </c>
      <c r="O23">
        <v>899</v>
      </c>
      <c r="P23">
        <v>221.87612903225801</v>
      </c>
      <c r="Q23">
        <v>31</v>
      </c>
      <c r="S23">
        <v>22</v>
      </c>
      <c r="T23">
        <f t="shared" si="0"/>
        <v>4</v>
      </c>
      <c r="U23">
        <f t="shared" si="1"/>
        <v>132</v>
      </c>
      <c r="V23">
        <f t="shared" si="2"/>
        <v>138</v>
      </c>
      <c r="W23">
        <f t="shared" si="3"/>
        <v>400</v>
      </c>
      <c r="X23">
        <f t="shared" si="4"/>
        <v>834</v>
      </c>
      <c r="Y23">
        <f t="shared" si="5"/>
        <v>1400</v>
      </c>
      <c r="Z23">
        <f t="shared" si="6"/>
        <v>12</v>
      </c>
      <c r="AA23">
        <f t="shared" si="7"/>
        <v>100</v>
      </c>
      <c r="AB23">
        <f t="shared" si="8"/>
        <v>208.5</v>
      </c>
      <c r="AC23">
        <f t="shared" si="9"/>
        <v>350</v>
      </c>
      <c r="AD23">
        <f t="shared" si="10"/>
        <v>3</v>
      </c>
      <c r="AE23">
        <f t="shared" si="16"/>
        <v>0</v>
      </c>
      <c r="AF23">
        <f t="shared" si="17"/>
        <v>10.25</v>
      </c>
      <c r="AG23">
        <f t="shared" si="18"/>
        <v>10.515000000000001</v>
      </c>
      <c r="AH23">
        <f t="shared" si="11"/>
        <v>0</v>
      </c>
      <c r="AJ23">
        <f t="shared" si="13"/>
        <v>94.879195056503278</v>
      </c>
    </row>
    <row r="24" spans="1:36">
      <c r="A24">
        <v>16</v>
      </c>
      <c r="B24">
        <v>135</v>
      </c>
      <c r="C24">
        <v>400</v>
      </c>
      <c r="D24">
        <v>190.561481481481</v>
      </c>
      <c r="E24">
        <v>80</v>
      </c>
      <c r="F24">
        <v>27</v>
      </c>
      <c r="G24">
        <v>385</v>
      </c>
      <c r="H24">
        <v>469</v>
      </c>
      <c r="I24">
        <v>433.25</v>
      </c>
      <c r="J24">
        <v>11</v>
      </c>
      <c r="K24">
        <v>4</v>
      </c>
      <c r="L24">
        <v>66.488086863425906</v>
      </c>
      <c r="M24">
        <v>1596</v>
      </c>
      <c r="N24">
        <v>37.470246469907401</v>
      </c>
      <c r="O24">
        <v>899</v>
      </c>
      <c r="P24">
        <v>221.87612903225801</v>
      </c>
      <c r="Q24">
        <v>31</v>
      </c>
      <c r="S24">
        <v>23</v>
      </c>
      <c r="T24">
        <f t="shared" si="0"/>
        <v>4</v>
      </c>
      <c r="U24">
        <f t="shared" si="1"/>
        <v>138</v>
      </c>
      <c r="V24">
        <f t="shared" si="2"/>
        <v>144</v>
      </c>
      <c r="W24">
        <f t="shared" si="3"/>
        <v>400</v>
      </c>
      <c r="X24">
        <f t="shared" si="4"/>
        <v>846</v>
      </c>
      <c r="Y24">
        <f t="shared" si="5"/>
        <v>1400</v>
      </c>
      <c r="Z24">
        <f t="shared" si="6"/>
        <v>12</v>
      </c>
      <c r="AA24">
        <f t="shared" si="7"/>
        <v>100</v>
      </c>
      <c r="AB24">
        <f t="shared" si="8"/>
        <v>211.5</v>
      </c>
      <c r="AC24">
        <f t="shared" si="9"/>
        <v>350</v>
      </c>
      <c r="AD24">
        <f t="shared" si="10"/>
        <v>3</v>
      </c>
      <c r="AE24">
        <f t="shared" si="16"/>
        <v>0</v>
      </c>
      <c r="AF24">
        <f t="shared" si="17"/>
        <v>10.5</v>
      </c>
      <c r="AG24">
        <f t="shared" si="18"/>
        <v>9.6175000000000068</v>
      </c>
      <c r="AH24">
        <f t="shared" si="11"/>
        <v>0</v>
      </c>
      <c r="AJ24">
        <f t="shared" si="13"/>
        <v>94.641997068862025</v>
      </c>
    </row>
    <row r="25" spans="1:36">
      <c r="A25">
        <v>16</v>
      </c>
      <c r="B25">
        <v>192.77</v>
      </c>
      <c r="C25">
        <v>1500</v>
      </c>
      <c r="D25">
        <v>369.25714285714201</v>
      </c>
      <c r="E25">
        <v>260</v>
      </c>
      <c r="F25">
        <v>63</v>
      </c>
      <c r="G25">
        <v>450</v>
      </c>
      <c r="H25">
        <v>600</v>
      </c>
      <c r="I25">
        <v>557.87799999999902</v>
      </c>
      <c r="J25">
        <v>18</v>
      </c>
      <c r="K25">
        <v>5</v>
      </c>
      <c r="L25">
        <v>66.488081099536998</v>
      </c>
      <c r="M25">
        <v>1596</v>
      </c>
      <c r="N25">
        <v>37.470252233796202</v>
      </c>
      <c r="O25">
        <v>899</v>
      </c>
      <c r="P25">
        <v>383.12632352941102</v>
      </c>
      <c r="Q25">
        <v>68</v>
      </c>
      <c r="S25">
        <v>24</v>
      </c>
      <c r="T25">
        <f t="shared" si="0"/>
        <v>4</v>
      </c>
      <c r="U25">
        <f t="shared" si="1"/>
        <v>144</v>
      </c>
      <c r="V25">
        <f t="shared" si="2"/>
        <v>150</v>
      </c>
      <c r="W25">
        <f t="shared" si="3"/>
        <v>400</v>
      </c>
      <c r="X25">
        <f t="shared" si="4"/>
        <v>855</v>
      </c>
      <c r="Y25">
        <f t="shared" si="5"/>
        <v>1400</v>
      </c>
      <c r="Z25">
        <f t="shared" si="6"/>
        <v>12</v>
      </c>
      <c r="AA25">
        <f t="shared" si="7"/>
        <v>100</v>
      </c>
      <c r="AB25">
        <f t="shared" si="8"/>
        <v>213.75</v>
      </c>
      <c r="AC25">
        <f t="shared" si="9"/>
        <v>350</v>
      </c>
      <c r="AD25">
        <f t="shared" si="10"/>
        <v>3</v>
      </c>
      <c r="AE25">
        <f t="shared" si="16"/>
        <v>0</v>
      </c>
      <c r="AF25">
        <f t="shared" si="17"/>
        <v>11.75</v>
      </c>
      <c r="AG25">
        <f t="shared" si="18"/>
        <v>5.4699999999999989</v>
      </c>
      <c r="AH25">
        <f t="shared" si="11"/>
        <v>0</v>
      </c>
      <c r="AJ25">
        <f t="shared" si="13"/>
        <v>94.405392076189869</v>
      </c>
    </row>
    <row r="26" spans="1:36">
      <c r="A26">
        <v>16</v>
      </c>
      <c r="B26">
        <v>192.77</v>
      </c>
      <c r="C26">
        <v>1500</v>
      </c>
      <c r="D26">
        <v>369.25714285714201</v>
      </c>
      <c r="E26">
        <v>260</v>
      </c>
      <c r="F26">
        <v>63</v>
      </c>
      <c r="G26">
        <v>450</v>
      </c>
      <c r="H26">
        <v>600</v>
      </c>
      <c r="I26">
        <v>557.87799999999902</v>
      </c>
      <c r="J26">
        <v>18</v>
      </c>
      <c r="K26">
        <v>5</v>
      </c>
      <c r="L26">
        <v>66.488094016203704</v>
      </c>
      <c r="M26">
        <v>1596</v>
      </c>
      <c r="N26">
        <v>37.470239317129597</v>
      </c>
      <c r="O26">
        <v>899</v>
      </c>
      <c r="P26">
        <v>383.12632352941102</v>
      </c>
      <c r="Q26">
        <v>68</v>
      </c>
      <c r="S26">
        <v>25</v>
      </c>
      <c r="T26">
        <f t="shared" si="0"/>
        <v>4</v>
      </c>
      <c r="U26">
        <f t="shared" si="1"/>
        <v>150</v>
      </c>
      <c r="V26">
        <f t="shared" si="2"/>
        <v>156</v>
      </c>
      <c r="W26">
        <f t="shared" si="3"/>
        <v>400</v>
      </c>
      <c r="X26">
        <f t="shared" si="4"/>
        <v>858</v>
      </c>
      <c r="Y26">
        <f t="shared" si="5"/>
        <v>1400</v>
      </c>
      <c r="Z26">
        <f t="shared" si="6"/>
        <v>12</v>
      </c>
      <c r="AA26">
        <f t="shared" si="7"/>
        <v>100</v>
      </c>
      <c r="AB26">
        <f t="shared" si="8"/>
        <v>214.5</v>
      </c>
      <c r="AC26">
        <f t="shared" si="9"/>
        <v>350</v>
      </c>
      <c r="AD26">
        <f t="shared" si="10"/>
        <v>3</v>
      </c>
      <c r="AE26">
        <f t="shared" si="16"/>
        <v>0</v>
      </c>
      <c r="AF26">
        <f t="shared" si="17"/>
        <v>11.5</v>
      </c>
      <c r="AG26">
        <f t="shared" si="18"/>
        <v>4.7475000000000023</v>
      </c>
      <c r="AH26">
        <f t="shared" si="11"/>
        <v>0</v>
      </c>
      <c r="AJ26">
        <f t="shared" si="13"/>
        <v>94.16937859599939</v>
      </c>
    </row>
    <row r="27" spans="1:36">
      <c r="A27">
        <v>17</v>
      </c>
      <c r="B27">
        <v>192.77</v>
      </c>
      <c r="C27">
        <v>1500</v>
      </c>
      <c r="D27">
        <v>369.25714285714201</v>
      </c>
      <c r="E27">
        <v>260</v>
      </c>
      <c r="F27">
        <v>63</v>
      </c>
      <c r="G27">
        <v>450</v>
      </c>
      <c r="H27">
        <v>600</v>
      </c>
      <c r="I27">
        <v>557.87799999999902</v>
      </c>
      <c r="J27">
        <v>18</v>
      </c>
      <c r="K27">
        <v>5</v>
      </c>
      <c r="L27">
        <v>66.488131018518501</v>
      </c>
      <c r="M27">
        <v>1596</v>
      </c>
      <c r="N27">
        <v>37.470202314814799</v>
      </c>
      <c r="O27">
        <v>899</v>
      </c>
      <c r="P27">
        <v>383.12632352941102</v>
      </c>
      <c r="Q27">
        <v>68</v>
      </c>
      <c r="S27">
        <v>26</v>
      </c>
      <c r="T27">
        <f t="shared" si="0"/>
        <v>4</v>
      </c>
      <c r="U27">
        <f t="shared" si="1"/>
        <v>156</v>
      </c>
      <c r="V27">
        <f t="shared" si="2"/>
        <v>162</v>
      </c>
      <c r="W27">
        <f t="shared" si="3"/>
        <v>400</v>
      </c>
      <c r="X27">
        <f t="shared" si="4"/>
        <v>862</v>
      </c>
      <c r="Y27">
        <f t="shared" si="5"/>
        <v>1400</v>
      </c>
      <c r="Z27">
        <f t="shared" si="6"/>
        <v>12</v>
      </c>
      <c r="AA27">
        <f t="shared" si="7"/>
        <v>100</v>
      </c>
      <c r="AB27">
        <f t="shared" si="8"/>
        <v>215.5</v>
      </c>
      <c r="AC27">
        <f t="shared" si="9"/>
        <v>350</v>
      </c>
      <c r="AD27">
        <f t="shared" si="10"/>
        <v>3</v>
      </c>
      <c r="AE27">
        <f t="shared" si="16"/>
        <v>0</v>
      </c>
      <c r="AF27">
        <f t="shared" si="17"/>
        <v>8.75</v>
      </c>
      <c r="AG27">
        <f t="shared" si="18"/>
        <v>3.7650000000000148</v>
      </c>
      <c r="AH27">
        <f t="shared" si="11"/>
        <v>0</v>
      </c>
      <c r="AJ27">
        <f t="shared" si="13"/>
        <v>93.933955149509387</v>
      </c>
    </row>
    <row r="28" spans="1:36">
      <c r="A28">
        <v>17</v>
      </c>
      <c r="B28">
        <v>135</v>
      </c>
      <c r="C28">
        <v>400</v>
      </c>
      <c r="D28">
        <v>190.561481481481</v>
      </c>
      <c r="E28">
        <v>80</v>
      </c>
      <c r="F28">
        <v>27</v>
      </c>
      <c r="G28">
        <v>385</v>
      </c>
      <c r="H28">
        <v>469</v>
      </c>
      <c r="I28">
        <v>433.25</v>
      </c>
      <c r="J28">
        <v>11</v>
      </c>
      <c r="K28">
        <v>4</v>
      </c>
      <c r="L28">
        <v>66.488130995370298</v>
      </c>
      <c r="M28">
        <v>1596</v>
      </c>
      <c r="N28">
        <v>37.470202337962903</v>
      </c>
      <c r="O28">
        <v>899</v>
      </c>
      <c r="P28">
        <v>221.87612903225801</v>
      </c>
      <c r="Q28">
        <v>31</v>
      </c>
      <c r="S28">
        <v>27</v>
      </c>
      <c r="T28">
        <f t="shared" si="0"/>
        <v>4</v>
      </c>
      <c r="U28">
        <f t="shared" si="1"/>
        <v>162</v>
      </c>
      <c r="V28">
        <f t="shared" si="2"/>
        <v>168</v>
      </c>
      <c r="W28">
        <f t="shared" si="3"/>
        <v>395</v>
      </c>
      <c r="X28">
        <f t="shared" si="4"/>
        <v>862</v>
      </c>
      <c r="Y28">
        <f t="shared" si="5"/>
        <v>1400</v>
      </c>
      <c r="Z28">
        <f t="shared" si="6"/>
        <v>12</v>
      </c>
      <c r="AA28">
        <f t="shared" si="7"/>
        <v>98.75</v>
      </c>
      <c r="AB28">
        <f t="shared" si="8"/>
        <v>215.5</v>
      </c>
      <c r="AC28">
        <f t="shared" si="9"/>
        <v>350</v>
      </c>
      <c r="AD28">
        <f t="shared" si="10"/>
        <v>3</v>
      </c>
      <c r="AE28">
        <f t="shared" si="16"/>
        <v>-1.25</v>
      </c>
      <c r="AF28">
        <f t="shared" si="17"/>
        <v>7</v>
      </c>
      <c r="AG28">
        <f t="shared" si="18"/>
        <v>2.7800000000000153</v>
      </c>
      <c r="AH28">
        <f t="shared" si="11"/>
        <v>0</v>
      </c>
      <c r="AJ28">
        <f t="shared" si="13"/>
        <v>93.699120261635613</v>
      </c>
    </row>
    <row r="29" spans="1:36">
      <c r="A29">
        <v>19</v>
      </c>
      <c r="B29">
        <v>192.77</v>
      </c>
      <c r="C29">
        <v>1500</v>
      </c>
      <c r="D29">
        <v>369.25714285714201</v>
      </c>
      <c r="E29">
        <v>260</v>
      </c>
      <c r="F29">
        <v>63</v>
      </c>
      <c r="G29">
        <v>450</v>
      </c>
      <c r="H29">
        <v>600</v>
      </c>
      <c r="I29">
        <v>557.87799999999902</v>
      </c>
      <c r="J29">
        <v>18</v>
      </c>
      <c r="K29">
        <v>5</v>
      </c>
      <c r="L29">
        <v>66.489189050925901</v>
      </c>
      <c r="M29">
        <v>1596</v>
      </c>
      <c r="N29">
        <v>37.469144282407399</v>
      </c>
      <c r="O29">
        <v>899</v>
      </c>
      <c r="P29">
        <v>383.12632352941102</v>
      </c>
      <c r="Q29">
        <v>68</v>
      </c>
      <c r="S29">
        <v>28</v>
      </c>
      <c r="T29">
        <f t="shared" si="0"/>
        <v>4</v>
      </c>
      <c r="U29">
        <f t="shared" si="1"/>
        <v>168</v>
      </c>
      <c r="V29">
        <f t="shared" si="2"/>
        <v>174</v>
      </c>
      <c r="W29">
        <f t="shared" si="3"/>
        <v>409.99</v>
      </c>
      <c r="X29">
        <f t="shared" si="4"/>
        <v>860</v>
      </c>
      <c r="Y29">
        <f t="shared" si="5"/>
        <v>1400</v>
      </c>
      <c r="Z29">
        <f t="shared" si="6"/>
        <v>12</v>
      </c>
      <c r="AA29">
        <f t="shared" si="7"/>
        <v>102.4975</v>
      </c>
      <c r="AB29">
        <f t="shared" si="8"/>
        <v>215</v>
      </c>
      <c r="AC29">
        <f t="shared" si="9"/>
        <v>350</v>
      </c>
      <c r="AD29">
        <f t="shared" si="10"/>
        <v>3</v>
      </c>
      <c r="AE29">
        <f t="shared" si="16"/>
        <v>3.7475000000000023</v>
      </c>
      <c r="AF29">
        <f t="shared" si="17"/>
        <v>3.5</v>
      </c>
      <c r="AG29">
        <f t="shared" si="18"/>
        <v>5.2550000000000097</v>
      </c>
      <c r="AH29">
        <f t="shared" si="11"/>
        <v>0</v>
      </c>
      <c r="AJ29">
        <f t="shared" si="13"/>
        <v>93.464872460981525</v>
      </c>
    </row>
    <row r="30" spans="1:36">
      <c r="A30">
        <v>19</v>
      </c>
      <c r="B30">
        <v>135</v>
      </c>
      <c r="C30">
        <v>400</v>
      </c>
      <c r="D30">
        <v>190.561481481481</v>
      </c>
      <c r="E30">
        <v>80</v>
      </c>
      <c r="F30">
        <v>27</v>
      </c>
      <c r="G30">
        <v>385</v>
      </c>
      <c r="H30">
        <v>469</v>
      </c>
      <c r="I30">
        <v>433.25</v>
      </c>
      <c r="J30">
        <v>11</v>
      </c>
      <c r="K30">
        <v>4</v>
      </c>
      <c r="L30">
        <v>66.489189282407395</v>
      </c>
      <c r="M30">
        <v>1596</v>
      </c>
      <c r="N30">
        <v>37.469144050925898</v>
      </c>
      <c r="O30">
        <v>899</v>
      </c>
      <c r="P30">
        <v>221.87612903225801</v>
      </c>
      <c r="Q30">
        <v>31</v>
      </c>
      <c r="S30">
        <v>29</v>
      </c>
      <c r="T30">
        <f t="shared" si="0"/>
        <v>4</v>
      </c>
      <c r="U30">
        <f t="shared" si="1"/>
        <v>174</v>
      </c>
      <c r="V30">
        <f t="shared" si="2"/>
        <v>180</v>
      </c>
      <c r="W30">
        <f t="shared" si="3"/>
        <v>439.96</v>
      </c>
      <c r="X30">
        <f t="shared" si="4"/>
        <v>865</v>
      </c>
      <c r="Y30">
        <f t="shared" si="5"/>
        <v>1400</v>
      </c>
      <c r="Z30">
        <f t="shared" si="6"/>
        <v>12</v>
      </c>
      <c r="AA30">
        <f t="shared" si="7"/>
        <v>109.99</v>
      </c>
      <c r="AB30">
        <f t="shared" si="8"/>
        <v>216.25</v>
      </c>
      <c r="AC30">
        <f t="shared" si="9"/>
        <v>350</v>
      </c>
      <c r="AD30">
        <f t="shared" si="10"/>
        <v>3</v>
      </c>
      <c r="AE30">
        <f t="shared" si="16"/>
        <v>7.4924999999999926</v>
      </c>
      <c r="AF30">
        <f t="shared" si="17"/>
        <v>2.5</v>
      </c>
      <c r="AG30">
        <f t="shared" si="18"/>
        <v>10</v>
      </c>
      <c r="AH30">
        <f t="shared" si="11"/>
        <v>0</v>
      </c>
      <c r="AJ30">
        <f t="shared" si="13"/>
        <v>93.231210279829071</v>
      </c>
    </row>
    <row r="31" spans="1:36">
      <c r="A31">
        <v>20</v>
      </c>
      <c r="B31">
        <v>135</v>
      </c>
      <c r="C31">
        <v>400</v>
      </c>
      <c r="D31">
        <v>190.561481481481</v>
      </c>
      <c r="E31">
        <v>80</v>
      </c>
      <c r="F31">
        <v>27</v>
      </c>
      <c r="G31">
        <v>385</v>
      </c>
      <c r="H31">
        <v>469</v>
      </c>
      <c r="I31">
        <v>433.25</v>
      </c>
      <c r="J31">
        <v>11</v>
      </c>
      <c r="K31">
        <v>4</v>
      </c>
      <c r="L31">
        <v>66.490489201388797</v>
      </c>
      <c r="M31">
        <v>1596</v>
      </c>
      <c r="N31">
        <v>37.467844131944403</v>
      </c>
      <c r="O31">
        <v>899</v>
      </c>
      <c r="P31">
        <v>221.87612903225801</v>
      </c>
      <c r="Q31">
        <v>31</v>
      </c>
      <c r="S31">
        <v>30</v>
      </c>
      <c r="T31">
        <f t="shared" si="0"/>
        <v>4</v>
      </c>
      <c r="U31">
        <f t="shared" si="1"/>
        <v>180</v>
      </c>
      <c r="V31">
        <f t="shared" si="2"/>
        <v>186</v>
      </c>
      <c r="W31">
        <f t="shared" si="3"/>
        <v>439.96</v>
      </c>
      <c r="X31">
        <f t="shared" si="4"/>
        <v>868</v>
      </c>
      <c r="Y31">
        <f t="shared" si="5"/>
        <v>1400</v>
      </c>
      <c r="Z31">
        <f t="shared" si="6"/>
        <v>12</v>
      </c>
      <c r="AA31">
        <f t="shared" si="7"/>
        <v>109.99</v>
      </c>
      <c r="AB31">
        <f t="shared" si="8"/>
        <v>217</v>
      </c>
      <c r="AC31">
        <f t="shared" si="9"/>
        <v>350</v>
      </c>
      <c r="AD31">
        <f t="shared" si="10"/>
        <v>3</v>
      </c>
      <c r="AE31">
        <f t="shared" si="16"/>
        <v>0</v>
      </c>
      <c r="AF31">
        <f t="shared" si="17"/>
        <v>2.5</v>
      </c>
      <c r="AG31">
        <f t="shared" si="18"/>
        <v>9.9924999999999926</v>
      </c>
      <c r="AH31">
        <f t="shared" si="11"/>
        <v>0</v>
      </c>
      <c r="AJ31">
        <f t="shared" si="13"/>
        <v>92.998132254129501</v>
      </c>
    </row>
    <row r="32" spans="1:36">
      <c r="A32">
        <v>21</v>
      </c>
      <c r="B32">
        <v>135</v>
      </c>
      <c r="C32">
        <v>400</v>
      </c>
      <c r="D32">
        <v>190.561481481481</v>
      </c>
      <c r="E32">
        <v>80</v>
      </c>
      <c r="F32">
        <v>27</v>
      </c>
      <c r="G32">
        <v>385</v>
      </c>
      <c r="H32">
        <v>469</v>
      </c>
      <c r="I32">
        <v>433.25</v>
      </c>
      <c r="J32">
        <v>11</v>
      </c>
      <c r="K32">
        <v>4</v>
      </c>
      <c r="L32">
        <v>66.492410798611104</v>
      </c>
      <c r="M32">
        <v>1596</v>
      </c>
      <c r="N32">
        <v>37.465922534722203</v>
      </c>
      <c r="O32">
        <v>899</v>
      </c>
      <c r="P32">
        <v>221.87612903225801</v>
      </c>
      <c r="Q32">
        <v>31</v>
      </c>
      <c r="S32">
        <v>31</v>
      </c>
      <c r="T32">
        <f t="shared" si="0"/>
        <v>4</v>
      </c>
      <c r="U32">
        <f t="shared" si="1"/>
        <v>186</v>
      </c>
      <c r="V32">
        <f t="shared" si="2"/>
        <v>192</v>
      </c>
      <c r="W32">
        <f t="shared" si="3"/>
        <v>442</v>
      </c>
      <c r="X32">
        <f t="shared" si="4"/>
        <v>841</v>
      </c>
      <c r="Y32">
        <f t="shared" si="5"/>
        <v>1400</v>
      </c>
      <c r="Z32">
        <f t="shared" si="6"/>
        <v>12</v>
      </c>
      <c r="AA32">
        <f t="shared" si="7"/>
        <v>110.5</v>
      </c>
      <c r="AB32">
        <f t="shared" si="8"/>
        <v>210.25</v>
      </c>
      <c r="AC32">
        <f t="shared" si="9"/>
        <v>350</v>
      </c>
      <c r="AD32">
        <f t="shared" si="10"/>
        <v>3</v>
      </c>
      <c r="AE32">
        <f t="shared" si="16"/>
        <v>0.51000000000000512</v>
      </c>
      <c r="AF32">
        <f t="shared" si="17"/>
        <v>-5.25</v>
      </c>
      <c r="AG32">
        <f t="shared" si="18"/>
        <v>10.5</v>
      </c>
      <c r="AH32">
        <f t="shared" si="11"/>
        <v>0</v>
      </c>
      <c r="AJ32">
        <f t="shared" si="13"/>
        <v>92.765636923494171</v>
      </c>
    </row>
    <row r="33" spans="1:36">
      <c r="A33">
        <v>22</v>
      </c>
      <c r="B33">
        <v>135</v>
      </c>
      <c r="C33">
        <v>400</v>
      </c>
      <c r="D33">
        <v>190.561481481481</v>
      </c>
      <c r="E33">
        <v>80</v>
      </c>
      <c r="F33">
        <v>27</v>
      </c>
      <c r="G33">
        <v>385</v>
      </c>
      <c r="H33">
        <v>469</v>
      </c>
      <c r="I33">
        <v>433.25</v>
      </c>
      <c r="J33">
        <v>11</v>
      </c>
      <c r="K33">
        <v>4</v>
      </c>
      <c r="L33">
        <v>66.492583761573997</v>
      </c>
      <c r="M33">
        <v>1596</v>
      </c>
      <c r="N33">
        <v>37.465749571759197</v>
      </c>
      <c r="O33">
        <v>899</v>
      </c>
      <c r="P33">
        <v>221.87612903225801</v>
      </c>
      <c r="Q33">
        <v>31</v>
      </c>
      <c r="S33">
        <v>32</v>
      </c>
      <c r="T33">
        <f t="shared" si="0"/>
        <v>4</v>
      </c>
      <c r="U33">
        <f t="shared" si="1"/>
        <v>192</v>
      </c>
      <c r="V33">
        <f t="shared" si="2"/>
        <v>198</v>
      </c>
      <c r="W33">
        <f t="shared" si="3"/>
        <v>435.53</v>
      </c>
      <c r="X33">
        <f t="shared" si="4"/>
        <v>822</v>
      </c>
      <c r="Y33">
        <f t="shared" si="5"/>
        <v>1400</v>
      </c>
      <c r="Z33">
        <f t="shared" si="6"/>
        <v>12</v>
      </c>
      <c r="AA33">
        <f t="shared" si="7"/>
        <v>108.88249999999999</v>
      </c>
      <c r="AB33">
        <f t="shared" si="8"/>
        <v>205.5</v>
      </c>
      <c r="AC33">
        <f t="shared" si="9"/>
        <v>350</v>
      </c>
      <c r="AD33">
        <f t="shared" si="10"/>
        <v>3</v>
      </c>
      <c r="AE33">
        <f t="shared" si="16"/>
        <v>-1.6175000000000068</v>
      </c>
      <c r="AF33">
        <f t="shared" si="17"/>
        <v>-10</v>
      </c>
      <c r="AG33">
        <f t="shared" si="18"/>
        <v>8.8824999999999932</v>
      </c>
      <c r="AH33">
        <f t="shared" si="11"/>
        <v>0</v>
      </c>
      <c r="AJ33">
        <f t="shared" si="13"/>
        <v>92.533722831185429</v>
      </c>
    </row>
    <row r="34" spans="1:36">
      <c r="A34">
        <v>23</v>
      </c>
      <c r="B34">
        <v>135</v>
      </c>
      <c r="C34">
        <v>400</v>
      </c>
      <c r="D34">
        <v>190.561481481481</v>
      </c>
      <c r="E34">
        <v>80</v>
      </c>
      <c r="F34">
        <v>27</v>
      </c>
      <c r="G34">
        <v>385</v>
      </c>
      <c r="H34">
        <v>469</v>
      </c>
      <c r="I34">
        <v>433.25</v>
      </c>
      <c r="J34">
        <v>11</v>
      </c>
      <c r="K34">
        <v>4</v>
      </c>
      <c r="L34">
        <v>66.492777013888798</v>
      </c>
      <c r="M34">
        <v>1596</v>
      </c>
      <c r="N34">
        <v>37.465556319444403</v>
      </c>
      <c r="O34">
        <v>899</v>
      </c>
      <c r="P34">
        <v>221.87612903225801</v>
      </c>
      <c r="Q34">
        <v>31</v>
      </c>
      <c r="S34">
        <v>33</v>
      </c>
      <c r="T34">
        <f t="shared" si="0"/>
        <v>4</v>
      </c>
      <c r="U34">
        <f t="shared" si="1"/>
        <v>198</v>
      </c>
      <c r="V34">
        <f t="shared" si="2"/>
        <v>204</v>
      </c>
      <c r="W34">
        <f t="shared" si="3"/>
        <v>454.01</v>
      </c>
      <c r="X34">
        <f t="shared" si="4"/>
        <v>794</v>
      </c>
      <c r="Y34">
        <f t="shared" si="5"/>
        <v>1400</v>
      </c>
      <c r="Z34">
        <f t="shared" si="6"/>
        <v>11</v>
      </c>
      <c r="AA34">
        <f t="shared" si="7"/>
        <v>113.5025</v>
      </c>
      <c r="AB34">
        <f t="shared" si="8"/>
        <v>198.5</v>
      </c>
      <c r="AC34">
        <f t="shared" si="9"/>
        <v>350</v>
      </c>
      <c r="AD34">
        <f t="shared" si="10"/>
        <v>2.75</v>
      </c>
      <c r="AE34">
        <f t="shared" si="16"/>
        <v>4.6200000000000045</v>
      </c>
      <c r="AF34">
        <f t="shared" si="17"/>
        <v>-16.5</v>
      </c>
      <c r="AG34">
        <f t="shared" si="18"/>
        <v>13.502499999999998</v>
      </c>
      <c r="AH34">
        <f t="shared" si="11"/>
        <v>0</v>
      </c>
      <c r="AJ34">
        <f t="shared" si="13"/>
        <v>92.302388524107471</v>
      </c>
    </row>
    <row r="35" spans="1:36">
      <c r="A35">
        <v>24</v>
      </c>
      <c r="B35">
        <v>135</v>
      </c>
      <c r="C35">
        <v>400</v>
      </c>
      <c r="D35">
        <v>190.561481481481</v>
      </c>
      <c r="E35">
        <v>80</v>
      </c>
      <c r="F35">
        <v>27</v>
      </c>
      <c r="G35">
        <v>385</v>
      </c>
      <c r="H35">
        <v>469</v>
      </c>
      <c r="I35">
        <v>433.25</v>
      </c>
      <c r="J35">
        <v>11</v>
      </c>
      <c r="K35">
        <v>4</v>
      </c>
      <c r="L35">
        <v>66.493849687500003</v>
      </c>
      <c r="M35">
        <v>1596</v>
      </c>
      <c r="N35">
        <v>37.464483645833297</v>
      </c>
      <c r="O35">
        <v>899</v>
      </c>
      <c r="P35">
        <v>221.87612903225801</v>
      </c>
      <c r="Q35">
        <v>31</v>
      </c>
      <c r="S35">
        <v>34</v>
      </c>
      <c r="T35">
        <f t="shared" si="0"/>
        <v>4</v>
      </c>
      <c r="U35">
        <f t="shared" si="1"/>
        <v>204</v>
      </c>
      <c r="V35">
        <f t="shared" si="2"/>
        <v>210</v>
      </c>
      <c r="W35">
        <f t="shared" si="3"/>
        <v>464</v>
      </c>
      <c r="X35">
        <f t="shared" si="4"/>
        <v>766</v>
      </c>
      <c r="Y35">
        <f t="shared" si="5"/>
        <v>1400</v>
      </c>
      <c r="Z35">
        <f t="shared" si="6"/>
        <v>8</v>
      </c>
      <c r="AA35">
        <f t="shared" si="7"/>
        <v>116</v>
      </c>
      <c r="AB35">
        <f t="shared" si="8"/>
        <v>191.5</v>
      </c>
      <c r="AC35">
        <f t="shared" si="9"/>
        <v>350</v>
      </c>
      <c r="AD35">
        <f t="shared" si="10"/>
        <v>2</v>
      </c>
      <c r="AE35">
        <f t="shared" si="16"/>
        <v>2.4975000000000023</v>
      </c>
      <c r="AF35">
        <f t="shared" si="17"/>
        <v>-24.75</v>
      </c>
      <c r="AG35">
        <f t="shared" si="18"/>
        <v>16</v>
      </c>
      <c r="AH35">
        <f t="shared" si="11"/>
        <v>0</v>
      </c>
      <c r="AJ35">
        <f t="shared" si="13"/>
        <v>92.071632552797197</v>
      </c>
    </row>
    <row r="36" spans="1:36">
      <c r="A36">
        <v>25</v>
      </c>
      <c r="B36">
        <v>135</v>
      </c>
      <c r="C36">
        <v>400</v>
      </c>
      <c r="D36">
        <v>190.561481481481</v>
      </c>
      <c r="E36">
        <v>80</v>
      </c>
      <c r="F36">
        <v>27</v>
      </c>
      <c r="G36">
        <v>385</v>
      </c>
      <c r="H36">
        <v>469</v>
      </c>
      <c r="I36">
        <v>433.25</v>
      </c>
      <c r="J36">
        <v>11</v>
      </c>
      <c r="K36">
        <v>4</v>
      </c>
      <c r="L36">
        <v>66.498024247685095</v>
      </c>
      <c r="M36">
        <v>1596</v>
      </c>
      <c r="N36">
        <v>37.460309085648099</v>
      </c>
      <c r="O36">
        <v>899</v>
      </c>
      <c r="P36">
        <v>221.87612903225801</v>
      </c>
      <c r="Q36">
        <v>31</v>
      </c>
      <c r="S36">
        <v>35</v>
      </c>
      <c r="T36">
        <f t="shared" si="0"/>
        <v>4</v>
      </c>
      <c r="U36">
        <f t="shared" si="1"/>
        <v>210</v>
      </c>
      <c r="V36">
        <f t="shared" si="2"/>
        <v>216</v>
      </c>
      <c r="W36">
        <f t="shared" si="3"/>
        <v>427</v>
      </c>
      <c r="X36">
        <f t="shared" si="4"/>
        <v>742</v>
      </c>
      <c r="Y36">
        <f t="shared" si="5"/>
        <v>1400</v>
      </c>
      <c r="Z36">
        <f t="shared" si="6"/>
        <v>8</v>
      </c>
      <c r="AA36">
        <f t="shared" si="7"/>
        <v>106.75</v>
      </c>
      <c r="AB36">
        <f t="shared" si="8"/>
        <v>185.5</v>
      </c>
      <c r="AC36">
        <f t="shared" si="9"/>
        <v>350</v>
      </c>
      <c r="AD36">
        <f t="shared" si="10"/>
        <v>2</v>
      </c>
      <c r="AE36">
        <f t="shared" si="16"/>
        <v>-9.25</v>
      </c>
      <c r="AF36">
        <f t="shared" si="17"/>
        <v>-31.5</v>
      </c>
      <c r="AG36">
        <f t="shared" si="18"/>
        <v>6.75</v>
      </c>
      <c r="AH36">
        <f t="shared" si="11"/>
        <v>0</v>
      </c>
      <c r="AJ36">
        <f t="shared" si="13"/>
        <v>91.841453471415207</v>
      </c>
    </row>
    <row r="37" spans="1:36">
      <c r="A37">
        <v>26</v>
      </c>
      <c r="B37">
        <v>135</v>
      </c>
      <c r="C37">
        <v>400</v>
      </c>
      <c r="D37">
        <v>190.561481481481</v>
      </c>
      <c r="E37">
        <v>80</v>
      </c>
      <c r="F37">
        <v>27</v>
      </c>
      <c r="G37">
        <v>385</v>
      </c>
      <c r="H37">
        <v>469</v>
      </c>
      <c r="I37">
        <v>433.25</v>
      </c>
      <c r="J37">
        <v>11</v>
      </c>
      <c r="K37">
        <v>4</v>
      </c>
      <c r="L37">
        <v>66.502190196759202</v>
      </c>
      <c r="M37">
        <v>1596</v>
      </c>
      <c r="N37">
        <v>37.456143136573999</v>
      </c>
      <c r="O37">
        <v>899</v>
      </c>
      <c r="P37">
        <v>221.87612903225801</v>
      </c>
      <c r="Q37">
        <v>31</v>
      </c>
      <c r="S37">
        <v>36</v>
      </c>
      <c r="T37">
        <f t="shared" si="0"/>
        <v>7</v>
      </c>
      <c r="U37">
        <f t="shared" si="1"/>
        <v>216</v>
      </c>
      <c r="V37">
        <f t="shared" si="2"/>
        <v>222</v>
      </c>
      <c r="W37">
        <f t="shared" si="3"/>
        <v>807.99</v>
      </c>
      <c r="X37">
        <f t="shared" si="4"/>
        <v>1315</v>
      </c>
      <c r="Y37">
        <f t="shared" si="5"/>
        <v>2420</v>
      </c>
      <c r="Z37">
        <f t="shared" si="6"/>
        <v>18</v>
      </c>
      <c r="AA37">
        <f t="shared" si="7"/>
        <v>115.42714285714285</v>
      </c>
      <c r="AB37">
        <f t="shared" si="8"/>
        <v>187.85714285714286</v>
      </c>
      <c r="AC37">
        <f t="shared" si="9"/>
        <v>345.71428571428572</v>
      </c>
      <c r="AD37">
        <f t="shared" si="10"/>
        <v>2.5714285714285716</v>
      </c>
      <c r="AE37">
        <f t="shared" si="16"/>
        <v>8.6771428571428544</v>
      </c>
      <c r="AF37">
        <f t="shared" si="17"/>
        <v>-22.392857142857139</v>
      </c>
      <c r="AG37">
        <f t="shared" si="18"/>
        <v>15.427142857142854</v>
      </c>
      <c r="AH37">
        <f t="shared" si="11"/>
        <v>0</v>
      </c>
      <c r="AJ37">
        <f t="shared" si="13"/>
        <v>91.611849837736671</v>
      </c>
    </row>
    <row r="38" spans="1:36">
      <c r="A38">
        <v>27</v>
      </c>
      <c r="B38">
        <v>135</v>
      </c>
      <c r="C38">
        <v>400</v>
      </c>
      <c r="D38">
        <v>190.561481481481</v>
      </c>
      <c r="E38">
        <v>80</v>
      </c>
      <c r="F38">
        <v>27</v>
      </c>
      <c r="G38">
        <v>385</v>
      </c>
      <c r="H38">
        <v>469</v>
      </c>
      <c r="I38">
        <v>433.25</v>
      </c>
      <c r="J38">
        <v>11</v>
      </c>
      <c r="K38">
        <v>4</v>
      </c>
      <c r="L38">
        <v>66.5106334953703</v>
      </c>
      <c r="M38">
        <v>1596</v>
      </c>
      <c r="N38">
        <v>37.447699837962901</v>
      </c>
      <c r="O38">
        <v>899</v>
      </c>
      <c r="P38">
        <v>221.87612903225801</v>
      </c>
      <c r="Q38">
        <v>31</v>
      </c>
      <c r="S38">
        <v>37</v>
      </c>
      <c r="T38">
        <f t="shared" si="0"/>
        <v>16</v>
      </c>
      <c r="U38">
        <f t="shared" si="1"/>
        <v>222</v>
      </c>
      <c r="V38">
        <f t="shared" si="2"/>
        <v>228</v>
      </c>
      <c r="W38">
        <f t="shared" si="3"/>
        <v>1719.4800000000002</v>
      </c>
      <c r="X38">
        <f t="shared" si="4"/>
        <v>2923</v>
      </c>
      <c r="Y38">
        <f t="shared" si="5"/>
        <v>5360</v>
      </c>
      <c r="Z38">
        <f t="shared" si="6"/>
        <v>64</v>
      </c>
      <c r="AA38">
        <f t="shared" si="7"/>
        <v>107.46750000000002</v>
      </c>
      <c r="AB38">
        <f t="shared" si="8"/>
        <v>182.6875</v>
      </c>
      <c r="AC38">
        <f t="shared" si="9"/>
        <v>335</v>
      </c>
      <c r="AD38">
        <f t="shared" si="10"/>
        <v>4</v>
      </c>
      <c r="AE38">
        <f t="shared" si="16"/>
        <v>-7.959642857142839</v>
      </c>
      <c r="AF38">
        <f t="shared" si="17"/>
        <v>-22.8125</v>
      </c>
      <c r="AG38">
        <f t="shared" si="18"/>
        <v>8.7175000000000153</v>
      </c>
      <c r="AH38">
        <f t="shared" si="11"/>
        <v>0</v>
      </c>
      <c r="AJ38">
        <f t="shared" si="13"/>
        <v>91.382820213142324</v>
      </c>
    </row>
    <row r="39" spans="1:36">
      <c r="A39">
        <v>28</v>
      </c>
      <c r="B39">
        <v>139</v>
      </c>
      <c r="C39">
        <v>400</v>
      </c>
      <c r="D39">
        <v>192.698461538461</v>
      </c>
      <c r="E39">
        <v>79</v>
      </c>
      <c r="F39">
        <v>26</v>
      </c>
      <c r="G39">
        <v>385</v>
      </c>
      <c r="H39">
        <v>469</v>
      </c>
      <c r="I39">
        <v>433.25</v>
      </c>
      <c r="J39">
        <v>11</v>
      </c>
      <c r="K39">
        <v>4</v>
      </c>
      <c r="L39">
        <v>66.689274456018495</v>
      </c>
      <c r="M39">
        <v>1601</v>
      </c>
      <c r="N39">
        <v>37.269058877314798</v>
      </c>
      <c r="O39">
        <v>894</v>
      </c>
      <c r="P39">
        <v>224.77199999999999</v>
      </c>
      <c r="Q39">
        <v>30</v>
      </c>
      <c r="S39">
        <v>38</v>
      </c>
      <c r="T39">
        <f t="shared" si="0"/>
        <v>18</v>
      </c>
      <c r="U39">
        <f t="shared" si="1"/>
        <v>228</v>
      </c>
      <c r="V39">
        <f t="shared" si="2"/>
        <v>234</v>
      </c>
      <c r="W39">
        <f t="shared" si="3"/>
        <v>1997.6400000000003</v>
      </c>
      <c r="X39">
        <f t="shared" si="4"/>
        <v>2824</v>
      </c>
      <c r="Y39">
        <f t="shared" si="5"/>
        <v>6030</v>
      </c>
      <c r="Z39">
        <f t="shared" si="6"/>
        <v>123</v>
      </c>
      <c r="AA39">
        <f t="shared" si="7"/>
        <v>110.98000000000002</v>
      </c>
      <c r="AB39">
        <f t="shared" si="8"/>
        <v>156.88888888888889</v>
      </c>
      <c r="AC39">
        <f t="shared" si="9"/>
        <v>335</v>
      </c>
      <c r="AD39">
        <f t="shared" si="10"/>
        <v>6.833333333333333</v>
      </c>
      <c r="AE39">
        <f t="shared" si="16"/>
        <v>3.5125000000000028</v>
      </c>
      <c r="AF39">
        <f t="shared" si="17"/>
        <v>-41.611111111111114</v>
      </c>
      <c r="AG39">
        <f t="shared" si="18"/>
        <v>8.4825000000000159</v>
      </c>
      <c r="AH39">
        <f t="shared" si="11"/>
        <v>0</v>
      </c>
      <c r="AJ39">
        <f t="shared" si="13"/>
        <v>91.154363162609471</v>
      </c>
    </row>
    <row r="40" spans="1:36">
      <c r="A40">
        <v>33</v>
      </c>
      <c r="B40">
        <v>139</v>
      </c>
      <c r="C40">
        <v>400</v>
      </c>
      <c r="D40">
        <v>192.698461538461</v>
      </c>
      <c r="E40">
        <v>79</v>
      </c>
      <c r="F40">
        <v>26</v>
      </c>
      <c r="G40">
        <v>385</v>
      </c>
      <c r="H40">
        <v>469</v>
      </c>
      <c r="I40">
        <v>433.25</v>
      </c>
      <c r="J40">
        <v>11</v>
      </c>
      <c r="K40">
        <v>4</v>
      </c>
      <c r="L40">
        <v>66.694512094907395</v>
      </c>
      <c r="M40">
        <v>1601</v>
      </c>
      <c r="N40">
        <v>37.263821238425898</v>
      </c>
      <c r="O40">
        <v>894</v>
      </c>
      <c r="P40">
        <v>224.77199999999999</v>
      </c>
      <c r="Q40">
        <v>30</v>
      </c>
      <c r="S40">
        <v>39</v>
      </c>
      <c r="T40">
        <f t="shared" si="0"/>
        <v>18</v>
      </c>
      <c r="U40">
        <f t="shared" si="1"/>
        <v>234</v>
      </c>
      <c r="V40">
        <f t="shared" si="2"/>
        <v>240</v>
      </c>
      <c r="W40">
        <f t="shared" si="3"/>
        <v>2027.5</v>
      </c>
      <c r="X40">
        <f t="shared" si="4"/>
        <v>2884</v>
      </c>
      <c r="Y40">
        <f t="shared" si="5"/>
        <v>6030</v>
      </c>
      <c r="Z40">
        <f t="shared" si="6"/>
        <v>193</v>
      </c>
      <c r="AA40">
        <f t="shared" si="7"/>
        <v>112.63888888888889</v>
      </c>
      <c r="AB40">
        <f t="shared" si="8"/>
        <v>160.22222222222223</v>
      </c>
      <c r="AC40">
        <f t="shared" si="9"/>
        <v>335</v>
      </c>
      <c r="AD40">
        <f t="shared" si="10"/>
        <v>10.722222222222221</v>
      </c>
      <c r="AE40">
        <f t="shared" si="16"/>
        <v>1.6588888888888675</v>
      </c>
      <c r="AF40">
        <f t="shared" si="17"/>
        <v>-31.277777777777771</v>
      </c>
      <c r="AG40">
        <f t="shared" si="18"/>
        <v>2.6488888888888908</v>
      </c>
      <c r="AH40">
        <f t="shared" si="11"/>
        <v>0</v>
      </c>
      <c r="AJ40">
        <f t="shared" si="13"/>
        <v>90.926477254702945</v>
      </c>
    </row>
    <row r="41" spans="1:36">
      <c r="A41">
        <v>34</v>
      </c>
      <c r="B41">
        <v>139</v>
      </c>
      <c r="C41">
        <v>400</v>
      </c>
      <c r="D41">
        <v>192.698461538461</v>
      </c>
      <c r="E41">
        <v>79</v>
      </c>
      <c r="F41">
        <v>26</v>
      </c>
      <c r="G41">
        <v>385</v>
      </c>
      <c r="H41">
        <v>469</v>
      </c>
      <c r="I41">
        <v>433.25</v>
      </c>
      <c r="J41">
        <v>11</v>
      </c>
      <c r="K41">
        <v>4</v>
      </c>
      <c r="L41">
        <v>66.6966617592592</v>
      </c>
      <c r="M41">
        <v>1601</v>
      </c>
      <c r="N41">
        <v>37.261671574074001</v>
      </c>
      <c r="O41">
        <v>894</v>
      </c>
      <c r="P41">
        <v>224.77199999999999</v>
      </c>
      <c r="Q41">
        <v>30</v>
      </c>
      <c r="S41">
        <v>40</v>
      </c>
      <c r="T41">
        <f t="shared" si="0"/>
        <v>18</v>
      </c>
      <c r="U41">
        <f t="shared" si="1"/>
        <v>240</v>
      </c>
      <c r="V41">
        <f t="shared" si="2"/>
        <v>246</v>
      </c>
      <c r="W41">
        <f t="shared" si="3"/>
        <v>2088</v>
      </c>
      <c r="X41">
        <f t="shared" si="4"/>
        <v>2828</v>
      </c>
      <c r="Y41">
        <f t="shared" si="5"/>
        <v>6030</v>
      </c>
      <c r="Z41">
        <f t="shared" si="6"/>
        <v>158</v>
      </c>
      <c r="AA41">
        <f t="shared" si="7"/>
        <v>116</v>
      </c>
      <c r="AB41">
        <f t="shared" si="8"/>
        <v>157.11111111111111</v>
      </c>
      <c r="AC41">
        <f t="shared" si="9"/>
        <v>335</v>
      </c>
      <c r="AD41">
        <f t="shared" si="10"/>
        <v>8.7777777777777786</v>
      </c>
      <c r="AE41">
        <f t="shared" si="16"/>
        <v>3.3611111111111143</v>
      </c>
      <c r="AF41">
        <f t="shared" si="17"/>
        <v>-28.388888888888886</v>
      </c>
      <c r="AG41">
        <f t="shared" si="18"/>
        <v>6.0100000000000051</v>
      </c>
      <c r="AH41">
        <f t="shared" si="11"/>
        <v>0</v>
      </c>
      <c r="AJ41">
        <f t="shared" si="13"/>
        <v>90.699161061566187</v>
      </c>
    </row>
    <row r="42" spans="1:36">
      <c r="A42">
        <v>35</v>
      </c>
      <c r="B42">
        <v>139</v>
      </c>
      <c r="C42">
        <v>400</v>
      </c>
      <c r="D42">
        <v>192.698461538461</v>
      </c>
      <c r="E42">
        <v>79</v>
      </c>
      <c r="F42">
        <v>26</v>
      </c>
      <c r="G42">
        <v>385</v>
      </c>
      <c r="H42">
        <v>469</v>
      </c>
      <c r="I42">
        <v>433.25</v>
      </c>
      <c r="J42">
        <v>11</v>
      </c>
      <c r="K42">
        <v>4</v>
      </c>
      <c r="L42">
        <v>66.700834282407399</v>
      </c>
      <c r="M42">
        <v>1601</v>
      </c>
      <c r="N42">
        <v>37.257499050925901</v>
      </c>
      <c r="O42">
        <v>894</v>
      </c>
      <c r="P42">
        <v>224.77199999999999</v>
      </c>
      <c r="Q42">
        <v>30</v>
      </c>
      <c r="S42">
        <v>41</v>
      </c>
      <c r="T42">
        <f t="shared" si="0"/>
        <v>18</v>
      </c>
      <c r="U42">
        <f t="shared" si="1"/>
        <v>246</v>
      </c>
      <c r="V42">
        <f t="shared" si="2"/>
        <v>252</v>
      </c>
      <c r="W42">
        <f t="shared" si="3"/>
        <v>1984</v>
      </c>
      <c r="X42">
        <f t="shared" si="4"/>
        <v>2840</v>
      </c>
      <c r="Y42">
        <f t="shared" si="5"/>
        <v>6030</v>
      </c>
      <c r="Z42">
        <f t="shared" si="6"/>
        <v>126</v>
      </c>
      <c r="AA42">
        <f t="shared" si="7"/>
        <v>110.22222222222223</v>
      </c>
      <c r="AB42">
        <f t="shared" si="8"/>
        <v>157.77777777777777</v>
      </c>
      <c r="AC42">
        <f t="shared" si="9"/>
        <v>335</v>
      </c>
      <c r="AD42">
        <f t="shared" si="10"/>
        <v>7</v>
      </c>
      <c r="AE42">
        <f t="shared" si="16"/>
        <v>-5.7777777777777715</v>
      </c>
      <c r="AF42">
        <f t="shared" si="17"/>
        <v>-30.07936507936509</v>
      </c>
      <c r="AG42">
        <f t="shared" si="18"/>
        <v>-0.27777777777777146</v>
      </c>
      <c r="AH42">
        <f t="shared" si="11"/>
        <v>0</v>
      </c>
      <c r="AJ42">
        <f t="shared" si="13"/>
        <v>90.472413158912275</v>
      </c>
    </row>
    <row r="43" spans="1:36">
      <c r="A43">
        <v>36</v>
      </c>
      <c r="B43">
        <v>139</v>
      </c>
      <c r="C43">
        <v>400</v>
      </c>
      <c r="D43">
        <v>192.698461538461</v>
      </c>
      <c r="E43">
        <v>79</v>
      </c>
      <c r="F43">
        <v>26</v>
      </c>
      <c r="G43">
        <v>385</v>
      </c>
      <c r="H43">
        <v>469</v>
      </c>
      <c r="I43">
        <v>433.25</v>
      </c>
      <c r="J43">
        <v>11</v>
      </c>
      <c r="K43">
        <v>4</v>
      </c>
      <c r="L43">
        <v>66.704999861111105</v>
      </c>
      <c r="M43">
        <v>1601</v>
      </c>
      <c r="N43">
        <v>37.253333472222202</v>
      </c>
      <c r="O43">
        <v>894</v>
      </c>
      <c r="P43">
        <v>224.77199999999999</v>
      </c>
      <c r="Q43">
        <v>30</v>
      </c>
      <c r="S43">
        <v>42</v>
      </c>
      <c r="T43">
        <f t="shared" si="0"/>
        <v>18</v>
      </c>
      <c r="U43">
        <f t="shared" si="1"/>
        <v>252</v>
      </c>
      <c r="V43">
        <f t="shared" si="2"/>
        <v>258</v>
      </c>
      <c r="W43">
        <f t="shared" si="3"/>
        <v>2061</v>
      </c>
      <c r="X43">
        <f t="shared" si="4"/>
        <v>2718</v>
      </c>
      <c r="Y43">
        <f t="shared" si="5"/>
        <v>6030</v>
      </c>
      <c r="Z43">
        <f t="shared" si="6"/>
        <v>126</v>
      </c>
      <c r="AA43">
        <f t="shared" si="7"/>
        <v>114.5</v>
      </c>
      <c r="AB43">
        <f t="shared" si="8"/>
        <v>151</v>
      </c>
      <c r="AC43">
        <f t="shared" si="9"/>
        <v>335</v>
      </c>
      <c r="AD43">
        <f t="shared" si="10"/>
        <v>7</v>
      </c>
      <c r="AE43">
        <f t="shared" si="16"/>
        <v>4.2777777777777715</v>
      </c>
      <c r="AF43">
        <f t="shared" si="17"/>
        <v>-31.6875</v>
      </c>
      <c r="AG43">
        <f t="shared" si="18"/>
        <v>5.6175000000000068</v>
      </c>
      <c r="AH43">
        <f t="shared" si="11"/>
        <v>0</v>
      </c>
      <c r="AJ43">
        <f t="shared" si="13"/>
        <v>90.246232126014988</v>
      </c>
    </row>
    <row r="44" spans="1:36">
      <c r="A44">
        <v>37</v>
      </c>
      <c r="B44">
        <v>139</v>
      </c>
      <c r="C44">
        <v>400</v>
      </c>
      <c r="D44">
        <v>192.698461538461</v>
      </c>
      <c r="E44">
        <v>79</v>
      </c>
      <c r="F44">
        <v>26</v>
      </c>
      <c r="G44">
        <v>385</v>
      </c>
      <c r="H44">
        <v>469</v>
      </c>
      <c r="I44">
        <v>433.25</v>
      </c>
      <c r="J44">
        <v>11</v>
      </c>
      <c r="K44">
        <v>4</v>
      </c>
      <c r="L44">
        <v>66.709161261573996</v>
      </c>
      <c r="M44">
        <v>1601</v>
      </c>
      <c r="N44">
        <v>37.249172071759197</v>
      </c>
      <c r="O44">
        <v>894</v>
      </c>
      <c r="P44">
        <v>224.77199999999999</v>
      </c>
      <c r="Q44">
        <v>30</v>
      </c>
      <c r="S44">
        <v>43</v>
      </c>
      <c r="T44">
        <f t="shared" si="0"/>
        <v>18</v>
      </c>
      <c r="U44">
        <f t="shared" si="1"/>
        <v>258</v>
      </c>
      <c r="V44">
        <f t="shared" si="2"/>
        <v>264</v>
      </c>
      <c r="W44">
        <f t="shared" si="3"/>
        <v>2324.91</v>
      </c>
      <c r="X44">
        <f t="shared" si="4"/>
        <v>2631</v>
      </c>
      <c r="Y44">
        <f t="shared" si="5"/>
        <v>6030</v>
      </c>
      <c r="Z44">
        <f t="shared" si="6"/>
        <v>140</v>
      </c>
      <c r="AA44">
        <f t="shared" si="7"/>
        <v>129.16166666666666</v>
      </c>
      <c r="AB44">
        <f t="shared" si="8"/>
        <v>146.16666666666666</v>
      </c>
      <c r="AC44">
        <f t="shared" si="9"/>
        <v>335</v>
      </c>
      <c r="AD44">
        <f t="shared" si="10"/>
        <v>7.7777777777777777</v>
      </c>
      <c r="AE44">
        <f t="shared" si="16"/>
        <v>14.661666666666662</v>
      </c>
      <c r="AF44">
        <f t="shared" si="17"/>
        <v>-10.722222222222229</v>
      </c>
      <c r="AG44">
        <f t="shared" si="18"/>
        <v>15.659166666666664</v>
      </c>
      <c r="AH44">
        <f t="shared" si="11"/>
        <v>0</v>
      </c>
      <c r="AJ44">
        <f t="shared" si="13"/>
        <v>90.020616545699951</v>
      </c>
    </row>
    <row r="45" spans="1:36">
      <c r="A45">
        <v>39</v>
      </c>
      <c r="B45">
        <v>139</v>
      </c>
      <c r="C45">
        <v>400</v>
      </c>
      <c r="D45">
        <v>192.698461538461</v>
      </c>
      <c r="E45">
        <v>79</v>
      </c>
      <c r="F45">
        <v>26</v>
      </c>
      <c r="G45">
        <v>385</v>
      </c>
      <c r="H45">
        <v>469</v>
      </c>
      <c r="I45">
        <v>433.25</v>
      </c>
      <c r="J45">
        <v>11</v>
      </c>
      <c r="K45">
        <v>4</v>
      </c>
      <c r="L45">
        <v>66.713328495370305</v>
      </c>
      <c r="M45">
        <v>1601</v>
      </c>
      <c r="N45">
        <v>37.245004837962902</v>
      </c>
      <c r="O45">
        <v>894</v>
      </c>
      <c r="P45">
        <v>224.77199999999999</v>
      </c>
      <c r="Q45">
        <v>30</v>
      </c>
      <c r="S45">
        <v>44</v>
      </c>
      <c r="T45">
        <f t="shared" si="0"/>
        <v>18</v>
      </c>
      <c r="U45">
        <f t="shared" si="1"/>
        <v>264</v>
      </c>
      <c r="V45">
        <f t="shared" si="2"/>
        <v>270</v>
      </c>
      <c r="W45">
        <f t="shared" si="3"/>
        <v>2389.92</v>
      </c>
      <c r="X45">
        <f t="shared" si="4"/>
        <v>2648</v>
      </c>
      <c r="Y45">
        <f t="shared" si="5"/>
        <v>6030</v>
      </c>
      <c r="Z45">
        <f t="shared" si="6"/>
        <v>168</v>
      </c>
      <c r="AA45">
        <f t="shared" si="7"/>
        <v>132.77333333333334</v>
      </c>
      <c r="AB45">
        <f t="shared" si="8"/>
        <v>147.11111111111111</v>
      </c>
      <c r="AC45">
        <f t="shared" si="9"/>
        <v>335</v>
      </c>
      <c r="AD45">
        <f t="shared" si="10"/>
        <v>9.3333333333333339</v>
      </c>
      <c r="AE45">
        <f t="shared" si="16"/>
        <v>3.6116666666666788</v>
      </c>
      <c r="AF45">
        <f t="shared" si="17"/>
        <v>-13.111111111111114</v>
      </c>
      <c r="AG45">
        <f t="shared" si="18"/>
        <v>16.773333333333341</v>
      </c>
      <c r="AH45">
        <f t="shared" si="11"/>
        <v>0</v>
      </c>
      <c r="AJ45">
        <f t="shared" si="13"/>
        <v>89.7955650043357</v>
      </c>
    </row>
    <row r="46" spans="1:36">
      <c r="A46">
        <v>48</v>
      </c>
      <c r="B46">
        <v>139</v>
      </c>
      <c r="C46">
        <v>400</v>
      </c>
      <c r="D46">
        <v>192.698461538461</v>
      </c>
      <c r="E46">
        <v>79</v>
      </c>
      <c r="F46">
        <v>26</v>
      </c>
      <c r="G46">
        <v>385</v>
      </c>
      <c r="H46">
        <v>469</v>
      </c>
      <c r="I46">
        <v>433.25</v>
      </c>
      <c r="J46">
        <v>11</v>
      </c>
      <c r="K46">
        <v>4</v>
      </c>
      <c r="L46">
        <v>66.749853935185101</v>
      </c>
      <c r="M46">
        <v>1602</v>
      </c>
      <c r="N46">
        <v>37.2084793981481</v>
      </c>
      <c r="O46">
        <v>893</v>
      </c>
      <c r="P46">
        <v>224.77199999999999</v>
      </c>
      <c r="Q46">
        <v>30</v>
      </c>
      <c r="S46">
        <v>45</v>
      </c>
      <c r="T46">
        <f t="shared" si="0"/>
        <v>18</v>
      </c>
      <c r="U46">
        <f t="shared" si="1"/>
        <v>270</v>
      </c>
      <c r="V46">
        <f t="shared" si="2"/>
        <v>276</v>
      </c>
      <c r="W46">
        <f t="shared" si="3"/>
        <v>2430</v>
      </c>
      <c r="X46">
        <f t="shared" si="4"/>
        <v>2646</v>
      </c>
      <c r="Y46">
        <f t="shared" si="5"/>
        <v>6030</v>
      </c>
      <c r="Z46">
        <f t="shared" si="6"/>
        <v>198</v>
      </c>
      <c r="AA46">
        <f t="shared" si="7"/>
        <v>135</v>
      </c>
      <c r="AB46">
        <f t="shared" si="8"/>
        <v>147</v>
      </c>
      <c r="AC46">
        <f t="shared" si="9"/>
        <v>335</v>
      </c>
      <c r="AD46">
        <f t="shared" si="10"/>
        <v>11</v>
      </c>
      <c r="AE46">
        <f t="shared" si="16"/>
        <v>2.2266666666666595</v>
      </c>
      <c r="AF46">
        <f t="shared" si="17"/>
        <v>-10.111111111111114</v>
      </c>
      <c r="AG46">
        <f t="shared" si="18"/>
        <v>28.25</v>
      </c>
      <c r="AH46">
        <f t="shared" si="11"/>
        <v>0</v>
      </c>
      <c r="AJ46">
        <f t="shared" si="13"/>
        <v>89.571076091824864</v>
      </c>
    </row>
    <row r="47" spans="1:36">
      <c r="A47">
        <v>57</v>
      </c>
      <c r="B47">
        <v>140</v>
      </c>
      <c r="C47">
        <v>400</v>
      </c>
      <c r="D47">
        <v>192.73692307692301</v>
      </c>
      <c r="E47">
        <v>79</v>
      </c>
      <c r="F47">
        <v>26</v>
      </c>
      <c r="G47">
        <v>385</v>
      </c>
      <c r="H47">
        <v>469</v>
      </c>
      <c r="I47">
        <v>433.25</v>
      </c>
      <c r="J47">
        <v>11</v>
      </c>
      <c r="K47">
        <v>4</v>
      </c>
      <c r="L47">
        <v>67.784160277777701</v>
      </c>
      <c r="M47">
        <v>1627</v>
      </c>
      <c r="N47">
        <v>36.174173055555499</v>
      </c>
      <c r="O47">
        <v>868</v>
      </c>
      <c r="P47">
        <v>224.80533333333301</v>
      </c>
      <c r="Q47">
        <v>30</v>
      </c>
      <c r="S47">
        <v>46</v>
      </c>
      <c r="T47">
        <f t="shared" si="0"/>
        <v>18</v>
      </c>
      <c r="U47">
        <f t="shared" si="1"/>
        <v>276</v>
      </c>
      <c r="V47">
        <f t="shared" si="2"/>
        <v>282</v>
      </c>
      <c r="W47">
        <f t="shared" si="3"/>
        <v>2430</v>
      </c>
      <c r="X47">
        <f t="shared" si="4"/>
        <v>2629</v>
      </c>
      <c r="Y47">
        <f t="shared" si="5"/>
        <v>6285</v>
      </c>
      <c r="Z47">
        <f t="shared" si="6"/>
        <v>132</v>
      </c>
      <c r="AA47">
        <f t="shared" si="7"/>
        <v>135</v>
      </c>
      <c r="AB47">
        <f t="shared" si="8"/>
        <v>146.05555555555554</v>
      </c>
      <c r="AC47">
        <f t="shared" si="9"/>
        <v>349.16666666666669</v>
      </c>
      <c r="AD47">
        <f t="shared" si="10"/>
        <v>7.333333333333333</v>
      </c>
      <c r="AE47">
        <f t="shared" si="16"/>
        <v>0</v>
      </c>
      <c r="AF47">
        <f t="shared" si="17"/>
        <v>-11.722222222222229</v>
      </c>
      <c r="AG47">
        <f t="shared" si="18"/>
        <v>19.572857142857146</v>
      </c>
      <c r="AH47">
        <f t="shared" si="11"/>
        <v>0</v>
      </c>
      <c r="AJ47">
        <f t="shared" si="13"/>
        <v>89.347148401595305</v>
      </c>
    </row>
    <row r="48" spans="1:36">
      <c r="A48">
        <v>59</v>
      </c>
      <c r="B48">
        <v>140</v>
      </c>
      <c r="C48">
        <v>400</v>
      </c>
      <c r="D48">
        <v>192.73692307692301</v>
      </c>
      <c r="E48">
        <v>79</v>
      </c>
      <c r="F48">
        <v>26</v>
      </c>
      <c r="G48">
        <v>385</v>
      </c>
      <c r="H48">
        <v>469</v>
      </c>
      <c r="I48">
        <v>433.25</v>
      </c>
      <c r="J48">
        <v>11</v>
      </c>
      <c r="K48">
        <v>4</v>
      </c>
      <c r="L48">
        <v>67.954032094907404</v>
      </c>
      <c r="M48">
        <v>1631</v>
      </c>
      <c r="N48">
        <v>36.004301238425903</v>
      </c>
      <c r="O48">
        <v>864</v>
      </c>
      <c r="P48">
        <v>224.80533333333301</v>
      </c>
      <c r="Q48">
        <v>30</v>
      </c>
      <c r="S48">
        <v>47</v>
      </c>
      <c r="T48">
        <f t="shared" si="0"/>
        <v>18</v>
      </c>
      <c r="U48">
        <f t="shared" si="1"/>
        <v>282</v>
      </c>
      <c r="V48">
        <f t="shared" si="2"/>
        <v>288</v>
      </c>
      <c r="W48">
        <f t="shared" si="3"/>
        <v>2430</v>
      </c>
      <c r="X48">
        <f t="shared" si="4"/>
        <v>2582</v>
      </c>
      <c r="Y48">
        <f t="shared" si="5"/>
        <v>6020</v>
      </c>
      <c r="Z48">
        <f t="shared" si="6"/>
        <v>192</v>
      </c>
      <c r="AA48">
        <f t="shared" si="7"/>
        <v>135</v>
      </c>
      <c r="AB48">
        <f t="shared" si="8"/>
        <v>143.44444444444446</v>
      </c>
      <c r="AC48">
        <f t="shared" si="9"/>
        <v>334.44444444444446</v>
      </c>
      <c r="AD48">
        <f t="shared" si="10"/>
        <v>10.666666666666666</v>
      </c>
      <c r="AE48">
        <f t="shared" si="16"/>
        <v>0</v>
      </c>
      <c r="AF48">
        <f t="shared" si="17"/>
        <v>-7.5555555555555429</v>
      </c>
      <c r="AG48">
        <f t="shared" si="18"/>
        <v>27.532499999999985</v>
      </c>
      <c r="AH48">
        <f t="shared" si="11"/>
        <v>0</v>
      </c>
      <c r="AJ48">
        <f t="shared" si="13"/>
        <v>89.123780530591318</v>
      </c>
    </row>
    <row r="49" spans="1:36">
      <c r="A49">
        <v>60</v>
      </c>
      <c r="B49">
        <v>140</v>
      </c>
      <c r="C49">
        <v>400</v>
      </c>
      <c r="D49">
        <v>192.73692307692301</v>
      </c>
      <c r="E49">
        <v>79</v>
      </c>
      <c r="F49">
        <v>26</v>
      </c>
      <c r="G49">
        <v>385</v>
      </c>
      <c r="H49">
        <v>469</v>
      </c>
      <c r="I49">
        <v>433.25</v>
      </c>
      <c r="J49">
        <v>11</v>
      </c>
      <c r="K49">
        <v>4</v>
      </c>
      <c r="L49">
        <v>67.958228206018504</v>
      </c>
      <c r="M49">
        <v>1631</v>
      </c>
      <c r="N49">
        <v>36.000105127314797</v>
      </c>
      <c r="O49">
        <v>864</v>
      </c>
      <c r="P49">
        <v>224.80533333333301</v>
      </c>
      <c r="Q49">
        <v>30</v>
      </c>
      <c r="S49">
        <v>48</v>
      </c>
      <c r="T49">
        <f t="shared" si="0"/>
        <v>18</v>
      </c>
      <c r="U49">
        <f t="shared" si="1"/>
        <v>288</v>
      </c>
      <c r="V49">
        <f t="shared" si="2"/>
        <v>294</v>
      </c>
      <c r="W49">
        <f t="shared" si="3"/>
        <v>2430</v>
      </c>
      <c r="X49">
        <f t="shared" si="4"/>
        <v>2574</v>
      </c>
      <c r="Y49">
        <f t="shared" si="5"/>
        <v>5926.68</v>
      </c>
      <c r="Z49">
        <f t="shared" si="6"/>
        <v>198</v>
      </c>
      <c r="AA49">
        <f t="shared" si="7"/>
        <v>135</v>
      </c>
      <c r="AB49">
        <f t="shared" si="8"/>
        <v>143</v>
      </c>
      <c r="AC49">
        <f t="shared" si="9"/>
        <v>329.26</v>
      </c>
      <c r="AD49">
        <f t="shared" si="10"/>
        <v>11</v>
      </c>
      <c r="AE49">
        <f t="shared" si="16"/>
        <v>0</v>
      </c>
      <c r="AF49">
        <f t="shared" si="17"/>
        <v>-3.1666666666666572</v>
      </c>
      <c r="AG49">
        <f t="shared" si="18"/>
        <v>24.019999999999982</v>
      </c>
      <c r="AH49">
        <f t="shared" si="11"/>
        <v>0</v>
      </c>
      <c r="AJ49">
        <f t="shared" si="13"/>
        <v>88.900971079264835</v>
      </c>
    </row>
    <row r="50" spans="1:36">
      <c r="A50">
        <v>61</v>
      </c>
      <c r="B50">
        <v>140</v>
      </c>
      <c r="C50">
        <v>400</v>
      </c>
      <c r="D50">
        <v>192.73692307692301</v>
      </c>
      <c r="E50">
        <v>79</v>
      </c>
      <c r="F50">
        <v>26</v>
      </c>
      <c r="G50">
        <v>385</v>
      </c>
      <c r="H50">
        <v>469</v>
      </c>
      <c r="I50">
        <v>433.25</v>
      </c>
      <c r="J50">
        <v>11</v>
      </c>
      <c r="K50">
        <v>4</v>
      </c>
      <c r="L50">
        <v>67.966202291666605</v>
      </c>
      <c r="M50">
        <v>1631</v>
      </c>
      <c r="N50">
        <v>35.992131041666603</v>
      </c>
      <c r="O50">
        <v>864</v>
      </c>
      <c r="P50">
        <v>224.80533333333301</v>
      </c>
      <c r="Q50">
        <v>30</v>
      </c>
      <c r="S50">
        <v>49</v>
      </c>
      <c r="T50">
        <f t="shared" si="0"/>
        <v>18</v>
      </c>
      <c r="U50">
        <f t="shared" si="1"/>
        <v>294</v>
      </c>
      <c r="V50">
        <f t="shared" si="2"/>
        <v>300</v>
      </c>
      <c r="W50">
        <f t="shared" si="3"/>
        <v>2430</v>
      </c>
      <c r="X50">
        <f t="shared" si="4"/>
        <v>2574</v>
      </c>
      <c r="Y50">
        <f t="shared" si="5"/>
        <v>5900.0399999999972</v>
      </c>
      <c r="Z50">
        <f t="shared" si="6"/>
        <v>198</v>
      </c>
      <c r="AA50">
        <f t="shared" si="7"/>
        <v>135</v>
      </c>
      <c r="AB50">
        <f t="shared" si="8"/>
        <v>143</v>
      </c>
      <c r="AC50">
        <f t="shared" si="9"/>
        <v>327.77999999999986</v>
      </c>
      <c r="AD50">
        <f t="shared" si="10"/>
        <v>11</v>
      </c>
      <c r="AE50">
        <f t="shared" si="16"/>
        <v>0</v>
      </c>
      <c r="AF50">
        <f t="shared" si="17"/>
        <v>-4.1111111111111143</v>
      </c>
      <c r="AG50">
        <f t="shared" si="18"/>
        <v>22.361111111111114</v>
      </c>
      <c r="AH50">
        <f t="shared" si="11"/>
        <v>0</v>
      </c>
      <c r="AJ50">
        <f t="shared" si="13"/>
        <v>88.678718651566669</v>
      </c>
    </row>
    <row r="51" spans="1:36">
      <c r="A51">
        <v>62</v>
      </c>
      <c r="B51">
        <v>140</v>
      </c>
      <c r="C51">
        <v>400</v>
      </c>
      <c r="D51">
        <v>192.73692307692301</v>
      </c>
      <c r="E51">
        <v>79</v>
      </c>
      <c r="F51">
        <v>26</v>
      </c>
      <c r="G51">
        <v>385</v>
      </c>
      <c r="H51">
        <v>469</v>
      </c>
      <c r="I51">
        <v>433.25</v>
      </c>
      <c r="J51">
        <v>11</v>
      </c>
      <c r="K51">
        <v>4</v>
      </c>
      <c r="L51">
        <v>68.007891944444395</v>
      </c>
      <c r="M51">
        <v>1632</v>
      </c>
      <c r="N51">
        <v>35.950441388888798</v>
      </c>
      <c r="O51">
        <v>863</v>
      </c>
      <c r="P51">
        <v>224.80533333333301</v>
      </c>
      <c r="Q51">
        <v>30</v>
      </c>
      <c r="S51">
        <v>50</v>
      </c>
      <c r="T51">
        <f t="shared" si="0"/>
        <v>18</v>
      </c>
      <c r="U51">
        <f t="shared" si="1"/>
        <v>300</v>
      </c>
      <c r="V51">
        <f t="shared" si="2"/>
        <v>306</v>
      </c>
      <c r="W51">
        <f t="shared" si="3"/>
        <v>2430</v>
      </c>
      <c r="X51">
        <f t="shared" si="4"/>
        <v>2549</v>
      </c>
      <c r="Y51">
        <f t="shared" si="5"/>
        <v>5902.2599999999975</v>
      </c>
      <c r="Z51">
        <f t="shared" si="6"/>
        <v>198</v>
      </c>
      <c r="AA51">
        <f t="shared" si="7"/>
        <v>135</v>
      </c>
      <c r="AB51">
        <f t="shared" si="8"/>
        <v>141.61111111111111</v>
      </c>
      <c r="AC51">
        <f t="shared" si="9"/>
        <v>327.90333333333319</v>
      </c>
      <c r="AD51">
        <f t="shared" si="10"/>
        <v>11</v>
      </c>
      <c r="AE51">
        <f t="shared" si="16"/>
        <v>0</v>
      </c>
      <c r="AF51">
        <f t="shared" si="17"/>
        <v>-5.3888888888888857</v>
      </c>
      <c r="AG51">
        <f t="shared" si="18"/>
        <v>19</v>
      </c>
      <c r="AH51">
        <f t="shared" si="11"/>
        <v>0</v>
      </c>
      <c r="AJ51">
        <f t="shared" si="13"/>
        <v>88.45702185493775</v>
      </c>
    </row>
    <row r="52" spans="1:36">
      <c r="A52">
        <v>63</v>
      </c>
      <c r="B52">
        <v>140</v>
      </c>
      <c r="C52">
        <v>400</v>
      </c>
      <c r="D52">
        <v>192.73692307692301</v>
      </c>
      <c r="E52">
        <v>79</v>
      </c>
      <c r="F52">
        <v>26</v>
      </c>
      <c r="G52">
        <v>385</v>
      </c>
      <c r="H52">
        <v>469</v>
      </c>
      <c r="I52">
        <v>433.25</v>
      </c>
      <c r="J52">
        <v>11</v>
      </c>
      <c r="K52">
        <v>4</v>
      </c>
      <c r="L52">
        <v>68.049527233796297</v>
      </c>
      <c r="M52">
        <v>1633</v>
      </c>
      <c r="N52">
        <v>35.908806099537003</v>
      </c>
      <c r="O52">
        <v>862</v>
      </c>
      <c r="P52">
        <v>224.80533333333301</v>
      </c>
      <c r="Q52">
        <v>30</v>
      </c>
      <c r="S52">
        <v>51</v>
      </c>
      <c r="T52">
        <f t="shared" si="0"/>
        <v>18</v>
      </c>
      <c r="U52">
        <f t="shared" si="1"/>
        <v>306</v>
      </c>
      <c r="V52">
        <f t="shared" si="2"/>
        <v>312</v>
      </c>
      <c r="W52">
        <f t="shared" si="3"/>
        <v>2430</v>
      </c>
      <c r="X52">
        <f t="shared" si="4"/>
        <v>2504</v>
      </c>
      <c r="Y52">
        <f t="shared" si="5"/>
        <v>5940</v>
      </c>
      <c r="Z52">
        <f t="shared" si="6"/>
        <v>198</v>
      </c>
      <c r="AA52">
        <f t="shared" si="7"/>
        <v>135</v>
      </c>
      <c r="AB52">
        <f t="shared" si="8"/>
        <v>139.11111111111111</v>
      </c>
      <c r="AC52">
        <f t="shared" si="9"/>
        <v>330</v>
      </c>
      <c r="AD52">
        <f t="shared" si="10"/>
        <v>11</v>
      </c>
      <c r="AE52">
        <f t="shared" si="16"/>
        <v>0</v>
      </c>
      <c r="AF52">
        <f t="shared" si="17"/>
        <v>-6.9444444444444287</v>
      </c>
      <c r="AG52">
        <f t="shared" si="18"/>
        <v>24.777777777777771</v>
      </c>
      <c r="AH52">
        <f t="shared" si="11"/>
        <v>0</v>
      </c>
      <c r="AJ52">
        <f t="shared" si="13"/>
        <v>88.235879300300411</v>
      </c>
    </row>
    <row r="53" spans="1:36">
      <c r="A53">
        <v>64</v>
      </c>
      <c r="B53">
        <v>140</v>
      </c>
      <c r="C53">
        <v>400</v>
      </c>
      <c r="D53">
        <v>192.73692307692301</v>
      </c>
      <c r="E53">
        <v>79</v>
      </c>
      <c r="F53">
        <v>26</v>
      </c>
      <c r="G53">
        <v>385</v>
      </c>
      <c r="H53">
        <v>469</v>
      </c>
      <c r="I53">
        <v>433.25</v>
      </c>
      <c r="J53">
        <v>11</v>
      </c>
      <c r="K53">
        <v>4</v>
      </c>
      <c r="L53">
        <v>68.091205543981403</v>
      </c>
      <c r="M53">
        <v>1634</v>
      </c>
      <c r="N53">
        <v>35.867127789351798</v>
      </c>
      <c r="O53">
        <v>861</v>
      </c>
      <c r="P53">
        <v>224.80533333333301</v>
      </c>
      <c r="Q53">
        <v>30</v>
      </c>
      <c r="S53">
        <v>52</v>
      </c>
      <c r="T53">
        <f t="shared" si="0"/>
        <v>16</v>
      </c>
      <c r="U53">
        <f t="shared" si="1"/>
        <v>312</v>
      </c>
      <c r="V53">
        <f t="shared" si="2"/>
        <v>318</v>
      </c>
      <c r="W53">
        <f t="shared" si="3"/>
        <v>2160</v>
      </c>
      <c r="X53">
        <f t="shared" si="4"/>
        <v>2155</v>
      </c>
      <c r="Y53">
        <f t="shared" si="5"/>
        <v>5280</v>
      </c>
      <c r="Z53">
        <f t="shared" si="6"/>
        <v>176</v>
      </c>
      <c r="AA53">
        <f t="shared" si="7"/>
        <v>135</v>
      </c>
      <c r="AB53">
        <f t="shared" si="8"/>
        <v>134.6875</v>
      </c>
      <c r="AC53">
        <f t="shared" si="9"/>
        <v>330</v>
      </c>
      <c r="AD53">
        <f t="shared" si="10"/>
        <v>11</v>
      </c>
      <c r="AE53">
        <f t="shared" si="16"/>
        <v>0</v>
      </c>
      <c r="AF53">
        <f t="shared" si="17"/>
        <v>-8.7569444444444571</v>
      </c>
      <c r="AG53">
        <f t="shared" si="18"/>
        <v>20.5</v>
      </c>
      <c r="AH53">
        <f t="shared" si="11"/>
        <v>0</v>
      </c>
      <c r="AJ53">
        <f t="shared" si="13"/>
        <v>88.015289602049663</v>
      </c>
    </row>
    <row r="54" spans="1:36">
      <c r="A54">
        <v>66</v>
      </c>
      <c r="B54">
        <v>140</v>
      </c>
      <c r="C54">
        <v>400</v>
      </c>
      <c r="D54">
        <v>192.73692307692301</v>
      </c>
      <c r="E54">
        <v>79</v>
      </c>
      <c r="F54">
        <v>26</v>
      </c>
      <c r="G54">
        <v>385</v>
      </c>
      <c r="H54">
        <v>469</v>
      </c>
      <c r="I54">
        <v>433.25</v>
      </c>
      <c r="J54">
        <v>11</v>
      </c>
      <c r="K54">
        <v>4</v>
      </c>
      <c r="L54">
        <v>68.132864178240695</v>
      </c>
      <c r="M54">
        <v>1635</v>
      </c>
      <c r="N54">
        <v>35.825469155092499</v>
      </c>
      <c r="O54">
        <v>860</v>
      </c>
      <c r="P54">
        <v>224.80533333333301</v>
      </c>
      <c r="Q54">
        <v>30</v>
      </c>
      <c r="S54">
        <v>53</v>
      </c>
      <c r="T54">
        <f t="shared" si="0"/>
        <v>42</v>
      </c>
      <c r="U54">
        <f t="shared" si="1"/>
        <v>318</v>
      </c>
      <c r="V54">
        <f t="shared" si="2"/>
        <v>324</v>
      </c>
      <c r="W54">
        <f t="shared" si="3"/>
        <v>5804</v>
      </c>
      <c r="X54">
        <f t="shared" si="4"/>
        <v>5324</v>
      </c>
      <c r="Y54">
        <f t="shared" si="5"/>
        <v>14430</v>
      </c>
      <c r="Z54">
        <f t="shared" si="6"/>
        <v>425</v>
      </c>
      <c r="AA54">
        <f t="shared" si="7"/>
        <v>138.1904761904762</v>
      </c>
      <c r="AB54">
        <f t="shared" si="8"/>
        <v>126.76190476190476</v>
      </c>
      <c r="AC54">
        <f t="shared" si="9"/>
        <v>343.57142857142856</v>
      </c>
      <c r="AD54">
        <f t="shared" si="10"/>
        <v>10.119047619047619</v>
      </c>
      <c r="AE54">
        <f t="shared" si="16"/>
        <v>3.190476190476204</v>
      </c>
      <c r="AF54">
        <f t="shared" si="17"/>
        <v>-16.238095238095241</v>
      </c>
      <c r="AG54">
        <f t="shared" si="18"/>
        <v>9.0288095238095423</v>
      </c>
      <c r="AH54">
        <f t="shared" si="11"/>
        <v>0</v>
      </c>
      <c r="AJ54">
        <f t="shared" si="13"/>
        <v>87.79525137804454</v>
      </c>
    </row>
    <row r="55" spans="1:36">
      <c r="A55">
        <v>67</v>
      </c>
      <c r="B55">
        <v>140</v>
      </c>
      <c r="C55">
        <v>400</v>
      </c>
      <c r="D55">
        <v>192.73692307692301</v>
      </c>
      <c r="E55">
        <v>79</v>
      </c>
      <c r="F55">
        <v>26</v>
      </c>
      <c r="G55">
        <v>385</v>
      </c>
      <c r="H55">
        <v>469</v>
      </c>
      <c r="I55">
        <v>433.25</v>
      </c>
      <c r="J55">
        <v>11</v>
      </c>
      <c r="K55">
        <v>4</v>
      </c>
      <c r="L55">
        <v>68.174533958333299</v>
      </c>
      <c r="M55">
        <v>1636</v>
      </c>
      <c r="N55">
        <v>35.783799375000001</v>
      </c>
      <c r="O55">
        <v>859</v>
      </c>
      <c r="P55">
        <v>224.80533333333301</v>
      </c>
      <c r="Q55">
        <v>30</v>
      </c>
      <c r="S55">
        <v>54</v>
      </c>
      <c r="T55">
        <f t="shared" si="0"/>
        <v>6</v>
      </c>
      <c r="U55">
        <f t="shared" si="1"/>
        <v>324</v>
      </c>
      <c r="V55">
        <f t="shared" si="2"/>
        <v>330</v>
      </c>
      <c r="W55">
        <f t="shared" si="3"/>
        <v>833</v>
      </c>
      <c r="X55">
        <f t="shared" si="4"/>
        <v>763</v>
      </c>
      <c r="Y55">
        <f t="shared" si="5"/>
        <v>2070</v>
      </c>
      <c r="Z55">
        <f t="shared" si="6"/>
        <v>60</v>
      </c>
      <c r="AA55">
        <f t="shared" si="7"/>
        <v>138.83333333333334</v>
      </c>
      <c r="AB55">
        <f t="shared" si="8"/>
        <v>127.16666666666667</v>
      </c>
      <c r="AC55">
        <f t="shared" si="9"/>
        <v>345</v>
      </c>
      <c r="AD55">
        <f t="shared" si="10"/>
        <v>10</v>
      </c>
      <c r="AE55">
        <f t="shared" si="16"/>
        <v>0.6428571428571388</v>
      </c>
      <c r="AF55">
        <f t="shared" si="17"/>
        <v>-15.833333333333329</v>
      </c>
      <c r="AG55">
        <f t="shared" si="18"/>
        <v>6.0600000000000023</v>
      </c>
      <c r="AH55">
        <f t="shared" si="11"/>
        <v>0</v>
      </c>
      <c r="AJ55">
        <f t="shared" si="13"/>
        <v>87.575763249599433</v>
      </c>
    </row>
    <row r="56" spans="1:36">
      <c r="A56">
        <v>68</v>
      </c>
      <c r="B56">
        <v>140</v>
      </c>
      <c r="C56">
        <v>400</v>
      </c>
      <c r="D56">
        <v>192.73692307692301</v>
      </c>
      <c r="E56">
        <v>79</v>
      </c>
      <c r="F56">
        <v>26</v>
      </c>
      <c r="G56">
        <v>385</v>
      </c>
      <c r="H56">
        <v>469</v>
      </c>
      <c r="I56">
        <v>433.25</v>
      </c>
      <c r="J56">
        <v>11</v>
      </c>
      <c r="K56">
        <v>4</v>
      </c>
      <c r="L56">
        <v>68.216182187499996</v>
      </c>
      <c r="M56">
        <v>1637</v>
      </c>
      <c r="N56">
        <v>35.742151145833297</v>
      </c>
      <c r="O56">
        <v>858</v>
      </c>
      <c r="P56">
        <v>224.80533333333301</v>
      </c>
      <c r="Q56">
        <v>30</v>
      </c>
      <c r="S56">
        <v>55</v>
      </c>
      <c r="T56">
        <f t="shared" si="0"/>
        <v>7</v>
      </c>
      <c r="U56">
        <f t="shared" si="1"/>
        <v>330</v>
      </c>
      <c r="V56">
        <f t="shared" si="2"/>
        <v>336</v>
      </c>
      <c r="W56">
        <f t="shared" si="3"/>
        <v>966</v>
      </c>
      <c r="X56">
        <f t="shared" si="4"/>
        <v>896</v>
      </c>
      <c r="Y56">
        <f t="shared" si="5"/>
        <v>2415</v>
      </c>
      <c r="Z56">
        <f t="shared" si="6"/>
        <v>70</v>
      </c>
      <c r="AA56">
        <f t="shared" si="7"/>
        <v>138</v>
      </c>
      <c r="AB56">
        <f t="shared" si="8"/>
        <v>128</v>
      </c>
      <c r="AC56">
        <f t="shared" si="9"/>
        <v>345</v>
      </c>
      <c r="AD56">
        <f t="shared" si="10"/>
        <v>10</v>
      </c>
      <c r="AE56">
        <f t="shared" si="16"/>
        <v>-0.83333333333334281</v>
      </c>
      <c r="AF56">
        <f t="shared" si="17"/>
        <v>-13.611111111111114</v>
      </c>
      <c r="AG56">
        <f t="shared" si="18"/>
        <v>3</v>
      </c>
      <c r="AH56">
        <f t="shared" si="11"/>
        <v>0</v>
      </c>
      <c r="AJ56">
        <f t="shared" si="13"/>
        <v>87.356823841475432</v>
      </c>
    </row>
    <row r="57" spans="1:36">
      <c r="A57">
        <v>69</v>
      </c>
      <c r="B57">
        <v>140</v>
      </c>
      <c r="C57">
        <v>400</v>
      </c>
      <c r="D57">
        <v>192.73692307692301</v>
      </c>
      <c r="E57">
        <v>79</v>
      </c>
      <c r="F57">
        <v>26</v>
      </c>
      <c r="G57">
        <v>385</v>
      </c>
      <c r="H57">
        <v>469</v>
      </c>
      <c r="I57">
        <v>433.25</v>
      </c>
      <c r="J57">
        <v>11</v>
      </c>
      <c r="K57">
        <v>4</v>
      </c>
      <c r="L57">
        <v>68.257857534722206</v>
      </c>
      <c r="M57">
        <v>1638</v>
      </c>
      <c r="N57">
        <v>35.700475798611102</v>
      </c>
      <c r="O57">
        <v>857</v>
      </c>
      <c r="P57">
        <v>224.80533333333301</v>
      </c>
      <c r="Q57">
        <v>30</v>
      </c>
      <c r="S57">
        <v>56</v>
      </c>
      <c r="T57">
        <f t="shared" si="0"/>
        <v>5</v>
      </c>
      <c r="U57">
        <f t="shared" si="1"/>
        <v>336</v>
      </c>
      <c r="V57">
        <f t="shared" si="2"/>
        <v>342</v>
      </c>
      <c r="W57">
        <f t="shared" si="3"/>
        <v>690</v>
      </c>
      <c r="X57">
        <f t="shared" si="4"/>
        <v>640</v>
      </c>
      <c r="Y57">
        <f t="shared" si="5"/>
        <v>1725</v>
      </c>
      <c r="Z57">
        <f t="shared" si="6"/>
        <v>50</v>
      </c>
      <c r="AA57">
        <f t="shared" si="7"/>
        <v>138</v>
      </c>
      <c r="AB57">
        <f t="shared" si="8"/>
        <v>128</v>
      </c>
      <c r="AC57">
        <f t="shared" si="9"/>
        <v>345</v>
      </c>
      <c r="AD57">
        <f t="shared" si="10"/>
        <v>10</v>
      </c>
      <c r="AE57">
        <f t="shared" si="16"/>
        <v>0</v>
      </c>
      <c r="AF57">
        <f t="shared" si="17"/>
        <v>-11.111111111111114</v>
      </c>
      <c r="AG57">
        <f t="shared" si="18"/>
        <v>3</v>
      </c>
      <c r="AH57">
        <f t="shared" si="11"/>
        <v>0</v>
      </c>
      <c r="AJ57">
        <f t="shared" si="13"/>
        <v>87.138431781871745</v>
      </c>
    </row>
    <row r="58" spans="1:36">
      <c r="A58">
        <v>70</v>
      </c>
      <c r="B58">
        <v>140</v>
      </c>
      <c r="C58">
        <v>400</v>
      </c>
      <c r="D58">
        <v>192.73692307692301</v>
      </c>
      <c r="E58">
        <v>79</v>
      </c>
      <c r="F58">
        <v>26</v>
      </c>
      <c r="G58">
        <v>385</v>
      </c>
      <c r="H58">
        <v>469</v>
      </c>
      <c r="I58">
        <v>433.25</v>
      </c>
      <c r="J58">
        <v>11</v>
      </c>
      <c r="K58">
        <v>4</v>
      </c>
      <c r="L58">
        <v>68.299517835648103</v>
      </c>
      <c r="M58">
        <v>1639</v>
      </c>
      <c r="N58">
        <v>35.658815497685097</v>
      </c>
      <c r="O58">
        <v>856</v>
      </c>
      <c r="P58">
        <v>224.80533333333301</v>
      </c>
      <c r="Q58">
        <v>30</v>
      </c>
      <c r="S58">
        <v>57</v>
      </c>
      <c r="T58">
        <f t="shared" si="0"/>
        <v>0</v>
      </c>
      <c r="U58">
        <f t="shared" si="1"/>
        <v>342</v>
      </c>
      <c r="V58">
        <f t="shared" si="2"/>
        <v>348</v>
      </c>
      <c r="W58">
        <f t="shared" si="3"/>
        <v>0</v>
      </c>
      <c r="X58">
        <f t="shared" si="4"/>
        <v>0</v>
      </c>
      <c r="Y58">
        <f t="shared" si="5"/>
        <v>0</v>
      </c>
      <c r="Z58">
        <f t="shared" si="6"/>
        <v>0</v>
      </c>
      <c r="AA58">
        <f t="shared" si="7"/>
        <v>0</v>
      </c>
      <c r="AB58">
        <f t="shared" si="8"/>
        <v>0</v>
      </c>
      <c r="AC58">
        <f t="shared" si="9"/>
        <v>0</v>
      </c>
      <c r="AD58">
        <f t="shared" si="10"/>
        <v>0</v>
      </c>
      <c r="AE58">
        <f t="shared" si="16"/>
        <v>-138</v>
      </c>
      <c r="AF58">
        <f t="shared" si="17"/>
        <v>-134.6875</v>
      </c>
      <c r="AG58">
        <f t="shared" si="18"/>
        <v>-135</v>
      </c>
      <c r="AH58">
        <f t="shared" si="11"/>
        <v>1</v>
      </c>
      <c r="AJ58">
        <f t="shared" si="13"/>
        <v>86.920585702417071</v>
      </c>
    </row>
    <row r="59" spans="1:36">
      <c r="A59">
        <v>72</v>
      </c>
      <c r="B59">
        <v>140</v>
      </c>
      <c r="C59">
        <v>400</v>
      </c>
      <c r="D59">
        <v>192.73692307692301</v>
      </c>
      <c r="E59">
        <v>79</v>
      </c>
      <c r="F59">
        <v>26</v>
      </c>
      <c r="G59">
        <v>385</v>
      </c>
      <c r="H59">
        <v>469</v>
      </c>
      <c r="I59">
        <v>433.25</v>
      </c>
      <c r="J59">
        <v>11</v>
      </c>
      <c r="K59">
        <v>4</v>
      </c>
      <c r="L59">
        <v>68.463613124999995</v>
      </c>
      <c r="M59">
        <v>1643</v>
      </c>
      <c r="N59">
        <v>35.494720208333298</v>
      </c>
      <c r="O59">
        <v>852</v>
      </c>
      <c r="P59">
        <v>224.80533333333301</v>
      </c>
      <c r="Q59">
        <v>30</v>
      </c>
      <c r="S59">
        <v>58</v>
      </c>
      <c r="T59">
        <f t="shared" si="0"/>
        <v>0</v>
      </c>
      <c r="U59">
        <f t="shared" si="1"/>
        <v>348</v>
      </c>
      <c r="V59">
        <f t="shared" si="2"/>
        <v>354</v>
      </c>
      <c r="W59">
        <f t="shared" si="3"/>
        <v>0</v>
      </c>
      <c r="X59">
        <f t="shared" si="4"/>
        <v>0</v>
      </c>
      <c r="Y59">
        <f t="shared" si="5"/>
        <v>0</v>
      </c>
      <c r="Z59">
        <f t="shared" si="6"/>
        <v>0</v>
      </c>
      <c r="AA59">
        <f t="shared" si="7"/>
        <v>0</v>
      </c>
      <c r="AB59">
        <f t="shared" si="8"/>
        <v>0</v>
      </c>
      <c r="AC59">
        <f t="shared" si="9"/>
        <v>0</v>
      </c>
      <c r="AD59">
        <f t="shared" si="10"/>
        <v>0</v>
      </c>
      <c r="AE59">
        <f t="shared" si="16"/>
        <v>0</v>
      </c>
      <c r="AF59">
        <f t="shared" si="17"/>
        <v>-126.76190476190476</v>
      </c>
      <c r="AG59">
        <f t="shared" si="18"/>
        <v>-135</v>
      </c>
      <c r="AH59">
        <f t="shared" si="11"/>
        <v>1</v>
      </c>
      <c r="AJ59">
        <f t="shared" si="13"/>
        <v>86.703284238161032</v>
      </c>
    </row>
    <row r="60" spans="1:36">
      <c r="A60">
        <v>73</v>
      </c>
      <c r="B60">
        <v>140</v>
      </c>
      <c r="C60">
        <v>400</v>
      </c>
      <c r="D60">
        <v>194.6464</v>
      </c>
      <c r="E60">
        <v>78</v>
      </c>
      <c r="F60">
        <v>25</v>
      </c>
      <c r="G60">
        <v>386</v>
      </c>
      <c r="H60">
        <v>470</v>
      </c>
      <c r="I60">
        <v>434.25</v>
      </c>
      <c r="J60">
        <v>11</v>
      </c>
      <c r="K60">
        <v>4</v>
      </c>
      <c r="L60">
        <v>68.505295092592505</v>
      </c>
      <c r="M60">
        <v>1644</v>
      </c>
      <c r="N60">
        <v>35.453038240740703</v>
      </c>
      <c r="O60">
        <v>851</v>
      </c>
      <c r="P60">
        <v>227.69517241379299</v>
      </c>
      <c r="Q60">
        <v>29</v>
      </c>
      <c r="S60">
        <v>59</v>
      </c>
      <c r="T60">
        <f t="shared" si="0"/>
        <v>0</v>
      </c>
      <c r="U60">
        <f t="shared" si="1"/>
        <v>354</v>
      </c>
      <c r="V60">
        <f t="shared" si="2"/>
        <v>360</v>
      </c>
      <c r="W60">
        <f t="shared" si="3"/>
        <v>0</v>
      </c>
      <c r="X60">
        <f t="shared" si="4"/>
        <v>0</v>
      </c>
      <c r="Y60">
        <f t="shared" si="5"/>
        <v>0</v>
      </c>
      <c r="Z60">
        <f t="shared" si="6"/>
        <v>0</v>
      </c>
      <c r="AA60">
        <f t="shared" si="7"/>
        <v>0</v>
      </c>
      <c r="AB60">
        <f t="shared" si="8"/>
        <v>0</v>
      </c>
      <c r="AC60">
        <f t="shared" si="9"/>
        <v>0</v>
      </c>
      <c r="AD60">
        <f t="shared" si="10"/>
        <v>0</v>
      </c>
      <c r="AE60">
        <f t="shared" si="16"/>
        <v>0</v>
      </c>
      <c r="AF60">
        <f t="shared" si="17"/>
        <v>-127.16666666666667</v>
      </c>
      <c r="AG60">
        <f t="shared" si="18"/>
        <v>-135</v>
      </c>
      <c r="AH60">
        <f t="shared" si="11"/>
        <v>1</v>
      </c>
      <c r="AJ60">
        <f t="shared" si="13"/>
        <v>86.486526027565631</v>
      </c>
    </row>
    <row r="61" spans="1:36">
      <c r="A61">
        <v>75</v>
      </c>
      <c r="B61">
        <v>140</v>
      </c>
      <c r="C61">
        <v>400</v>
      </c>
      <c r="D61">
        <v>194.6464</v>
      </c>
      <c r="E61">
        <v>78</v>
      </c>
      <c r="F61">
        <v>25</v>
      </c>
      <c r="G61">
        <v>386</v>
      </c>
      <c r="H61">
        <v>470</v>
      </c>
      <c r="I61">
        <v>434.25</v>
      </c>
      <c r="J61">
        <v>11</v>
      </c>
      <c r="K61">
        <v>4</v>
      </c>
      <c r="L61">
        <v>68.627864375000001</v>
      </c>
      <c r="M61">
        <v>1647</v>
      </c>
      <c r="N61">
        <v>35.330468958333299</v>
      </c>
      <c r="O61">
        <v>848</v>
      </c>
      <c r="P61">
        <v>227.69517241379299</v>
      </c>
      <c r="Q61">
        <v>29</v>
      </c>
      <c r="S61">
        <v>60</v>
      </c>
      <c r="T61">
        <f t="shared" si="0"/>
        <v>0</v>
      </c>
      <c r="U61">
        <f t="shared" si="1"/>
        <v>360</v>
      </c>
      <c r="V61">
        <f t="shared" si="2"/>
        <v>366</v>
      </c>
      <c r="W61">
        <f t="shared" si="3"/>
        <v>0</v>
      </c>
      <c r="X61">
        <f t="shared" si="4"/>
        <v>0</v>
      </c>
      <c r="Y61">
        <f t="shared" si="5"/>
        <v>0</v>
      </c>
      <c r="Z61">
        <f t="shared" si="6"/>
        <v>0</v>
      </c>
      <c r="AA61">
        <f t="shared" si="7"/>
        <v>0</v>
      </c>
      <c r="AB61">
        <f t="shared" si="8"/>
        <v>0</v>
      </c>
      <c r="AC61">
        <f t="shared" si="9"/>
        <v>0</v>
      </c>
      <c r="AD61">
        <f t="shared" si="10"/>
        <v>0</v>
      </c>
      <c r="AE61">
        <f t="shared" si="16"/>
        <v>0</v>
      </c>
      <c r="AF61">
        <f t="shared" si="17"/>
        <v>-128</v>
      </c>
      <c r="AG61">
        <f t="shared" si="18"/>
        <v>-135</v>
      </c>
      <c r="AH61">
        <f t="shared" si="11"/>
        <v>1</v>
      </c>
      <c r="AJ61">
        <f t="shared" si="13"/>
        <v>86.270309712496712</v>
      </c>
    </row>
    <row r="62" spans="1:36">
      <c r="A62">
        <v>76</v>
      </c>
      <c r="B62">
        <v>140</v>
      </c>
      <c r="C62">
        <v>400</v>
      </c>
      <c r="D62">
        <v>194.6464</v>
      </c>
      <c r="E62">
        <v>78</v>
      </c>
      <c r="F62">
        <v>25</v>
      </c>
      <c r="G62">
        <v>386</v>
      </c>
      <c r="H62">
        <v>470</v>
      </c>
      <c r="I62">
        <v>434.25</v>
      </c>
      <c r="J62">
        <v>11</v>
      </c>
      <c r="K62">
        <v>4</v>
      </c>
      <c r="L62">
        <v>68.628032847222201</v>
      </c>
      <c r="M62">
        <v>1647</v>
      </c>
      <c r="N62">
        <v>35.330300486111099</v>
      </c>
      <c r="O62">
        <v>848</v>
      </c>
      <c r="P62">
        <v>227.69517241379299</v>
      </c>
      <c r="Q62">
        <v>29</v>
      </c>
      <c r="S62">
        <v>61</v>
      </c>
      <c r="T62">
        <f t="shared" si="0"/>
        <v>0</v>
      </c>
      <c r="U62">
        <f t="shared" si="1"/>
        <v>366</v>
      </c>
      <c r="V62">
        <f t="shared" si="2"/>
        <v>372</v>
      </c>
      <c r="W62">
        <f t="shared" si="3"/>
        <v>0</v>
      </c>
      <c r="X62">
        <f t="shared" si="4"/>
        <v>0</v>
      </c>
      <c r="Y62">
        <f t="shared" si="5"/>
        <v>0</v>
      </c>
      <c r="Z62">
        <f t="shared" si="6"/>
        <v>0</v>
      </c>
      <c r="AA62">
        <f t="shared" si="7"/>
        <v>0</v>
      </c>
      <c r="AB62">
        <f t="shared" si="8"/>
        <v>0</v>
      </c>
      <c r="AC62">
        <f t="shared" si="9"/>
        <v>0</v>
      </c>
      <c r="AD62">
        <f t="shared" si="10"/>
        <v>0</v>
      </c>
      <c r="AE62">
        <f t="shared" si="16"/>
        <v>0</v>
      </c>
      <c r="AF62">
        <f t="shared" si="17"/>
        <v>-128</v>
      </c>
      <c r="AG62">
        <f t="shared" si="18"/>
        <v>-135</v>
      </c>
      <c r="AH62">
        <f t="shared" si="11"/>
        <v>1</v>
      </c>
      <c r="AJ62">
        <f t="shared" si="13"/>
        <v>86.054633938215474</v>
      </c>
    </row>
    <row r="63" spans="1:36">
      <c r="A63">
        <v>77</v>
      </c>
      <c r="B63">
        <v>140</v>
      </c>
      <c r="C63">
        <v>400</v>
      </c>
      <c r="D63">
        <v>194.6464</v>
      </c>
      <c r="E63">
        <v>78</v>
      </c>
      <c r="F63">
        <v>25</v>
      </c>
      <c r="G63">
        <v>386</v>
      </c>
      <c r="H63">
        <v>470</v>
      </c>
      <c r="I63">
        <v>434.25</v>
      </c>
      <c r="J63">
        <v>11</v>
      </c>
      <c r="K63">
        <v>4</v>
      </c>
      <c r="L63">
        <v>68.6281934259259</v>
      </c>
      <c r="M63">
        <v>1647</v>
      </c>
      <c r="N63">
        <v>35.3301399074074</v>
      </c>
      <c r="O63">
        <v>848</v>
      </c>
      <c r="P63">
        <v>227.69517241379299</v>
      </c>
      <c r="Q63">
        <v>29</v>
      </c>
      <c r="S63">
        <v>62</v>
      </c>
      <c r="T63">
        <f t="shared" si="0"/>
        <v>0</v>
      </c>
      <c r="U63">
        <f t="shared" si="1"/>
        <v>372</v>
      </c>
      <c r="V63">
        <f t="shared" si="2"/>
        <v>378</v>
      </c>
      <c r="W63">
        <f t="shared" si="3"/>
        <v>0</v>
      </c>
      <c r="X63">
        <f t="shared" si="4"/>
        <v>0</v>
      </c>
      <c r="Y63">
        <f t="shared" si="5"/>
        <v>0</v>
      </c>
      <c r="Z63">
        <f t="shared" si="6"/>
        <v>0</v>
      </c>
      <c r="AA63">
        <f t="shared" si="7"/>
        <v>0</v>
      </c>
      <c r="AB63">
        <f t="shared" si="8"/>
        <v>0</v>
      </c>
      <c r="AC63">
        <f t="shared" si="9"/>
        <v>0</v>
      </c>
      <c r="AD63">
        <f t="shared" si="10"/>
        <v>0</v>
      </c>
      <c r="AE63">
        <f t="shared" si="16"/>
        <v>0</v>
      </c>
      <c r="AF63">
        <f t="shared" si="17"/>
        <v>0</v>
      </c>
      <c r="AG63">
        <f t="shared" si="18"/>
        <v>-135</v>
      </c>
      <c r="AH63">
        <f t="shared" si="11"/>
        <v>1</v>
      </c>
      <c r="AJ63">
        <f t="shared" si="13"/>
        <v>85.839497353369936</v>
      </c>
    </row>
    <row r="64" spans="1:36">
      <c r="A64">
        <v>79</v>
      </c>
      <c r="B64">
        <v>140</v>
      </c>
      <c r="C64">
        <v>400</v>
      </c>
      <c r="D64">
        <v>194.6464</v>
      </c>
      <c r="E64">
        <v>78</v>
      </c>
      <c r="F64">
        <v>25</v>
      </c>
      <c r="G64">
        <v>386</v>
      </c>
      <c r="H64">
        <v>470</v>
      </c>
      <c r="I64">
        <v>434.25</v>
      </c>
      <c r="J64">
        <v>11</v>
      </c>
      <c r="K64">
        <v>4</v>
      </c>
      <c r="L64">
        <v>68.6607194675926</v>
      </c>
      <c r="M64">
        <v>1648</v>
      </c>
      <c r="N64">
        <v>35.297613865740701</v>
      </c>
      <c r="O64">
        <v>847</v>
      </c>
      <c r="P64">
        <v>227.69517241379299</v>
      </c>
      <c r="Q64">
        <v>29</v>
      </c>
      <c r="S64">
        <v>63</v>
      </c>
      <c r="T64">
        <f t="shared" si="0"/>
        <v>0</v>
      </c>
      <c r="U64">
        <f t="shared" ref="U64:U127" si="19">S64*$R$2</f>
        <v>378</v>
      </c>
      <c r="V64">
        <f t="shared" ref="V64:V127" si="20">S64*$R$2 +$R$2</f>
        <v>384</v>
      </c>
      <c r="W64">
        <f t="shared" ref="W64:W127" si="21">SUMIFS(B64:B1017,$O$2:$O$955, "&gt;"&amp;$U64, $O$2:$O$955, "&lt;="&amp;$V64)</f>
        <v>0</v>
      </c>
      <c r="X64">
        <f t="shared" ref="X64:X127" si="22">SUMIFS(E64:E1017,$O$2:$O$955, "&gt;"&amp;$U64, $O$2:$O$955, "&lt;="&amp;$V64)</f>
        <v>0</v>
      </c>
      <c r="Y64">
        <f t="shared" ref="Y64:Y127" si="23">SUMIFS(G64:G1017,$O$2:$O$955, "&gt;"&amp;$U64, $O$2:$O$955, "&lt;="&amp;$V64)</f>
        <v>0</v>
      </c>
      <c r="Z64">
        <f t="shared" ref="Z64:Z127" si="24">SUMIFS(J64:J1017,$O$2:$O$955, "&gt;"&amp;$U64, $O$2:$O$955, "&lt;="&amp;$V64)</f>
        <v>0</v>
      </c>
      <c r="AA64">
        <f t="shared" ref="AA64:AA127" si="25">IF($T64=0,0,W64/$T64)</f>
        <v>0</v>
      </c>
      <c r="AB64">
        <f t="shared" ref="AB64:AB127" si="26">IF($T64=0,0,X64/$T64)</f>
        <v>0</v>
      </c>
      <c r="AC64">
        <f t="shared" ref="AC64:AC127" si="27">IF($T64=0,0,Y64/$T64)</f>
        <v>0</v>
      </c>
      <c r="AD64">
        <f t="shared" ref="AD64:AD127" si="28">IF($T64=0,0,Z64/$T64)</f>
        <v>0</v>
      </c>
      <c r="AE64">
        <f t="shared" si="16"/>
        <v>0</v>
      </c>
      <c r="AF64">
        <f t="shared" si="17"/>
        <v>0</v>
      </c>
      <c r="AG64">
        <f t="shared" si="18"/>
        <v>-138.1904761904762</v>
      </c>
      <c r="AH64">
        <f t="shared" si="11"/>
        <v>1</v>
      </c>
      <c r="AJ64">
        <f t="shared" si="13"/>
        <v>85.624898609986516</v>
      </c>
    </row>
    <row r="65" spans="1:36">
      <c r="A65">
        <v>80</v>
      </c>
      <c r="B65">
        <v>140</v>
      </c>
      <c r="C65">
        <v>400</v>
      </c>
      <c r="D65">
        <v>194.6464</v>
      </c>
      <c r="E65">
        <v>78</v>
      </c>
      <c r="F65">
        <v>25</v>
      </c>
      <c r="G65">
        <v>386</v>
      </c>
      <c r="H65">
        <v>470</v>
      </c>
      <c r="I65">
        <v>434.25</v>
      </c>
      <c r="J65">
        <v>11</v>
      </c>
      <c r="K65">
        <v>4</v>
      </c>
      <c r="L65">
        <v>68.664214467592501</v>
      </c>
      <c r="M65">
        <v>1648</v>
      </c>
      <c r="N65">
        <v>35.2941188657407</v>
      </c>
      <c r="O65">
        <v>847</v>
      </c>
      <c r="P65">
        <v>227.69517241379299</v>
      </c>
      <c r="Q65">
        <v>29</v>
      </c>
      <c r="S65">
        <v>64</v>
      </c>
      <c r="T65">
        <f t="shared" si="0"/>
        <v>0</v>
      </c>
      <c r="U65">
        <f t="shared" si="19"/>
        <v>384</v>
      </c>
      <c r="V65">
        <f t="shared" si="20"/>
        <v>390</v>
      </c>
      <c r="W65">
        <f t="shared" si="21"/>
        <v>0</v>
      </c>
      <c r="X65">
        <f t="shared" si="22"/>
        <v>0</v>
      </c>
      <c r="Y65">
        <f t="shared" si="23"/>
        <v>0</v>
      </c>
      <c r="Z65">
        <f t="shared" si="24"/>
        <v>0</v>
      </c>
      <c r="AA65">
        <f t="shared" si="25"/>
        <v>0</v>
      </c>
      <c r="AB65">
        <f t="shared" si="26"/>
        <v>0</v>
      </c>
      <c r="AC65">
        <f t="shared" si="27"/>
        <v>0</v>
      </c>
      <c r="AD65">
        <f t="shared" si="28"/>
        <v>0</v>
      </c>
      <c r="AE65">
        <f t="shared" si="16"/>
        <v>0</v>
      </c>
      <c r="AF65">
        <f t="shared" si="17"/>
        <v>0</v>
      </c>
      <c r="AG65">
        <f t="shared" si="18"/>
        <v>-138.83333333333334</v>
      </c>
      <c r="AH65">
        <f t="shared" si="11"/>
        <v>1</v>
      </c>
      <c r="AJ65">
        <f t="shared" si="13"/>
        <v>85.410836363461556</v>
      </c>
    </row>
    <row r="66" spans="1:36">
      <c r="A66">
        <v>81</v>
      </c>
      <c r="B66">
        <v>140</v>
      </c>
      <c r="C66">
        <v>400</v>
      </c>
      <c r="D66">
        <v>194.6464</v>
      </c>
      <c r="E66">
        <v>78</v>
      </c>
      <c r="F66">
        <v>25</v>
      </c>
      <c r="G66">
        <v>386</v>
      </c>
      <c r="H66">
        <v>470</v>
      </c>
      <c r="I66">
        <v>434.25</v>
      </c>
      <c r="J66">
        <v>11</v>
      </c>
      <c r="K66">
        <v>4</v>
      </c>
      <c r="L66">
        <v>68.705897708333296</v>
      </c>
      <c r="M66">
        <v>1649</v>
      </c>
      <c r="N66">
        <v>35.252435624999997</v>
      </c>
      <c r="O66">
        <v>846</v>
      </c>
      <c r="P66">
        <v>227.69517241379299</v>
      </c>
      <c r="Q66">
        <v>29</v>
      </c>
      <c r="S66">
        <v>65</v>
      </c>
      <c r="T66">
        <f t="shared" si="0"/>
        <v>2</v>
      </c>
      <c r="U66">
        <f t="shared" si="19"/>
        <v>390</v>
      </c>
      <c r="V66">
        <f t="shared" si="20"/>
        <v>396</v>
      </c>
      <c r="W66">
        <f t="shared" si="21"/>
        <v>276</v>
      </c>
      <c r="X66">
        <f t="shared" si="22"/>
        <v>256</v>
      </c>
      <c r="Y66">
        <f t="shared" si="23"/>
        <v>690</v>
      </c>
      <c r="Z66">
        <f t="shared" si="24"/>
        <v>20</v>
      </c>
      <c r="AA66">
        <f t="shared" si="25"/>
        <v>138</v>
      </c>
      <c r="AB66">
        <f t="shared" si="26"/>
        <v>128</v>
      </c>
      <c r="AC66">
        <f t="shared" si="27"/>
        <v>345</v>
      </c>
      <c r="AD66">
        <f t="shared" si="28"/>
        <v>10</v>
      </c>
      <c r="AE66">
        <f t="shared" si="16"/>
        <v>138</v>
      </c>
      <c r="AF66">
        <f t="shared" si="17"/>
        <v>128</v>
      </c>
      <c r="AG66">
        <f t="shared" si="18"/>
        <v>0</v>
      </c>
      <c r="AH66">
        <f t="shared" si="11"/>
        <v>0</v>
      </c>
      <c r="AJ66">
        <f t="shared" si="13"/>
        <v>85.1973092725529</v>
      </c>
    </row>
    <row r="67" spans="1:36">
      <c r="A67">
        <v>82</v>
      </c>
      <c r="B67">
        <v>140</v>
      </c>
      <c r="C67">
        <v>400</v>
      </c>
      <c r="D67">
        <v>194.6464</v>
      </c>
      <c r="E67">
        <v>78</v>
      </c>
      <c r="F67">
        <v>25</v>
      </c>
      <c r="G67">
        <v>386</v>
      </c>
      <c r="H67">
        <v>470</v>
      </c>
      <c r="I67">
        <v>434.25</v>
      </c>
      <c r="J67">
        <v>11</v>
      </c>
      <c r="K67">
        <v>4</v>
      </c>
      <c r="L67">
        <v>68.747564027777699</v>
      </c>
      <c r="M67">
        <v>1650</v>
      </c>
      <c r="N67">
        <v>35.210769305555502</v>
      </c>
      <c r="O67">
        <v>845</v>
      </c>
      <c r="P67">
        <v>227.69517241379299</v>
      </c>
      <c r="Q67">
        <v>29</v>
      </c>
      <c r="S67">
        <v>66</v>
      </c>
      <c r="T67">
        <f t="shared" ref="T67:T130" si="29">COUNTIFS($O$2:$O$955, "&gt;"&amp;$U67, $O$2:$O$955, "&lt;="&amp;$V67)</f>
        <v>6</v>
      </c>
      <c r="U67">
        <f t="shared" si="19"/>
        <v>396</v>
      </c>
      <c r="V67">
        <f t="shared" si="20"/>
        <v>402</v>
      </c>
      <c r="W67">
        <f t="shared" si="21"/>
        <v>828</v>
      </c>
      <c r="X67">
        <f t="shared" si="22"/>
        <v>768</v>
      </c>
      <c r="Y67">
        <f t="shared" si="23"/>
        <v>2070</v>
      </c>
      <c r="Z67">
        <f t="shared" si="24"/>
        <v>60</v>
      </c>
      <c r="AA67">
        <f t="shared" si="25"/>
        <v>138</v>
      </c>
      <c r="AB67">
        <f t="shared" si="26"/>
        <v>128</v>
      </c>
      <c r="AC67">
        <f t="shared" si="27"/>
        <v>345</v>
      </c>
      <c r="AD67">
        <f t="shared" si="28"/>
        <v>10</v>
      </c>
      <c r="AE67">
        <f t="shared" si="16"/>
        <v>0</v>
      </c>
      <c r="AF67">
        <f t="shared" si="17"/>
        <v>128</v>
      </c>
      <c r="AG67">
        <f t="shared" si="18"/>
        <v>0</v>
      </c>
      <c r="AH67">
        <f t="shared" ref="AH67:AH130" si="30">IF(AA67&lt;=AJ67, 1, 0)</f>
        <v>0</v>
      </c>
      <c r="AJ67">
        <f t="shared" si="13"/>
        <v>84.984315999371518</v>
      </c>
    </row>
    <row r="68" spans="1:36">
      <c r="A68">
        <v>83</v>
      </c>
      <c r="B68">
        <v>140</v>
      </c>
      <c r="C68">
        <v>400</v>
      </c>
      <c r="D68">
        <v>194.6464</v>
      </c>
      <c r="E68">
        <v>78</v>
      </c>
      <c r="F68">
        <v>25</v>
      </c>
      <c r="G68">
        <v>386</v>
      </c>
      <c r="H68">
        <v>470</v>
      </c>
      <c r="I68">
        <v>434.25</v>
      </c>
      <c r="J68">
        <v>11</v>
      </c>
      <c r="K68">
        <v>4</v>
      </c>
      <c r="L68">
        <v>68.7892306134259</v>
      </c>
      <c r="M68">
        <v>1651</v>
      </c>
      <c r="N68">
        <v>35.1691027199074</v>
      </c>
      <c r="O68">
        <v>844</v>
      </c>
      <c r="P68">
        <v>227.69517241379299</v>
      </c>
      <c r="Q68">
        <v>29</v>
      </c>
      <c r="S68">
        <v>67</v>
      </c>
      <c r="T68">
        <f t="shared" si="29"/>
        <v>6</v>
      </c>
      <c r="U68">
        <f t="shared" si="19"/>
        <v>402</v>
      </c>
      <c r="V68">
        <f t="shared" si="20"/>
        <v>408</v>
      </c>
      <c r="W68">
        <f t="shared" si="21"/>
        <v>828</v>
      </c>
      <c r="X68">
        <f t="shared" si="22"/>
        <v>767</v>
      </c>
      <c r="Y68">
        <f t="shared" si="23"/>
        <v>2070</v>
      </c>
      <c r="Z68">
        <f t="shared" si="24"/>
        <v>60</v>
      </c>
      <c r="AA68">
        <f t="shared" si="25"/>
        <v>138</v>
      </c>
      <c r="AB68">
        <f t="shared" si="26"/>
        <v>127.83333333333333</v>
      </c>
      <c r="AC68">
        <f t="shared" si="27"/>
        <v>345</v>
      </c>
      <c r="AD68">
        <f t="shared" si="28"/>
        <v>10</v>
      </c>
      <c r="AE68">
        <f t="shared" si="16"/>
        <v>0</v>
      </c>
      <c r="AF68">
        <f t="shared" si="17"/>
        <v>127.83333333333333</v>
      </c>
      <c r="AG68">
        <f t="shared" si="18"/>
        <v>138</v>
      </c>
      <c r="AH68">
        <f t="shared" si="30"/>
        <v>0</v>
      </c>
      <c r="AJ68">
        <f t="shared" ref="AJ68:AJ131" si="31">AJ67+($R$10/100)*AJ67</f>
        <v>84.771855209373086</v>
      </c>
    </row>
    <row r="69" spans="1:36">
      <c r="A69">
        <v>84</v>
      </c>
      <c r="B69">
        <v>140</v>
      </c>
      <c r="C69">
        <v>400</v>
      </c>
      <c r="D69">
        <v>194.6464</v>
      </c>
      <c r="E69">
        <v>78</v>
      </c>
      <c r="F69">
        <v>25</v>
      </c>
      <c r="G69">
        <v>386</v>
      </c>
      <c r="H69">
        <v>470</v>
      </c>
      <c r="I69">
        <v>434.25</v>
      </c>
      <c r="J69">
        <v>11</v>
      </c>
      <c r="K69">
        <v>4</v>
      </c>
      <c r="L69">
        <v>68.830900405092507</v>
      </c>
      <c r="M69">
        <v>1652</v>
      </c>
      <c r="N69">
        <v>35.127432928240701</v>
      </c>
      <c r="O69">
        <v>843</v>
      </c>
      <c r="P69">
        <v>227.69517241379299</v>
      </c>
      <c r="Q69">
        <v>29</v>
      </c>
      <c r="S69">
        <v>68</v>
      </c>
      <c r="T69">
        <f t="shared" si="29"/>
        <v>6</v>
      </c>
      <c r="U69">
        <f t="shared" si="19"/>
        <v>408</v>
      </c>
      <c r="V69">
        <f t="shared" si="20"/>
        <v>414</v>
      </c>
      <c r="W69">
        <f t="shared" si="21"/>
        <v>828</v>
      </c>
      <c r="X69">
        <f t="shared" si="22"/>
        <v>758</v>
      </c>
      <c r="Y69">
        <f t="shared" si="23"/>
        <v>2070</v>
      </c>
      <c r="Z69">
        <f t="shared" si="24"/>
        <v>60</v>
      </c>
      <c r="AA69">
        <f t="shared" si="25"/>
        <v>138</v>
      </c>
      <c r="AB69">
        <f t="shared" si="26"/>
        <v>126.33333333333333</v>
      </c>
      <c r="AC69">
        <f t="shared" si="27"/>
        <v>345</v>
      </c>
      <c r="AD69">
        <f t="shared" si="28"/>
        <v>10</v>
      </c>
      <c r="AE69">
        <f t="shared" si="16"/>
        <v>0</v>
      </c>
      <c r="AF69">
        <f t="shared" si="17"/>
        <v>126.33333333333333</v>
      </c>
      <c r="AG69">
        <f t="shared" si="18"/>
        <v>138</v>
      </c>
      <c r="AH69">
        <f t="shared" si="30"/>
        <v>0</v>
      </c>
      <c r="AJ69">
        <f t="shared" si="31"/>
        <v>84.559925571349652</v>
      </c>
    </row>
    <row r="70" spans="1:36">
      <c r="A70">
        <v>86</v>
      </c>
      <c r="B70">
        <v>140</v>
      </c>
      <c r="C70">
        <v>400</v>
      </c>
      <c r="D70">
        <v>194.6464</v>
      </c>
      <c r="E70">
        <v>78</v>
      </c>
      <c r="F70">
        <v>25</v>
      </c>
      <c r="G70">
        <v>386</v>
      </c>
      <c r="H70">
        <v>470</v>
      </c>
      <c r="I70">
        <v>434.25</v>
      </c>
      <c r="J70">
        <v>11</v>
      </c>
      <c r="K70">
        <v>4</v>
      </c>
      <c r="L70">
        <v>68.872570937500001</v>
      </c>
      <c r="M70">
        <v>1653</v>
      </c>
      <c r="N70">
        <v>35.085762395833299</v>
      </c>
      <c r="O70">
        <v>842</v>
      </c>
      <c r="P70">
        <v>227.69517241379299</v>
      </c>
      <c r="Q70">
        <v>29</v>
      </c>
      <c r="S70">
        <v>69</v>
      </c>
      <c r="T70">
        <f t="shared" si="29"/>
        <v>6</v>
      </c>
      <c r="U70">
        <f t="shared" si="19"/>
        <v>414</v>
      </c>
      <c r="V70">
        <f t="shared" si="20"/>
        <v>420</v>
      </c>
      <c r="W70">
        <f t="shared" si="21"/>
        <v>828</v>
      </c>
      <c r="X70">
        <f t="shared" si="22"/>
        <v>756</v>
      </c>
      <c r="Y70">
        <f t="shared" si="23"/>
        <v>2070</v>
      </c>
      <c r="Z70">
        <f t="shared" si="24"/>
        <v>60</v>
      </c>
      <c r="AA70">
        <f t="shared" si="25"/>
        <v>138</v>
      </c>
      <c r="AB70">
        <f t="shared" si="26"/>
        <v>126</v>
      </c>
      <c r="AC70">
        <f t="shared" si="27"/>
        <v>345</v>
      </c>
      <c r="AD70">
        <f t="shared" si="28"/>
        <v>10</v>
      </c>
      <c r="AE70">
        <f t="shared" si="16"/>
        <v>0</v>
      </c>
      <c r="AF70">
        <f t="shared" si="17"/>
        <v>126</v>
      </c>
      <c r="AG70">
        <f t="shared" si="18"/>
        <v>138</v>
      </c>
      <c r="AH70">
        <f t="shared" si="30"/>
        <v>0</v>
      </c>
      <c r="AJ70">
        <f t="shared" si="31"/>
        <v>84.348525757421271</v>
      </c>
    </row>
    <row r="71" spans="1:36">
      <c r="A71">
        <v>87</v>
      </c>
      <c r="B71">
        <v>140</v>
      </c>
      <c r="C71">
        <v>400</v>
      </c>
      <c r="D71">
        <v>194.6464</v>
      </c>
      <c r="E71">
        <v>78</v>
      </c>
      <c r="F71">
        <v>25</v>
      </c>
      <c r="G71">
        <v>386</v>
      </c>
      <c r="H71">
        <v>470</v>
      </c>
      <c r="I71">
        <v>434.25</v>
      </c>
      <c r="J71">
        <v>11</v>
      </c>
      <c r="K71">
        <v>4</v>
      </c>
      <c r="L71">
        <v>68.914241886574004</v>
      </c>
      <c r="M71">
        <v>1654</v>
      </c>
      <c r="N71">
        <v>35.044091446759197</v>
      </c>
      <c r="O71">
        <v>841</v>
      </c>
      <c r="P71">
        <v>227.69517241379299</v>
      </c>
      <c r="Q71">
        <v>29</v>
      </c>
      <c r="S71">
        <v>70</v>
      </c>
      <c r="T71">
        <f t="shared" si="29"/>
        <v>6</v>
      </c>
      <c r="U71">
        <f t="shared" si="19"/>
        <v>420</v>
      </c>
      <c r="V71">
        <f t="shared" si="20"/>
        <v>426</v>
      </c>
      <c r="W71">
        <f t="shared" si="21"/>
        <v>828</v>
      </c>
      <c r="X71">
        <f t="shared" si="22"/>
        <v>756</v>
      </c>
      <c r="Y71">
        <f t="shared" si="23"/>
        <v>2070</v>
      </c>
      <c r="Z71">
        <f t="shared" si="24"/>
        <v>60</v>
      </c>
      <c r="AA71">
        <f t="shared" si="25"/>
        <v>138</v>
      </c>
      <c r="AB71">
        <f t="shared" si="26"/>
        <v>126</v>
      </c>
      <c r="AC71">
        <f t="shared" si="27"/>
        <v>345</v>
      </c>
      <c r="AD71">
        <f t="shared" si="28"/>
        <v>10</v>
      </c>
      <c r="AE71">
        <f t="shared" si="16"/>
        <v>0</v>
      </c>
      <c r="AF71">
        <f t="shared" si="17"/>
        <v>-2</v>
      </c>
      <c r="AG71">
        <f t="shared" si="18"/>
        <v>138</v>
      </c>
      <c r="AH71">
        <f t="shared" si="30"/>
        <v>0</v>
      </c>
      <c r="AJ71">
        <f t="shared" si="31"/>
        <v>84.137654443027714</v>
      </c>
    </row>
    <row r="72" spans="1:36">
      <c r="A72">
        <v>88</v>
      </c>
      <c r="B72">
        <v>140</v>
      </c>
      <c r="C72">
        <v>400</v>
      </c>
      <c r="D72">
        <v>194.6464</v>
      </c>
      <c r="E72">
        <v>78</v>
      </c>
      <c r="F72">
        <v>25</v>
      </c>
      <c r="G72">
        <v>386</v>
      </c>
      <c r="H72">
        <v>470</v>
      </c>
      <c r="I72">
        <v>434.25</v>
      </c>
      <c r="J72">
        <v>11</v>
      </c>
      <c r="K72">
        <v>4</v>
      </c>
      <c r="L72">
        <v>68.955899050925893</v>
      </c>
      <c r="M72">
        <v>1655</v>
      </c>
      <c r="N72">
        <v>35.0024342824074</v>
      </c>
      <c r="O72">
        <v>840</v>
      </c>
      <c r="P72">
        <v>227.69517241379299</v>
      </c>
      <c r="Q72">
        <v>29</v>
      </c>
      <c r="S72">
        <v>71</v>
      </c>
      <c r="T72">
        <f t="shared" si="29"/>
        <v>6</v>
      </c>
      <c r="U72">
        <f t="shared" si="19"/>
        <v>426</v>
      </c>
      <c r="V72">
        <f t="shared" si="20"/>
        <v>432</v>
      </c>
      <c r="W72">
        <f t="shared" si="21"/>
        <v>828</v>
      </c>
      <c r="X72">
        <f t="shared" si="22"/>
        <v>756</v>
      </c>
      <c r="Y72">
        <f t="shared" si="23"/>
        <v>2070</v>
      </c>
      <c r="Z72">
        <f t="shared" si="24"/>
        <v>60</v>
      </c>
      <c r="AA72">
        <f t="shared" si="25"/>
        <v>138</v>
      </c>
      <c r="AB72">
        <f t="shared" si="26"/>
        <v>126</v>
      </c>
      <c r="AC72">
        <f t="shared" si="27"/>
        <v>345</v>
      </c>
      <c r="AD72">
        <f t="shared" si="28"/>
        <v>10</v>
      </c>
      <c r="AE72">
        <f t="shared" si="16"/>
        <v>0</v>
      </c>
      <c r="AF72">
        <f t="shared" si="17"/>
        <v>-2</v>
      </c>
      <c r="AG72">
        <f t="shared" si="18"/>
        <v>138</v>
      </c>
      <c r="AH72">
        <f t="shared" si="30"/>
        <v>0</v>
      </c>
      <c r="AJ72">
        <f t="shared" si="31"/>
        <v>83.927310306920148</v>
      </c>
    </row>
    <row r="73" spans="1:36">
      <c r="A73">
        <v>89</v>
      </c>
      <c r="B73">
        <v>140</v>
      </c>
      <c r="C73">
        <v>400</v>
      </c>
      <c r="D73">
        <v>194.6464</v>
      </c>
      <c r="E73">
        <v>78</v>
      </c>
      <c r="F73">
        <v>25</v>
      </c>
      <c r="G73">
        <v>386</v>
      </c>
      <c r="H73">
        <v>470</v>
      </c>
      <c r="I73">
        <v>434.25</v>
      </c>
      <c r="J73">
        <v>11</v>
      </c>
      <c r="K73">
        <v>4</v>
      </c>
      <c r="L73">
        <v>68.997629895833299</v>
      </c>
      <c r="M73">
        <v>1656</v>
      </c>
      <c r="N73">
        <v>34.960703437500001</v>
      </c>
      <c r="O73">
        <v>839</v>
      </c>
      <c r="P73">
        <v>227.69517241379299</v>
      </c>
      <c r="Q73">
        <v>29</v>
      </c>
      <c r="S73">
        <v>72</v>
      </c>
      <c r="T73">
        <f t="shared" si="29"/>
        <v>6</v>
      </c>
      <c r="U73">
        <f t="shared" si="19"/>
        <v>432</v>
      </c>
      <c r="V73">
        <f t="shared" si="20"/>
        <v>438</v>
      </c>
      <c r="W73">
        <f t="shared" si="21"/>
        <v>828</v>
      </c>
      <c r="X73">
        <f t="shared" si="22"/>
        <v>756</v>
      </c>
      <c r="Y73">
        <f t="shared" si="23"/>
        <v>2070</v>
      </c>
      <c r="Z73">
        <f t="shared" si="24"/>
        <v>60</v>
      </c>
      <c r="AA73">
        <f t="shared" si="25"/>
        <v>138</v>
      </c>
      <c r="AB73">
        <f t="shared" si="26"/>
        <v>126</v>
      </c>
      <c r="AC73">
        <f t="shared" si="27"/>
        <v>345</v>
      </c>
      <c r="AD73">
        <f t="shared" si="28"/>
        <v>10</v>
      </c>
      <c r="AE73">
        <f t="shared" si="16"/>
        <v>0</v>
      </c>
      <c r="AF73">
        <f t="shared" si="17"/>
        <v>-1.8333333333333286</v>
      </c>
      <c r="AG73">
        <f t="shared" si="18"/>
        <v>138</v>
      </c>
      <c r="AH73">
        <f t="shared" si="30"/>
        <v>0</v>
      </c>
      <c r="AJ73">
        <f t="shared" si="31"/>
        <v>83.717492031152844</v>
      </c>
    </row>
    <row r="74" spans="1:36">
      <c r="A74">
        <v>90</v>
      </c>
      <c r="B74">
        <v>140</v>
      </c>
      <c r="C74">
        <v>400</v>
      </c>
      <c r="D74">
        <v>194.6464</v>
      </c>
      <c r="E74">
        <v>78</v>
      </c>
      <c r="F74">
        <v>25</v>
      </c>
      <c r="G74">
        <v>386</v>
      </c>
      <c r="H74">
        <v>470</v>
      </c>
      <c r="I74">
        <v>434.25</v>
      </c>
      <c r="J74">
        <v>11</v>
      </c>
      <c r="K74">
        <v>4</v>
      </c>
      <c r="L74">
        <v>69.039253148148106</v>
      </c>
      <c r="M74">
        <v>1657</v>
      </c>
      <c r="N74">
        <v>34.919080185185102</v>
      </c>
      <c r="O74">
        <v>838</v>
      </c>
      <c r="P74">
        <v>227.69517241379299</v>
      </c>
      <c r="Q74">
        <v>29</v>
      </c>
      <c r="S74">
        <v>73</v>
      </c>
      <c r="T74">
        <f t="shared" si="29"/>
        <v>3</v>
      </c>
      <c r="U74">
        <f t="shared" si="19"/>
        <v>438</v>
      </c>
      <c r="V74">
        <f t="shared" si="20"/>
        <v>444</v>
      </c>
      <c r="W74">
        <f t="shared" si="21"/>
        <v>414</v>
      </c>
      <c r="X74">
        <f t="shared" si="22"/>
        <v>378</v>
      </c>
      <c r="Y74">
        <f t="shared" si="23"/>
        <v>1035</v>
      </c>
      <c r="Z74">
        <f t="shared" si="24"/>
        <v>30</v>
      </c>
      <c r="AA74">
        <f t="shared" si="25"/>
        <v>138</v>
      </c>
      <c r="AB74">
        <f t="shared" si="26"/>
        <v>126</v>
      </c>
      <c r="AC74">
        <f t="shared" si="27"/>
        <v>345</v>
      </c>
      <c r="AD74">
        <f t="shared" si="28"/>
        <v>10</v>
      </c>
      <c r="AE74">
        <f t="shared" si="16"/>
        <v>0</v>
      </c>
      <c r="AF74">
        <f t="shared" si="17"/>
        <v>-0.3333333333333286</v>
      </c>
      <c r="AG74">
        <f t="shared" si="18"/>
        <v>138</v>
      </c>
      <c r="AH74">
        <f t="shared" si="30"/>
        <v>0</v>
      </c>
      <c r="AJ74">
        <f t="shared" si="31"/>
        <v>83.508198301074955</v>
      </c>
    </row>
    <row r="75" spans="1:36">
      <c r="A75">
        <v>92</v>
      </c>
      <c r="B75">
        <v>140</v>
      </c>
      <c r="C75">
        <v>400</v>
      </c>
      <c r="D75">
        <v>194.6464</v>
      </c>
      <c r="E75">
        <v>78</v>
      </c>
      <c r="F75">
        <v>25</v>
      </c>
      <c r="G75">
        <v>386</v>
      </c>
      <c r="H75">
        <v>470</v>
      </c>
      <c r="I75">
        <v>434.25</v>
      </c>
      <c r="J75">
        <v>11</v>
      </c>
      <c r="K75">
        <v>4</v>
      </c>
      <c r="L75">
        <v>69.080926805555507</v>
      </c>
      <c r="M75">
        <v>1658</v>
      </c>
      <c r="N75">
        <v>34.877406527777701</v>
      </c>
      <c r="O75">
        <v>837</v>
      </c>
      <c r="P75">
        <v>227.69517241379299</v>
      </c>
      <c r="Q75">
        <v>29</v>
      </c>
      <c r="S75">
        <v>74</v>
      </c>
      <c r="T75">
        <f t="shared" si="29"/>
        <v>0</v>
      </c>
      <c r="U75">
        <f t="shared" si="19"/>
        <v>444</v>
      </c>
      <c r="V75">
        <f t="shared" si="20"/>
        <v>450</v>
      </c>
      <c r="W75">
        <f t="shared" si="21"/>
        <v>0</v>
      </c>
      <c r="X75">
        <f t="shared" si="22"/>
        <v>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6"/>
        <v>0</v>
      </c>
      <c r="AC75">
        <f t="shared" si="27"/>
        <v>0</v>
      </c>
      <c r="AD75">
        <f t="shared" si="28"/>
        <v>0</v>
      </c>
      <c r="AE75">
        <f t="shared" si="16"/>
        <v>-138</v>
      </c>
      <c r="AF75">
        <f t="shared" si="17"/>
        <v>-126</v>
      </c>
      <c r="AG75">
        <f t="shared" si="18"/>
        <v>0</v>
      </c>
      <c r="AH75">
        <f t="shared" si="30"/>
        <v>1</v>
      </c>
      <c r="AJ75">
        <f t="shared" si="31"/>
        <v>83.299427805322267</v>
      </c>
    </row>
    <row r="76" spans="1:36">
      <c r="A76">
        <v>93</v>
      </c>
      <c r="B76">
        <v>140</v>
      </c>
      <c r="C76">
        <v>400</v>
      </c>
      <c r="D76">
        <v>194.6464</v>
      </c>
      <c r="E76">
        <v>78</v>
      </c>
      <c r="F76">
        <v>25</v>
      </c>
      <c r="G76">
        <v>386</v>
      </c>
      <c r="H76">
        <v>470</v>
      </c>
      <c r="I76">
        <v>434.25</v>
      </c>
      <c r="J76">
        <v>11</v>
      </c>
      <c r="K76">
        <v>4</v>
      </c>
      <c r="L76">
        <v>69.081235509259201</v>
      </c>
      <c r="M76">
        <v>1658</v>
      </c>
      <c r="N76">
        <v>34.877097824073999</v>
      </c>
      <c r="O76">
        <v>837</v>
      </c>
      <c r="P76">
        <v>227.69517241379299</v>
      </c>
      <c r="Q76">
        <v>29</v>
      </c>
      <c r="S76">
        <v>75</v>
      </c>
      <c r="T76">
        <f t="shared" si="29"/>
        <v>0</v>
      </c>
      <c r="U76">
        <f t="shared" si="19"/>
        <v>450</v>
      </c>
      <c r="V76">
        <f t="shared" si="20"/>
        <v>456</v>
      </c>
      <c r="W76">
        <f t="shared" si="21"/>
        <v>0</v>
      </c>
      <c r="X76">
        <f t="shared" si="22"/>
        <v>0</v>
      </c>
      <c r="Y76">
        <f t="shared" si="23"/>
        <v>0</v>
      </c>
      <c r="Z76">
        <f t="shared" si="24"/>
        <v>0</v>
      </c>
      <c r="AA76">
        <f t="shared" si="25"/>
        <v>0</v>
      </c>
      <c r="AB76">
        <f t="shared" si="26"/>
        <v>0</v>
      </c>
      <c r="AC76">
        <f t="shared" si="27"/>
        <v>0</v>
      </c>
      <c r="AD76">
        <f t="shared" si="28"/>
        <v>0</v>
      </c>
      <c r="AE76">
        <f t="shared" si="16"/>
        <v>0</v>
      </c>
      <c r="AF76">
        <f t="shared" si="17"/>
        <v>-126</v>
      </c>
      <c r="AG76">
        <f t="shared" si="18"/>
        <v>-138</v>
      </c>
      <c r="AH76">
        <f t="shared" si="30"/>
        <v>1</v>
      </c>
      <c r="AJ76">
        <f t="shared" si="31"/>
        <v>83.091179235808966</v>
      </c>
    </row>
    <row r="77" spans="1:36">
      <c r="A77">
        <v>94</v>
      </c>
      <c r="B77">
        <v>140</v>
      </c>
      <c r="C77">
        <v>400</v>
      </c>
      <c r="D77">
        <v>194.6464</v>
      </c>
      <c r="E77">
        <v>78</v>
      </c>
      <c r="F77">
        <v>25</v>
      </c>
      <c r="G77">
        <v>386</v>
      </c>
      <c r="H77">
        <v>470</v>
      </c>
      <c r="I77">
        <v>434.25</v>
      </c>
      <c r="J77">
        <v>11</v>
      </c>
      <c r="K77">
        <v>4</v>
      </c>
      <c r="L77">
        <v>69.122592465277705</v>
      </c>
      <c r="M77">
        <v>1659</v>
      </c>
      <c r="N77">
        <v>34.835740868055503</v>
      </c>
      <c r="O77">
        <v>836</v>
      </c>
      <c r="P77">
        <v>227.69517241379299</v>
      </c>
      <c r="Q77">
        <v>29</v>
      </c>
      <c r="S77">
        <v>76</v>
      </c>
      <c r="T77">
        <f t="shared" si="29"/>
        <v>0</v>
      </c>
      <c r="U77">
        <f t="shared" si="19"/>
        <v>456</v>
      </c>
      <c r="V77">
        <f t="shared" si="20"/>
        <v>462</v>
      </c>
      <c r="W77">
        <f t="shared" si="21"/>
        <v>0</v>
      </c>
      <c r="X77">
        <f t="shared" si="22"/>
        <v>0</v>
      </c>
      <c r="Y77">
        <f t="shared" si="23"/>
        <v>0</v>
      </c>
      <c r="Z77">
        <f t="shared" si="24"/>
        <v>0</v>
      </c>
      <c r="AA77">
        <f t="shared" si="25"/>
        <v>0</v>
      </c>
      <c r="AB77">
        <f t="shared" si="26"/>
        <v>0</v>
      </c>
      <c r="AC77">
        <f t="shared" si="27"/>
        <v>0</v>
      </c>
      <c r="AD77">
        <f t="shared" si="28"/>
        <v>0</v>
      </c>
      <c r="AE77">
        <f t="shared" si="16"/>
        <v>0</v>
      </c>
      <c r="AF77">
        <f t="shared" si="17"/>
        <v>-126</v>
      </c>
      <c r="AG77">
        <f t="shared" si="18"/>
        <v>-138</v>
      </c>
      <c r="AH77">
        <f t="shared" si="30"/>
        <v>1</v>
      </c>
      <c r="AJ77">
        <f t="shared" si="31"/>
        <v>82.883451287719438</v>
      </c>
    </row>
    <row r="78" spans="1:36">
      <c r="A78">
        <v>95</v>
      </c>
      <c r="B78">
        <v>140</v>
      </c>
      <c r="C78">
        <v>400</v>
      </c>
      <c r="D78">
        <v>194.6464</v>
      </c>
      <c r="E78">
        <v>78</v>
      </c>
      <c r="F78">
        <v>25</v>
      </c>
      <c r="G78">
        <v>386</v>
      </c>
      <c r="H78">
        <v>470</v>
      </c>
      <c r="I78">
        <v>434.25</v>
      </c>
      <c r="J78">
        <v>11</v>
      </c>
      <c r="K78">
        <v>4</v>
      </c>
      <c r="L78">
        <v>69.164235844907395</v>
      </c>
      <c r="M78">
        <v>1660</v>
      </c>
      <c r="N78">
        <v>34.794097488425898</v>
      </c>
      <c r="O78">
        <v>835</v>
      </c>
      <c r="P78">
        <v>227.69517241379299</v>
      </c>
      <c r="Q78">
        <v>29</v>
      </c>
      <c r="S78">
        <v>77</v>
      </c>
      <c r="T78">
        <f t="shared" si="29"/>
        <v>0</v>
      </c>
      <c r="U78">
        <f t="shared" si="19"/>
        <v>462</v>
      </c>
      <c r="V78">
        <f t="shared" si="20"/>
        <v>468</v>
      </c>
      <c r="W78">
        <f t="shared" si="21"/>
        <v>0</v>
      </c>
      <c r="X78">
        <f t="shared" si="22"/>
        <v>0</v>
      </c>
      <c r="Y78">
        <f t="shared" si="23"/>
        <v>0</v>
      </c>
      <c r="Z78">
        <f t="shared" si="24"/>
        <v>0</v>
      </c>
      <c r="AA78">
        <f t="shared" si="25"/>
        <v>0</v>
      </c>
      <c r="AB78">
        <f t="shared" si="26"/>
        <v>0</v>
      </c>
      <c r="AC78">
        <f t="shared" si="27"/>
        <v>0</v>
      </c>
      <c r="AD78">
        <f t="shared" si="28"/>
        <v>0</v>
      </c>
      <c r="AE78">
        <f t="shared" si="16"/>
        <v>0</v>
      </c>
      <c r="AF78">
        <f t="shared" si="17"/>
        <v>-126</v>
      </c>
      <c r="AG78">
        <f t="shared" si="18"/>
        <v>-138</v>
      </c>
      <c r="AH78">
        <f t="shared" si="30"/>
        <v>1</v>
      </c>
      <c r="AJ78">
        <f t="shared" si="31"/>
        <v>82.676242659500133</v>
      </c>
    </row>
    <row r="79" spans="1:36">
      <c r="A79">
        <v>96</v>
      </c>
      <c r="B79">
        <v>140</v>
      </c>
      <c r="C79">
        <v>400</v>
      </c>
      <c r="D79">
        <v>194.6464</v>
      </c>
      <c r="E79">
        <v>78</v>
      </c>
      <c r="F79">
        <v>25</v>
      </c>
      <c r="G79">
        <v>386</v>
      </c>
      <c r="H79">
        <v>470</v>
      </c>
      <c r="I79">
        <v>434.25</v>
      </c>
      <c r="J79">
        <v>11</v>
      </c>
      <c r="K79">
        <v>4</v>
      </c>
      <c r="L79">
        <v>69.205901331018495</v>
      </c>
      <c r="M79">
        <v>1661</v>
      </c>
      <c r="N79">
        <v>34.752432002314798</v>
      </c>
      <c r="O79">
        <v>834</v>
      </c>
      <c r="P79">
        <v>227.69517241379299</v>
      </c>
      <c r="Q79">
        <v>29</v>
      </c>
      <c r="S79">
        <v>78</v>
      </c>
      <c r="T79">
        <f t="shared" si="29"/>
        <v>0</v>
      </c>
      <c r="U79">
        <f t="shared" si="19"/>
        <v>468</v>
      </c>
      <c r="V79">
        <f t="shared" si="20"/>
        <v>474</v>
      </c>
      <c r="W79">
        <f t="shared" si="21"/>
        <v>0</v>
      </c>
      <c r="X79">
        <f t="shared" si="22"/>
        <v>0</v>
      </c>
      <c r="Y79">
        <f t="shared" si="23"/>
        <v>0</v>
      </c>
      <c r="Z79">
        <f t="shared" si="24"/>
        <v>0</v>
      </c>
      <c r="AA79">
        <f t="shared" si="25"/>
        <v>0</v>
      </c>
      <c r="AB79">
        <f t="shared" si="26"/>
        <v>0</v>
      </c>
      <c r="AC79">
        <f t="shared" si="27"/>
        <v>0</v>
      </c>
      <c r="AD79">
        <f t="shared" si="28"/>
        <v>0</v>
      </c>
      <c r="AE79">
        <f t="shared" si="16"/>
        <v>0</v>
      </c>
      <c r="AF79">
        <f t="shared" si="17"/>
        <v>-126</v>
      </c>
      <c r="AG79">
        <f t="shared" si="18"/>
        <v>-138</v>
      </c>
      <c r="AH79">
        <f t="shared" si="30"/>
        <v>1</v>
      </c>
      <c r="AJ79">
        <f t="shared" si="31"/>
        <v>82.469552052851384</v>
      </c>
    </row>
    <row r="80" spans="1:36">
      <c r="A80">
        <v>97</v>
      </c>
      <c r="B80">
        <v>140</v>
      </c>
      <c r="C80">
        <v>400</v>
      </c>
      <c r="D80">
        <v>194.6464</v>
      </c>
      <c r="E80">
        <v>78</v>
      </c>
      <c r="F80">
        <v>25</v>
      </c>
      <c r="G80">
        <v>386</v>
      </c>
      <c r="H80">
        <v>470</v>
      </c>
      <c r="I80">
        <v>434.25</v>
      </c>
      <c r="J80">
        <v>11</v>
      </c>
      <c r="K80">
        <v>4</v>
      </c>
      <c r="L80">
        <v>69.247559826388894</v>
      </c>
      <c r="M80">
        <v>1662</v>
      </c>
      <c r="N80">
        <v>34.710773506944399</v>
      </c>
      <c r="O80">
        <v>833</v>
      </c>
      <c r="P80">
        <v>227.69517241379299</v>
      </c>
      <c r="Q80">
        <v>29</v>
      </c>
      <c r="S80">
        <v>79</v>
      </c>
      <c r="T80">
        <f t="shared" si="29"/>
        <v>7</v>
      </c>
      <c r="U80">
        <f t="shared" si="19"/>
        <v>474</v>
      </c>
      <c r="V80">
        <f t="shared" si="20"/>
        <v>480</v>
      </c>
      <c r="W80">
        <f t="shared" si="21"/>
        <v>966</v>
      </c>
      <c r="X80">
        <f t="shared" si="22"/>
        <v>882</v>
      </c>
      <c r="Y80">
        <f t="shared" si="23"/>
        <v>2415</v>
      </c>
      <c r="Z80">
        <f t="shared" si="24"/>
        <v>70</v>
      </c>
      <c r="AA80">
        <f t="shared" si="25"/>
        <v>138</v>
      </c>
      <c r="AB80">
        <f t="shared" si="26"/>
        <v>126</v>
      </c>
      <c r="AC80">
        <f t="shared" si="27"/>
        <v>345</v>
      </c>
      <c r="AD80">
        <f t="shared" si="28"/>
        <v>10</v>
      </c>
      <c r="AE80">
        <f t="shared" ref="AE80:AE143" si="32">AA80-AA79</f>
        <v>138</v>
      </c>
      <c r="AF80">
        <f t="shared" ref="AF80:AF143" si="33">AB80-AB75</f>
        <v>126</v>
      </c>
      <c r="AG80">
        <f t="shared" ref="AG80:AG143" si="34">AA80-AA70</f>
        <v>0</v>
      </c>
      <c r="AH80">
        <f t="shared" si="30"/>
        <v>0</v>
      </c>
      <c r="AJ80">
        <f t="shared" si="31"/>
        <v>82.263378172719257</v>
      </c>
    </row>
    <row r="81" spans="1:36">
      <c r="A81">
        <v>98</v>
      </c>
      <c r="B81">
        <v>140</v>
      </c>
      <c r="C81">
        <v>400</v>
      </c>
      <c r="D81">
        <v>194.6464</v>
      </c>
      <c r="E81">
        <v>78</v>
      </c>
      <c r="F81">
        <v>25</v>
      </c>
      <c r="G81">
        <v>386</v>
      </c>
      <c r="H81">
        <v>470</v>
      </c>
      <c r="I81">
        <v>434.25</v>
      </c>
      <c r="J81">
        <v>11</v>
      </c>
      <c r="K81">
        <v>4</v>
      </c>
      <c r="L81">
        <v>69.289238171296205</v>
      </c>
      <c r="M81">
        <v>1663</v>
      </c>
      <c r="N81">
        <v>34.669095162037003</v>
      </c>
      <c r="O81">
        <v>832</v>
      </c>
      <c r="P81">
        <v>227.69517241379299</v>
      </c>
      <c r="Q81">
        <v>29</v>
      </c>
      <c r="S81">
        <v>80</v>
      </c>
      <c r="T81">
        <f t="shared" si="29"/>
        <v>6</v>
      </c>
      <c r="U81">
        <f t="shared" si="19"/>
        <v>480</v>
      </c>
      <c r="V81">
        <f t="shared" si="20"/>
        <v>486</v>
      </c>
      <c r="W81">
        <f t="shared" si="21"/>
        <v>828</v>
      </c>
      <c r="X81">
        <f t="shared" si="22"/>
        <v>756</v>
      </c>
      <c r="Y81">
        <f t="shared" si="23"/>
        <v>2070</v>
      </c>
      <c r="Z81">
        <f t="shared" si="24"/>
        <v>60</v>
      </c>
      <c r="AA81">
        <f t="shared" si="25"/>
        <v>138</v>
      </c>
      <c r="AB81">
        <f t="shared" si="26"/>
        <v>126</v>
      </c>
      <c r="AC81">
        <f t="shared" si="27"/>
        <v>345</v>
      </c>
      <c r="AD81">
        <f t="shared" si="28"/>
        <v>10</v>
      </c>
      <c r="AE81">
        <f t="shared" si="32"/>
        <v>0</v>
      </c>
      <c r="AF81">
        <f t="shared" si="33"/>
        <v>126</v>
      </c>
      <c r="AG81">
        <f t="shared" si="34"/>
        <v>0</v>
      </c>
      <c r="AH81">
        <f t="shared" si="30"/>
        <v>0</v>
      </c>
      <c r="AJ81">
        <f t="shared" si="31"/>
        <v>82.057719727287463</v>
      </c>
    </row>
    <row r="82" spans="1:36">
      <c r="A82">
        <v>100</v>
      </c>
      <c r="B82">
        <v>140</v>
      </c>
      <c r="C82">
        <v>400</v>
      </c>
      <c r="D82">
        <v>194.6464</v>
      </c>
      <c r="E82">
        <v>78</v>
      </c>
      <c r="F82">
        <v>25</v>
      </c>
      <c r="G82">
        <v>386</v>
      </c>
      <c r="H82">
        <v>470</v>
      </c>
      <c r="I82">
        <v>434.25</v>
      </c>
      <c r="J82">
        <v>11</v>
      </c>
      <c r="K82">
        <v>4</v>
      </c>
      <c r="L82">
        <v>69.330902303240705</v>
      </c>
      <c r="M82">
        <v>1664</v>
      </c>
      <c r="N82">
        <v>34.627431030092502</v>
      </c>
      <c r="O82">
        <v>831</v>
      </c>
      <c r="P82">
        <v>227.69517241379299</v>
      </c>
      <c r="Q82">
        <v>29</v>
      </c>
      <c r="S82">
        <v>81</v>
      </c>
      <c r="T82">
        <f t="shared" si="29"/>
        <v>2</v>
      </c>
      <c r="U82">
        <f t="shared" si="19"/>
        <v>486</v>
      </c>
      <c r="V82">
        <f t="shared" si="20"/>
        <v>492</v>
      </c>
      <c r="W82">
        <f t="shared" si="21"/>
        <v>276</v>
      </c>
      <c r="X82">
        <f t="shared" si="22"/>
        <v>252</v>
      </c>
      <c r="Y82">
        <f t="shared" si="23"/>
        <v>690</v>
      </c>
      <c r="Z82">
        <f t="shared" si="24"/>
        <v>22</v>
      </c>
      <c r="AA82">
        <f t="shared" si="25"/>
        <v>138</v>
      </c>
      <c r="AB82">
        <f t="shared" si="26"/>
        <v>126</v>
      </c>
      <c r="AC82">
        <f t="shared" si="27"/>
        <v>345</v>
      </c>
      <c r="AD82">
        <f t="shared" si="28"/>
        <v>11</v>
      </c>
      <c r="AE82">
        <f t="shared" si="32"/>
        <v>0</v>
      </c>
      <c r="AF82">
        <f t="shared" si="33"/>
        <v>126</v>
      </c>
      <c r="AG82">
        <f t="shared" si="34"/>
        <v>0</v>
      </c>
      <c r="AH82">
        <f t="shared" si="30"/>
        <v>0</v>
      </c>
      <c r="AJ82">
        <f t="shared" si="31"/>
        <v>81.852575427969242</v>
      </c>
    </row>
    <row r="83" spans="1:36">
      <c r="A83">
        <v>101</v>
      </c>
      <c r="B83">
        <v>140</v>
      </c>
      <c r="C83">
        <v>400</v>
      </c>
      <c r="D83">
        <v>194.6464</v>
      </c>
      <c r="E83">
        <v>78</v>
      </c>
      <c r="F83">
        <v>25</v>
      </c>
      <c r="G83">
        <v>386</v>
      </c>
      <c r="H83">
        <v>470</v>
      </c>
      <c r="I83">
        <v>434.25</v>
      </c>
      <c r="J83">
        <v>11</v>
      </c>
      <c r="K83">
        <v>4</v>
      </c>
      <c r="L83">
        <v>69.372560416666602</v>
      </c>
      <c r="M83">
        <v>1665</v>
      </c>
      <c r="N83">
        <v>34.585772916666599</v>
      </c>
      <c r="O83">
        <v>830</v>
      </c>
      <c r="P83">
        <v>227.69517241379299</v>
      </c>
      <c r="Q83">
        <v>29</v>
      </c>
      <c r="S83">
        <v>82</v>
      </c>
      <c r="T83">
        <f t="shared" si="29"/>
        <v>0</v>
      </c>
      <c r="U83">
        <f t="shared" si="19"/>
        <v>492</v>
      </c>
      <c r="V83">
        <f t="shared" si="20"/>
        <v>498</v>
      </c>
      <c r="W83">
        <f t="shared" si="21"/>
        <v>0</v>
      </c>
      <c r="X83">
        <f t="shared" si="22"/>
        <v>0</v>
      </c>
      <c r="Y83">
        <f t="shared" si="23"/>
        <v>0</v>
      </c>
      <c r="Z83">
        <f t="shared" si="24"/>
        <v>0</v>
      </c>
      <c r="AA83">
        <f t="shared" si="25"/>
        <v>0</v>
      </c>
      <c r="AB83">
        <f t="shared" si="26"/>
        <v>0</v>
      </c>
      <c r="AC83">
        <f t="shared" si="27"/>
        <v>0</v>
      </c>
      <c r="AD83">
        <f t="shared" si="28"/>
        <v>0</v>
      </c>
      <c r="AE83">
        <f t="shared" si="32"/>
        <v>-138</v>
      </c>
      <c r="AF83">
        <f t="shared" si="33"/>
        <v>0</v>
      </c>
      <c r="AG83">
        <f t="shared" si="34"/>
        <v>-138</v>
      </c>
      <c r="AH83">
        <f t="shared" si="30"/>
        <v>1</v>
      </c>
      <c r="AJ83">
        <f t="shared" si="31"/>
        <v>81.647943989399323</v>
      </c>
    </row>
    <row r="84" spans="1:36">
      <c r="A84">
        <v>102</v>
      </c>
      <c r="B84">
        <v>140</v>
      </c>
      <c r="C84">
        <v>400</v>
      </c>
      <c r="D84">
        <v>194.6464</v>
      </c>
      <c r="E84">
        <v>78</v>
      </c>
      <c r="F84">
        <v>25</v>
      </c>
      <c r="G84">
        <v>386</v>
      </c>
      <c r="H84">
        <v>470</v>
      </c>
      <c r="I84">
        <v>434.25</v>
      </c>
      <c r="J84">
        <v>11</v>
      </c>
      <c r="K84">
        <v>4</v>
      </c>
      <c r="L84">
        <v>69.414239826388894</v>
      </c>
      <c r="M84">
        <v>1666</v>
      </c>
      <c r="N84">
        <v>34.5440935069444</v>
      </c>
      <c r="O84">
        <v>829</v>
      </c>
      <c r="P84">
        <v>227.69517241379299</v>
      </c>
      <c r="Q84">
        <v>29</v>
      </c>
      <c r="S84">
        <v>83</v>
      </c>
      <c r="T84">
        <f t="shared" si="29"/>
        <v>0</v>
      </c>
      <c r="U84">
        <f t="shared" si="19"/>
        <v>498</v>
      </c>
      <c r="V84">
        <f t="shared" si="20"/>
        <v>504</v>
      </c>
      <c r="W84">
        <f t="shared" si="21"/>
        <v>0</v>
      </c>
      <c r="X84">
        <f t="shared" si="22"/>
        <v>0</v>
      </c>
      <c r="Y84">
        <f t="shared" si="23"/>
        <v>0</v>
      </c>
      <c r="Z84">
        <f t="shared" si="24"/>
        <v>0</v>
      </c>
      <c r="AA84">
        <f t="shared" si="25"/>
        <v>0</v>
      </c>
      <c r="AB84">
        <f t="shared" si="26"/>
        <v>0</v>
      </c>
      <c r="AC84">
        <f t="shared" si="27"/>
        <v>0</v>
      </c>
      <c r="AD84">
        <f t="shared" si="28"/>
        <v>0</v>
      </c>
      <c r="AE84">
        <f t="shared" si="32"/>
        <v>0</v>
      </c>
      <c r="AF84">
        <f t="shared" si="33"/>
        <v>0</v>
      </c>
      <c r="AG84">
        <f t="shared" si="34"/>
        <v>-138</v>
      </c>
      <c r="AH84">
        <f t="shared" si="30"/>
        <v>1</v>
      </c>
      <c r="AJ84">
        <f t="shared" si="31"/>
        <v>81.443824129425821</v>
      </c>
    </row>
    <row r="85" spans="1:36">
      <c r="A85">
        <v>103</v>
      </c>
      <c r="B85">
        <v>140</v>
      </c>
      <c r="C85">
        <v>400</v>
      </c>
      <c r="D85">
        <v>194.6464</v>
      </c>
      <c r="E85">
        <v>78</v>
      </c>
      <c r="F85">
        <v>25</v>
      </c>
      <c r="G85">
        <v>430</v>
      </c>
      <c r="H85">
        <v>470</v>
      </c>
      <c r="I85">
        <v>450.33333333333297</v>
      </c>
      <c r="J85">
        <v>9</v>
      </c>
      <c r="K85">
        <v>3</v>
      </c>
      <c r="L85">
        <v>69.455907222222194</v>
      </c>
      <c r="M85">
        <v>1667</v>
      </c>
      <c r="N85">
        <v>34.502426111111099</v>
      </c>
      <c r="O85">
        <v>828</v>
      </c>
      <c r="P85">
        <v>222.04142857142801</v>
      </c>
      <c r="Q85">
        <v>28</v>
      </c>
      <c r="S85">
        <v>84</v>
      </c>
      <c r="T85">
        <f t="shared" si="29"/>
        <v>0</v>
      </c>
      <c r="U85">
        <f t="shared" si="19"/>
        <v>504</v>
      </c>
      <c r="V85">
        <f t="shared" si="20"/>
        <v>510</v>
      </c>
      <c r="W85">
        <f t="shared" si="21"/>
        <v>0</v>
      </c>
      <c r="X85">
        <f t="shared" si="22"/>
        <v>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 t="shared" si="26"/>
        <v>0</v>
      </c>
      <c r="AC85">
        <f t="shared" si="27"/>
        <v>0</v>
      </c>
      <c r="AD85">
        <f t="shared" si="28"/>
        <v>0</v>
      </c>
      <c r="AE85">
        <f t="shared" si="32"/>
        <v>0</v>
      </c>
      <c r="AF85">
        <f t="shared" si="33"/>
        <v>-126</v>
      </c>
      <c r="AG85">
        <f t="shared" si="34"/>
        <v>0</v>
      </c>
      <c r="AH85">
        <f t="shared" si="30"/>
        <v>1</v>
      </c>
      <c r="AJ85">
        <f t="shared" si="31"/>
        <v>81.24021456910225</v>
      </c>
    </row>
    <row r="86" spans="1:36">
      <c r="A86">
        <v>104</v>
      </c>
      <c r="B86">
        <v>140</v>
      </c>
      <c r="C86">
        <v>400</v>
      </c>
      <c r="D86">
        <v>194.6464</v>
      </c>
      <c r="E86">
        <v>78</v>
      </c>
      <c r="F86">
        <v>25</v>
      </c>
      <c r="G86">
        <v>430</v>
      </c>
      <c r="H86">
        <v>470</v>
      </c>
      <c r="I86">
        <v>450.33333333333297</v>
      </c>
      <c r="J86">
        <v>9</v>
      </c>
      <c r="K86">
        <v>3</v>
      </c>
      <c r="L86">
        <v>69.497592453703703</v>
      </c>
      <c r="M86">
        <v>1668</v>
      </c>
      <c r="N86">
        <v>34.460740879629597</v>
      </c>
      <c r="O86">
        <v>827</v>
      </c>
      <c r="P86">
        <v>222.04142857142801</v>
      </c>
      <c r="Q86">
        <v>28</v>
      </c>
      <c r="S86">
        <v>85</v>
      </c>
      <c r="T86">
        <f t="shared" si="29"/>
        <v>0</v>
      </c>
      <c r="U86">
        <f t="shared" si="19"/>
        <v>510</v>
      </c>
      <c r="V86">
        <f t="shared" si="20"/>
        <v>516</v>
      </c>
      <c r="W86">
        <f t="shared" si="21"/>
        <v>0</v>
      </c>
      <c r="X86">
        <f t="shared" si="22"/>
        <v>0</v>
      </c>
      <c r="Y86">
        <f t="shared" si="23"/>
        <v>0</v>
      </c>
      <c r="Z86">
        <f t="shared" si="24"/>
        <v>0</v>
      </c>
      <c r="AA86">
        <f t="shared" si="25"/>
        <v>0</v>
      </c>
      <c r="AB86">
        <f t="shared" si="26"/>
        <v>0</v>
      </c>
      <c r="AC86">
        <f t="shared" si="27"/>
        <v>0</v>
      </c>
      <c r="AD86">
        <f t="shared" si="28"/>
        <v>0</v>
      </c>
      <c r="AE86">
        <f t="shared" si="32"/>
        <v>0</v>
      </c>
      <c r="AF86">
        <f t="shared" si="33"/>
        <v>-126</v>
      </c>
      <c r="AG86">
        <f t="shared" si="34"/>
        <v>0</v>
      </c>
      <c r="AH86">
        <f t="shared" si="30"/>
        <v>1</v>
      </c>
      <c r="AJ86">
        <f t="shared" si="31"/>
        <v>81.037114032679497</v>
      </c>
    </row>
    <row r="87" spans="1:36">
      <c r="A87">
        <v>105</v>
      </c>
      <c r="B87">
        <v>140</v>
      </c>
      <c r="C87">
        <v>400</v>
      </c>
      <c r="D87">
        <v>194.6464</v>
      </c>
      <c r="E87">
        <v>78</v>
      </c>
      <c r="F87">
        <v>25</v>
      </c>
      <c r="G87">
        <v>430</v>
      </c>
      <c r="H87">
        <v>470</v>
      </c>
      <c r="I87">
        <v>450.33333333333297</v>
      </c>
      <c r="J87">
        <v>9</v>
      </c>
      <c r="K87">
        <v>3</v>
      </c>
      <c r="L87">
        <v>69.539241921296295</v>
      </c>
      <c r="M87">
        <v>1669</v>
      </c>
      <c r="N87">
        <v>34.419091412036998</v>
      </c>
      <c r="O87">
        <v>826</v>
      </c>
      <c r="P87">
        <v>222.04142857142801</v>
      </c>
      <c r="Q87">
        <v>28</v>
      </c>
      <c r="S87">
        <v>86</v>
      </c>
      <c r="T87">
        <f t="shared" si="29"/>
        <v>0</v>
      </c>
      <c r="U87">
        <f t="shared" si="19"/>
        <v>516</v>
      </c>
      <c r="V87">
        <f t="shared" si="20"/>
        <v>522</v>
      </c>
      <c r="W87">
        <f t="shared" si="21"/>
        <v>0</v>
      </c>
      <c r="X87">
        <f t="shared" si="22"/>
        <v>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6"/>
        <v>0</v>
      </c>
      <c r="AC87">
        <f t="shared" si="27"/>
        <v>0</v>
      </c>
      <c r="AD87">
        <f t="shared" si="28"/>
        <v>0</v>
      </c>
      <c r="AE87">
        <f t="shared" si="32"/>
        <v>0</v>
      </c>
      <c r="AF87">
        <f t="shared" si="33"/>
        <v>-126</v>
      </c>
      <c r="AG87">
        <f t="shared" si="34"/>
        <v>0</v>
      </c>
      <c r="AH87">
        <f t="shared" si="30"/>
        <v>1</v>
      </c>
      <c r="AJ87">
        <f t="shared" si="31"/>
        <v>80.834521247597792</v>
      </c>
    </row>
    <row r="88" spans="1:36">
      <c r="A88">
        <v>107</v>
      </c>
      <c r="B88">
        <v>140</v>
      </c>
      <c r="C88">
        <v>400</v>
      </c>
      <c r="D88">
        <v>194.6464</v>
      </c>
      <c r="E88">
        <v>78</v>
      </c>
      <c r="F88">
        <v>25</v>
      </c>
      <c r="G88">
        <v>430</v>
      </c>
      <c r="H88">
        <v>470</v>
      </c>
      <c r="I88">
        <v>450.33333333333297</v>
      </c>
      <c r="J88">
        <v>9</v>
      </c>
      <c r="K88">
        <v>3</v>
      </c>
      <c r="L88">
        <v>69.580970960648102</v>
      </c>
      <c r="M88">
        <v>1670</v>
      </c>
      <c r="N88">
        <v>34.377362372685099</v>
      </c>
      <c r="O88">
        <v>825</v>
      </c>
      <c r="P88">
        <v>222.04142857142801</v>
      </c>
      <c r="Q88">
        <v>28</v>
      </c>
      <c r="S88">
        <v>87</v>
      </c>
      <c r="T88">
        <f t="shared" si="29"/>
        <v>0</v>
      </c>
      <c r="U88">
        <f t="shared" si="19"/>
        <v>522</v>
      </c>
      <c r="V88">
        <f t="shared" si="20"/>
        <v>528</v>
      </c>
      <c r="W88">
        <f t="shared" si="21"/>
        <v>0</v>
      </c>
      <c r="X88">
        <f t="shared" si="22"/>
        <v>0</v>
      </c>
      <c r="Y88">
        <f t="shared" si="23"/>
        <v>0</v>
      </c>
      <c r="Z88">
        <f t="shared" si="24"/>
        <v>0</v>
      </c>
      <c r="AA88">
        <f t="shared" si="25"/>
        <v>0</v>
      </c>
      <c r="AB88">
        <f t="shared" si="26"/>
        <v>0</v>
      </c>
      <c r="AC88">
        <f t="shared" si="27"/>
        <v>0</v>
      </c>
      <c r="AD88">
        <f t="shared" si="28"/>
        <v>0</v>
      </c>
      <c r="AE88">
        <f t="shared" si="32"/>
        <v>0</v>
      </c>
      <c r="AF88">
        <f t="shared" si="33"/>
        <v>0</v>
      </c>
      <c r="AG88">
        <f t="shared" si="34"/>
        <v>0</v>
      </c>
      <c r="AH88">
        <f t="shared" si="30"/>
        <v>1</v>
      </c>
      <c r="AJ88">
        <f t="shared" si="31"/>
        <v>80.632434944478803</v>
      </c>
    </row>
    <row r="89" spans="1:36">
      <c r="A89">
        <v>108</v>
      </c>
      <c r="B89">
        <v>140</v>
      </c>
      <c r="C89">
        <v>400</v>
      </c>
      <c r="D89">
        <v>194.81384615384599</v>
      </c>
      <c r="E89">
        <v>80</v>
      </c>
      <c r="F89">
        <v>26</v>
      </c>
      <c r="G89">
        <v>430</v>
      </c>
      <c r="H89">
        <v>470</v>
      </c>
      <c r="I89">
        <v>450.33333333333297</v>
      </c>
      <c r="J89">
        <v>9</v>
      </c>
      <c r="K89">
        <v>3</v>
      </c>
      <c r="L89">
        <v>69.622560196759196</v>
      </c>
      <c r="M89">
        <v>1671</v>
      </c>
      <c r="N89">
        <v>34.335773136573998</v>
      </c>
      <c r="O89">
        <v>824</v>
      </c>
      <c r="P89">
        <v>221.24689655172401</v>
      </c>
      <c r="Q89">
        <v>29</v>
      </c>
      <c r="S89">
        <v>88</v>
      </c>
      <c r="T89">
        <f t="shared" si="29"/>
        <v>0</v>
      </c>
      <c r="U89">
        <f t="shared" si="19"/>
        <v>528</v>
      </c>
      <c r="V89">
        <f t="shared" si="20"/>
        <v>534</v>
      </c>
      <c r="W89">
        <f t="shared" si="21"/>
        <v>0</v>
      </c>
      <c r="X89">
        <f t="shared" si="22"/>
        <v>0</v>
      </c>
      <c r="Y89">
        <f t="shared" si="23"/>
        <v>0</v>
      </c>
      <c r="Z89">
        <f t="shared" si="24"/>
        <v>0</v>
      </c>
      <c r="AA89">
        <f t="shared" si="25"/>
        <v>0</v>
      </c>
      <c r="AB89">
        <f t="shared" si="26"/>
        <v>0</v>
      </c>
      <c r="AC89">
        <f t="shared" si="27"/>
        <v>0</v>
      </c>
      <c r="AD89">
        <f t="shared" si="28"/>
        <v>0</v>
      </c>
      <c r="AE89">
        <f t="shared" si="32"/>
        <v>0</v>
      </c>
      <c r="AF89">
        <f t="shared" si="33"/>
        <v>0</v>
      </c>
      <c r="AG89">
        <f t="shared" si="34"/>
        <v>0</v>
      </c>
      <c r="AH89">
        <f t="shared" si="30"/>
        <v>1</v>
      </c>
      <c r="AJ89">
        <f t="shared" si="31"/>
        <v>80.430853857117611</v>
      </c>
    </row>
    <row r="90" spans="1:36">
      <c r="A90">
        <v>109</v>
      </c>
      <c r="B90">
        <v>140</v>
      </c>
      <c r="C90">
        <v>400</v>
      </c>
      <c r="D90">
        <v>194.81384615384599</v>
      </c>
      <c r="E90">
        <v>80</v>
      </c>
      <c r="F90">
        <v>26</v>
      </c>
      <c r="G90">
        <v>430</v>
      </c>
      <c r="H90">
        <v>470</v>
      </c>
      <c r="I90">
        <v>450.33333333333297</v>
      </c>
      <c r="J90">
        <v>9</v>
      </c>
      <c r="K90">
        <v>3</v>
      </c>
      <c r="L90">
        <v>69.664277407407397</v>
      </c>
      <c r="M90">
        <v>1672</v>
      </c>
      <c r="N90">
        <v>34.294055925925903</v>
      </c>
      <c r="O90">
        <v>823</v>
      </c>
      <c r="P90">
        <v>221.24689655172401</v>
      </c>
      <c r="Q90">
        <v>29</v>
      </c>
      <c r="S90">
        <v>89</v>
      </c>
      <c r="T90">
        <f t="shared" si="29"/>
        <v>0</v>
      </c>
      <c r="U90">
        <f t="shared" si="19"/>
        <v>534</v>
      </c>
      <c r="V90">
        <f t="shared" si="20"/>
        <v>540</v>
      </c>
      <c r="W90">
        <f t="shared" si="21"/>
        <v>0</v>
      </c>
      <c r="X90">
        <f t="shared" si="22"/>
        <v>0</v>
      </c>
      <c r="Y90">
        <f t="shared" si="23"/>
        <v>0</v>
      </c>
      <c r="Z90">
        <f t="shared" si="24"/>
        <v>0</v>
      </c>
      <c r="AA90">
        <f t="shared" si="25"/>
        <v>0</v>
      </c>
      <c r="AB90">
        <f t="shared" si="26"/>
        <v>0</v>
      </c>
      <c r="AC90">
        <f t="shared" si="27"/>
        <v>0</v>
      </c>
      <c r="AD90">
        <f t="shared" si="28"/>
        <v>0</v>
      </c>
      <c r="AE90">
        <f t="shared" si="32"/>
        <v>0</v>
      </c>
      <c r="AF90">
        <f t="shared" si="33"/>
        <v>0</v>
      </c>
      <c r="AG90">
        <f t="shared" si="34"/>
        <v>-138</v>
      </c>
      <c r="AH90">
        <f t="shared" si="30"/>
        <v>1</v>
      </c>
      <c r="AJ90">
        <f t="shared" si="31"/>
        <v>80.229776722474824</v>
      </c>
    </row>
    <row r="91" spans="1:36">
      <c r="A91">
        <v>110</v>
      </c>
      <c r="B91">
        <v>140</v>
      </c>
      <c r="C91">
        <v>400</v>
      </c>
      <c r="D91">
        <v>194.81384615384599</v>
      </c>
      <c r="E91">
        <v>80</v>
      </c>
      <c r="F91">
        <v>26</v>
      </c>
      <c r="G91">
        <v>430</v>
      </c>
      <c r="H91">
        <v>470</v>
      </c>
      <c r="I91">
        <v>450.33333333333297</v>
      </c>
      <c r="J91">
        <v>9</v>
      </c>
      <c r="K91">
        <v>3</v>
      </c>
      <c r="L91">
        <v>69.705908715277701</v>
      </c>
      <c r="M91">
        <v>1673</v>
      </c>
      <c r="N91">
        <v>34.2524246180555</v>
      </c>
      <c r="O91">
        <v>822</v>
      </c>
      <c r="P91">
        <v>221.24689655172401</v>
      </c>
      <c r="Q91">
        <v>29</v>
      </c>
      <c r="S91">
        <v>90</v>
      </c>
      <c r="T91">
        <f t="shared" si="29"/>
        <v>0</v>
      </c>
      <c r="U91">
        <f t="shared" si="19"/>
        <v>540</v>
      </c>
      <c r="V91">
        <f t="shared" si="20"/>
        <v>546</v>
      </c>
      <c r="W91">
        <f t="shared" si="21"/>
        <v>0</v>
      </c>
      <c r="X91">
        <f t="shared" si="22"/>
        <v>0</v>
      </c>
      <c r="Y91">
        <f t="shared" si="23"/>
        <v>0</v>
      </c>
      <c r="Z91">
        <f t="shared" si="24"/>
        <v>0</v>
      </c>
      <c r="AA91">
        <f t="shared" si="25"/>
        <v>0</v>
      </c>
      <c r="AB91">
        <f t="shared" si="26"/>
        <v>0</v>
      </c>
      <c r="AC91">
        <f t="shared" si="27"/>
        <v>0</v>
      </c>
      <c r="AD91">
        <f t="shared" si="28"/>
        <v>0</v>
      </c>
      <c r="AE91">
        <f t="shared" si="32"/>
        <v>0</v>
      </c>
      <c r="AF91">
        <f t="shared" si="33"/>
        <v>0</v>
      </c>
      <c r="AG91">
        <f t="shared" si="34"/>
        <v>-138</v>
      </c>
      <c r="AH91">
        <f t="shared" si="30"/>
        <v>1</v>
      </c>
      <c r="AJ91">
        <f t="shared" si="31"/>
        <v>80.029202280668642</v>
      </c>
    </row>
    <row r="92" spans="1:36">
      <c r="A92">
        <v>111</v>
      </c>
      <c r="B92">
        <v>140</v>
      </c>
      <c r="C92">
        <v>400</v>
      </c>
      <c r="D92">
        <v>194.81384615384599</v>
      </c>
      <c r="E92">
        <v>80</v>
      </c>
      <c r="F92">
        <v>26</v>
      </c>
      <c r="G92">
        <v>430</v>
      </c>
      <c r="H92">
        <v>470</v>
      </c>
      <c r="I92">
        <v>450.33333333333297</v>
      </c>
      <c r="J92">
        <v>9</v>
      </c>
      <c r="K92">
        <v>3</v>
      </c>
      <c r="L92">
        <v>69.747590601851797</v>
      </c>
      <c r="M92">
        <v>1674</v>
      </c>
      <c r="N92">
        <v>34.210742731481403</v>
      </c>
      <c r="O92">
        <v>821</v>
      </c>
      <c r="P92">
        <v>221.24689655172401</v>
      </c>
      <c r="Q92">
        <v>29</v>
      </c>
      <c r="S92">
        <v>91</v>
      </c>
      <c r="T92">
        <f t="shared" si="29"/>
        <v>0</v>
      </c>
      <c r="U92">
        <f t="shared" si="19"/>
        <v>546</v>
      </c>
      <c r="V92">
        <f t="shared" si="20"/>
        <v>552</v>
      </c>
      <c r="W92">
        <f t="shared" si="21"/>
        <v>0</v>
      </c>
      <c r="X92">
        <f t="shared" si="22"/>
        <v>0</v>
      </c>
      <c r="Y92">
        <f t="shared" si="23"/>
        <v>0</v>
      </c>
      <c r="Z92">
        <f t="shared" si="24"/>
        <v>0</v>
      </c>
      <c r="AA92">
        <f t="shared" si="25"/>
        <v>0</v>
      </c>
      <c r="AB92">
        <f t="shared" si="26"/>
        <v>0</v>
      </c>
      <c r="AC92">
        <f t="shared" si="27"/>
        <v>0</v>
      </c>
      <c r="AD92">
        <f t="shared" si="28"/>
        <v>0</v>
      </c>
      <c r="AE92">
        <f t="shared" si="32"/>
        <v>0</v>
      </c>
      <c r="AF92">
        <f t="shared" si="33"/>
        <v>0</v>
      </c>
      <c r="AG92">
        <f t="shared" si="34"/>
        <v>-138</v>
      </c>
      <c r="AH92">
        <f t="shared" si="30"/>
        <v>1</v>
      </c>
      <c r="AJ92">
        <f t="shared" si="31"/>
        <v>79.829129274966974</v>
      </c>
    </row>
    <row r="93" spans="1:36">
      <c r="A93">
        <v>113</v>
      </c>
      <c r="B93">
        <v>140</v>
      </c>
      <c r="C93">
        <v>400</v>
      </c>
      <c r="D93">
        <v>194.81384615384599</v>
      </c>
      <c r="E93">
        <v>80</v>
      </c>
      <c r="F93">
        <v>26</v>
      </c>
      <c r="G93">
        <v>430</v>
      </c>
      <c r="H93">
        <v>470</v>
      </c>
      <c r="I93">
        <v>450.33333333333297</v>
      </c>
      <c r="J93">
        <v>9</v>
      </c>
      <c r="K93">
        <v>3</v>
      </c>
      <c r="L93">
        <v>69.789236990740704</v>
      </c>
      <c r="M93">
        <v>1675</v>
      </c>
      <c r="N93">
        <v>34.169096342592503</v>
      </c>
      <c r="O93">
        <v>820</v>
      </c>
      <c r="P93">
        <v>221.24689655172401</v>
      </c>
      <c r="Q93">
        <v>29</v>
      </c>
      <c r="S93">
        <v>92</v>
      </c>
      <c r="T93">
        <f t="shared" si="29"/>
        <v>0</v>
      </c>
      <c r="U93">
        <f t="shared" si="19"/>
        <v>552</v>
      </c>
      <c r="V93">
        <f t="shared" si="20"/>
        <v>558</v>
      </c>
      <c r="W93">
        <f t="shared" si="21"/>
        <v>0</v>
      </c>
      <c r="X93">
        <f t="shared" si="22"/>
        <v>0</v>
      </c>
      <c r="Y93">
        <f t="shared" si="23"/>
        <v>0</v>
      </c>
      <c r="Z93">
        <f t="shared" si="24"/>
        <v>0</v>
      </c>
      <c r="AA93">
        <f t="shared" si="25"/>
        <v>0</v>
      </c>
      <c r="AB93">
        <f t="shared" si="26"/>
        <v>0</v>
      </c>
      <c r="AC93">
        <f t="shared" si="27"/>
        <v>0</v>
      </c>
      <c r="AD93">
        <f t="shared" si="28"/>
        <v>0</v>
      </c>
      <c r="AE93">
        <f t="shared" si="32"/>
        <v>0</v>
      </c>
      <c r="AF93">
        <f t="shared" si="33"/>
        <v>0</v>
      </c>
      <c r="AG93">
        <f t="shared" si="34"/>
        <v>0</v>
      </c>
      <c r="AH93">
        <f t="shared" si="30"/>
        <v>1</v>
      </c>
      <c r="AJ93">
        <f t="shared" si="31"/>
        <v>79.62955645177955</v>
      </c>
    </row>
    <row r="94" spans="1:36">
      <c r="A94">
        <v>114</v>
      </c>
      <c r="B94">
        <v>140</v>
      </c>
      <c r="C94">
        <v>400</v>
      </c>
      <c r="D94">
        <v>194.81384615384599</v>
      </c>
      <c r="E94">
        <v>80</v>
      </c>
      <c r="F94">
        <v>26</v>
      </c>
      <c r="G94">
        <v>430</v>
      </c>
      <c r="H94">
        <v>470</v>
      </c>
      <c r="I94">
        <v>450.33333333333297</v>
      </c>
      <c r="J94">
        <v>9</v>
      </c>
      <c r="K94">
        <v>3</v>
      </c>
      <c r="L94">
        <v>69.830898379629602</v>
      </c>
      <c r="M94">
        <v>1676</v>
      </c>
      <c r="N94">
        <v>34.127434953703698</v>
      </c>
      <c r="O94">
        <v>819</v>
      </c>
      <c r="P94">
        <v>221.24689655172401</v>
      </c>
      <c r="Q94">
        <v>29</v>
      </c>
      <c r="S94">
        <v>93</v>
      </c>
      <c r="T94">
        <f t="shared" si="29"/>
        <v>2</v>
      </c>
      <c r="U94">
        <f t="shared" si="19"/>
        <v>558</v>
      </c>
      <c r="V94">
        <f t="shared" si="20"/>
        <v>564</v>
      </c>
      <c r="W94">
        <f t="shared" si="21"/>
        <v>276</v>
      </c>
      <c r="X94">
        <f t="shared" si="22"/>
        <v>252</v>
      </c>
      <c r="Y94">
        <f t="shared" si="23"/>
        <v>690</v>
      </c>
      <c r="Z94">
        <f t="shared" si="24"/>
        <v>20</v>
      </c>
      <c r="AA94">
        <f t="shared" si="25"/>
        <v>138</v>
      </c>
      <c r="AB94">
        <f t="shared" si="26"/>
        <v>126</v>
      </c>
      <c r="AC94">
        <f t="shared" si="27"/>
        <v>345</v>
      </c>
      <c r="AD94">
        <f t="shared" si="28"/>
        <v>10</v>
      </c>
      <c r="AE94">
        <f t="shared" si="32"/>
        <v>138</v>
      </c>
      <c r="AF94">
        <f t="shared" si="33"/>
        <v>126</v>
      </c>
      <c r="AG94">
        <f t="shared" si="34"/>
        <v>138</v>
      </c>
      <c r="AH94">
        <f t="shared" si="30"/>
        <v>0</v>
      </c>
      <c r="AJ94">
        <f t="shared" si="31"/>
        <v>79.430482560650105</v>
      </c>
    </row>
    <row r="95" spans="1:36">
      <c r="A95">
        <v>115</v>
      </c>
      <c r="B95">
        <v>140</v>
      </c>
      <c r="C95">
        <v>400</v>
      </c>
      <c r="D95">
        <v>194.81384615384599</v>
      </c>
      <c r="E95">
        <v>80</v>
      </c>
      <c r="F95">
        <v>26</v>
      </c>
      <c r="G95">
        <v>430</v>
      </c>
      <c r="H95">
        <v>470</v>
      </c>
      <c r="I95">
        <v>450.33333333333297</v>
      </c>
      <c r="J95">
        <v>9</v>
      </c>
      <c r="K95">
        <v>3</v>
      </c>
      <c r="L95">
        <v>69.872577210648103</v>
      </c>
      <c r="M95">
        <v>1677</v>
      </c>
      <c r="N95">
        <v>34.085756122685098</v>
      </c>
      <c r="O95">
        <v>818</v>
      </c>
      <c r="P95">
        <v>221.24689655172401</v>
      </c>
      <c r="Q95">
        <v>29</v>
      </c>
      <c r="S95">
        <v>94</v>
      </c>
      <c r="T95">
        <f t="shared" si="29"/>
        <v>6</v>
      </c>
      <c r="U95">
        <f t="shared" si="19"/>
        <v>564</v>
      </c>
      <c r="V95">
        <f t="shared" si="20"/>
        <v>570</v>
      </c>
      <c r="W95">
        <f t="shared" si="21"/>
        <v>828</v>
      </c>
      <c r="X95">
        <f t="shared" si="22"/>
        <v>756</v>
      </c>
      <c r="Y95">
        <f t="shared" si="23"/>
        <v>2070</v>
      </c>
      <c r="Z95">
        <f t="shared" si="24"/>
        <v>60</v>
      </c>
      <c r="AA95">
        <f t="shared" si="25"/>
        <v>138</v>
      </c>
      <c r="AB95">
        <f t="shared" si="26"/>
        <v>126</v>
      </c>
      <c r="AC95">
        <f t="shared" si="27"/>
        <v>345</v>
      </c>
      <c r="AD95">
        <f t="shared" si="28"/>
        <v>10</v>
      </c>
      <c r="AE95">
        <f t="shared" si="32"/>
        <v>0</v>
      </c>
      <c r="AF95">
        <f t="shared" si="33"/>
        <v>126</v>
      </c>
      <c r="AG95">
        <f t="shared" si="34"/>
        <v>138</v>
      </c>
      <c r="AH95">
        <f t="shared" si="30"/>
        <v>0</v>
      </c>
      <c r="AJ95">
        <f t="shared" si="31"/>
        <v>79.23190635424848</v>
      </c>
    </row>
    <row r="96" spans="1:36">
      <c r="A96">
        <v>116</v>
      </c>
      <c r="B96">
        <v>140</v>
      </c>
      <c r="C96">
        <v>400</v>
      </c>
      <c r="D96">
        <v>194.81384615384599</v>
      </c>
      <c r="E96">
        <v>80</v>
      </c>
      <c r="F96">
        <v>26</v>
      </c>
      <c r="G96">
        <v>430</v>
      </c>
      <c r="H96">
        <v>470</v>
      </c>
      <c r="I96">
        <v>450.33333333333297</v>
      </c>
      <c r="J96">
        <v>9</v>
      </c>
      <c r="K96">
        <v>3</v>
      </c>
      <c r="L96">
        <v>69.914241840277697</v>
      </c>
      <c r="M96">
        <v>1678</v>
      </c>
      <c r="N96">
        <v>34.044091493055497</v>
      </c>
      <c r="O96">
        <v>817</v>
      </c>
      <c r="P96">
        <v>221.24689655172401</v>
      </c>
      <c r="Q96">
        <v>29</v>
      </c>
      <c r="S96">
        <v>95</v>
      </c>
      <c r="T96">
        <f t="shared" si="29"/>
        <v>6</v>
      </c>
      <c r="U96">
        <f t="shared" si="19"/>
        <v>570</v>
      </c>
      <c r="V96">
        <f t="shared" si="20"/>
        <v>576</v>
      </c>
      <c r="W96">
        <f t="shared" si="21"/>
        <v>828</v>
      </c>
      <c r="X96">
        <f t="shared" si="22"/>
        <v>756</v>
      </c>
      <c r="Y96">
        <f t="shared" si="23"/>
        <v>2070</v>
      </c>
      <c r="Z96">
        <f t="shared" si="24"/>
        <v>62</v>
      </c>
      <c r="AA96">
        <f t="shared" si="25"/>
        <v>138</v>
      </c>
      <c r="AB96">
        <f t="shared" si="26"/>
        <v>126</v>
      </c>
      <c r="AC96">
        <f t="shared" si="27"/>
        <v>345</v>
      </c>
      <c r="AD96">
        <f t="shared" si="28"/>
        <v>10.333333333333334</v>
      </c>
      <c r="AE96">
        <f t="shared" si="32"/>
        <v>0</v>
      </c>
      <c r="AF96">
        <f t="shared" si="33"/>
        <v>126</v>
      </c>
      <c r="AG96">
        <f t="shared" si="34"/>
        <v>138</v>
      </c>
      <c r="AH96">
        <f t="shared" si="30"/>
        <v>0</v>
      </c>
      <c r="AJ96">
        <f t="shared" si="31"/>
        <v>79.033826588362857</v>
      </c>
    </row>
    <row r="97" spans="1:36">
      <c r="A97">
        <v>117</v>
      </c>
      <c r="B97">
        <v>140</v>
      </c>
      <c r="C97">
        <v>400</v>
      </c>
      <c r="D97">
        <v>194.81384615384599</v>
      </c>
      <c r="E97">
        <v>80</v>
      </c>
      <c r="F97">
        <v>26</v>
      </c>
      <c r="G97">
        <v>430</v>
      </c>
      <c r="H97">
        <v>470</v>
      </c>
      <c r="I97">
        <v>450.33333333333297</v>
      </c>
      <c r="J97">
        <v>9</v>
      </c>
      <c r="K97">
        <v>3</v>
      </c>
      <c r="L97">
        <v>69.955904398148107</v>
      </c>
      <c r="M97">
        <v>1679</v>
      </c>
      <c r="N97">
        <v>34.002428935185101</v>
      </c>
      <c r="O97">
        <v>816</v>
      </c>
      <c r="P97">
        <v>221.24689655172401</v>
      </c>
      <c r="Q97">
        <v>29</v>
      </c>
      <c r="S97">
        <v>96</v>
      </c>
      <c r="T97">
        <f t="shared" si="29"/>
        <v>6</v>
      </c>
      <c r="U97">
        <f t="shared" si="19"/>
        <v>576</v>
      </c>
      <c r="V97">
        <f t="shared" si="20"/>
        <v>582</v>
      </c>
      <c r="W97">
        <f t="shared" si="21"/>
        <v>828</v>
      </c>
      <c r="X97">
        <f t="shared" si="22"/>
        <v>744</v>
      </c>
      <c r="Y97">
        <f t="shared" si="23"/>
        <v>2128</v>
      </c>
      <c r="Z97">
        <f t="shared" si="24"/>
        <v>70</v>
      </c>
      <c r="AA97">
        <f t="shared" si="25"/>
        <v>138</v>
      </c>
      <c r="AB97">
        <f t="shared" si="26"/>
        <v>124</v>
      </c>
      <c r="AC97">
        <f t="shared" si="27"/>
        <v>354.66666666666669</v>
      </c>
      <c r="AD97">
        <f t="shared" si="28"/>
        <v>11.666666666666666</v>
      </c>
      <c r="AE97">
        <f t="shared" si="32"/>
        <v>0</v>
      </c>
      <c r="AF97">
        <f t="shared" si="33"/>
        <v>124</v>
      </c>
      <c r="AG97">
        <f t="shared" si="34"/>
        <v>138</v>
      </c>
      <c r="AH97">
        <f t="shared" si="30"/>
        <v>0</v>
      </c>
      <c r="AJ97">
        <f t="shared" si="31"/>
        <v>78.836242021891948</v>
      </c>
    </row>
    <row r="98" spans="1:36">
      <c r="A98">
        <v>118</v>
      </c>
      <c r="B98">
        <v>140</v>
      </c>
      <c r="C98">
        <v>400</v>
      </c>
      <c r="D98">
        <v>194.81384615384599</v>
      </c>
      <c r="E98">
        <v>80</v>
      </c>
      <c r="F98">
        <v>26</v>
      </c>
      <c r="G98">
        <v>430</v>
      </c>
      <c r="H98">
        <v>470</v>
      </c>
      <c r="I98">
        <v>450.33333333333297</v>
      </c>
      <c r="J98">
        <v>9</v>
      </c>
      <c r="K98">
        <v>3</v>
      </c>
      <c r="L98">
        <v>69.997567361111095</v>
      </c>
      <c r="M98">
        <v>1680</v>
      </c>
      <c r="N98">
        <v>33.960765972222198</v>
      </c>
      <c r="O98">
        <v>815</v>
      </c>
      <c r="P98">
        <v>221.24689655172401</v>
      </c>
      <c r="Q98">
        <v>29</v>
      </c>
      <c r="S98">
        <v>97</v>
      </c>
      <c r="T98">
        <f t="shared" si="29"/>
        <v>6</v>
      </c>
      <c r="U98">
        <f t="shared" si="19"/>
        <v>582</v>
      </c>
      <c r="V98">
        <f t="shared" si="20"/>
        <v>588</v>
      </c>
      <c r="W98">
        <f t="shared" si="21"/>
        <v>828</v>
      </c>
      <c r="X98">
        <f t="shared" si="22"/>
        <v>732</v>
      </c>
      <c r="Y98">
        <f t="shared" si="23"/>
        <v>2394</v>
      </c>
      <c r="Z98">
        <f t="shared" si="24"/>
        <v>48</v>
      </c>
      <c r="AA98">
        <f t="shared" si="25"/>
        <v>138</v>
      </c>
      <c r="AB98">
        <f t="shared" si="26"/>
        <v>122</v>
      </c>
      <c r="AC98">
        <f t="shared" si="27"/>
        <v>399</v>
      </c>
      <c r="AD98">
        <f t="shared" si="28"/>
        <v>8</v>
      </c>
      <c r="AE98">
        <f t="shared" si="32"/>
        <v>0</v>
      </c>
      <c r="AF98">
        <f t="shared" si="33"/>
        <v>122</v>
      </c>
      <c r="AG98">
        <f t="shared" si="34"/>
        <v>138</v>
      </c>
      <c r="AH98">
        <f t="shared" si="30"/>
        <v>0</v>
      </c>
      <c r="AJ98">
        <f t="shared" si="31"/>
        <v>78.639151416837223</v>
      </c>
    </row>
    <row r="99" spans="1:36">
      <c r="A99">
        <v>120</v>
      </c>
      <c r="B99">
        <v>140</v>
      </c>
      <c r="C99">
        <v>400</v>
      </c>
      <c r="D99">
        <v>194.81384615384599</v>
      </c>
      <c r="E99">
        <v>80</v>
      </c>
      <c r="F99">
        <v>26</v>
      </c>
      <c r="G99">
        <v>430</v>
      </c>
      <c r="H99">
        <v>470</v>
      </c>
      <c r="I99">
        <v>450.33333333333297</v>
      </c>
      <c r="J99">
        <v>9</v>
      </c>
      <c r="K99">
        <v>3</v>
      </c>
      <c r="L99">
        <v>70.039235520833302</v>
      </c>
      <c r="M99">
        <v>1681</v>
      </c>
      <c r="N99">
        <v>33.919097812499999</v>
      </c>
      <c r="O99">
        <v>814</v>
      </c>
      <c r="P99">
        <v>221.24689655172401</v>
      </c>
      <c r="Q99">
        <v>29</v>
      </c>
      <c r="S99">
        <v>98</v>
      </c>
      <c r="T99">
        <f t="shared" si="29"/>
        <v>6</v>
      </c>
      <c r="U99">
        <f t="shared" si="19"/>
        <v>588</v>
      </c>
      <c r="V99">
        <f t="shared" si="20"/>
        <v>594</v>
      </c>
      <c r="W99">
        <f t="shared" si="21"/>
        <v>828</v>
      </c>
      <c r="X99">
        <f t="shared" si="22"/>
        <v>729</v>
      </c>
      <c r="Y99">
        <f t="shared" si="23"/>
        <v>2394</v>
      </c>
      <c r="Z99">
        <f t="shared" si="24"/>
        <v>48</v>
      </c>
      <c r="AA99">
        <f t="shared" si="25"/>
        <v>138</v>
      </c>
      <c r="AB99">
        <f t="shared" si="26"/>
        <v>121.5</v>
      </c>
      <c r="AC99">
        <f t="shared" si="27"/>
        <v>399</v>
      </c>
      <c r="AD99">
        <f t="shared" si="28"/>
        <v>8</v>
      </c>
      <c r="AE99">
        <f t="shared" si="32"/>
        <v>0</v>
      </c>
      <c r="AF99">
        <f t="shared" si="33"/>
        <v>-4.5</v>
      </c>
      <c r="AG99">
        <f t="shared" si="34"/>
        <v>138</v>
      </c>
      <c r="AH99">
        <f t="shared" si="30"/>
        <v>0</v>
      </c>
      <c r="AJ99">
        <f t="shared" si="31"/>
        <v>78.44255353829513</v>
      </c>
    </row>
    <row r="100" spans="1:36">
      <c r="A100">
        <v>121</v>
      </c>
      <c r="B100">
        <v>140</v>
      </c>
      <c r="C100">
        <v>400</v>
      </c>
      <c r="D100">
        <v>194.81384615384599</v>
      </c>
      <c r="E100">
        <v>80</v>
      </c>
      <c r="F100">
        <v>26</v>
      </c>
      <c r="G100">
        <v>430</v>
      </c>
      <c r="H100">
        <v>470</v>
      </c>
      <c r="I100">
        <v>450.33333333333297</v>
      </c>
      <c r="J100">
        <v>9</v>
      </c>
      <c r="K100">
        <v>3</v>
      </c>
      <c r="L100">
        <v>70.080916643518506</v>
      </c>
      <c r="M100">
        <v>1682</v>
      </c>
      <c r="N100">
        <v>33.877416689814801</v>
      </c>
      <c r="O100">
        <v>813</v>
      </c>
      <c r="P100">
        <v>221.24689655172401</v>
      </c>
      <c r="Q100">
        <v>29</v>
      </c>
      <c r="S100">
        <v>99</v>
      </c>
      <c r="T100">
        <f t="shared" si="29"/>
        <v>6</v>
      </c>
      <c r="U100">
        <f t="shared" si="19"/>
        <v>594</v>
      </c>
      <c r="V100">
        <f t="shared" si="20"/>
        <v>600</v>
      </c>
      <c r="W100">
        <f t="shared" si="21"/>
        <v>829</v>
      </c>
      <c r="X100">
        <f t="shared" si="22"/>
        <v>701</v>
      </c>
      <c r="Y100">
        <f t="shared" si="23"/>
        <v>2266</v>
      </c>
      <c r="Z100">
        <f t="shared" si="24"/>
        <v>60</v>
      </c>
      <c r="AA100">
        <f t="shared" si="25"/>
        <v>138.16666666666666</v>
      </c>
      <c r="AB100">
        <f t="shared" si="26"/>
        <v>116.83333333333333</v>
      </c>
      <c r="AC100">
        <f t="shared" si="27"/>
        <v>377.66666666666669</v>
      </c>
      <c r="AD100">
        <f t="shared" si="28"/>
        <v>10</v>
      </c>
      <c r="AE100">
        <f t="shared" si="32"/>
        <v>0.16666666666665719</v>
      </c>
      <c r="AF100">
        <f t="shared" si="33"/>
        <v>-9.1666666666666714</v>
      </c>
      <c r="AG100">
        <f t="shared" si="34"/>
        <v>138.16666666666666</v>
      </c>
      <c r="AH100">
        <f t="shared" si="30"/>
        <v>0</v>
      </c>
      <c r="AJ100">
        <f t="shared" si="31"/>
        <v>78.246447154449385</v>
      </c>
    </row>
    <row r="101" spans="1:36">
      <c r="A101">
        <v>122</v>
      </c>
      <c r="B101">
        <v>140</v>
      </c>
      <c r="C101">
        <v>400</v>
      </c>
      <c r="D101">
        <v>194.81384615384599</v>
      </c>
      <c r="E101">
        <v>80</v>
      </c>
      <c r="F101">
        <v>26</v>
      </c>
      <c r="G101">
        <v>430</v>
      </c>
      <c r="H101">
        <v>470</v>
      </c>
      <c r="I101">
        <v>450.33333333333297</v>
      </c>
      <c r="J101">
        <v>9</v>
      </c>
      <c r="K101">
        <v>3</v>
      </c>
      <c r="L101">
        <v>70.122562303240699</v>
      </c>
      <c r="M101">
        <v>1683</v>
      </c>
      <c r="N101">
        <v>33.835771030092502</v>
      </c>
      <c r="O101">
        <v>812</v>
      </c>
      <c r="P101">
        <v>221.24689655172401</v>
      </c>
      <c r="Q101">
        <v>29</v>
      </c>
      <c r="S101">
        <v>100</v>
      </c>
      <c r="T101">
        <f t="shared" si="29"/>
        <v>4</v>
      </c>
      <c r="U101">
        <f t="shared" si="19"/>
        <v>600</v>
      </c>
      <c r="V101">
        <f t="shared" si="20"/>
        <v>606</v>
      </c>
      <c r="W101">
        <f t="shared" si="21"/>
        <v>560</v>
      </c>
      <c r="X101">
        <f t="shared" si="22"/>
        <v>428</v>
      </c>
      <c r="Y101">
        <f t="shared" si="23"/>
        <v>1340</v>
      </c>
      <c r="Z101">
        <f t="shared" si="24"/>
        <v>56</v>
      </c>
      <c r="AA101">
        <f t="shared" si="25"/>
        <v>140</v>
      </c>
      <c r="AB101">
        <f t="shared" si="26"/>
        <v>107</v>
      </c>
      <c r="AC101">
        <f t="shared" si="27"/>
        <v>335</v>
      </c>
      <c r="AD101">
        <f t="shared" si="28"/>
        <v>14</v>
      </c>
      <c r="AE101">
        <f t="shared" si="32"/>
        <v>1.8333333333333428</v>
      </c>
      <c r="AF101">
        <f t="shared" si="33"/>
        <v>-19</v>
      </c>
      <c r="AG101">
        <f t="shared" si="34"/>
        <v>140</v>
      </c>
      <c r="AH101">
        <f t="shared" si="30"/>
        <v>0</v>
      </c>
      <c r="AJ101">
        <f t="shared" si="31"/>
        <v>78.050831036563267</v>
      </c>
    </row>
    <row r="102" spans="1:36">
      <c r="A102">
        <v>123</v>
      </c>
      <c r="B102">
        <v>140</v>
      </c>
      <c r="C102">
        <v>400</v>
      </c>
      <c r="D102">
        <v>194.81384615384599</v>
      </c>
      <c r="E102">
        <v>80</v>
      </c>
      <c r="F102">
        <v>26</v>
      </c>
      <c r="G102">
        <v>430</v>
      </c>
      <c r="H102">
        <v>470</v>
      </c>
      <c r="I102">
        <v>450.33333333333297</v>
      </c>
      <c r="J102">
        <v>9</v>
      </c>
      <c r="K102">
        <v>3</v>
      </c>
      <c r="L102">
        <v>70.164243067129604</v>
      </c>
      <c r="M102">
        <v>1684</v>
      </c>
      <c r="N102">
        <v>33.794090266203703</v>
      </c>
      <c r="O102">
        <v>811</v>
      </c>
      <c r="P102">
        <v>221.24689655172401</v>
      </c>
      <c r="Q102">
        <v>29</v>
      </c>
      <c r="S102">
        <v>101</v>
      </c>
      <c r="T102">
        <f t="shared" si="29"/>
        <v>6</v>
      </c>
      <c r="U102">
        <f t="shared" si="19"/>
        <v>606</v>
      </c>
      <c r="V102">
        <f t="shared" si="20"/>
        <v>612</v>
      </c>
      <c r="W102">
        <f t="shared" si="21"/>
        <v>840</v>
      </c>
      <c r="X102">
        <f t="shared" si="22"/>
        <v>642</v>
      </c>
      <c r="Y102">
        <f t="shared" si="23"/>
        <v>2010</v>
      </c>
      <c r="Z102">
        <f t="shared" si="24"/>
        <v>84</v>
      </c>
      <c r="AA102">
        <f t="shared" si="25"/>
        <v>140</v>
      </c>
      <c r="AB102">
        <f t="shared" si="26"/>
        <v>107</v>
      </c>
      <c r="AC102">
        <f t="shared" si="27"/>
        <v>335</v>
      </c>
      <c r="AD102">
        <f t="shared" si="28"/>
        <v>14</v>
      </c>
      <c r="AE102">
        <f t="shared" si="32"/>
        <v>0</v>
      </c>
      <c r="AF102">
        <f t="shared" si="33"/>
        <v>-17</v>
      </c>
      <c r="AG102">
        <f t="shared" si="34"/>
        <v>140</v>
      </c>
      <c r="AH102">
        <f t="shared" si="30"/>
        <v>0</v>
      </c>
      <c r="AJ102">
        <f t="shared" si="31"/>
        <v>77.855703958971858</v>
      </c>
    </row>
    <row r="103" spans="1:36">
      <c r="A103">
        <v>124</v>
      </c>
      <c r="B103">
        <v>140</v>
      </c>
      <c r="C103">
        <v>400</v>
      </c>
      <c r="D103">
        <v>194.81384615384599</v>
      </c>
      <c r="E103">
        <v>80</v>
      </c>
      <c r="F103">
        <v>26</v>
      </c>
      <c r="G103">
        <v>430</v>
      </c>
      <c r="H103">
        <v>470</v>
      </c>
      <c r="I103">
        <v>450.33333333333297</v>
      </c>
      <c r="J103">
        <v>9</v>
      </c>
      <c r="K103">
        <v>3</v>
      </c>
      <c r="L103">
        <v>70.205905474537005</v>
      </c>
      <c r="M103">
        <v>1685</v>
      </c>
      <c r="N103">
        <v>33.752427858796203</v>
      </c>
      <c r="O103">
        <v>810</v>
      </c>
      <c r="P103">
        <v>221.24689655172401</v>
      </c>
      <c r="Q103">
        <v>29</v>
      </c>
      <c r="S103">
        <v>102</v>
      </c>
      <c r="T103">
        <f t="shared" si="29"/>
        <v>6</v>
      </c>
      <c r="U103">
        <f t="shared" si="19"/>
        <v>612</v>
      </c>
      <c r="V103">
        <f t="shared" si="20"/>
        <v>618</v>
      </c>
      <c r="W103">
        <f t="shared" si="21"/>
        <v>840</v>
      </c>
      <c r="X103">
        <f t="shared" si="22"/>
        <v>642</v>
      </c>
      <c r="Y103">
        <f t="shared" si="23"/>
        <v>2010</v>
      </c>
      <c r="Z103">
        <f t="shared" si="24"/>
        <v>84</v>
      </c>
      <c r="AA103">
        <f t="shared" si="25"/>
        <v>140</v>
      </c>
      <c r="AB103">
        <f t="shared" si="26"/>
        <v>107</v>
      </c>
      <c r="AC103">
        <f t="shared" si="27"/>
        <v>335</v>
      </c>
      <c r="AD103">
        <f t="shared" si="28"/>
        <v>14</v>
      </c>
      <c r="AE103">
        <f t="shared" si="32"/>
        <v>0</v>
      </c>
      <c r="AF103">
        <f t="shared" si="33"/>
        <v>-15</v>
      </c>
      <c r="AG103">
        <f t="shared" si="34"/>
        <v>140</v>
      </c>
      <c r="AH103">
        <f t="shared" si="30"/>
        <v>0</v>
      </c>
      <c r="AJ103">
        <f t="shared" si="31"/>
        <v>77.66106469907443</v>
      </c>
    </row>
    <row r="104" spans="1:36">
      <c r="A104">
        <v>125</v>
      </c>
      <c r="B104">
        <v>140</v>
      </c>
      <c r="C104">
        <v>400</v>
      </c>
      <c r="D104">
        <v>194.81384615384599</v>
      </c>
      <c r="E104">
        <v>80</v>
      </c>
      <c r="F104">
        <v>26</v>
      </c>
      <c r="G104">
        <v>430</v>
      </c>
      <c r="H104">
        <v>470</v>
      </c>
      <c r="I104">
        <v>450.33333333333297</v>
      </c>
      <c r="J104">
        <v>9</v>
      </c>
      <c r="K104">
        <v>3</v>
      </c>
      <c r="L104">
        <v>70.247569560185099</v>
      </c>
      <c r="M104">
        <v>1686</v>
      </c>
      <c r="N104">
        <v>33.710763773148102</v>
      </c>
      <c r="O104">
        <v>809</v>
      </c>
      <c r="P104">
        <v>221.24689655172401</v>
      </c>
      <c r="Q104">
        <v>29</v>
      </c>
      <c r="S104">
        <v>103</v>
      </c>
      <c r="T104">
        <f t="shared" si="29"/>
        <v>6</v>
      </c>
      <c r="U104">
        <f t="shared" si="19"/>
        <v>618</v>
      </c>
      <c r="V104">
        <f t="shared" si="20"/>
        <v>624</v>
      </c>
      <c r="W104">
        <f t="shared" si="21"/>
        <v>836</v>
      </c>
      <c r="X104">
        <f t="shared" si="22"/>
        <v>643</v>
      </c>
      <c r="Y104">
        <f t="shared" si="23"/>
        <v>2010</v>
      </c>
      <c r="Z104">
        <f t="shared" si="24"/>
        <v>84</v>
      </c>
      <c r="AA104">
        <f t="shared" si="25"/>
        <v>139.33333333333334</v>
      </c>
      <c r="AB104">
        <f t="shared" si="26"/>
        <v>107.16666666666667</v>
      </c>
      <c r="AC104">
        <f t="shared" si="27"/>
        <v>335</v>
      </c>
      <c r="AD104">
        <f t="shared" si="28"/>
        <v>14</v>
      </c>
      <c r="AE104">
        <f t="shared" si="32"/>
        <v>-0.66666666666665719</v>
      </c>
      <c r="AF104">
        <f t="shared" si="33"/>
        <v>-14.333333333333329</v>
      </c>
      <c r="AG104">
        <f t="shared" si="34"/>
        <v>1.3333333333333428</v>
      </c>
      <c r="AH104">
        <f t="shared" si="30"/>
        <v>0</v>
      </c>
      <c r="AJ104">
        <f t="shared" si="31"/>
        <v>77.46691203732675</v>
      </c>
    </row>
    <row r="105" spans="1:36">
      <c r="A105">
        <v>127</v>
      </c>
      <c r="B105">
        <v>140</v>
      </c>
      <c r="C105">
        <v>400</v>
      </c>
      <c r="D105">
        <v>194.81384615384599</v>
      </c>
      <c r="E105">
        <v>80</v>
      </c>
      <c r="F105">
        <v>26</v>
      </c>
      <c r="G105">
        <v>430</v>
      </c>
      <c r="H105">
        <v>470</v>
      </c>
      <c r="I105">
        <v>450.33333333333297</v>
      </c>
      <c r="J105">
        <v>9</v>
      </c>
      <c r="K105">
        <v>3</v>
      </c>
      <c r="L105">
        <v>70.289239560185095</v>
      </c>
      <c r="M105">
        <v>1687</v>
      </c>
      <c r="N105">
        <v>33.669093773148099</v>
      </c>
      <c r="O105">
        <v>808</v>
      </c>
      <c r="P105">
        <v>221.24689655172401</v>
      </c>
      <c r="Q105">
        <v>29</v>
      </c>
      <c r="S105">
        <v>104</v>
      </c>
      <c r="T105">
        <f t="shared" si="29"/>
        <v>6</v>
      </c>
      <c r="U105">
        <f t="shared" si="19"/>
        <v>624</v>
      </c>
      <c r="V105">
        <f t="shared" si="20"/>
        <v>630</v>
      </c>
      <c r="W105">
        <f t="shared" si="21"/>
        <v>833.9</v>
      </c>
      <c r="X105">
        <f t="shared" si="22"/>
        <v>654</v>
      </c>
      <c r="Y105">
        <f t="shared" si="23"/>
        <v>2010</v>
      </c>
      <c r="Z105">
        <f t="shared" si="24"/>
        <v>88</v>
      </c>
      <c r="AA105">
        <f t="shared" si="25"/>
        <v>138.98333333333332</v>
      </c>
      <c r="AB105">
        <f t="shared" si="26"/>
        <v>109</v>
      </c>
      <c r="AC105">
        <f t="shared" si="27"/>
        <v>335</v>
      </c>
      <c r="AD105">
        <f t="shared" si="28"/>
        <v>14.666666666666666</v>
      </c>
      <c r="AE105">
        <f t="shared" si="32"/>
        <v>-0.35000000000002274</v>
      </c>
      <c r="AF105">
        <f t="shared" si="33"/>
        <v>-7.8333333333333286</v>
      </c>
      <c r="AG105">
        <f t="shared" si="34"/>
        <v>0.98333333333332007</v>
      </c>
      <c r="AH105">
        <f t="shared" si="30"/>
        <v>0</v>
      </c>
      <c r="AJ105">
        <f t="shared" si="31"/>
        <v>77.273244757233428</v>
      </c>
    </row>
    <row r="106" spans="1:36">
      <c r="A106">
        <v>128</v>
      </c>
      <c r="B106">
        <v>140</v>
      </c>
      <c r="C106">
        <v>400</v>
      </c>
      <c r="D106">
        <v>194.81384615384599</v>
      </c>
      <c r="E106">
        <v>80</v>
      </c>
      <c r="F106">
        <v>26</v>
      </c>
      <c r="G106">
        <v>430</v>
      </c>
      <c r="H106">
        <v>470</v>
      </c>
      <c r="I106">
        <v>450.33333333333297</v>
      </c>
      <c r="J106">
        <v>9</v>
      </c>
      <c r="K106">
        <v>3</v>
      </c>
      <c r="L106">
        <v>70.330905613425898</v>
      </c>
      <c r="M106">
        <v>1688</v>
      </c>
      <c r="N106">
        <v>33.627427719907402</v>
      </c>
      <c r="O106">
        <v>807</v>
      </c>
      <c r="P106">
        <v>221.24689655172401</v>
      </c>
      <c r="Q106">
        <v>29</v>
      </c>
      <c r="S106">
        <v>105</v>
      </c>
      <c r="T106">
        <f t="shared" si="29"/>
        <v>6</v>
      </c>
      <c r="U106">
        <f t="shared" si="19"/>
        <v>630</v>
      </c>
      <c r="V106">
        <f t="shared" si="20"/>
        <v>636</v>
      </c>
      <c r="W106">
        <f t="shared" si="21"/>
        <v>833.7</v>
      </c>
      <c r="X106">
        <f t="shared" si="22"/>
        <v>673</v>
      </c>
      <c r="Y106">
        <f t="shared" si="23"/>
        <v>2010</v>
      </c>
      <c r="Z106">
        <f t="shared" si="24"/>
        <v>87</v>
      </c>
      <c r="AA106">
        <f t="shared" si="25"/>
        <v>138.95000000000002</v>
      </c>
      <c r="AB106">
        <f t="shared" si="26"/>
        <v>112.16666666666667</v>
      </c>
      <c r="AC106">
        <f t="shared" si="27"/>
        <v>335</v>
      </c>
      <c r="AD106">
        <f t="shared" si="28"/>
        <v>14.5</v>
      </c>
      <c r="AE106">
        <f t="shared" si="32"/>
        <v>-3.3333333333303017E-2</v>
      </c>
      <c r="AF106">
        <f t="shared" si="33"/>
        <v>5.1666666666666714</v>
      </c>
      <c r="AG106">
        <f t="shared" si="34"/>
        <v>0.95000000000001705</v>
      </c>
      <c r="AH106">
        <f t="shared" si="30"/>
        <v>0</v>
      </c>
      <c r="AJ106">
        <f t="shared" si="31"/>
        <v>77.080061645340351</v>
      </c>
    </row>
    <row r="107" spans="1:36">
      <c r="A107">
        <v>129</v>
      </c>
      <c r="B107">
        <v>140</v>
      </c>
      <c r="C107">
        <v>400</v>
      </c>
      <c r="D107">
        <v>194.81384615384599</v>
      </c>
      <c r="E107">
        <v>80</v>
      </c>
      <c r="F107">
        <v>26</v>
      </c>
      <c r="G107">
        <v>430</v>
      </c>
      <c r="H107">
        <v>470</v>
      </c>
      <c r="I107">
        <v>450.33333333333297</v>
      </c>
      <c r="J107">
        <v>9</v>
      </c>
      <c r="K107">
        <v>3</v>
      </c>
      <c r="L107">
        <v>70.372567766203701</v>
      </c>
      <c r="M107">
        <v>1689</v>
      </c>
      <c r="N107">
        <v>33.585765567129599</v>
      </c>
      <c r="O107">
        <v>806</v>
      </c>
      <c r="P107">
        <v>221.24689655172401</v>
      </c>
      <c r="Q107">
        <v>29</v>
      </c>
      <c r="S107">
        <v>106</v>
      </c>
      <c r="T107">
        <f t="shared" si="29"/>
        <v>6</v>
      </c>
      <c r="U107">
        <f t="shared" si="19"/>
        <v>636</v>
      </c>
      <c r="V107">
        <f t="shared" si="20"/>
        <v>642</v>
      </c>
      <c r="W107">
        <f t="shared" si="21"/>
        <v>833.7</v>
      </c>
      <c r="X107">
        <f t="shared" si="22"/>
        <v>672</v>
      </c>
      <c r="Y107">
        <f t="shared" si="23"/>
        <v>2010</v>
      </c>
      <c r="Z107">
        <f t="shared" si="24"/>
        <v>84</v>
      </c>
      <c r="AA107">
        <f t="shared" si="25"/>
        <v>138.95000000000002</v>
      </c>
      <c r="AB107">
        <f t="shared" si="26"/>
        <v>112</v>
      </c>
      <c r="AC107">
        <f t="shared" si="27"/>
        <v>335</v>
      </c>
      <c r="AD107">
        <f t="shared" si="28"/>
        <v>14</v>
      </c>
      <c r="AE107">
        <f t="shared" si="32"/>
        <v>0</v>
      </c>
      <c r="AF107">
        <f t="shared" si="33"/>
        <v>5</v>
      </c>
      <c r="AG107">
        <f t="shared" si="34"/>
        <v>0.95000000000001705</v>
      </c>
      <c r="AH107">
        <f t="shared" si="30"/>
        <v>0</v>
      </c>
      <c r="AJ107">
        <f t="shared" si="31"/>
        <v>76.887361491226997</v>
      </c>
    </row>
    <row r="108" spans="1:36">
      <c r="A108">
        <v>130</v>
      </c>
      <c r="B108">
        <v>140</v>
      </c>
      <c r="C108">
        <v>400</v>
      </c>
      <c r="D108">
        <v>194.81384615384599</v>
      </c>
      <c r="E108">
        <v>80</v>
      </c>
      <c r="F108">
        <v>26</v>
      </c>
      <c r="G108">
        <v>430</v>
      </c>
      <c r="H108">
        <v>470</v>
      </c>
      <c r="I108">
        <v>450.33333333333297</v>
      </c>
      <c r="J108">
        <v>9</v>
      </c>
      <c r="K108">
        <v>3</v>
      </c>
      <c r="L108">
        <v>70.414244386573998</v>
      </c>
      <c r="M108">
        <v>1690</v>
      </c>
      <c r="N108">
        <v>33.544088946759203</v>
      </c>
      <c r="O108">
        <v>805</v>
      </c>
      <c r="P108">
        <v>221.24689655172401</v>
      </c>
      <c r="Q108">
        <v>29</v>
      </c>
      <c r="S108">
        <v>107</v>
      </c>
      <c r="T108">
        <f t="shared" si="29"/>
        <v>6</v>
      </c>
      <c r="U108">
        <f t="shared" si="19"/>
        <v>642</v>
      </c>
      <c r="V108">
        <f t="shared" si="20"/>
        <v>648</v>
      </c>
      <c r="W108">
        <f t="shared" si="21"/>
        <v>809.75</v>
      </c>
      <c r="X108">
        <f t="shared" si="22"/>
        <v>673</v>
      </c>
      <c r="Y108">
        <f t="shared" si="23"/>
        <v>2010</v>
      </c>
      <c r="Z108">
        <f t="shared" si="24"/>
        <v>84</v>
      </c>
      <c r="AA108">
        <f t="shared" si="25"/>
        <v>134.95833333333334</v>
      </c>
      <c r="AB108">
        <f t="shared" si="26"/>
        <v>112.16666666666667</v>
      </c>
      <c r="AC108">
        <f t="shared" si="27"/>
        <v>335</v>
      </c>
      <c r="AD108">
        <f t="shared" si="28"/>
        <v>14</v>
      </c>
      <c r="AE108">
        <f t="shared" si="32"/>
        <v>-3.9916666666666742</v>
      </c>
      <c r="AF108">
        <f t="shared" si="33"/>
        <v>5.1666666666666714</v>
      </c>
      <c r="AG108">
        <f t="shared" si="34"/>
        <v>-3.0416666666666572</v>
      </c>
      <c r="AH108">
        <f t="shared" si="30"/>
        <v>0</v>
      </c>
      <c r="AJ108">
        <f t="shared" si="31"/>
        <v>76.695143087498934</v>
      </c>
    </row>
    <row r="109" spans="1:36">
      <c r="A109">
        <v>131</v>
      </c>
      <c r="B109">
        <v>140</v>
      </c>
      <c r="C109">
        <v>400</v>
      </c>
      <c r="D109">
        <v>194.81384615384599</v>
      </c>
      <c r="E109">
        <v>80</v>
      </c>
      <c r="F109">
        <v>26</v>
      </c>
      <c r="G109">
        <v>430</v>
      </c>
      <c r="H109">
        <v>470</v>
      </c>
      <c r="I109">
        <v>450.33333333333297</v>
      </c>
      <c r="J109">
        <v>9</v>
      </c>
      <c r="K109">
        <v>3</v>
      </c>
      <c r="L109">
        <v>70.455902662037005</v>
      </c>
      <c r="M109">
        <v>1691</v>
      </c>
      <c r="N109">
        <v>33.502430671296203</v>
      </c>
      <c r="O109">
        <v>804</v>
      </c>
      <c r="P109">
        <v>221.24689655172401</v>
      </c>
      <c r="Q109">
        <v>29</v>
      </c>
      <c r="S109">
        <v>108</v>
      </c>
      <c r="T109">
        <f t="shared" si="29"/>
        <v>6</v>
      </c>
      <c r="U109">
        <f t="shared" si="19"/>
        <v>648</v>
      </c>
      <c r="V109">
        <f t="shared" si="20"/>
        <v>654</v>
      </c>
      <c r="W109">
        <f t="shared" si="21"/>
        <v>792.94</v>
      </c>
      <c r="X109">
        <f t="shared" si="22"/>
        <v>692</v>
      </c>
      <c r="Y109">
        <f t="shared" si="23"/>
        <v>2010</v>
      </c>
      <c r="Z109">
        <f t="shared" si="24"/>
        <v>84</v>
      </c>
      <c r="AA109">
        <f t="shared" si="25"/>
        <v>132.15666666666667</v>
      </c>
      <c r="AB109">
        <f t="shared" si="26"/>
        <v>115.33333333333333</v>
      </c>
      <c r="AC109">
        <f t="shared" si="27"/>
        <v>335</v>
      </c>
      <c r="AD109">
        <f t="shared" si="28"/>
        <v>14</v>
      </c>
      <c r="AE109">
        <f t="shared" si="32"/>
        <v>-2.8016666666666765</v>
      </c>
      <c r="AF109">
        <f t="shared" si="33"/>
        <v>8.1666666666666572</v>
      </c>
      <c r="AG109">
        <f t="shared" si="34"/>
        <v>-5.8433333333333337</v>
      </c>
      <c r="AH109">
        <f t="shared" si="30"/>
        <v>0</v>
      </c>
      <c r="AJ109">
        <f t="shared" si="31"/>
        <v>76.503405229780185</v>
      </c>
    </row>
    <row r="110" spans="1:36">
      <c r="A110">
        <v>133</v>
      </c>
      <c r="B110">
        <v>140</v>
      </c>
      <c r="C110">
        <v>400</v>
      </c>
      <c r="D110">
        <v>194.81384615384599</v>
      </c>
      <c r="E110">
        <v>80</v>
      </c>
      <c r="F110">
        <v>26</v>
      </c>
      <c r="G110">
        <v>430</v>
      </c>
      <c r="H110">
        <v>470</v>
      </c>
      <c r="I110">
        <v>450.33333333333297</v>
      </c>
      <c r="J110">
        <v>9</v>
      </c>
      <c r="K110">
        <v>3</v>
      </c>
      <c r="L110">
        <v>70.497566875000004</v>
      </c>
      <c r="M110">
        <v>1692</v>
      </c>
      <c r="N110">
        <v>33.460766458333303</v>
      </c>
      <c r="O110">
        <v>803</v>
      </c>
      <c r="P110">
        <v>221.24689655172401</v>
      </c>
      <c r="Q110">
        <v>29</v>
      </c>
      <c r="S110">
        <v>109</v>
      </c>
      <c r="T110">
        <f t="shared" si="29"/>
        <v>6</v>
      </c>
      <c r="U110">
        <f t="shared" si="19"/>
        <v>654</v>
      </c>
      <c r="V110">
        <f t="shared" si="20"/>
        <v>660</v>
      </c>
      <c r="W110">
        <f t="shared" si="21"/>
        <v>768</v>
      </c>
      <c r="X110">
        <f t="shared" si="22"/>
        <v>752</v>
      </c>
      <c r="Y110">
        <f t="shared" si="23"/>
        <v>2030</v>
      </c>
      <c r="Z110">
        <f t="shared" si="24"/>
        <v>104</v>
      </c>
      <c r="AA110">
        <f t="shared" si="25"/>
        <v>128</v>
      </c>
      <c r="AB110">
        <f t="shared" si="26"/>
        <v>125.33333333333333</v>
      </c>
      <c r="AC110">
        <f t="shared" si="27"/>
        <v>338.33333333333331</v>
      </c>
      <c r="AD110">
        <f t="shared" si="28"/>
        <v>17.333333333333332</v>
      </c>
      <c r="AE110">
        <f t="shared" si="32"/>
        <v>-4.1566666666666663</v>
      </c>
      <c r="AF110">
        <f t="shared" si="33"/>
        <v>16.333333333333329</v>
      </c>
      <c r="AG110">
        <f t="shared" si="34"/>
        <v>-10.166666666666657</v>
      </c>
      <c r="AH110">
        <f t="shared" si="30"/>
        <v>0</v>
      </c>
      <c r="AJ110">
        <f t="shared" si="31"/>
        <v>76.31214671670574</v>
      </c>
    </row>
    <row r="111" spans="1:36">
      <c r="A111">
        <v>134</v>
      </c>
      <c r="B111">
        <v>140</v>
      </c>
      <c r="C111">
        <v>400</v>
      </c>
      <c r="D111">
        <v>194.81384615384599</v>
      </c>
      <c r="E111">
        <v>80</v>
      </c>
      <c r="F111">
        <v>26</v>
      </c>
      <c r="G111">
        <v>430</v>
      </c>
      <c r="H111">
        <v>470</v>
      </c>
      <c r="I111">
        <v>450.33333333333297</v>
      </c>
      <c r="J111">
        <v>9</v>
      </c>
      <c r="K111">
        <v>3</v>
      </c>
      <c r="L111">
        <v>70.539237349537004</v>
      </c>
      <c r="M111">
        <v>1693</v>
      </c>
      <c r="N111">
        <v>33.419095983796197</v>
      </c>
      <c r="O111">
        <v>802</v>
      </c>
      <c r="P111">
        <v>221.24689655172401</v>
      </c>
      <c r="Q111">
        <v>29</v>
      </c>
      <c r="S111">
        <v>110</v>
      </c>
      <c r="T111">
        <f t="shared" si="29"/>
        <v>6</v>
      </c>
      <c r="U111">
        <f t="shared" si="19"/>
        <v>660</v>
      </c>
      <c r="V111">
        <f t="shared" si="20"/>
        <v>666</v>
      </c>
      <c r="W111">
        <f t="shared" si="21"/>
        <v>768</v>
      </c>
      <c r="X111">
        <f t="shared" si="22"/>
        <v>762</v>
      </c>
      <c r="Y111">
        <f t="shared" si="23"/>
        <v>2034</v>
      </c>
      <c r="Z111">
        <f t="shared" si="24"/>
        <v>108</v>
      </c>
      <c r="AA111">
        <f t="shared" si="25"/>
        <v>128</v>
      </c>
      <c r="AB111">
        <f t="shared" si="26"/>
        <v>127</v>
      </c>
      <c r="AC111">
        <f t="shared" si="27"/>
        <v>339</v>
      </c>
      <c r="AD111">
        <f t="shared" si="28"/>
        <v>18</v>
      </c>
      <c r="AE111">
        <f t="shared" si="32"/>
        <v>0</v>
      </c>
      <c r="AF111">
        <f t="shared" si="33"/>
        <v>14.833333333333329</v>
      </c>
      <c r="AG111">
        <f t="shared" si="34"/>
        <v>-12</v>
      </c>
      <c r="AH111">
        <f t="shared" si="30"/>
        <v>0</v>
      </c>
      <c r="AJ111">
        <f t="shared" si="31"/>
        <v>76.12136634991397</v>
      </c>
    </row>
    <row r="112" spans="1:36">
      <c r="A112">
        <v>135</v>
      </c>
      <c r="B112">
        <v>140</v>
      </c>
      <c r="C112">
        <v>400</v>
      </c>
      <c r="D112">
        <v>194.81384615384599</v>
      </c>
      <c r="E112">
        <v>80</v>
      </c>
      <c r="F112">
        <v>26</v>
      </c>
      <c r="G112">
        <v>430</v>
      </c>
      <c r="H112">
        <v>470</v>
      </c>
      <c r="I112">
        <v>450.33333333333297</v>
      </c>
      <c r="J112">
        <v>9</v>
      </c>
      <c r="K112">
        <v>3</v>
      </c>
      <c r="L112">
        <v>70.580914432870301</v>
      </c>
      <c r="M112">
        <v>1694</v>
      </c>
      <c r="N112">
        <v>33.377418900462899</v>
      </c>
      <c r="O112">
        <v>801</v>
      </c>
      <c r="P112">
        <v>221.24689655172401</v>
      </c>
      <c r="Q112">
        <v>29</v>
      </c>
      <c r="S112">
        <v>111</v>
      </c>
      <c r="T112">
        <f t="shared" si="29"/>
        <v>6</v>
      </c>
      <c r="U112">
        <f t="shared" si="19"/>
        <v>666</v>
      </c>
      <c r="V112">
        <f t="shared" si="20"/>
        <v>672</v>
      </c>
      <c r="W112">
        <f t="shared" si="21"/>
        <v>752</v>
      </c>
      <c r="X112">
        <f t="shared" si="22"/>
        <v>767</v>
      </c>
      <c r="Y112">
        <f t="shared" si="23"/>
        <v>2134</v>
      </c>
      <c r="Z112">
        <f t="shared" si="24"/>
        <v>108</v>
      </c>
      <c r="AA112">
        <f t="shared" si="25"/>
        <v>125.33333333333333</v>
      </c>
      <c r="AB112">
        <f t="shared" si="26"/>
        <v>127.83333333333333</v>
      </c>
      <c r="AC112">
        <f t="shared" si="27"/>
        <v>355.66666666666669</v>
      </c>
      <c r="AD112">
        <f t="shared" si="28"/>
        <v>18</v>
      </c>
      <c r="AE112">
        <f t="shared" si="32"/>
        <v>-2.6666666666666714</v>
      </c>
      <c r="AF112">
        <f t="shared" si="33"/>
        <v>15.833333333333329</v>
      </c>
      <c r="AG112">
        <f t="shared" si="34"/>
        <v>-14.666666666666671</v>
      </c>
      <c r="AH112">
        <f t="shared" si="30"/>
        <v>0</v>
      </c>
      <c r="AJ112">
        <f t="shared" si="31"/>
        <v>75.93106293403919</v>
      </c>
    </row>
    <row r="113" spans="1:36">
      <c r="A113">
        <v>136</v>
      </c>
      <c r="B113">
        <v>130</v>
      </c>
      <c r="C113">
        <v>400</v>
      </c>
      <c r="D113">
        <v>192.41333333333299</v>
      </c>
      <c r="E113">
        <v>81</v>
      </c>
      <c r="F113">
        <v>27</v>
      </c>
      <c r="G113">
        <v>430</v>
      </c>
      <c r="H113">
        <v>470</v>
      </c>
      <c r="I113">
        <v>450.33333333333297</v>
      </c>
      <c r="J113">
        <v>9</v>
      </c>
      <c r="K113">
        <v>3</v>
      </c>
      <c r="L113">
        <v>70.622579525462896</v>
      </c>
      <c r="M113">
        <v>1695</v>
      </c>
      <c r="N113">
        <v>33.335753807870297</v>
      </c>
      <c r="O113">
        <v>800</v>
      </c>
      <c r="P113">
        <v>218.20533333333299</v>
      </c>
      <c r="Q113">
        <v>30</v>
      </c>
      <c r="S113">
        <v>112</v>
      </c>
      <c r="T113">
        <f t="shared" si="29"/>
        <v>6</v>
      </c>
      <c r="U113">
        <f t="shared" si="19"/>
        <v>672</v>
      </c>
      <c r="V113">
        <f t="shared" si="20"/>
        <v>678</v>
      </c>
      <c r="W113">
        <f t="shared" si="21"/>
        <v>719.94999999999993</v>
      </c>
      <c r="X113">
        <f t="shared" si="22"/>
        <v>725</v>
      </c>
      <c r="Y113">
        <f t="shared" si="23"/>
        <v>2214</v>
      </c>
      <c r="Z113">
        <f t="shared" si="24"/>
        <v>168</v>
      </c>
      <c r="AA113">
        <f t="shared" si="25"/>
        <v>119.99166666666666</v>
      </c>
      <c r="AB113">
        <f t="shared" si="26"/>
        <v>120.83333333333333</v>
      </c>
      <c r="AC113">
        <f t="shared" si="27"/>
        <v>369</v>
      </c>
      <c r="AD113">
        <f t="shared" si="28"/>
        <v>28</v>
      </c>
      <c r="AE113">
        <f t="shared" si="32"/>
        <v>-5.3416666666666686</v>
      </c>
      <c r="AF113">
        <f t="shared" si="33"/>
        <v>8.6666666666666572</v>
      </c>
      <c r="AG113">
        <f t="shared" si="34"/>
        <v>-20.00833333333334</v>
      </c>
      <c r="AH113">
        <f t="shared" si="30"/>
        <v>0</v>
      </c>
      <c r="AJ113">
        <f t="shared" si="31"/>
        <v>75.741235276704089</v>
      </c>
    </row>
    <row r="114" spans="1:36">
      <c r="A114">
        <v>140</v>
      </c>
      <c r="B114">
        <v>140</v>
      </c>
      <c r="C114">
        <v>400</v>
      </c>
      <c r="D114">
        <v>196.77538461538401</v>
      </c>
      <c r="E114">
        <v>80</v>
      </c>
      <c r="F114">
        <v>26</v>
      </c>
      <c r="G114">
        <v>430</v>
      </c>
      <c r="H114">
        <v>470</v>
      </c>
      <c r="I114">
        <v>450.33333333333297</v>
      </c>
      <c r="J114">
        <v>9</v>
      </c>
      <c r="K114">
        <v>3</v>
      </c>
      <c r="L114">
        <v>71.367134571759195</v>
      </c>
      <c r="M114">
        <v>1713</v>
      </c>
      <c r="N114">
        <v>32.591198761573999</v>
      </c>
      <c r="O114">
        <v>782</v>
      </c>
      <c r="P114">
        <v>223.00551724137901</v>
      </c>
      <c r="Q114">
        <v>29</v>
      </c>
      <c r="S114">
        <v>113</v>
      </c>
      <c r="T114">
        <f t="shared" si="29"/>
        <v>7</v>
      </c>
      <c r="U114">
        <f t="shared" si="19"/>
        <v>678</v>
      </c>
      <c r="V114">
        <f t="shared" si="20"/>
        <v>684</v>
      </c>
      <c r="W114">
        <f t="shared" si="21"/>
        <v>839.93</v>
      </c>
      <c r="X114">
        <f t="shared" si="22"/>
        <v>819</v>
      </c>
      <c r="Y114">
        <f t="shared" si="23"/>
        <v>2555</v>
      </c>
      <c r="Z114">
        <f t="shared" si="24"/>
        <v>210</v>
      </c>
      <c r="AA114">
        <f t="shared" si="25"/>
        <v>119.99</v>
      </c>
      <c r="AB114">
        <f t="shared" si="26"/>
        <v>117</v>
      </c>
      <c r="AC114">
        <f t="shared" si="27"/>
        <v>365</v>
      </c>
      <c r="AD114">
        <f t="shared" si="28"/>
        <v>30</v>
      </c>
      <c r="AE114">
        <f t="shared" si="32"/>
        <v>-1.6666666666651508E-3</v>
      </c>
      <c r="AF114">
        <f t="shared" si="33"/>
        <v>1.6666666666666714</v>
      </c>
      <c r="AG114">
        <f t="shared" si="34"/>
        <v>-19.343333333333348</v>
      </c>
      <c r="AH114">
        <f t="shared" si="30"/>
        <v>0</v>
      </c>
      <c r="AJ114">
        <f t="shared" si="31"/>
        <v>75.551882188512323</v>
      </c>
    </row>
    <row r="115" spans="1:36">
      <c r="A115">
        <v>141</v>
      </c>
      <c r="B115">
        <v>140</v>
      </c>
      <c r="C115">
        <v>400</v>
      </c>
      <c r="D115">
        <v>196.77538461538401</v>
      </c>
      <c r="E115">
        <v>80</v>
      </c>
      <c r="F115">
        <v>26</v>
      </c>
      <c r="G115">
        <v>430</v>
      </c>
      <c r="H115">
        <v>470</v>
      </c>
      <c r="I115">
        <v>450.33333333333297</v>
      </c>
      <c r="J115">
        <v>9</v>
      </c>
      <c r="K115">
        <v>3</v>
      </c>
      <c r="L115">
        <v>71.408799212962904</v>
      </c>
      <c r="M115">
        <v>1714</v>
      </c>
      <c r="N115">
        <v>32.549534120370303</v>
      </c>
      <c r="O115">
        <v>781</v>
      </c>
      <c r="P115">
        <v>223.00551724137901</v>
      </c>
      <c r="Q115">
        <v>29</v>
      </c>
      <c r="S115">
        <v>114</v>
      </c>
      <c r="T115">
        <f t="shared" si="29"/>
        <v>6</v>
      </c>
      <c r="U115">
        <f t="shared" si="19"/>
        <v>684</v>
      </c>
      <c r="V115">
        <f t="shared" si="20"/>
        <v>690</v>
      </c>
      <c r="W115">
        <f t="shared" si="21"/>
        <v>719.93999999999994</v>
      </c>
      <c r="X115">
        <f t="shared" si="22"/>
        <v>702</v>
      </c>
      <c r="Y115">
        <f t="shared" si="23"/>
        <v>2190</v>
      </c>
      <c r="Z115">
        <f t="shared" si="24"/>
        <v>180</v>
      </c>
      <c r="AA115">
        <f t="shared" si="25"/>
        <v>119.99</v>
      </c>
      <c r="AB115">
        <f t="shared" si="26"/>
        <v>117</v>
      </c>
      <c r="AC115">
        <f t="shared" si="27"/>
        <v>365</v>
      </c>
      <c r="AD115">
        <f t="shared" si="28"/>
        <v>30</v>
      </c>
      <c r="AE115">
        <f t="shared" si="32"/>
        <v>0</v>
      </c>
      <c r="AF115">
        <f t="shared" si="33"/>
        <v>-8.3333333333333286</v>
      </c>
      <c r="AG115">
        <f t="shared" si="34"/>
        <v>-18.993333333333325</v>
      </c>
      <c r="AH115">
        <f t="shared" si="30"/>
        <v>0</v>
      </c>
      <c r="AJ115">
        <f t="shared" si="31"/>
        <v>75.363002483041043</v>
      </c>
    </row>
    <row r="116" spans="1:36">
      <c r="A116">
        <v>143</v>
      </c>
      <c r="B116">
        <v>140</v>
      </c>
      <c r="C116">
        <v>400</v>
      </c>
      <c r="D116">
        <v>196.77538461538401</v>
      </c>
      <c r="E116">
        <v>80</v>
      </c>
      <c r="F116">
        <v>26</v>
      </c>
      <c r="G116">
        <v>430</v>
      </c>
      <c r="H116">
        <v>470</v>
      </c>
      <c r="I116">
        <v>450.33333333333297</v>
      </c>
      <c r="J116">
        <v>9</v>
      </c>
      <c r="K116">
        <v>3</v>
      </c>
      <c r="L116">
        <v>71.4504652199074</v>
      </c>
      <c r="M116">
        <v>1715</v>
      </c>
      <c r="N116">
        <v>32.5078681134259</v>
      </c>
      <c r="O116">
        <v>780</v>
      </c>
      <c r="P116">
        <v>223.00551724137901</v>
      </c>
      <c r="Q116">
        <v>29</v>
      </c>
      <c r="S116">
        <v>115</v>
      </c>
      <c r="T116">
        <f t="shared" si="29"/>
        <v>6</v>
      </c>
      <c r="U116">
        <f t="shared" si="19"/>
        <v>690</v>
      </c>
      <c r="V116">
        <f t="shared" si="20"/>
        <v>696</v>
      </c>
      <c r="W116">
        <f t="shared" si="21"/>
        <v>719.98</v>
      </c>
      <c r="X116">
        <f t="shared" si="22"/>
        <v>710</v>
      </c>
      <c r="Y116">
        <f t="shared" si="23"/>
        <v>2190</v>
      </c>
      <c r="Z116">
        <f t="shared" si="24"/>
        <v>180</v>
      </c>
      <c r="AA116">
        <f t="shared" si="25"/>
        <v>119.99666666666667</v>
      </c>
      <c r="AB116">
        <f t="shared" si="26"/>
        <v>118.33333333333333</v>
      </c>
      <c r="AC116">
        <f t="shared" si="27"/>
        <v>365</v>
      </c>
      <c r="AD116">
        <f t="shared" si="28"/>
        <v>30</v>
      </c>
      <c r="AE116">
        <f t="shared" si="32"/>
        <v>6.6666666666748142E-3</v>
      </c>
      <c r="AF116">
        <f t="shared" si="33"/>
        <v>-8.6666666666666714</v>
      </c>
      <c r="AG116">
        <f t="shared" si="34"/>
        <v>-18.953333333333347</v>
      </c>
      <c r="AH116">
        <f t="shared" si="30"/>
        <v>0</v>
      </c>
      <c r="AJ116">
        <f t="shared" si="31"/>
        <v>75.174594976833447</v>
      </c>
    </row>
    <row r="117" spans="1:36">
      <c r="A117">
        <v>144</v>
      </c>
      <c r="B117">
        <v>140</v>
      </c>
      <c r="C117">
        <v>400</v>
      </c>
      <c r="D117">
        <v>196.77538461538401</v>
      </c>
      <c r="E117">
        <v>80</v>
      </c>
      <c r="F117">
        <v>26</v>
      </c>
      <c r="G117">
        <v>430</v>
      </c>
      <c r="H117">
        <v>470</v>
      </c>
      <c r="I117">
        <v>450.33333333333297</v>
      </c>
      <c r="J117">
        <v>9</v>
      </c>
      <c r="K117">
        <v>3</v>
      </c>
      <c r="L117">
        <v>71.492129282407404</v>
      </c>
      <c r="M117">
        <v>1716</v>
      </c>
      <c r="N117">
        <v>32.466204050925903</v>
      </c>
      <c r="O117">
        <v>779</v>
      </c>
      <c r="P117">
        <v>223.00551724137901</v>
      </c>
      <c r="Q117">
        <v>29</v>
      </c>
      <c r="S117">
        <v>116</v>
      </c>
      <c r="T117">
        <f t="shared" si="29"/>
        <v>6</v>
      </c>
      <c r="U117">
        <f t="shared" si="19"/>
        <v>696</v>
      </c>
      <c r="V117">
        <f t="shared" si="20"/>
        <v>702</v>
      </c>
      <c r="W117">
        <f t="shared" si="21"/>
        <v>720</v>
      </c>
      <c r="X117">
        <f t="shared" si="22"/>
        <v>720</v>
      </c>
      <c r="Y117">
        <f t="shared" si="23"/>
        <v>2190</v>
      </c>
      <c r="Z117">
        <f t="shared" si="24"/>
        <v>180</v>
      </c>
      <c r="AA117">
        <f t="shared" si="25"/>
        <v>120</v>
      </c>
      <c r="AB117">
        <f t="shared" si="26"/>
        <v>120</v>
      </c>
      <c r="AC117">
        <f t="shared" si="27"/>
        <v>365</v>
      </c>
      <c r="AD117">
        <f t="shared" si="28"/>
        <v>30</v>
      </c>
      <c r="AE117">
        <f t="shared" si="32"/>
        <v>3.3333333333303017E-3</v>
      </c>
      <c r="AF117">
        <f t="shared" si="33"/>
        <v>-7.8333333333333286</v>
      </c>
      <c r="AG117">
        <f t="shared" si="34"/>
        <v>-18.950000000000017</v>
      </c>
      <c r="AH117">
        <f t="shared" si="30"/>
        <v>0</v>
      </c>
      <c r="AJ117">
        <f t="shared" si="31"/>
        <v>74.98665848939136</v>
      </c>
    </row>
    <row r="118" spans="1:36">
      <c r="A118">
        <v>145</v>
      </c>
      <c r="B118">
        <v>140</v>
      </c>
      <c r="C118">
        <v>400</v>
      </c>
      <c r="D118">
        <v>196.77538461538401</v>
      </c>
      <c r="E118">
        <v>80</v>
      </c>
      <c r="F118">
        <v>26</v>
      </c>
      <c r="G118">
        <v>430</v>
      </c>
      <c r="H118">
        <v>470</v>
      </c>
      <c r="I118">
        <v>450.33333333333297</v>
      </c>
      <c r="J118">
        <v>9</v>
      </c>
      <c r="K118">
        <v>3</v>
      </c>
      <c r="L118">
        <v>71.533792731481398</v>
      </c>
      <c r="M118">
        <v>1717</v>
      </c>
      <c r="N118">
        <v>32.424540601851803</v>
      </c>
      <c r="O118">
        <v>778</v>
      </c>
      <c r="P118">
        <v>223.00551724137901</v>
      </c>
      <c r="Q118">
        <v>29</v>
      </c>
      <c r="S118">
        <v>117</v>
      </c>
      <c r="T118">
        <f t="shared" si="29"/>
        <v>6</v>
      </c>
      <c r="U118">
        <f t="shared" si="19"/>
        <v>702</v>
      </c>
      <c r="V118">
        <f t="shared" si="20"/>
        <v>708</v>
      </c>
      <c r="W118">
        <f t="shared" si="21"/>
        <v>720</v>
      </c>
      <c r="X118">
        <f t="shared" si="22"/>
        <v>720</v>
      </c>
      <c r="Y118">
        <f t="shared" si="23"/>
        <v>2190</v>
      </c>
      <c r="Z118">
        <f t="shared" si="24"/>
        <v>184</v>
      </c>
      <c r="AA118">
        <f t="shared" si="25"/>
        <v>120</v>
      </c>
      <c r="AB118">
        <f t="shared" si="26"/>
        <v>120</v>
      </c>
      <c r="AC118">
        <f t="shared" si="27"/>
        <v>365</v>
      </c>
      <c r="AD118">
        <f t="shared" si="28"/>
        <v>30.666666666666668</v>
      </c>
      <c r="AE118">
        <f t="shared" si="32"/>
        <v>0</v>
      </c>
      <c r="AF118">
        <f t="shared" si="33"/>
        <v>-0.8333333333333286</v>
      </c>
      <c r="AG118">
        <f t="shared" si="34"/>
        <v>-14.958333333333343</v>
      </c>
      <c r="AH118">
        <f t="shared" si="30"/>
        <v>0</v>
      </c>
      <c r="AJ118">
        <f t="shared" si="31"/>
        <v>74.799191843167876</v>
      </c>
    </row>
    <row r="119" spans="1:36">
      <c r="A119">
        <v>146</v>
      </c>
      <c r="B119">
        <v>140</v>
      </c>
      <c r="C119">
        <v>400</v>
      </c>
      <c r="D119">
        <v>196.77538461538401</v>
      </c>
      <c r="E119">
        <v>80</v>
      </c>
      <c r="F119">
        <v>26</v>
      </c>
      <c r="G119">
        <v>430</v>
      </c>
      <c r="H119">
        <v>470</v>
      </c>
      <c r="I119">
        <v>450.33333333333297</v>
      </c>
      <c r="J119">
        <v>9</v>
      </c>
      <c r="K119">
        <v>3</v>
      </c>
      <c r="L119">
        <v>71.575472557870299</v>
      </c>
      <c r="M119">
        <v>1718</v>
      </c>
      <c r="N119">
        <v>32.382860775462902</v>
      </c>
      <c r="O119">
        <v>777</v>
      </c>
      <c r="P119">
        <v>223.00551724137901</v>
      </c>
      <c r="Q119">
        <v>29</v>
      </c>
      <c r="S119">
        <v>118</v>
      </c>
      <c r="T119">
        <f t="shared" si="29"/>
        <v>6</v>
      </c>
      <c r="U119">
        <f t="shared" si="19"/>
        <v>708</v>
      </c>
      <c r="V119">
        <f t="shared" si="20"/>
        <v>714</v>
      </c>
      <c r="W119">
        <f t="shared" si="21"/>
        <v>720</v>
      </c>
      <c r="X119">
        <f t="shared" si="22"/>
        <v>720</v>
      </c>
      <c r="Y119">
        <f t="shared" si="23"/>
        <v>2190</v>
      </c>
      <c r="Z119">
        <f t="shared" si="24"/>
        <v>186</v>
      </c>
      <c r="AA119">
        <f t="shared" si="25"/>
        <v>120</v>
      </c>
      <c r="AB119">
        <f t="shared" si="26"/>
        <v>120</v>
      </c>
      <c r="AC119">
        <f t="shared" si="27"/>
        <v>365</v>
      </c>
      <c r="AD119">
        <f t="shared" si="28"/>
        <v>31</v>
      </c>
      <c r="AE119">
        <f t="shared" si="32"/>
        <v>0</v>
      </c>
      <c r="AF119">
        <f t="shared" si="33"/>
        <v>3</v>
      </c>
      <c r="AG119">
        <f t="shared" si="34"/>
        <v>-12.156666666666666</v>
      </c>
      <c r="AH119">
        <f t="shared" si="30"/>
        <v>0</v>
      </c>
      <c r="AJ119">
        <f t="shared" si="31"/>
        <v>74.612193863559952</v>
      </c>
    </row>
    <row r="120" spans="1:36">
      <c r="A120">
        <v>147</v>
      </c>
      <c r="B120">
        <v>140</v>
      </c>
      <c r="C120">
        <v>400</v>
      </c>
      <c r="D120">
        <v>199.69517241379299</v>
      </c>
      <c r="E120">
        <v>110</v>
      </c>
      <c r="F120">
        <v>29</v>
      </c>
      <c r="G120">
        <v>425</v>
      </c>
      <c r="H120">
        <v>499</v>
      </c>
      <c r="I120">
        <v>455</v>
      </c>
      <c r="J120">
        <v>25</v>
      </c>
      <c r="K120">
        <v>5</v>
      </c>
      <c r="L120">
        <v>71.617138483796296</v>
      </c>
      <c r="M120">
        <v>1719</v>
      </c>
      <c r="N120">
        <v>32.341194849536997</v>
      </c>
      <c r="O120">
        <v>776</v>
      </c>
      <c r="P120">
        <v>237.24</v>
      </c>
      <c r="Q120">
        <v>34</v>
      </c>
      <c r="S120">
        <v>119</v>
      </c>
      <c r="T120">
        <f t="shared" si="29"/>
        <v>6</v>
      </c>
      <c r="U120">
        <f t="shared" si="19"/>
        <v>714</v>
      </c>
      <c r="V120">
        <f t="shared" si="20"/>
        <v>720</v>
      </c>
      <c r="W120">
        <f t="shared" si="21"/>
        <v>720</v>
      </c>
      <c r="X120">
        <f t="shared" si="22"/>
        <v>720</v>
      </c>
      <c r="Y120">
        <f t="shared" si="23"/>
        <v>2190</v>
      </c>
      <c r="Z120">
        <f t="shared" si="24"/>
        <v>186</v>
      </c>
      <c r="AA120">
        <f t="shared" si="25"/>
        <v>120</v>
      </c>
      <c r="AB120">
        <f t="shared" si="26"/>
        <v>120</v>
      </c>
      <c r="AC120">
        <f t="shared" si="27"/>
        <v>365</v>
      </c>
      <c r="AD120">
        <f t="shared" si="28"/>
        <v>31</v>
      </c>
      <c r="AE120">
        <f t="shared" si="32"/>
        <v>0</v>
      </c>
      <c r="AF120">
        <f t="shared" si="33"/>
        <v>3</v>
      </c>
      <c r="AG120">
        <f t="shared" si="34"/>
        <v>-8</v>
      </c>
      <c r="AH120">
        <f t="shared" si="30"/>
        <v>0</v>
      </c>
      <c r="AJ120">
        <f t="shared" si="31"/>
        <v>74.425663378901049</v>
      </c>
    </row>
    <row r="121" spans="1:36">
      <c r="A121">
        <v>148</v>
      </c>
      <c r="B121">
        <v>140</v>
      </c>
      <c r="C121">
        <v>400</v>
      </c>
      <c r="D121">
        <v>199.69517241379299</v>
      </c>
      <c r="E121">
        <v>110</v>
      </c>
      <c r="F121">
        <v>29</v>
      </c>
      <c r="G121">
        <v>425</v>
      </c>
      <c r="H121">
        <v>499</v>
      </c>
      <c r="I121">
        <v>455</v>
      </c>
      <c r="J121">
        <v>25</v>
      </c>
      <c r="K121">
        <v>5</v>
      </c>
      <c r="L121">
        <v>71.653390682870295</v>
      </c>
      <c r="M121">
        <v>1720</v>
      </c>
      <c r="N121">
        <v>32.304942650462898</v>
      </c>
      <c r="O121">
        <v>775</v>
      </c>
      <c r="P121">
        <v>237.24</v>
      </c>
      <c r="Q121">
        <v>34</v>
      </c>
      <c r="S121">
        <v>120</v>
      </c>
      <c r="T121">
        <f t="shared" si="29"/>
        <v>6</v>
      </c>
      <c r="U121">
        <f t="shared" si="19"/>
        <v>720</v>
      </c>
      <c r="V121">
        <f t="shared" si="20"/>
        <v>726</v>
      </c>
      <c r="W121">
        <f t="shared" si="21"/>
        <v>794.95</v>
      </c>
      <c r="X121">
        <f t="shared" si="22"/>
        <v>713</v>
      </c>
      <c r="Y121">
        <f t="shared" si="23"/>
        <v>2190</v>
      </c>
      <c r="Z121">
        <f t="shared" si="24"/>
        <v>181</v>
      </c>
      <c r="AA121">
        <f t="shared" si="25"/>
        <v>132.49166666666667</v>
      </c>
      <c r="AB121">
        <f t="shared" si="26"/>
        <v>118.83333333333333</v>
      </c>
      <c r="AC121">
        <f t="shared" si="27"/>
        <v>365</v>
      </c>
      <c r="AD121">
        <f t="shared" si="28"/>
        <v>30.166666666666668</v>
      </c>
      <c r="AE121">
        <f t="shared" si="32"/>
        <v>12.491666666666674</v>
      </c>
      <c r="AF121">
        <f t="shared" si="33"/>
        <v>0.5</v>
      </c>
      <c r="AG121">
        <f t="shared" si="34"/>
        <v>4.4916666666666742</v>
      </c>
      <c r="AH121">
        <f t="shared" si="30"/>
        <v>0</v>
      </c>
      <c r="AJ121">
        <f t="shared" si="31"/>
        <v>74.239599220453798</v>
      </c>
    </row>
    <row r="122" spans="1:36">
      <c r="A122">
        <v>150</v>
      </c>
      <c r="B122">
        <v>140</v>
      </c>
      <c r="C122">
        <v>400</v>
      </c>
      <c r="D122">
        <v>199.69517241379299</v>
      </c>
      <c r="E122">
        <v>110</v>
      </c>
      <c r="F122">
        <v>29</v>
      </c>
      <c r="G122">
        <v>425</v>
      </c>
      <c r="H122">
        <v>499</v>
      </c>
      <c r="I122">
        <v>455</v>
      </c>
      <c r="J122">
        <v>25</v>
      </c>
      <c r="K122">
        <v>5</v>
      </c>
      <c r="L122">
        <v>71.692381365740701</v>
      </c>
      <c r="M122">
        <v>1721</v>
      </c>
      <c r="N122">
        <v>32.2659519675925</v>
      </c>
      <c r="O122">
        <v>774</v>
      </c>
      <c r="P122">
        <v>237.24</v>
      </c>
      <c r="Q122">
        <v>34</v>
      </c>
      <c r="S122">
        <v>121</v>
      </c>
      <c r="T122">
        <f t="shared" si="29"/>
        <v>0</v>
      </c>
      <c r="U122">
        <f t="shared" si="19"/>
        <v>726</v>
      </c>
      <c r="V122">
        <f t="shared" si="20"/>
        <v>732</v>
      </c>
      <c r="W122">
        <f t="shared" si="21"/>
        <v>0</v>
      </c>
      <c r="X122">
        <f t="shared" si="22"/>
        <v>0</v>
      </c>
      <c r="Y122">
        <f t="shared" si="23"/>
        <v>0</v>
      </c>
      <c r="Z122">
        <f t="shared" si="24"/>
        <v>0</v>
      </c>
      <c r="AA122">
        <f t="shared" si="25"/>
        <v>0</v>
      </c>
      <c r="AB122">
        <f t="shared" si="26"/>
        <v>0</v>
      </c>
      <c r="AC122">
        <f t="shared" si="27"/>
        <v>0</v>
      </c>
      <c r="AD122">
        <f t="shared" si="28"/>
        <v>0</v>
      </c>
      <c r="AE122">
        <f t="shared" si="32"/>
        <v>-132.49166666666667</v>
      </c>
      <c r="AF122">
        <f t="shared" si="33"/>
        <v>-120</v>
      </c>
      <c r="AG122">
        <f t="shared" si="34"/>
        <v>-125.33333333333333</v>
      </c>
      <c r="AH122">
        <f t="shared" si="30"/>
        <v>1</v>
      </c>
      <c r="AJ122">
        <f t="shared" si="31"/>
        <v>74.054000222402664</v>
      </c>
    </row>
    <row r="123" spans="1:36">
      <c r="A123">
        <v>151</v>
      </c>
      <c r="B123">
        <v>140</v>
      </c>
      <c r="C123">
        <v>400</v>
      </c>
      <c r="D123">
        <v>199.69517241379299</v>
      </c>
      <c r="E123">
        <v>110</v>
      </c>
      <c r="F123">
        <v>29</v>
      </c>
      <c r="G123">
        <v>425</v>
      </c>
      <c r="H123">
        <v>499</v>
      </c>
      <c r="I123">
        <v>455</v>
      </c>
      <c r="J123">
        <v>25</v>
      </c>
      <c r="K123">
        <v>5</v>
      </c>
      <c r="L123">
        <v>71.696540497685106</v>
      </c>
      <c r="M123">
        <v>1721</v>
      </c>
      <c r="N123">
        <v>32.261792835648102</v>
      </c>
      <c r="O123">
        <v>774</v>
      </c>
      <c r="P123">
        <v>237.24</v>
      </c>
      <c r="Q123">
        <v>34</v>
      </c>
      <c r="S123">
        <v>122</v>
      </c>
      <c r="T123">
        <f t="shared" si="29"/>
        <v>0</v>
      </c>
      <c r="U123">
        <f t="shared" si="19"/>
        <v>732</v>
      </c>
      <c r="V123">
        <f t="shared" si="20"/>
        <v>738</v>
      </c>
      <c r="W123">
        <f t="shared" si="21"/>
        <v>0</v>
      </c>
      <c r="X123">
        <f t="shared" si="22"/>
        <v>0</v>
      </c>
      <c r="Y123">
        <f t="shared" si="23"/>
        <v>0</v>
      </c>
      <c r="Z123">
        <f t="shared" si="24"/>
        <v>0</v>
      </c>
      <c r="AA123">
        <f t="shared" si="25"/>
        <v>0</v>
      </c>
      <c r="AB123">
        <f t="shared" si="26"/>
        <v>0</v>
      </c>
      <c r="AC123">
        <f t="shared" si="27"/>
        <v>0</v>
      </c>
      <c r="AD123">
        <f t="shared" si="28"/>
        <v>0</v>
      </c>
      <c r="AE123">
        <f t="shared" si="32"/>
        <v>0</v>
      </c>
      <c r="AF123">
        <f t="shared" si="33"/>
        <v>-120</v>
      </c>
      <c r="AG123">
        <f t="shared" si="34"/>
        <v>-119.99166666666666</v>
      </c>
      <c r="AH123">
        <f t="shared" si="30"/>
        <v>1</v>
      </c>
      <c r="AJ123">
        <f t="shared" si="31"/>
        <v>73.868865221846661</v>
      </c>
    </row>
    <row r="124" spans="1:36">
      <c r="A124">
        <v>152</v>
      </c>
      <c r="B124">
        <v>140</v>
      </c>
      <c r="C124">
        <v>400</v>
      </c>
      <c r="D124">
        <v>199.69517241379299</v>
      </c>
      <c r="E124">
        <v>110</v>
      </c>
      <c r="F124">
        <v>29</v>
      </c>
      <c r="G124">
        <v>425</v>
      </c>
      <c r="H124">
        <v>499</v>
      </c>
      <c r="I124">
        <v>455</v>
      </c>
      <c r="J124">
        <v>25</v>
      </c>
      <c r="K124">
        <v>5</v>
      </c>
      <c r="L124">
        <v>71.700717881944399</v>
      </c>
      <c r="M124">
        <v>1721</v>
      </c>
      <c r="N124">
        <v>32.257615451388801</v>
      </c>
      <c r="O124">
        <v>774</v>
      </c>
      <c r="P124">
        <v>237.24</v>
      </c>
      <c r="Q124">
        <v>34</v>
      </c>
      <c r="S124">
        <v>123</v>
      </c>
      <c r="T124">
        <f t="shared" si="29"/>
        <v>4</v>
      </c>
      <c r="U124">
        <f t="shared" si="19"/>
        <v>738</v>
      </c>
      <c r="V124">
        <f t="shared" si="20"/>
        <v>744</v>
      </c>
      <c r="W124">
        <f t="shared" si="21"/>
        <v>539.96</v>
      </c>
      <c r="X124">
        <f t="shared" si="22"/>
        <v>480</v>
      </c>
      <c r="Y124">
        <f t="shared" si="23"/>
        <v>1460</v>
      </c>
      <c r="Z124">
        <f t="shared" si="24"/>
        <v>120</v>
      </c>
      <c r="AA124">
        <f t="shared" si="25"/>
        <v>134.99</v>
      </c>
      <c r="AB124">
        <f t="shared" si="26"/>
        <v>120</v>
      </c>
      <c r="AC124">
        <f t="shared" si="27"/>
        <v>365</v>
      </c>
      <c r="AD124">
        <f t="shared" si="28"/>
        <v>30</v>
      </c>
      <c r="AE124">
        <f t="shared" si="32"/>
        <v>134.99</v>
      </c>
      <c r="AF124">
        <f t="shared" si="33"/>
        <v>0</v>
      </c>
      <c r="AG124">
        <f t="shared" si="34"/>
        <v>15.000000000000014</v>
      </c>
      <c r="AH124">
        <f t="shared" si="30"/>
        <v>0</v>
      </c>
      <c r="AJ124">
        <f t="shared" si="31"/>
        <v>73.684193058792047</v>
      </c>
    </row>
    <row r="125" spans="1:36">
      <c r="A125">
        <v>153</v>
      </c>
      <c r="B125">
        <v>140</v>
      </c>
      <c r="C125">
        <v>400</v>
      </c>
      <c r="D125">
        <v>199.69517241379299</v>
      </c>
      <c r="E125">
        <v>110</v>
      </c>
      <c r="F125">
        <v>29</v>
      </c>
      <c r="G125">
        <v>425</v>
      </c>
      <c r="H125">
        <v>499</v>
      </c>
      <c r="I125">
        <v>455</v>
      </c>
      <c r="J125">
        <v>25</v>
      </c>
      <c r="K125">
        <v>5</v>
      </c>
      <c r="L125">
        <v>71.704882291666607</v>
      </c>
      <c r="M125">
        <v>1721</v>
      </c>
      <c r="N125">
        <v>32.253451041666601</v>
      </c>
      <c r="O125">
        <v>774</v>
      </c>
      <c r="P125">
        <v>237.24</v>
      </c>
      <c r="Q125">
        <v>34</v>
      </c>
      <c r="S125">
        <v>124</v>
      </c>
      <c r="T125">
        <f t="shared" si="29"/>
        <v>6</v>
      </c>
      <c r="U125">
        <f t="shared" si="19"/>
        <v>744</v>
      </c>
      <c r="V125">
        <f t="shared" si="20"/>
        <v>750</v>
      </c>
      <c r="W125">
        <f t="shared" si="21"/>
        <v>809.94</v>
      </c>
      <c r="X125">
        <f t="shared" si="22"/>
        <v>738</v>
      </c>
      <c r="Y125">
        <f t="shared" si="23"/>
        <v>2190</v>
      </c>
      <c r="Z125">
        <f t="shared" si="24"/>
        <v>184</v>
      </c>
      <c r="AA125">
        <f t="shared" si="25"/>
        <v>134.99</v>
      </c>
      <c r="AB125">
        <f t="shared" si="26"/>
        <v>123</v>
      </c>
      <c r="AC125">
        <f t="shared" si="27"/>
        <v>365</v>
      </c>
      <c r="AD125">
        <f t="shared" si="28"/>
        <v>30.666666666666668</v>
      </c>
      <c r="AE125">
        <f t="shared" si="32"/>
        <v>0</v>
      </c>
      <c r="AF125">
        <f t="shared" si="33"/>
        <v>3</v>
      </c>
      <c r="AG125">
        <f t="shared" si="34"/>
        <v>15.000000000000014</v>
      </c>
      <c r="AH125">
        <f t="shared" si="30"/>
        <v>0</v>
      </c>
      <c r="AJ125">
        <f t="shared" si="31"/>
        <v>73.499982576145072</v>
      </c>
    </row>
    <row r="126" spans="1:36">
      <c r="A126">
        <v>154</v>
      </c>
      <c r="B126">
        <v>140</v>
      </c>
      <c r="C126">
        <v>400</v>
      </c>
      <c r="D126">
        <v>199.69517241379299</v>
      </c>
      <c r="E126">
        <v>110</v>
      </c>
      <c r="F126">
        <v>29</v>
      </c>
      <c r="G126">
        <v>425</v>
      </c>
      <c r="H126">
        <v>499</v>
      </c>
      <c r="I126">
        <v>455</v>
      </c>
      <c r="J126">
        <v>25</v>
      </c>
      <c r="K126">
        <v>5</v>
      </c>
      <c r="L126">
        <v>71.709042372685104</v>
      </c>
      <c r="M126">
        <v>1721</v>
      </c>
      <c r="N126">
        <v>32.249290960648104</v>
      </c>
      <c r="O126">
        <v>774</v>
      </c>
      <c r="P126">
        <v>237.24</v>
      </c>
      <c r="Q126">
        <v>34</v>
      </c>
      <c r="S126">
        <v>125</v>
      </c>
      <c r="T126">
        <f t="shared" si="29"/>
        <v>6</v>
      </c>
      <c r="U126">
        <f t="shared" si="19"/>
        <v>750</v>
      </c>
      <c r="V126">
        <f t="shared" si="20"/>
        <v>756</v>
      </c>
      <c r="W126">
        <f t="shared" si="21"/>
        <v>674.95</v>
      </c>
      <c r="X126">
        <f t="shared" si="22"/>
        <v>615</v>
      </c>
      <c r="Y126">
        <f t="shared" si="23"/>
        <v>1825</v>
      </c>
      <c r="Z126">
        <f t="shared" si="24"/>
        <v>160</v>
      </c>
      <c r="AA126">
        <f t="shared" si="25"/>
        <v>112.49166666666667</v>
      </c>
      <c r="AB126">
        <f t="shared" si="26"/>
        <v>102.5</v>
      </c>
      <c r="AC126">
        <f t="shared" si="27"/>
        <v>304.16666666666669</v>
      </c>
      <c r="AD126">
        <f t="shared" si="28"/>
        <v>26.666666666666668</v>
      </c>
      <c r="AE126">
        <f t="shared" si="32"/>
        <v>-22.498333333333335</v>
      </c>
      <c r="AF126">
        <f t="shared" si="33"/>
        <v>-16.333333333333329</v>
      </c>
      <c r="AG126">
        <f t="shared" si="34"/>
        <v>-7.5049999999999955</v>
      </c>
      <c r="AH126">
        <f t="shared" si="30"/>
        <v>0</v>
      </c>
      <c r="AJ126">
        <f t="shared" si="31"/>
        <v>73.316232619704707</v>
      </c>
    </row>
    <row r="127" spans="1:36">
      <c r="A127">
        <v>155</v>
      </c>
      <c r="B127">
        <v>140</v>
      </c>
      <c r="C127">
        <v>400</v>
      </c>
      <c r="D127">
        <v>199.69517241379299</v>
      </c>
      <c r="E127">
        <v>110</v>
      </c>
      <c r="F127">
        <v>29</v>
      </c>
      <c r="G127">
        <v>425</v>
      </c>
      <c r="H127">
        <v>499</v>
      </c>
      <c r="I127">
        <v>455</v>
      </c>
      <c r="J127">
        <v>25</v>
      </c>
      <c r="K127">
        <v>5</v>
      </c>
      <c r="L127">
        <v>71.713208043981396</v>
      </c>
      <c r="M127">
        <v>1721</v>
      </c>
      <c r="N127">
        <v>32.245125289351797</v>
      </c>
      <c r="O127">
        <v>774</v>
      </c>
      <c r="P127">
        <v>237.24</v>
      </c>
      <c r="Q127">
        <v>34</v>
      </c>
      <c r="S127">
        <v>126</v>
      </c>
      <c r="T127">
        <f t="shared" si="29"/>
        <v>6</v>
      </c>
      <c r="U127">
        <f t="shared" si="19"/>
        <v>756</v>
      </c>
      <c r="V127">
        <f t="shared" si="20"/>
        <v>762</v>
      </c>
      <c r="W127">
        <f t="shared" si="21"/>
        <v>539.96</v>
      </c>
      <c r="X127">
        <f t="shared" si="22"/>
        <v>492</v>
      </c>
      <c r="Y127">
        <f t="shared" si="23"/>
        <v>1460</v>
      </c>
      <c r="Z127">
        <f t="shared" si="24"/>
        <v>128</v>
      </c>
      <c r="AA127">
        <f t="shared" si="25"/>
        <v>89.993333333333339</v>
      </c>
      <c r="AB127">
        <f t="shared" si="26"/>
        <v>82</v>
      </c>
      <c r="AC127">
        <f t="shared" si="27"/>
        <v>243.33333333333334</v>
      </c>
      <c r="AD127">
        <f t="shared" si="28"/>
        <v>21.333333333333332</v>
      </c>
      <c r="AE127">
        <f t="shared" si="32"/>
        <v>-22.498333333333335</v>
      </c>
      <c r="AF127">
        <f t="shared" si="33"/>
        <v>82</v>
      </c>
      <c r="AG127">
        <f t="shared" si="34"/>
        <v>-30.006666666666661</v>
      </c>
      <c r="AH127">
        <f t="shared" si="30"/>
        <v>0</v>
      </c>
      <c r="AJ127">
        <f t="shared" si="31"/>
        <v>73.132942038155448</v>
      </c>
    </row>
    <row r="128" spans="1:36">
      <c r="A128">
        <v>156</v>
      </c>
      <c r="B128">
        <v>130</v>
      </c>
      <c r="C128">
        <v>400</v>
      </c>
      <c r="D128">
        <v>197.37199999999899</v>
      </c>
      <c r="E128">
        <v>111</v>
      </c>
      <c r="F128">
        <v>30</v>
      </c>
      <c r="G128">
        <v>425</v>
      </c>
      <c r="H128">
        <v>499</v>
      </c>
      <c r="I128">
        <v>455</v>
      </c>
      <c r="J128">
        <v>25</v>
      </c>
      <c r="K128">
        <v>5</v>
      </c>
      <c r="L128">
        <v>71.717373935185094</v>
      </c>
      <c r="M128">
        <v>1721</v>
      </c>
      <c r="N128">
        <v>32.2409593981481</v>
      </c>
      <c r="O128">
        <v>774</v>
      </c>
      <c r="P128">
        <v>234.17599999999999</v>
      </c>
      <c r="Q128">
        <v>35</v>
      </c>
      <c r="S128">
        <v>127</v>
      </c>
      <c r="T128">
        <f t="shared" si="29"/>
        <v>21</v>
      </c>
      <c r="U128">
        <f t="shared" ref="U128:U176" si="35">S128*$R$2</f>
        <v>762</v>
      </c>
      <c r="V128">
        <f t="shared" ref="V128:V176" si="36">S128*$R$2 +$R$2</f>
        <v>768</v>
      </c>
      <c r="W128">
        <f t="shared" ref="W128:W176" si="37">SUMIFS(B128:B1081,$O$2:$O$955, "&gt;"&amp;$U128, $O$2:$O$955, "&lt;="&amp;$V128)</f>
        <v>2814.829999999999</v>
      </c>
      <c r="X128">
        <f t="shared" ref="X128:X176" si="38">SUMIFS(E128:E1081,$O$2:$O$955, "&gt;"&amp;$U128, $O$2:$O$955, "&lt;="&amp;$V128)</f>
        <v>2602</v>
      </c>
      <c r="Y128">
        <f t="shared" ref="Y128:Y176" si="39">SUMIFS(G128:G1081,$O$2:$O$955, "&gt;"&amp;$U128, $O$2:$O$955, "&lt;="&amp;$V128)</f>
        <v>7530</v>
      </c>
      <c r="Z128">
        <f t="shared" ref="Z128:Z176" si="40">SUMIFS(J128:J1081,$O$2:$O$955, "&gt;"&amp;$U128, $O$2:$O$955, "&lt;="&amp;$V128)</f>
        <v>728</v>
      </c>
      <c r="AA128">
        <f t="shared" ref="AA128:AA176" si="41">IF($T128=0,0,W128/$T128)</f>
        <v>134.03952380952376</v>
      </c>
      <c r="AB128">
        <f t="shared" ref="AB128:AB176" si="42">IF($T128=0,0,X128/$T128)</f>
        <v>123.9047619047619</v>
      </c>
      <c r="AC128">
        <f t="shared" ref="AC128:AC176" si="43">IF($T128=0,0,Y128/$T128)</f>
        <v>358.57142857142856</v>
      </c>
      <c r="AD128">
        <f t="shared" ref="AD128:AD176" si="44">IF($T128=0,0,Z128/$T128)</f>
        <v>34.666666666666664</v>
      </c>
      <c r="AE128">
        <f t="shared" si="32"/>
        <v>44.046190476190418</v>
      </c>
      <c r="AF128">
        <f t="shared" si="33"/>
        <v>123.9047619047619</v>
      </c>
      <c r="AG128">
        <f t="shared" si="34"/>
        <v>14.039523809523757</v>
      </c>
      <c r="AH128">
        <f t="shared" si="30"/>
        <v>0</v>
      </c>
      <c r="AJ128">
        <f t="shared" si="31"/>
        <v>72.950109683060063</v>
      </c>
    </row>
    <row r="129" spans="1:36">
      <c r="A129">
        <v>157</v>
      </c>
      <c r="B129">
        <v>130</v>
      </c>
      <c r="C129">
        <v>400</v>
      </c>
      <c r="D129">
        <v>197.37199999999899</v>
      </c>
      <c r="E129">
        <v>111</v>
      </c>
      <c r="F129">
        <v>30</v>
      </c>
      <c r="G129">
        <v>425</v>
      </c>
      <c r="H129">
        <v>499</v>
      </c>
      <c r="I129">
        <v>455</v>
      </c>
      <c r="J129">
        <v>25</v>
      </c>
      <c r="K129">
        <v>5</v>
      </c>
      <c r="L129">
        <v>71.721554166666607</v>
      </c>
      <c r="M129">
        <v>1721</v>
      </c>
      <c r="N129">
        <v>32.236779166666601</v>
      </c>
      <c r="O129">
        <v>774</v>
      </c>
      <c r="P129">
        <v>234.17599999999999</v>
      </c>
      <c r="Q129">
        <v>35</v>
      </c>
      <c r="S129">
        <v>128</v>
      </c>
      <c r="T129">
        <f t="shared" si="29"/>
        <v>59</v>
      </c>
      <c r="U129">
        <f t="shared" si="35"/>
        <v>768</v>
      </c>
      <c r="V129">
        <f t="shared" si="36"/>
        <v>774</v>
      </c>
      <c r="W129">
        <f t="shared" si="37"/>
        <v>7899.5399999999936</v>
      </c>
      <c r="X129">
        <f t="shared" si="38"/>
        <v>7273</v>
      </c>
      <c r="Y129">
        <f t="shared" si="39"/>
        <v>21420</v>
      </c>
      <c r="Z129">
        <f t="shared" si="40"/>
        <v>2235</v>
      </c>
      <c r="AA129">
        <f t="shared" si="41"/>
        <v>133.89050847457617</v>
      </c>
      <c r="AB129">
        <f t="shared" si="42"/>
        <v>123.27118644067797</v>
      </c>
      <c r="AC129">
        <f t="shared" si="43"/>
        <v>363.05084745762713</v>
      </c>
      <c r="AD129">
        <f t="shared" si="44"/>
        <v>37.881355932203391</v>
      </c>
      <c r="AE129">
        <f t="shared" si="32"/>
        <v>-0.14901533494759178</v>
      </c>
      <c r="AF129">
        <f t="shared" si="33"/>
        <v>3.2711864406779654</v>
      </c>
      <c r="AG129">
        <f t="shared" si="34"/>
        <v>13.890508474576166</v>
      </c>
      <c r="AH129">
        <f t="shared" si="30"/>
        <v>0</v>
      </c>
      <c r="AJ129">
        <f t="shared" si="31"/>
        <v>72.767734408852419</v>
      </c>
    </row>
    <row r="130" spans="1:36">
      <c r="A130">
        <v>158</v>
      </c>
      <c r="B130">
        <v>130</v>
      </c>
      <c r="C130">
        <v>400</v>
      </c>
      <c r="D130">
        <v>197.37199999999899</v>
      </c>
      <c r="E130">
        <v>111</v>
      </c>
      <c r="F130">
        <v>30</v>
      </c>
      <c r="G130">
        <v>425</v>
      </c>
      <c r="H130">
        <v>499</v>
      </c>
      <c r="I130">
        <v>455</v>
      </c>
      <c r="J130">
        <v>25</v>
      </c>
      <c r="K130">
        <v>5</v>
      </c>
      <c r="L130">
        <v>71.725710370370294</v>
      </c>
      <c r="M130">
        <v>1721</v>
      </c>
      <c r="N130">
        <v>32.2326229629629</v>
      </c>
      <c r="O130">
        <v>774</v>
      </c>
      <c r="P130">
        <v>234.17599999999999</v>
      </c>
      <c r="Q130">
        <v>35</v>
      </c>
      <c r="S130">
        <v>129</v>
      </c>
      <c r="T130">
        <f t="shared" si="29"/>
        <v>6</v>
      </c>
      <c r="U130">
        <f t="shared" si="35"/>
        <v>774</v>
      </c>
      <c r="V130">
        <f t="shared" si="36"/>
        <v>780</v>
      </c>
      <c r="W130">
        <f t="shared" si="37"/>
        <v>809.98</v>
      </c>
      <c r="X130">
        <f t="shared" si="38"/>
        <v>702</v>
      </c>
      <c r="Y130">
        <f t="shared" si="39"/>
        <v>2327.52</v>
      </c>
      <c r="Z130">
        <f t="shared" si="40"/>
        <v>222</v>
      </c>
      <c r="AA130">
        <f t="shared" si="41"/>
        <v>134.99666666666667</v>
      </c>
      <c r="AB130">
        <f t="shared" si="42"/>
        <v>117</v>
      </c>
      <c r="AC130">
        <f t="shared" si="43"/>
        <v>387.92</v>
      </c>
      <c r="AD130">
        <f t="shared" si="44"/>
        <v>37</v>
      </c>
      <c r="AE130">
        <f t="shared" si="32"/>
        <v>1.1061581920905041</v>
      </c>
      <c r="AF130">
        <f t="shared" si="33"/>
        <v>-6</v>
      </c>
      <c r="AG130">
        <f t="shared" si="34"/>
        <v>14.99666666666667</v>
      </c>
      <c r="AH130">
        <f t="shared" si="30"/>
        <v>0</v>
      </c>
      <c r="AJ130">
        <f t="shared" si="31"/>
        <v>72.585815072830286</v>
      </c>
    </row>
    <row r="131" spans="1:36">
      <c r="A131">
        <v>159</v>
      </c>
      <c r="B131">
        <v>130</v>
      </c>
      <c r="C131">
        <v>400</v>
      </c>
      <c r="D131">
        <v>197.37199999999899</v>
      </c>
      <c r="E131">
        <v>111</v>
      </c>
      <c r="F131">
        <v>30</v>
      </c>
      <c r="G131">
        <v>425</v>
      </c>
      <c r="H131">
        <v>499</v>
      </c>
      <c r="I131">
        <v>455</v>
      </c>
      <c r="J131">
        <v>25</v>
      </c>
      <c r="K131">
        <v>5</v>
      </c>
      <c r="L131">
        <v>71.729891909722198</v>
      </c>
      <c r="M131">
        <v>1722</v>
      </c>
      <c r="N131">
        <v>32.228441423611102</v>
      </c>
      <c r="O131">
        <v>773</v>
      </c>
      <c r="P131">
        <v>234.17599999999999</v>
      </c>
      <c r="Q131">
        <v>35</v>
      </c>
      <c r="S131">
        <v>130</v>
      </c>
      <c r="T131">
        <f t="shared" ref="T131:T176" si="45">COUNTIFS($O$2:$O$955, "&gt;"&amp;$U131, $O$2:$O$955, "&lt;="&amp;$V131)</f>
        <v>2</v>
      </c>
      <c r="U131">
        <f t="shared" si="35"/>
        <v>780</v>
      </c>
      <c r="V131">
        <f t="shared" si="36"/>
        <v>786</v>
      </c>
      <c r="W131">
        <f t="shared" si="37"/>
        <v>270</v>
      </c>
      <c r="X131">
        <f t="shared" si="38"/>
        <v>230</v>
      </c>
      <c r="Y131">
        <f t="shared" si="39"/>
        <v>781.68</v>
      </c>
      <c r="Z131">
        <f t="shared" si="40"/>
        <v>74</v>
      </c>
      <c r="AA131">
        <f t="shared" si="41"/>
        <v>135</v>
      </c>
      <c r="AB131">
        <f t="shared" si="42"/>
        <v>115</v>
      </c>
      <c r="AC131">
        <f t="shared" si="43"/>
        <v>390.84</v>
      </c>
      <c r="AD131">
        <f t="shared" si="44"/>
        <v>37</v>
      </c>
      <c r="AE131">
        <f t="shared" si="32"/>
        <v>3.3333333333303017E-3</v>
      </c>
      <c r="AF131">
        <f t="shared" si="33"/>
        <v>12.5</v>
      </c>
      <c r="AG131">
        <f t="shared" si="34"/>
        <v>2.5083333333333258</v>
      </c>
      <c r="AH131">
        <f t="shared" ref="AH131:AH153" si="46">IF(AA131&lt;=AJ131, 1, 0)</f>
        <v>0</v>
      </c>
      <c r="AJ131">
        <f t="shared" si="31"/>
        <v>72.404350535148211</v>
      </c>
    </row>
    <row r="132" spans="1:36">
      <c r="A132">
        <v>160</v>
      </c>
      <c r="B132">
        <v>130</v>
      </c>
      <c r="C132">
        <v>400</v>
      </c>
      <c r="D132">
        <v>197.37199999999899</v>
      </c>
      <c r="E132">
        <v>111</v>
      </c>
      <c r="F132">
        <v>30</v>
      </c>
      <c r="G132">
        <v>425</v>
      </c>
      <c r="H132">
        <v>499</v>
      </c>
      <c r="I132">
        <v>455</v>
      </c>
      <c r="J132">
        <v>25</v>
      </c>
      <c r="K132">
        <v>5</v>
      </c>
      <c r="L132">
        <v>71.734042685185102</v>
      </c>
      <c r="M132">
        <v>1722</v>
      </c>
      <c r="N132">
        <v>32.224290648148099</v>
      </c>
      <c r="O132">
        <v>773</v>
      </c>
      <c r="P132">
        <v>234.17599999999999</v>
      </c>
      <c r="Q132">
        <v>35</v>
      </c>
      <c r="S132">
        <v>131</v>
      </c>
      <c r="T132">
        <f t="shared" si="45"/>
        <v>0</v>
      </c>
      <c r="U132">
        <f t="shared" si="35"/>
        <v>786</v>
      </c>
      <c r="V132">
        <f t="shared" si="36"/>
        <v>792</v>
      </c>
      <c r="W132">
        <f t="shared" si="37"/>
        <v>0</v>
      </c>
      <c r="X132">
        <f t="shared" si="38"/>
        <v>0</v>
      </c>
      <c r="Y132">
        <f t="shared" si="39"/>
        <v>0</v>
      </c>
      <c r="Z132">
        <f t="shared" si="40"/>
        <v>0</v>
      </c>
      <c r="AA132">
        <f t="shared" si="41"/>
        <v>0</v>
      </c>
      <c r="AB132">
        <f t="shared" si="42"/>
        <v>0</v>
      </c>
      <c r="AC132">
        <f t="shared" si="43"/>
        <v>0</v>
      </c>
      <c r="AD132">
        <f t="shared" si="44"/>
        <v>0</v>
      </c>
      <c r="AE132">
        <f t="shared" si="32"/>
        <v>-135</v>
      </c>
      <c r="AF132">
        <f t="shared" si="33"/>
        <v>-82</v>
      </c>
      <c r="AG132">
        <f t="shared" si="34"/>
        <v>0</v>
      </c>
      <c r="AH132">
        <f t="shared" si="46"/>
        <v>1</v>
      </c>
      <c r="AJ132">
        <f t="shared" ref="AJ132:AJ153" si="47">AJ131+($R$10/100)*AJ131</f>
        <v>72.223339658810346</v>
      </c>
    </row>
    <row r="133" spans="1:36">
      <c r="A133">
        <v>161</v>
      </c>
      <c r="B133">
        <v>130</v>
      </c>
      <c r="C133">
        <v>400</v>
      </c>
      <c r="D133">
        <v>197.37199999999899</v>
      </c>
      <c r="E133">
        <v>111</v>
      </c>
      <c r="F133">
        <v>30</v>
      </c>
      <c r="G133">
        <v>425</v>
      </c>
      <c r="H133">
        <v>499</v>
      </c>
      <c r="I133">
        <v>455</v>
      </c>
      <c r="J133">
        <v>25</v>
      </c>
      <c r="K133">
        <v>5</v>
      </c>
      <c r="L133">
        <v>71.738218773148105</v>
      </c>
      <c r="M133">
        <v>1722</v>
      </c>
      <c r="N133">
        <v>32.220114560185102</v>
      </c>
      <c r="O133">
        <v>773</v>
      </c>
      <c r="P133">
        <v>234.17599999999999</v>
      </c>
      <c r="Q133">
        <v>35</v>
      </c>
      <c r="S133">
        <v>132</v>
      </c>
      <c r="T133">
        <f t="shared" si="45"/>
        <v>0</v>
      </c>
      <c r="U133">
        <f t="shared" si="35"/>
        <v>792</v>
      </c>
      <c r="V133">
        <f t="shared" si="36"/>
        <v>798</v>
      </c>
      <c r="W133">
        <f t="shared" si="37"/>
        <v>0</v>
      </c>
      <c r="X133">
        <f t="shared" si="38"/>
        <v>0</v>
      </c>
      <c r="Y133">
        <f t="shared" si="39"/>
        <v>0</v>
      </c>
      <c r="Z133">
        <f t="shared" si="40"/>
        <v>0</v>
      </c>
      <c r="AA133">
        <f t="shared" si="41"/>
        <v>0</v>
      </c>
      <c r="AB133">
        <f t="shared" si="42"/>
        <v>0</v>
      </c>
      <c r="AC133">
        <f t="shared" si="43"/>
        <v>0</v>
      </c>
      <c r="AD133">
        <f t="shared" si="44"/>
        <v>0</v>
      </c>
      <c r="AE133">
        <f t="shared" si="32"/>
        <v>0</v>
      </c>
      <c r="AF133">
        <f t="shared" si="33"/>
        <v>-123.9047619047619</v>
      </c>
      <c r="AG133">
        <f t="shared" si="34"/>
        <v>0</v>
      </c>
      <c r="AH133">
        <f t="shared" si="46"/>
        <v>1</v>
      </c>
      <c r="AJ133">
        <f t="shared" si="47"/>
        <v>72.042781309663326</v>
      </c>
    </row>
    <row r="134" spans="1:36">
      <c r="A134">
        <v>162</v>
      </c>
      <c r="B134">
        <v>130</v>
      </c>
      <c r="C134">
        <v>400</v>
      </c>
      <c r="D134">
        <v>197.37199999999899</v>
      </c>
      <c r="E134">
        <v>111</v>
      </c>
      <c r="F134">
        <v>30</v>
      </c>
      <c r="G134">
        <v>425</v>
      </c>
      <c r="H134">
        <v>499</v>
      </c>
      <c r="I134">
        <v>455</v>
      </c>
      <c r="J134">
        <v>25</v>
      </c>
      <c r="K134">
        <v>5</v>
      </c>
      <c r="L134">
        <v>71.742373298611099</v>
      </c>
      <c r="M134">
        <v>1722</v>
      </c>
      <c r="N134">
        <v>32.215960034722201</v>
      </c>
      <c r="O134">
        <v>773</v>
      </c>
      <c r="P134">
        <v>234.17599999999999</v>
      </c>
      <c r="Q134">
        <v>35</v>
      </c>
      <c r="S134">
        <v>133</v>
      </c>
      <c r="T134">
        <f t="shared" si="45"/>
        <v>5</v>
      </c>
      <c r="U134">
        <f t="shared" si="35"/>
        <v>798</v>
      </c>
      <c r="V134">
        <f t="shared" si="36"/>
        <v>804</v>
      </c>
      <c r="W134">
        <f t="shared" si="37"/>
        <v>675</v>
      </c>
      <c r="X134">
        <f t="shared" si="38"/>
        <v>575</v>
      </c>
      <c r="Y134">
        <f t="shared" si="39"/>
        <v>1954.1999999999998</v>
      </c>
      <c r="Z134">
        <f t="shared" si="40"/>
        <v>185</v>
      </c>
      <c r="AA134">
        <f t="shared" si="41"/>
        <v>135</v>
      </c>
      <c r="AB134">
        <f t="shared" si="42"/>
        <v>115</v>
      </c>
      <c r="AC134">
        <f t="shared" si="43"/>
        <v>390.84</v>
      </c>
      <c r="AD134">
        <f t="shared" si="44"/>
        <v>37</v>
      </c>
      <c r="AE134">
        <f t="shared" si="32"/>
        <v>135</v>
      </c>
      <c r="AF134">
        <f t="shared" si="33"/>
        <v>-8.2711864406779654</v>
      </c>
      <c r="AG134">
        <f t="shared" si="34"/>
        <v>9.9999999999909051E-3</v>
      </c>
      <c r="AH134">
        <f t="shared" si="46"/>
        <v>0</v>
      </c>
      <c r="AJ134">
        <f t="shared" si="47"/>
        <v>71.862674356389164</v>
      </c>
    </row>
    <row r="135" spans="1:36">
      <c r="A135">
        <v>163</v>
      </c>
      <c r="B135">
        <v>130</v>
      </c>
      <c r="C135">
        <v>400</v>
      </c>
      <c r="D135">
        <v>197.37199999999899</v>
      </c>
      <c r="E135">
        <v>111</v>
      </c>
      <c r="F135">
        <v>30</v>
      </c>
      <c r="G135">
        <v>425</v>
      </c>
      <c r="H135">
        <v>499</v>
      </c>
      <c r="I135">
        <v>455</v>
      </c>
      <c r="J135">
        <v>25</v>
      </c>
      <c r="K135">
        <v>5</v>
      </c>
      <c r="L135">
        <v>71.7465421064814</v>
      </c>
      <c r="M135">
        <v>1722</v>
      </c>
      <c r="N135">
        <v>32.211791226851801</v>
      </c>
      <c r="O135">
        <v>773</v>
      </c>
      <c r="P135">
        <v>234.17599999999999</v>
      </c>
      <c r="Q135">
        <v>35</v>
      </c>
      <c r="S135">
        <v>134</v>
      </c>
      <c r="T135">
        <f t="shared" si="45"/>
        <v>6</v>
      </c>
      <c r="U135">
        <f t="shared" si="35"/>
        <v>804</v>
      </c>
      <c r="V135">
        <f t="shared" si="36"/>
        <v>810</v>
      </c>
      <c r="W135">
        <f t="shared" si="37"/>
        <v>822</v>
      </c>
      <c r="X135">
        <f t="shared" si="38"/>
        <v>684</v>
      </c>
      <c r="Y135">
        <f t="shared" si="39"/>
        <v>2345.04</v>
      </c>
      <c r="Z135">
        <f t="shared" si="40"/>
        <v>222</v>
      </c>
      <c r="AA135">
        <f t="shared" si="41"/>
        <v>137</v>
      </c>
      <c r="AB135">
        <f t="shared" si="42"/>
        <v>114</v>
      </c>
      <c r="AC135">
        <f t="shared" si="43"/>
        <v>390.84</v>
      </c>
      <c r="AD135">
        <f t="shared" si="44"/>
        <v>37</v>
      </c>
      <c r="AE135">
        <f t="shared" si="32"/>
        <v>2</v>
      </c>
      <c r="AF135">
        <f t="shared" si="33"/>
        <v>-3</v>
      </c>
      <c r="AG135">
        <f t="shared" si="34"/>
        <v>2.0099999999999909</v>
      </c>
      <c r="AH135">
        <f t="shared" si="46"/>
        <v>0</v>
      </c>
      <c r="AJ135">
        <f t="shared" si="47"/>
        <v>71.683017670498188</v>
      </c>
    </row>
    <row r="136" spans="1:36">
      <c r="A136">
        <v>164</v>
      </c>
      <c r="B136">
        <v>130</v>
      </c>
      <c r="C136">
        <v>400</v>
      </c>
      <c r="D136">
        <v>197.37199999999899</v>
      </c>
      <c r="E136">
        <v>111</v>
      </c>
      <c r="F136">
        <v>30</v>
      </c>
      <c r="G136">
        <v>425</v>
      </c>
      <c r="H136">
        <v>499</v>
      </c>
      <c r="I136">
        <v>455</v>
      </c>
      <c r="J136">
        <v>25</v>
      </c>
      <c r="K136">
        <v>5</v>
      </c>
      <c r="L136">
        <v>71.750708622685096</v>
      </c>
      <c r="M136">
        <v>1722</v>
      </c>
      <c r="N136">
        <v>32.207624710648098</v>
      </c>
      <c r="O136">
        <v>773</v>
      </c>
      <c r="P136">
        <v>234.17599999999999</v>
      </c>
      <c r="Q136">
        <v>35</v>
      </c>
      <c r="S136">
        <v>135</v>
      </c>
      <c r="T136">
        <f t="shared" si="45"/>
        <v>6</v>
      </c>
      <c r="U136">
        <f t="shared" si="35"/>
        <v>810</v>
      </c>
      <c r="V136">
        <f t="shared" si="36"/>
        <v>816</v>
      </c>
      <c r="W136">
        <f t="shared" si="37"/>
        <v>834</v>
      </c>
      <c r="X136">
        <f t="shared" si="38"/>
        <v>678</v>
      </c>
      <c r="Y136">
        <f t="shared" si="39"/>
        <v>2345.04</v>
      </c>
      <c r="Z136">
        <f t="shared" si="40"/>
        <v>222</v>
      </c>
      <c r="AA136">
        <f t="shared" si="41"/>
        <v>139</v>
      </c>
      <c r="AB136">
        <f t="shared" si="42"/>
        <v>113</v>
      </c>
      <c r="AC136">
        <f t="shared" si="43"/>
        <v>390.84</v>
      </c>
      <c r="AD136">
        <f t="shared" si="44"/>
        <v>37</v>
      </c>
      <c r="AE136">
        <f t="shared" si="32"/>
        <v>2</v>
      </c>
      <c r="AF136">
        <f t="shared" si="33"/>
        <v>-2</v>
      </c>
      <c r="AG136">
        <f t="shared" si="34"/>
        <v>26.508333333333326</v>
      </c>
      <c r="AH136">
        <f t="shared" si="46"/>
        <v>0</v>
      </c>
      <c r="AJ136">
        <f t="shared" si="47"/>
        <v>71.503810126321937</v>
      </c>
    </row>
    <row r="137" spans="1:36">
      <c r="A137">
        <v>165</v>
      </c>
      <c r="B137">
        <v>130</v>
      </c>
      <c r="C137">
        <v>400</v>
      </c>
      <c r="D137">
        <v>197.37199999999899</v>
      </c>
      <c r="E137">
        <v>111</v>
      </c>
      <c r="F137">
        <v>30</v>
      </c>
      <c r="G137">
        <v>425</v>
      </c>
      <c r="H137">
        <v>499</v>
      </c>
      <c r="I137">
        <v>455</v>
      </c>
      <c r="J137">
        <v>25</v>
      </c>
      <c r="K137">
        <v>5</v>
      </c>
      <c r="L137">
        <v>71.754874548611099</v>
      </c>
      <c r="M137">
        <v>1722</v>
      </c>
      <c r="N137">
        <v>32.203458784722201</v>
      </c>
      <c r="O137">
        <v>773</v>
      </c>
      <c r="P137">
        <v>234.17599999999999</v>
      </c>
      <c r="Q137">
        <v>35</v>
      </c>
      <c r="S137">
        <v>136</v>
      </c>
      <c r="T137">
        <f t="shared" si="45"/>
        <v>6</v>
      </c>
      <c r="U137">
        <f t="shared" si="35"/>
        <v>816</v>
      </c>
      <c r="V137">
        <f t="shared" si="36"/>
        <v>822</v>
      </c>
      <c r="W137">
        <f t="shared" si="37"/>
        <v>834</v>
      </c>
      <c r="X137">
        <f t="shared" si="38"/>
        <v>678</v>
      </c>
      <c r="Y137">
        <f t="shared" si="39"/>
        <v>2345.04</v>
      </c>
      <c r="Z137">
        <f t="shared" si="40"/>
        <v>222</v>
      </c>
      <c r="AA137">
        <f t="shared" si="41"/>
        <v>139</v>
      </c>
      <c r="AB137">
        <f t="shared" si="42"/>
        <v>113</v>
      </c>
      <c r="AC137">
        <f t="shared" si="43"/>
        <v>390.84</v>
      </c>
      <c r="AD137">
        <f t="shared" si="44"/>
        <v>37</v>
      </c>
      <c r="AE137">
        <f t="shared" si="32"/>
        <v>0</v>
      </c>
      <c r="AF137">
        <f t="shared" si="33"/>
        <v>113</v>
      </c>
      <c r="AG137">
        <f t="shared" si="34"/>
        <v>49.006666666666661</v>
      </c>
      <c r="AH137">
        <f t="shared" si="46"/>
        <v>0</v>
      </c>
      <c r="AJ137">
        <f t="shared" si="47"/>
        <v>71.325050601006126</v>
      </c>
    </row>
    <row r="138" spans="1:36">
      <c r="A138">
        <v>166</v>
      </c>
      <c r="B138">
        <v>130</v>
      </c>
      <c r="C138">
        <v>400</v>
      </c>
      <c r="D138">
        <v>197.37199999999899</v>
      </c>
      <c r="E138">
        <v>111</v>
      </c>
      <c r="F138">
        <v>30</v>
      </c>
      <c r="G138">
        <v>425</v>
      </c>
      <c r="H138">
        <v>499</v>
      </c>
      <c r="I138">
        <v>455</v>
      </c>
      <c r="J138">
        <v>25</v>
      </c>
      <c r="K138">
        <v>5</v>
      </c>
      <c r="L138">
        <v>71.759041736111101</v>
      </c>
      <c r="M138">
        <v>1722</v>
      </c>
      <c r="N138">
        <v>32.199291597222199</v>
      </c>
      <c r="O138">
        <v>773</v>
      </c>
      <c r="P138">
        <v>234.17599999999999</v>
      </c>
      <c r="Q138">
        <v>35</v>
      </c>
      <c r="S138">
        <v>137</v>
      </c>
      <c r="T138">
        <f t="shared" si="45"/>
        <v>6</v>
      </c>
      <c r="U138">
        <f t="shared" si="35"/>
        <v>822</v>
      </c>
      <c r="V138">
        <f t="shared" si="36"/>
        <v>828</v>
      </c>
      <c r="W138">
        <f t="shared" si="37"/>
        <v>834</v>
      </c>
      <c r="X138">
        <f t="shared" si="38"/>
        <v>675</v>
      </c>
      <c r="Y138">
        <f t="shared" si="39"/>
        <v>2345.04</v>
      </c>
      <c r="Z138">
        <f t="shared" si="40"/>
        <v>222</v>
      </c>
      <c r="AA138">
        <f t="shared" si="41"/>
        <v>139</v>
      </c>
      <c r="AB138">
        <f t="shared" si="42"/>
        <v>112.5</v>
      </c>
      <c r="AC138">
        <f t="shared" si="43"/>
        <v>390.84</v>
      </c>
      <c r="AD138">
        <f t="shared" si="44"/>
        <v>37</v>
      </c>
      <c r="AE138">
        <f t="shared" si="32"/>
        <v>0</v>
      </c>
      <c r="AF138">
        <f t="shared" si="33"/>
        <v>112.5</v>
      </c>
      <c r="AG138">
        <f t="shared" si="34"/>
        <v>4.9604761904762427</v>
      </c>
      <c r="AH138">
        <f t="shared" si="46"/>
        <v>0</v>
      </c>
      <c r="AJ138">
        <f t="shared" si="47"/>
        <v>71.146737974503608</v>
      </c>
    </row>
    <row r="139" spans="1:36">
      <c r="A139">
        <v>167</v>
      </c>
      <c r="B139">
        <v>130</v>
      </c>
      <c r="C139">
        <v>400</v>
      </c>
      <c r="D139">
        <v>197.37199999999899</v>
      </c>
      <c r="E139">
        <v>111</v>
      </c>
      <c r="F139">
        <v>30</v>
      </c>
      <c r="G139">
        <v>425</v>
      </c>
      <c r="H139">
        <v>499</v>
      </c>
      <c r="I139">
        <v>455</v>
      </c>
      <c r="J139">
        <v>25</v>
      </c>
      <c r="K139">
        <v>5</v>
      </c>
      <c r="L139">
        <v>71.763213379629605</v>
      </c>
      <c r="M139">
        <v>1722</v>
      </c>
      <c r="N139">
        <v>32.195119953703703</v>
      </c>
      <c r="O139">
        <v>773</v>
      </c>
      <c r="P139">
        <v>234.17599999999999</v>
      </c>
      <c r="Q139">
        <v>35</v>
      </c>
      <c r="S139">
        <v>138</v>
      </c>
      <c r="T139">
        <f t="shared" si="45"/>
        <v>6</v>
      </c>
      <c r="U139">
        <f t="shared" si="35"/>
        <v>828</v>
      </c>
      <c r="V139">
        <f t="shared" si="36"/>
        <v>834</v>
      </c>
      <c r="W139">
        <f t="shared" si="37"/>
        <v>836</v>
      </c>
      <c r="X139">
        <f t="shared" si="38"/>
        <v>669</v>
      </c>
      <c r="Y139">
        <f t="shared" si="39"/>
        <v>2345.04</v>
      </c>
      <c r="Z139">
        <f t="shared" si="40"/>
        <v>222</v>
      </c>
      <c r="AA139">
        <f t="shared" si="41"/>
        <v>139.33333333333334</v>
      </c>
      <c r="AB139">
        <f t="shared" si="42"/>
        <v>111.5</v>
      </c>
      <c r="AC139">
        <f t="shared" si="43"/>
        <v>390.84</v>
      </c>
      <c r="AD139">
        <f t="shared" si="44"/>
        <v>37</v>
      </c>
      <c r="AE139">
        <f t="shared" si="32"/>
        <v>0.33333333333334281</v>
      </c>
      <c r="AF139">
        <f t="shared" si="33"/>
        <v>-3.5</v>
      </c>
      <c r="AG139">
        <f t="shared" si="34"/>
        <v>5.4428248587571773</v>
      </c>
      <c r="AH139">
        <f t="shared" si="46"/>
        <v>0</v>
      </c>
      <c r="AJ139">
        <f t="shared" si="47"/>
        <v>70.968871129567347</v>
      </c>
    </row>
    <row r="140" spans="1:36">
      <c r="A140">
        <v>168</v>
      </c>
      <c r="B140">
        <v>130</v>
      </c>
      <c r="C140">
        <v>400</v>
      </c>
      <c r="D140">
        <v>197.37199999999899</v>
      </c>
      <c r="E140">
        <v>111</v>
      </c>
      <c r="F140">
        <v>30</v>
      </c>
      <c r="G140">
        <v>425</v>
      </c>
      <c r="H140">
        <v>499</v>
      </c>
      <c r="I140">
        <v>455</v>
      </c>
      <c r="J140">
        <v>25</v>
      </c>
      <c r="K140">
        <v>5</v>
      </c>
      <c r="L140">
        <v>71.767375439814799</v>
      </c>
      <c r="M140">
        <v>1722</v>
      </c>
      <c r="N140">
        <v>32.190957893518501</v>
      </c>
      <c r="O140">
        <v>773</v>
      </c>
      <c r="P140">
        <v>234.17599999999999</v>
      </c>
      <c r="Q140">
        <v>35</v>
      </c>
      <c r="S140">
        <v>139</v>
      </c>
      <c r="T140">
        <f t="shared" si="45"/>
        <v>7</v>
      </c>
      <c r="U140">
        <f t="shared" si="35"/>
        <v>834</v>
      </c>
      <c r="V140">
        <f t="shared" si="36"/>
        <v>840</v>
      </c>
      <c r="W140">
        <f t="shared" si="37"/>
        <v>940</v>
      </c>
      <c r="X140">
        <f t="shared" si="38"/>
        <v>774</v>
      </c>
      <c r="Y140">
        <f t="shared" si="39"/>
        <v>2735.88</v>
      </c>
      <c r="Z140">
        <f t="shared" si="40"/>
        <v>259</v>
      </c>
      <c r="AA140">
        <f t="shared" si="41"/>
        <v>134.28571428571428</v>
      </c>
      <c r="AB140">
        <f t="shared" si="42"/>
        <v>110.57142857142857</v>
      </c>
      <c r="AC140">
        <f t="shared" si="43"/>
        <v>390.84000000000003</v>
      </c>
      <c r="AD140">
        <f t="shared" si="44"/>
        <v>37</v>
      </c>
      <c r="AE140">
        <f t="shared" si="32"/>
        <v>-5.0476190476190652</v>
      </c>
      <c r="AF140">
        <f t="shared" si="33"/>
        <v>-3.4285714285714306</v>
      </c>
      <c r="AG140">
        <f t="shared" si="34"/>
        <v>-0.7109523809523921</v>
      </c>
      <c r="AH140">
        <f t="shared" si="46"/>
        <v>0</v>
      </c>
      <c r="AJ140">
        <f t="shared" si="47"/>
        <v>70.791448951743433</v>
      </c>
    </row>
    <row r="141" spans="1:36">
      <c r="A141">
        <v>169</v>
      </c>
      <c r="B141">
        <v>130</v>
      </c>
      <c r="C141">
        <v>400</v>
      </c>
      <c r="D141">
        <v>197.37199999999899</v>
      </c>
      <c r="E141">
        <v>111</v>
      </c>
      <c r="F141">
        <v>30</v>
      </c>
      <c r="G141">
        <v>425</v>
      </c>
      <c r="H141">
        <v>499</v>
      </c>
      <c r="I141">
        <v>455</v>
      </c>
      <c r="J141">
        <v>25</v>
      </c>
      <c r="K141">
        <v>5</v>
      </c>
      <c r="L141">
        <v>71.771545682870297</v>
      </c>
      <c r="M141">
        <v>1723</v>
      </c>
      <c r="N141">
        <v>32.186787650462897</v>
      </c>
      <c r="O141">
        <v>772</v>
      </c>
      <c r="P141">
        <v>234.17599999999999</v>
      </c>
      <c r="Q141">
        <v>35</v>
      </c>
      <c r="S141">
        <v>140</v>
      </c>
      <c r="T141">
        <f t="shared" si="45"/>
        <v>6</v>
      </c>
      <c r="U141">
        <f t="shared" si="35"/>
        <v>840</v>
      </c>
      <c r="V141">
        <f t="shared" si="36"/>
        <v>846</v>
      </c>
      <c r="W141">
        <f t="shared" si="37"/>
        <v>780</v>
      </c>
      <c r="X141">
        <f t="shared" si="38"/>
        <v>666</v>
      </c>
      <c r="Y141">
        <f t="shared" si="39"/>
        <v>2456.6800000000003</v>
      </c>
      <c r="Z141">
        <f t="shared" si="40"/>
        <v>180</v>
      </c>
      <c r="AA141">
        <f t="shared" si="41"/>
        <v>130</v>
      </c>
      <c r="AB141">
        <f t="shared" si="42"/>
        <v>111</v>
      </c>
      <c r="AC141">
        <f t="shared" si="43"/>
        <v>409.44666666666672</v>
      </c>
      <c r="AD141">
        <f t="shared" si="44"/>
        <v>30</v>
      </c>
      <c r="AE141">
        <f t="shared" si="32"/>
        <v>-4.2857142857142776</v>
      </c>
      <c r="AF141">
        <f t="shared" si="33"/>
        <v>-2</v>
      </c>
      <c r="AG141">
        <f t="shared" si="34"/>
        <v>-5</v>
      </c>
      <c r="AH141">
        <f t="shared" si="46"/>
        <v>0</v>
      </c>
      <c r="AJ141">
        <f t="shared" si="47"/>
        <v>70.614470329364082</v>
      </c>
    </row>
    <row r="142" spans="1:36">
      <c r="A142">
        <v>170</v>
      </c>
      <c r="B142">
        <v>130</v>
      </c>
      <c r="C142">
        <v>400</v>
      </c>
      <c r="D142">
        <v>197.37199999999899</v>
      </c>
      <c r="E142">
        <v>111</v>
      </c>
      <c r="F142">
        <v>30</v>
      </c>
      <c r="G142">
        <v>425</v>
      </c>
      <c r="H142">
        <v>499</v>
      </c>
      <c r="I142">
        <v>455</v>
      </c>
      <c r="J142">
        <v>25</v>
      </c>
      <c r="K142">
        <v>5</v>
      </c>
      <c r="L142">
        <v>71.775709548611104</v>
      </c>
      <c r="M142">
        <v>1723</v>
      </c>
      <c r="N142">
        <v>32.182623784722203</v>
      </c>
      <c r="O142">
        <v>772</v>
      </c>
      <c r="P142">
        <v>234.17599999999999</v>
      </c>
      <c r="Q142">
        <v>35</v>
      </c>
      <c r="S142">
        <v>141</v>
      </c>
      <c r="T142">
        <f t="shared" si="45"/>
        <v>7</v>
      </c>
      <c r="U142">
        <f t="shared" si="35"/>
        <v>846</v>
      </c>
      <c r="V142">
        <f t="shared" si="36"/>
        <v>852</v>
      </c>
      <c r="W142">
        <f t="shared" si="37"/>
        <v>910</v>
      </c>
      <c r="X142">
        <f t="shared" si="38"/>
        <v>777</v>
      </c>
      <c r="Y142">
        <f t="shared" si="39"/>
        <v>2975</v>
      </c>
      <c r="Z142">
        <f t="shared" si="40"/>
        <v>175</v>
      </c>
      <c r="AA142">
        <f t="shared" si="41"/>
        <v>130</v>
      </c>
      <c r="AB142">
        <f t="shared" si="42"/>
        <v>111</v>
      </c>
      <c r="AC142">
        <f t="shared" si="43"/>
        <v>425</v>
      </c>
      <c r="AD142">
        <f t="shared" si="44"/>
        <v>25</v>
      </c>
      <c r="AE142">
        <f t="shared" si="32"/>
        <v>0</v>
      </c>
      <c r="AF142">
        <f t="shared" si="33"/>
        <v>-2</v>
      </c>
      <c r="AG142">
        <f t="shared" si="34"/>
        <v>130</v>
      </c>
      <c r="AH142">
        <f t="shared" si="46"/>
        <v>0</v>
      </c>
      <c r="AJ142">
        <f t="shared" si="47"/>
        <v>70.437934153540667</v>
      </c>
    </row>
    <row r="143" spans="1:36">
      <c r="A143">
        <v>171</v>
      </c>
      <c r="B143">
        <v>130</v>
      </c>
      <c r="C143">
        <v>400</v>
      </c>
      <c r="D143">
        <v>197.37199999999899</v>
      </c>
      <c r="E143">
        <v>111</v>
      </c>
      <c r="F143">
        <v>30</v>
      </c>
      <c r="G143">
        <v>425</v>
      </c>
      <c r="H143">
        <v>499</v>
      </c>
      <c r="I143">
        <v>455</v>
      </c>
      <c r="J143">
        <v>25</v>
      </c>
      <c r="K143">
        <v>5</v>
      </c>
      <c r="L143">
        <v>71.779875312499996</v>
      </c>
      <c r="M143">
        <v>1723</v>
      </c>
      <c r="N143">
        <v>32.178458020833297</v>
      </c>
      <c r="O143">
        <v>772</v>
      </c>
      <c r="P143">
        <v>234.17599999999999</v>
      </c>
      <c r="Q143">
        <v>35</v>
      </c>
      <c r="S143">
        <v>142</v>
      </c>
      <c r="T143">
        <f t="shared" si="45"/>
        <v>3</v>
      </c>
      <c r="U143">
        <f t="shared" si="35"/>
        <v>852</v>
      </c>
      <c r="V143">
        <f t="shared" si="36"/>
        <v>858</v>
      </c>
      <c r="W143">
        <f t="shared" si="37"/>
        <v>390</v>
      </c>
      <c r="X143">
        <f t="shared" si="38"/>
        <v>333</v>
      </c>
      <c r="Y143">
        <f t="shared" si="39"/>
        <v>1275</v>
      </c>
      <c r="Z143">
        <f t="shared" si="40"/>
        <v>75</v>
      </c>
      <c r="AA143">
        <f t="shared" si="41"/>
        <v>130</v>
      </c>
      <c r="AB143">
        <f t="shared" si="42"/>
        <v>111</v>
      </c>
      <c r="AC143">
        <f t="shared" si="43"/>
        <v>425</v>
      </c>
      <c r="AD143">
        <f t="shared" si="44"/>
        <v>25</v>
      </c>
      <c r="AE143">
        <f t="shared" si="32"/>
        <v>0</v>
      </c>
      <c r="AF143">
        <f t="shared" si="33"/>
        <v>-1.5</v>
      </c>
      <c r="AG143">
        <f t="shared" si="34"/>
        <v>130</v>
      </c>
      <c r="AH143">
        <f t="shared" si="46"/>
        <v>0</v>
      </c>
      <c r="AJ143">
        <f t="shared" si="47"/>
        <v>70.261839318156817</v>
      </c>
    </row>
    <row r="144" spans="1:36">
      <c r="A144">
        <v>172</v>
      </c>
      <c r="B144">
        <v>130</v>
      </c>
      <c r="C144">
        <v>400</v>
      </c>
      <c r="D144">
        <v>197.37199999999899</v>
      </c>
      <c r="E144">
        <v>111</v>
      </c>
      <c r="F144">
        <v>30</v>
      </c>
      <c r="G144">
        <v>425</v>
      </c>
      <c r="H144">
        <v>499</v>
      </c>
      <c r="I144">
        <v>455</v>
      </c>
      <c r="J144">
        <v>25</v>
      </c>
      <c r="K144">
        <v>5</v>
      </c>
      <c r="L144">
        <v>71.784042083333304</v>
      </c>
      <c r="M144">
        <v>1723</v>
      </c>
      <c r="N144">
        <v>32.174291250000003</v>
      </c>
      <c r="O144">
        <v>772</v>
      </c>
      <c r="P144">
        <v>234.17599999999999</v>
      </c>
      <c r="Q144">
        <v>35</v>
      </c>
      <c r="S144">
        <v>143</v>
      </c>
      <c r="T144">
        <f t="shared" si="45"/>
        <v>8</v>
      </c>
      <c r="U144">
        <f t="shared" si="35"/>
        <v>858</v>
      </c>
      <c r="V144">
        <f t="shared" si="36"/>
        <v>864</v>
      </c>
      <c r="W144">
        <f t="shared" si="37"/>
        <v>1040</v>
      </c>
      <c r="X144">
        <f t="shared" si="38"/>
        <v>888</v>
      </c>
      <c r="Y144">
        <f t="shared" si="39"/>
        <v>3400</v>
      </c>
      <c r="Z144">
        <f t="shared" si="40"/>
        <v>200</v>
      </c>
      <c r="AA144">
        <f t="shared" si="41"/>
        <v>130</v>
      </c>
      <c r="AB144">
        <f t="shared" si="42"/>
        <v>111</v>
      </c>
      <c r="AC144">
        <f t="shared" si="43"/>
        <v>425</v>
      </c>
      <c r="AD144">
        <f t="shared" si="44"/>
        <v>25</v>
      </c>
      <c r="AE144">
        <f t="shared" ref="AE144:AE153" si="48">AA144-AA143</f>
        <v>0</v>
      </c>
      <c r="AF144">
        <f t="shared" ref="AF144:AF153" si="49">AB144-AB139</f>
        <v>-0.5</v>
      </c>
      <c r="AG144">
        <f t="shared" ref="AG144:AG153" si="50">AA144-AA134</f>
        <v>-5</v>
      </c>
      <c r="AH144">
        <f t="shared" si="46"/>
        <v>0</v>
      </c>
      <c r="AJ144">
        <f t="shared" si="47"/>
        <v>70.086184719861421</v>
      </c>
    </row>
    <row r="145" spans="1:36">
      <c r="A145">
        <v>173</v>
      </c>
      <c r="B145">
        <v>130</v>
      </c>
      <c r="C145">
        <v>400</v>
      </c>
      <c r="D145">
        <v>197.37199999999899</v>
      </c>
      <c r="E145">
        <v>111</v>
      </c>
      <c r="F145">
        <v>30</v>
      </c>
      <c r="G145">
        <v>425</v>
      </c>
      <c r="H145">
        <v>499</v>
      </c>
      <c r="I145">
        <v>455</v>
      </c>
      <c r="J145">
        <v>25</v>
      </c>
      <c r="K145">
        <v>5</v>
      </c>
      <c r="L145">
        <v>71.788220509259205</v>
      </c>
      <c r="M145">
        <v>1723</v>
      </c>
      <c r="N145">
        <v>32.170112824074003</v>
      </c>
      <c r="O145">
        <v>772</v>
      </c>
      <c r="P145">
        <v>234.17599999999999</v>
      </c>
      <c r="Q145">
        <v>35</v>
      </c>
      <c r="S145">
        <v>144</v>
      </c>
      <c r="T145">
        <f t="shared" si="45"/>
        <v>1</v>
      </c>
      <c r="U145">
        <f t="shared" si="35"/>
        <v>864</v>
      </c>
      <c r="V145">
        <f t="shared" si="36"/>
        <v>870</v>
      </c>
      <c r="W145">
        <f t="shared" si="37"/>
        <v>130</v>
      </c>
      <c r="X145">
        <f t="shared" si="38"/>
        <v>111</v>
      </c>
      <c r="Y145">
        <f t="shared" si="39"/>
        <v>425</v>
      </c>
      <c r="Z145">
        <f t="shared" si="40"/>
        <v>25</v>
      </c>
      <c r="AA145">
        <f t="shared" si="41"/>
        <v>130</v>
      </c>
      <c r="AB145">
        <f t="shared" si="42"/>
        <v>111</v>
      </c>
      <c r="AC145">
        <f t="shared" si="43"/>
        <v>425</v>
      </c>
      <c r="AD145">
        <f t="shared" si="44"/>
        <v>25</v>
      </c>
      <c r="AE145">
        <f t="shared" si="48"/>
        <v>0</v>
      </c>
      <c r="AF145">
        <f t="shared" si="49"/>
        <v>0.4285714285714306</v>
      </c>
      <c r="AG145">
        <f t="shared" si="50"/>
        <v>-7</v>
      </c>
      <c r="AH145">
        <f t="shared" si="46"/>
        <v>0</v>
      </c>
      <c r="AJ145">
        <f t="shared" si="47"/>
        <v>69.910969258061769</v>
      </c>
    </row>
    <row r="146" spans="1:36">
      <c r="A146">
        <v>174</v>
      </c>
      <c r="B146">
        <v>130</v>
      </c>
      <c r="C146">
        <v>400</v>
      </c>
      <c r="D146">
        <v>197.37199999999899</v>
      </c>
      <c r="E146">
        <v>111</v>
      </c>
      <c r="F146">
        <v>30</v>
      </c>
      <c r="G146">
        <v>425</v>
      </c>
      <c r="H146">
        <v>499</v>
      </c>
      <c r="I146">
        <v>455</v>
      </c>
      <c r="J146">
        <v>25</v>
      </c>
      <c r="K146">
        <v>5</v>
      </c>
      <c r="L146">
        <v>71.792452627314802</v>
      </c>
      <c r="M146">
        <v>1723</v>
      </c>
      <c r="N146">
        <v>32.165880706018498</v>
      </c>
      <c r="O146">
        <v>772</v>
      </c>
      <c r="P146">
        <v>234.17599999999999</v>
      </c>
      <c r="Q146">
        <v>35</v>
      </c>
      <c r="S146">
        <v>145</v>
      </c>
      <c r="T146">
        <f t="shared" si="45"/>
        <v>0</v>
      </c>
      <c r="U146">
        <f t="shared" si="35"/>
        <v>870</v>
      </c>
      <c r="V146">
        <f t="shared" si="36"/>
        <v>876</v>
      </c>
      <c r="W146">
        <f t="shared" si="37"/>
        <v>0</v>
      </c>
      <c r="X146">
        <f t="shared" si="38"/>
        <v>0</v>
      </c>
      <c r="Y146">
        <f t="shared" si="39"/>
        <v>0</v>
      </c>
      <c r="Z146">
        <f t="shared" si="40"/>
        <v>0</v>
      </c>
      <c r="AA146">
        <f t="shared" si="41"/>
        <v>0</v>
      </c>
      <c r="AB146">
        <f t="shared" si="42"/>
        <v>0</v>
      </c>
      <c r="AC146">
        <f t="shared" si="43"/>
        <v>0</v>
      </c>
      <c r="AD146">
        <f t="shared" si="44"/>
        <v>0</v>
      </c>
      <c r="AE146">
        <f t="shared" si="48"/>
        <v>-130</v>
      </c>
      <c r="AF146">
        <f t="shared" si="49"/>
        <v>-111</v>
      </c>
      <c r="AG146">
        <f t="shared" si="50"/>
        <v>-139</v>
      </c>
      <c r="AH146">
        <f t="shared" si="46"/>
        <v>1</v>
      </c>
      <c r="AJ146">
        <f t="shared" si="47"/>
        <v>69.73619183491661</v>
      </c>
    </row>
    <row r="147" spans="1:36">
      <c r="A147">
        <v>175</v>
      </c>
      <c r="B147">
        <v>130</v>
      </c>
      <c r="C147">
        <v>400</v>
      </c>
      <c r="D147">
        <v>197.37199999999899</v>
      </c>
      <c r="E147">
        <v>111</v>
      </c>
      <c r="F147">
        <v>30</v>
      </c>
      <c r="G147">
        <v>425</v>
      </c>
      <c r="H147">
        <v>499</v>
      </c>
      <c r="I147">
        <v>455</v>
      </c>
      <c r="J147">
        <v>25</v>
      </c>
      <c r="K147">
        <v>5</v>
      </c>
      <c r="L147">
        <v>71.796551400462903</v>
      </c>
      <c r="M147">
        <v>1723</v>
      </c>
      <c r="N147">
        <v>32.161781932870298</v>
      </c>
      <c r="O147">
        <v>772</v>
      </c>
      <c r="P147">
        <v>234.17599999999999</v>
      </c>
      <c r="Q147">
        <v>35</v>
      </c>
      <c r="S147">
        <v>146</v>
      </c>
      <c r="T147">
        <f t="shared" si="45"/>
        <v>0</v>
      </c>
      <c r="U147">
        <f t="shared" si="35"/>
        <v>876</v>
      </c>
      <c r="V147">
        <f t="shared" si="36"/>
        <v>882</v>
      </c>
      <c r="W147">
        <f t="shared" si="37"/>
        <v>0</v>
      </c>
      <c r="X147">
        <f t="shared" si="38"/>
        <v>0</v>
      </c>
      <c r="Y147">
        <f t="shared" si="39"/>
        <v>0</v>
      </c>
      <c r="Z147">
        <f t="shared" si="40"/>
        <v>0</v>
      </c>
      <c r="AA147">
        <f t="shared" si="41"/>
        <v>0</v>
      </c>
      <c r="AB147">
        <f t="shared" si="42"/>
        <v>0</v>
      </c>
      <c r="AC147">
        <f t="shared" si="43"/>
        <v>0</v>
      </c>
      <c r="AD147">
        <f t="shared" si="44"/>
        <v>0</v>
      </c>
      <c r="AE147">
        <f t="shared" si="48"/>
        <v>0</v>
      </c>
      <c r="AF147">
        <f t="shared" si="49"/>
        <v>-111</v>
      </c>
      <c r="AG147">
        <f t="shared" si="50"/>
        <v>-139</v>
      </c>
      <c r="AH147">
        <f t="shared" si="46"/>
        <v>1</v>
      </c>
      <c r="AJ147">
        <f t="shared" si="47"/>
        <v>69.561851355329324</v>
      </c>
    </row>
    <row r="148" spans="1:36">
      <c r="A148">
        <v>176</v>
      </c>
      <c r="B148">
        <v>130</v>
      </c>
      <c r="C148">
        <v>400</v>
      </c>
      <c r="D148">
        <v>197.37199999999899</v>
      </c>
      <c r="E148">
        <v>111</v>
      </c>
      <c r="F148">
        <v>30</v>
      </c>
      <c r="G148">
        <v>425</v>
      </c>
      <c r="H148">
        <v>499</v>
      </c>
      <c r="I148">
        <v>455</v>
      </c>
      <c r="J148">
        <v>25</v>
      </c>
      <c r="K148">
        <v>5</v>
      </c>
      <c r="L148">
        <v>71.800710312500001</v>
      </c>
      <c r="M148">
        <v>1723</v>
      </c>
      <c r="N148">
        <v>32.157623020833299</v>
      </c>
      <c r="O148">
        <v>772</v>
      </c>
      <c r="P148">
        <v>234.17599999999999</v>
      </c>
      <c r="Q148">
        <v>35</v>
      </c>
      <c r="S148">
        <v>147</v>
      </c>
      <c r="T148">
        <f t="shared" si="45"/>
        <v>0</v>
      </c>
      <c r="U148">
        <f t="shared" si="35"/>
        <v>882</v>
      </c>
      <c r="V148">
        <f t="shared" si="36"/>
        <v>888</v>
      </c>
      <c r="W148">
        <f t="shared" si="37"/>
        <v>0</v>
      </c>
      <c r="X148">
        <f t="shared" si="38"/>
        <v>0</v>
      </c>
      <c r="Y148">
        <f t="shared" si="39"/>
        <v>0</v>
      </c>
      <c r="Z148">
        <f t="shared" si="40"/>
        <v>0</v>
      </c>
      <c r="AA148">
        <f t="shared" si="41"/>
        <v>0</v>
      </c>
      <c r="AB148">
        <f t="shared" si="42"/>
        <v>0</v>
      </c>
      <c r="AC148">
        <f t="shared" si="43"/>
        <v>0</v>
      </c>
      <c r="AD148">
        <f t="shared" si="44"/>
        <v>0</v>
      </c>
      <c r="AE148">
        <f t="shared" si="48"/>
        <v>0</v>
      </c>
      <c r="AF148">
        <f t="shared" si="49"/>
        <v>-111</v>
      </c>
      <c r="AG148">
        <f t="shared" si="50"/>
        <v>-139</v>
      </c>
      <c r="AH148">
        <f t="shared" si="46"/>
        <v>1</v>
      </c>
      <c r="AJ148">
        <f t="shared" si="47"/>
        <v>69.387946726940996</v>
      </c>
    </row>
    <row r="149" spans="1:36">
      <c r="A149">
        <v>177</v>
      </c>
      <c r="B149">
        <v>130</v>
      </c>
      <c r="C149">
        <v>400</v>
      </c>
      <c r="D149">
        <v>197.37199999999899</v>
      </c>
      <c r="E149">
        <v>111</v>
      </c>
      <c r="F149">
        <v>30</v>
      </c>
      <c r="G149">
        <v>425</v>
      </c>
      <c r="H149">
        <v>499</v>
      </c>
      <c r="I149">
        <v>455</v>
      </c>
      <c r="J149">
        <v>25</v>
      </c>
      <c r="K149">
        <v>5</v>
      </c>
      <c r="L149">
        <v>71.8048796527777</v>
      </c>
      <c r="M149">
        <v>1723</v>
      </c>
      <c r="N149">
        <v>32.153453680555501</v>
      </c>
      <c r="O149">
        <v>772</v>
      </c>
      <c r="P149">
        <v>234.17599999999999</v>
      </c>
      <c r="Q149">
        <v>35</v>
      </c>
      <c r="S149">
        <v>148</v>
      </c>
      <c r="T149">
        <f t="shared" si="45"/>
        <v>8</v>
      </c>
      <c r="U149">
        <f t="shared" si="35"/>
        <v>888</v>
      </c>
      <c r="V149">
        <f t="shared" si="36"/>
        <v>894</v>
      </c>
      <c r="W149">
        <f t="shared" si="37"/>
        <v>1040</v>
      </c>
      <c r="X149">
        <f t="shared" si="38"/>
        <v>888</v>
      </c>
      <c r="Y149">
        <f t="shared" si="39"/>
        <v>3400</v>
      </c>
      <c r="Z149">
        <f t="shared" si="40"/>
        <v>200</v>
      </c>
      <c r="AA149">
        <f t="shared" si="41"/>
        <v>130</v>
      </c>
      <c r="AB149">
        <f t="shared" si="42"/>
        <v>111</v>
      </c>
      <c r="AC149">
        <f t="shared" si="43"/>
        <v>425</v>
      </c>
      <c r="AD149">
        <f t="shared" si="44"/>
        <v>25</v>
      </c>
      <c r="AE149">
        <f t="shared" si="48"/>
        <v>130</v>
      </c>
      <c r="AF149">
        <f t="shared" si="49"/>
        <v>0</v>
      </c>
      <c r="AG149">
        <f t="shared" si="50"/>
        <v>-9.3333333333333428</v>
      </c>
      <c r="AH149">
        <f t="shared" si="46"/>
        <v>0</v>
      </c>
      <c r="AJ149">
        <f t="shared" si="47"/>
        <v>69.214476860123639</v>
      </c>
    </row>
    <row r="150" spans="1:36">
      <c r="A150">
        <v>178</v>
      </c>
      <c r="B150">
        <v>130</v>
      </c>
      <c r="C150">
        <v>400</v>
      </c>
      <c r="D150">
        <v>197.37199999999899</v>
      </c>
      <c r="E150">
        <v>111</v>
      </c>
      <c r="F150">
        <v>30</v>
      </c>
      <c r="G150">
        <v>425</v>
      </c>
      <c r="H150">
        <v>499</v>
      </c>
      <c r="I150">
        <v>455</v>
      </c>
      <c r="J150">
        <v>25</v>
      </c>
      <c r="K150">
        <v>5</v>
      </c>
      <c r="L150">
        <v>71.809047048611106</v>
      </c>
      <c r="M150">
        <v>1723</v>
      </c>
      <c r="N150">
        <v>32.149286284722201</v>
      </c>
      <c r="O150">
        <v>772</v>
      </c>
      <c r="P150">
        <v>234.17599999999999</v>
      </c>
      <c r="Q150">
        <v>35</v>
      </c>
      <c r="S150">
        <v>149</v>
      </c>
      <c r="T150">
        <f t="shared" si="45"/>
        <v>24</v>
      </c>
      <c r="U150">
        <f t="shared" si="35"/>
        <v>894</v>
      </c>
      <c r="V150">
        <f t="shared" si="36"/>
        <v>900</v>
      </c>
      <c r="W150">
        <f t="shared" si="37"/>
        <v>3120</v>
      </c>
      <c r="X150">
        <f t="shared" si="38"/>
        <v>2664</v>
      </c>
      <c r="Y150">
        <f t="shared" si="39"/>
        <v>10200</v>
      </c>
      <c r="Z150">
        <f t="shared" si="40"/>
        <v>600</v>
      </c>
      <c r="AA150">
        <f t="shared" si="41"/>
        <v>130</v>
      </c>
      <c r="AB150">
        <f t="shared" si="42"/>
        <v>111</v>
      </c>
      <c r="AC150">
        <f t="shared" si="43"/>
        <v>425</v>
      </c>
      <c r="AD150">
        <f t="shared" si="44"/>
        <v>25</v>
      </c>
      <c r="AE150">
        <f t="shared" si="48"/>
        <v>0</v>
      </c>
      <c r="AF150">
        <f t="shared" si="49"/>
        <v>0</v>
      </c>
      <c r="AG150">
        <f t="shared" si="50"/>
        <v>-4.2857142857142776</v>
      </c>
      <c r="AH150">
        <f t="shared" si="46"/>
        <v>0</v>
      </c>
      <c r="AJ150">
        <f t="shared" si="47"/>
        <v>69.041440667973333</v>
      </c>
    </row>
    <row r="151" spans="1:36">
      <c r="A151">
        <v>179</v>
      </c>
      <c r="B151">
        <v>130</v>
      </c>
      <c r="C151">
        <v>400</v>
      </c>
      <c r="D151">
        <v>197.37199999999899</v>
      </c>
      <c r="E151">
        <v>111</v>
      </c>
      <c r="F151">
        <v>30</v>
      </c>
      <c r="G151">
        <v>425</v>
      </c>
      <c r="H151">
        <v>499</v>
      </c>
      <c r="I151">
        <v>455</v>
      </c>
      <c r="J151">
        <v>25</v>
      </c>
      <c r="K151">
        <v>5</v>
      </c>
      <c r="L151">
        <v>71.813210879629594</v>
      </c>
      <c r="M151">
        <v>1724</v>
      </c>
      <c r="N151">
        <v>32.145122453703699</v>
      </c>
      <c r="O151">
        <v>771</v>
      </c>
      <c r="P151">
        <v>234.17599999999999</v>
      </c>
      <c r="Q151">
        <v>35</v>
      </c>
      <c r="S151">
        <v>150</v>
      </c>
      <c r="T151">
        <f t="shared" si="45"/>
        <v>0</v>
      </c>
      <c r="U151">
        <f t="shared" si="35"/>
        <v>900</v>
      </c>
      <c r="V151">
        <f t="shared" si="36"/>
        <v>906</v>
      </c>
      <c r="W151">
        <f t="shared" si="37"/>
        <v>0</v>
      </c>
      <c r="X151">
        <f t="shared" si="38"/>
        <v>0</v>
      </c>
      <c r="Y151">
        <f t="shared" si="39"/>
        <v>0</v>
      </c>
      <c r="Z151">
        <f t="shared" si="40"/>
        <v>0</v>
      </c>
      <c r="AA151">
        <f t="shared" si="41"/>
        <v>0</v>
      </c>
      <c r="AB151">
        <f t="shared" si="42"/>
        <v>0</v>
      </c>
      <c r="AC151">
        <f t="shared" si="43"/>
        <v>0</v>
      </c>
      <c r="AD151">
        <f t="shared" si="44"/>
        <v>0</v>
      </c>
      <c r="AE151">
        <f t="shared" si="48"/>
        <v>-130</v>
      </c>
      <c r="AF151">
        <f t="shared" si="49"/>
        <v>0</v>
      </c>
      <c r="AG151">
        <f t="shared" si="50"/>
        <v>-130</v>
      </c>
      <c r="AH151">
        <f t="shared" si="46"/>
        <v>1</v>
      </c>
      <c r="AJ151">
        <f t="shared" si="47"/>
        <v>68.868837066303399</v>
      </c>
    </row>
    <row r="152" spans="1:36">
      <c r="A152">
        <v>180</v>
      </c>
      <c r="B152">
        <v>130</v>
      </c>
      <c r="C152">
        <v>400</v>
      </c>
      <c r="D152">
        <v>197.37199999999899</v>
      </c>
      <c r="E152">
        <v>111</v>
      </c>
      <c r="F152">
        <v>30</v>
      </c>
      <c r="G152">
        <v>425</v>
      </c>
      <c r="H152">
        <v>499</v>
      </c>
      <c r="I152">
        <v>455</v>
      </c>
      <c r="J152">
        <v>25</v>
      </c>
      <c r="K152">
        <v>5</v>
      </c>
      <c r="L152">
        <v>71.817382233796295</v>
      </c>
      <c r="M152">
        <v>1724</v>
      </c>
      <c r="N152">
        <v>32.140951099536998</v>
      </c>
      <c r="O152">
        <v>771</v>
      </c>
      <c r="P152">
        <v>234.17599999999999</v>
      </c>
      <c r="Q152">
        <v>35</v>
      </c>
      <c r="S152">
        <v>151</v>
      </c>
      <c r="T152">
        <f t="shared" si="45"/>
        <v>0</v>
      </c>
      <c r="U152">
        <f t="shared" si="35"/>
        <v>906</v>
      </c>
      <c r="V152">
        <f t="shared" si="36"/>
        <v>912</v>
      </c>
      <c r="W152">
        <f t="shared" si="37"/>
        <v>0</v>
      </c>
      <c r="X152">
        <f t="shared" si="38"/>
        <v>0</v>
      </c>
      <c r="Y152">
        <f t="shared" si="39"/>
        <v>0</v>
      </c>
      <c r="Z152">
        <f t="shared" si="40"/>
        <v>0</v>
      </c>
      <c r="AA152">
        <f t="shared" si="41"/>
        <v>0</v>
      </c>
      <c r="AB152">
        <f t="shared" si="42"/>
        <v>0</v>
      </c>
      <c r="AC152">
        <f t="shared" si="43"/>
        <v>0</v>
      </c>
      <c r="AD152">
        <f t="shared" si="44"/>
        <v>0</v>
      </c>
      <c r="AE152">
        <f t="shared" si="48"/>
        <v>0</v>
      </c>
      <c r="AF152">
        <f t="shared" si="49"/>
        <v>0</v>
      </c>
      <c r="AG152">
        <f t="shared" si="50"/>
        <v>-130</v>
      </c>
      <c r="AH152">
        <f t="shared" si="46"/>
        <v>1</v>
      </c>
      <c r="AJ152">
        <f t="shared" si="47"/>
        <v>68.696664973637638</v>
      </c>
    </row>
    <row r="153" spans="1:36">
      <c r="A153">
        <v>181</v>
      </c>
      <c r="B153">
        <v>130</v>
      </c>
      <c r="C153">
        <v>400</v>
      </c>
      <c r="D153">
        <v>197.37199999999899</v>
      </c>
      <c r="E153">
        <v>111</v>
      </c>
      <c r="F153">
        <v>30</v>
      </c>
      <c r="G153">
        <v>425</v>
      </c>
      <c r="H153">
        <v>499</v>
      </c>
      <c r="I153">
        <v>455</v>
      </c>
      <c r="J153">
        <v>25</v>
      </c>
      <c r="K153">
        <v>5</v>
      </c>
      <c r="L153">
        <v>71.821544259259198</v>
      </c>
      <c r="M153">
        <v>1724</v>
      </c>
      <c r="N153">
        <v>32.136789074074002</v>
      </c>
      <c r="O153">
        <v>771</v>
      </c>
      <c r="P153">
        <v>234.17599999999999</v>
      </c>
      <c r="Q153">
        <v>35</v>
      </c>
      <c r="S153">
        <v>152</v>
      </c>
      <c r="T153">
        <f t="shared" si="45"/>
        <v>13</v>
      </c>
      <c r="U153">
        <f t="shared" si="35"/>
        <v>912</v>
      </c>
      <c r="V153">
        <f t="shared" si="36"/>
        <v>918</v>
      </c>
      <c r="W153">
        <f t="shared" si="37"/>
        <v>1690</v>
      </c>
      <c r="X153">
        <f t="shared" si="38"/>
        <v>1443</v>
      </c>
      <c r="Y153">
        <f t="shared" si="39"/>
        <v>5525</v>
      </c>
      <c r="Z153">
        <f t="shared" si="40"/>
        <v>325</v>
      </c>
      <c r="AA153">
        <f t="shared" si="41"/>
        <v>130</v>
      </c>
      <c r="AB153">
        <f t="shared" si="42"/>
        <v>111</v>
      </c>
      <c r="AC153">
        <f t="shared" si="43"/>
        <v>425</v>
      </c>
      <c r="AD153">
        <f t="shared" si="44"/>
        <v>25</v>
      </c>
      <c r="AE153">
        <f t="shared" si="48"/>
        <v>130</v>
      </c>
      <c r="AF153">
        <f t="shared" si="49"/>
        <v>111</v>
      </c>
      <c r="AG153">
        <f t="shared" si="50"/>
        <v>0</v>
      </c>
      <c r="AH153">
        <f t="shared" si="46"/>
        <v>0</v>
      </c>
      <c r="AJ153">
        <f t="shared" si="47"/>
        <v>68.524923311203551</v>
      </c>
    </row>
    <row r="154" spans="1:36">
      <c r="A154">
        <v>182</v>
      </c>
      <c r="B154">
        <v>130</v>
      </c>
      <c r="C154">
        <v>400</v>
      </c>
      <c r="D154">
        <v>197.37199999999899</v>
      </c>
      <c r="E154">
        <v>111</v>
      </c>
      <c r="F154">
        <v>30</v>
      </c>
      <c r="G154">
        <v>425</v>
      </c>
      <c r="H154">
        <v>499</v>
      </c>
      <c r="I154">
        <v>455</v>
      </c>
      <c r="J154">
        <v>25</v>
      </c>
      <c r="K154">
        <v>5</v>
      </c>
      <c r="L154">
        <v>71.825710254629598</v>
      </c>
      <c r="M154">
        <v>1724</v>
      </c>
      <c r="N154">
        <v>32.132623078703702</v>
      </c>
      <c r="O154">
        <v>771</v>
      </c>
      <c r="P154">
        <v>234.17599999999999</v>
      </c>
      <c r="Q154">
        <v>35</v>
      </c>
    </row>
    <row r="155" spans="1:36">
      <c r="A155">
        <v>183</v>
      </c>
      <c r="B155">
        <v>130</v>
      </c>
      <c r="C155">
        <v>400</v>
      </c>
      <c r="D155">
        <v>197.37199999999899</v>
      </c>
      <c r="E155">
        <v>111</v>
      </c>
      <c r="F155">
        <v>30</v>
      </c>
      <c r="G155">
        <v>425</v>
      </c>
      <c r="H155">
        <v>499</v>
      </c>
      <c r="I155">
        <v>455</v>
      </c>
      <c r="J155">
        <v>25</v>
      </c>
      <c r="K155">
        <v>5</v>
      </c>
      <c r="L155">
        <v>71.829879895833301</v>
      </c>
      <c r="M155">
        <v>1724</v>
      </c>
      <c r="N155">
        <v>32.128453437499999</v>
      </c>
      <c r="O155">
        <v>771</v>
      </c>
      <c r="P155">
        <v>234.17599999999999</v>
      </c>
      <c r="Q155">
        <v>35</v>
      </c>
    </row>
    <row r="156" spans="1:36">
      <c r="A156">
        <v>184</v>
      </c>
      <c r="B156">
        <v>130</v>
      </c>
      <c r="C156">
        <v>400</v>
      </c>
      <c r="D156">
        <v>197.37199999999899</v>
      </c>
      <c r="E156">
        <v>111</v>
      </c>
      <c r="F156">
        <v>30</v>
      </c>
      <c r="G156">
        <v>425</v>
      </c>
      <c r="H156">
        <v>499</v>
      </c>
      <c r="I156">
        <v>455</v>
      </c>
      <c r="J156">
        <v>25</v>
      </c>
      <c r="K156">
        <v>5</v>
      </c>
      <c r="L156">
        <v>71.834042673611094</v>
      </c>
      <c r="M156">
        <v>1724</v>
      </c>
      <c r="N156">
        <v>32.124290659722199</v>
      </c>
      <c r="O156">
        <v>771</v>
      </c>
      <c r="P156">
        <v>234.17599999999999</v>
      </c>
      <c r="Q156">
        <v>35</v>
      </c>
    </row>
    <row r="157" spans="1:36">
      <c r="A157">
        <v>185</v>
      </c>
      <c r="B157">
        <v>130</v>
      </c>
      <c r="C157">
        <v>400</v>
      </c>
      <c r="D157">
        <v>197.37199999999899</v>
      </c>
      <c r="E157">
        <v>111</v>
      </c>
      <c r="F157">
        <v>30</v>
      </c>
      <c r="G157">
        <v>425</v>
      </c>
      <c r="H157">
        <v>499</v>
      </c>
      <c r="I157">
        <v>455</v>
      </c>
      <c r="J157">
        <v>25</v>
      </c>
      <c r="K157">
        <v>5</v>
      </c>
      <c r="L157">
        <v>71.838212986111103</v>
      </c>
      <c r="M157">
        <v>1724</v>
      </c>
      <c r="N157">
        <v>32.120120347222198</v>
      </c>
      <c r="O157">
        <v>771</v>
      </c>
      <c r="P157">
        <v>234.17599999999999</v>
      </c>
      <c r="Q157">
        <v>35</v>
      </c>
    </row>
    <row r="158" spans="1:36">
      <c r="A158">
        <v>186</v>
      </c>
      <c r="B158">
        <v>130</v>
      </c>
      <c r="C158">
        <v>400</v>
      </c>
      <c r="D158">
        <v>197.37199999999899</v>
      </c>
      <c r="E158">
        <v>111</v>
      </c>
      <c r="F158">
        <v>30</v>
      </c>
      <c r="G158">
        <v>425</v>
      </c>
      <c r="H158">
        <v>499</v>
      </c>
      <c r="I158">
        <v>455</v>
      </c>
      <c r="J158">
        <v>25</v>
      </c>
      <c r="K158">
        <v>5</v>
      </c>
      <c r="L158">
        <v>71.842410636574002</v>
      </c>
      <c r="M158">
        <v>1724</v>
      </c>
      <c r="N158">
        <v>32.115922696759199</v>
      </c>
      <c r="O158">
        <v>771</v>
      </c>
      <c r="P158">
        <v>234.17599999999999</v>
      </c>
      <c r="Q158">
        <v>35</v>
      </c>
    </row>
    <row r="159" spans="1:36">
      <c r="A159">
        <v>187</v>
      </c>
      <c r="B159">
        <v>130</v>
      </c>
      <c r="C159">
        <v>400</v>
      </c>
      <c r="D159">
        <v>197.37199999999899</v>
      </c>
      <c r="E159">
        <v>111</v>
      </c>
      <c r="F159">
        <v>30</v>
      </c>
      <c r="G159">
        <v>425</v>
      </c>
      <c r="H159">
        <v>499</v>
      </c>
      <c r="I159">
        <v>455</v>
      </c>
      <c r="J159">
        <v>25</v>
      </c>
      <c r="K159">
        <v>5</v>
      </c>
      <c r="L159">
        <v>71.846551828703696</v>
      </c>
      <c r="M159">
        <v>1724</v>
      </c>
      <c r="N159">
        <v>32.111781504629597</v>
      </c>
      <c r="O159">
        <v>771</v>
      </c>
      <c r="P159">
        <v>234.17599999999999</v>
      </c>
      <c r="Q159">
        <v>35</v>
      </c>
    </row>
    <row r="160" spans="1:36">
      <c r="A160">
        <v>188</v>
      </c>
      <c r="B160">
        <v>130</v>
      </c>
      <c r="C160">
        <v>400</v>
      </c>
      <c r="D160">
        <v>197.37199999999899</v>
      </c>
      <c r="E160">
        <v>111</v>
      </c>
      <c r="F160">
        <v>30</v>
      </c>
      <c r="G160">
        <v>425</v>
      </c>
      <c r="H160">
        <v>499</v>
      </c>
      <c r="I160">
        <v>455</v>
      </c>
      <c r="J160">
        <v>25</v>
      </c>
      <c r="K160">
        <v>5</v>
      </c>
      <c r="L160">
        <v>71.850713159722204</v>
      </c>
      <c r="M160">
        <v>1724</v>
      </c>
      <c r="N160">
        <v>32.107620173611103</v>
      </c>
      <c r="O160">
        <v>771</v>
      </c>
      <c r="P160">
        <v>234.17599999999999</v>
      </c>
      <c r="Q160">
        <v>35</v>
      </c>
    </row>
    <row r="161" spans="1:17">
      <c r="A161">
        <v>189</v>
      </c>
      <c r="B161">
        <v>130</v>
      </c>
      <c r="C161">
        <v>400</v>
      </c>
      <c r="D161">
        <v>197.37199999999899</v>
      </c>
      <c r="E161">
        <v>111</v>
      </c>
      <c r="F161">
        <v>30</v>
      </c>
      <c r="G161">
        <v>425</v>
      </c>
      <c r="H161">
        <v>499</v>
      </c>
      <c r="I161">
        <v>455</v>
      </c>
      <c r="J161">
        <v>25</v>
      </c>
      <c r="K161">
        <v>5</v>
      </c>
      <c r="L161">
        <v>71.854878298611098</v>
      </c>
      <c r="M161">
        <v>1725</v>
      </c>
      <c r="N161">
        <v>32.103455034722202</v>
      </c>
      <c r="O161">
        <v>770</v>
      </c>
      <c r="P161">
        <v>234.17599999999999</v>
      </c>
      <c r="Q161">
        <v>35</v>
      </c>
    </row>
    <row r="162" spans="1:17">
      <c r="A162">
        <v>190</v>
      </c>
      <c r="B162">
        <v>130</v>
      </c>
      <c r="C162">
        <v>400</v>
      </c>
      <c r="D162">
        <v>197.37199999999899</v>
      </c>
      <c r="E162">
        <v>111</v>
      </c>
      <c r="F162">
        <v>30</v>
      </c>
      <c r="G162">
        <v>425</v>
      </c>
      <c r="H162">
        <v>499</v>
      </c>
      <c r="I162">
        <v>455</v>
      </c>
      <c r="J162">
        <v>25</v>
      </c>
      <c r="K162">
        <v>5</v>
      </c>
      <c r="L162">
        <v>71.859043530092507</v>
      </c>
      <c r="M162">
        <v>1725</v>
      </c>
      <c r="N162">
        <v>32.099289803240701</v>
      </c>
      <c r="O162">
        <v>770</v>
      </c>
      <c r="P162">
        <v>234.17599999999999</v>
      </c>
      <c r="Q162">
        <v>35</v>
      </c>
    </row>
    <row r="163" spans="1:17">
      <c r="A163">
        <v>191</v>
      </c>
      <c r="B163">
        <v>130</v>
      </c>
      <c r="C163">
        <v>400</v>
      </c>
      <c r="D163">
        <v>197.37199999999899</v>
      </c>
      <c r="E163">
        <v>111</v>
      </c>
      <c r="F163">
        <v>30</v>
      </c>
      <c r="G163">
        <v>425</v>
      </c>
      <c r="H163">
        <v>499</v>
      </c>
      <c r="I163">
        <v>455</v>
      </c>
      <c r="J163">
        <v>25</v>
      </c>
      <c r="K163">
        <v>5</v>
      </c>
      <c r="L163">
        <v>71.863221099537</v>
      </c>
      <c r="M163">
        <v>1725</v>
      </c>
      <c r="N163">
        <v>32.0951122337962</v>
      </c>
      <c r="O163">
        <v>770</v>
      </c>
      <c r="P163">
        <v>234.17599999999999</v>
      </c>
      <c r="Q163">
        <v>35</v>
      </c>
    </row>
    <row r="164" spans="1:17">
      <c r="A164">
        <v>192</v>
      </c>
      <c r="B164">
        <v>130</v>
      </c>
      <c r="C164">
        <v>400</v>
      </c>
      <c r="D164">
        <v>197.37199999999899</v>
      </c>
      <c r="E164">
        <v>111</v>
      </c>
      <c r="F164">
        <v>30</v>
      </c>
      <c r="G164">
        <v>425</v>
      </c>
      <c r="H164">
        <v>499</v>
      </c>
      <c r="I164">
        <v>455</v>
      </c>
      <c r="J164">
        <v>25</v>
      </c>
      <c r="K164">
        <v>5</v>
      </c>
      <c r="L164">
        <v>71.867376736111098</v>
      </c>
      <c r="M164">
        <v>1725</v>
      </c>
      <c r="N164">
        <v>32.090956597222203</v>
      </c>
      <c r="O164">
        <v>770</v>
      </c>
      <c r="P164">
        <v>234.17599999999999</v>
      </c>
      <c r="Q164">
        <v>35</v>
      </c>
    </row>
    <row r="165" spans="1:17">
      <c r="A165">
        <v>193</v>
      </c>
      <c r="B165">
        <v>130</v>
      </c>
      <c r="C165">
        <v>400</v>
      </c>
      <c r="D165">
        <v>197.37199999999899</v>
      </c>
      <c r="E165">
        <v>111</v>
      </c>
      <c r="F165">
        <v>30</v>
      </c>
      <c r="G165">
        <v>425</v>
      </c>
      <c r="H165">
        <v>499</v>
      </c>
      <c r="I165">
        <v>455</v>
      </c>
      <c r="J165">
        <v>25</v>
      </c>
      <c r="K165">
        <v>5</v>
      </c>
      <c r="L165">
        <v>71.8715449189814</v>
      </c>
      <c r="M165">
        <v>1725</v>
      </c>
      <c r="N165">
        <v>32.086788414351801</v>
      </c>
      <c r="O165">
        <v>770</v>
      </c>
      <c r="P165">
        <v>234.17599999999999</v>
      </c>
      <c r="Q165">
        <v>35</v>
      </c>
    </row>
    <row r="166" spans="1:17">
      <c r="A166">
        <v>194</v>
      </c>
      <c r="B166">
        <v>130</v>
      </c>
      <c r="C166">
        <v>400</v>
      </c>
      <c r="D166">
        <v>197.37199999999899</v>
      </c>
      <c r="E166">
        <v>111</v>
      </c>
      <c r="F166">
        <v>30</v>
      </c>
      <c r="G166">
        <v>425</v>
      </c>
      <c r="H166">
        <v>499</v>
      </c>
      <c r="I166">
        <v>455</v>
      </c>
      <c r="J166">
        <v>25</v>
      </c>
      <c r="K166">
        <v>5</v>
      </c>
      <c r="L166">
        <v>71.875714513888894</v>
      </c>
      <c r="M166">
        <v>1725</v>
      </c>
      <c r="N166">
        <v>32.082618819444399</v>
      </c>
      <c r="O166">
        <v>770</v>
      </c>
      <c r="P166">
        <v>234.17599999999999</v>
      </c>
      <c r="Q166">
        <v>35</v>
      </c>
    </row>
    <row r="167" spans="1:17">
      <c r="A167">
        <v>195</v>
      </c>
      <c r="B167">
        <v>130</v>
      </c>
      <c r="C167">
        <v>400</v>
      </c>
      <c r="D167">
        <v>197.37199999999899</v>
      </c>
      <c r="E167">
        <v>111</v>
      </c>
      <c r="F167">
        <v>30</v>
      </c>
      <c r="G167">
        <v>425</v>
      </c>
      <c r="H167">
        <v>499</v>
      </c>
      <c r="I167">
        <v>455</v>
      </c>
      <c r="J167">
        <v>25</v>
      </c>
      <c r="K167">
        <v>5</v>
      </c>
      <c r="L167">
        <v>71.879885370370303</v>
      </c>
      <c r="M167">
        <v>1725</v>
      </c>
      <c r="N167">
        <v>32.078447962962898</v>
      </c>
      <c r="O167">
        <v>770</v>
      </c>
      <c r="P167">
        <v>234.17599999999999</v>
      </c>
      <c r="Q167">
        <v>35</v>
      </c>
    </row>
    <row r="168" spans="1:17">
      <c r="A168">
        <v>196</v>
      </c>
      <c r="B168">
        <v>130</v>
      </c>
      <c r="C168">
        <v>400</v>
      </c>
      <c r="D168">
        <v>197.37199999999899</v>
      </c>
      <c r="E168">
        <v>111</v>
      </c>
      <c r="F168">
        <v>30</v>
      </c>
      <c r="G168">
        <v>425</v>
      </c>
      <c r="H168">
        <v>499</v>
      </c>
      <c r="I168">
        <v>455</v>
      </c>
      <c r="J168">
        <v>25</v>
      </c>
      <c r="K168">
        <v>5</v>
      </c>
      <c r="L168">
        <v>71.884046377314803</v>
      </c>
      <c r="M168">
        <v>1725</v>
      </c>
      <c r="N168">
        <v>32.074286956018497</v>
      </c>
      <c r="O168">
        <v>770</v>
      </c>
      <c r="P168">
        <v>234.17599999999999</v>
      </c>
      <c r="Q168">
        <v>35</v>
      </c>
    </row>
    <row r="169" spans="1:17">
      <c r="A169">
        <v>197</v>
      </c>
      <c r="B169">
        <v>130</v>
      </c>
      <c r="C169">
        <v>400</v>
      </c>
      <c r="D169">
        <v>197.37199999999899</v>
      </c>
      <c r="E169">
        <v>111</v>
      </c>
      <c r="F169">
        <v>30</v>
      </c>
      <c r="G169">
        <v>425</v>
      </c>
      <c r="H169">
        <v>499</v>
      </c>
      <c r="I169">
        <v>455</v>
      </c>
      <c r="J169">
        <v>25</v>
      </c>
      <c r="K169">
        <v>5</v>
      </c>
      <c r="L169">
        <v>71.888210243055497</v>
      </c>
      <c r="M169">
        <v>1725</v>
      </c>
      <c r="N169">
        <v>32.070123090277697</v>
      </c>
      <c r="O169">
        <v>770</v>
      </c>
      <c r="P169">
        <v>234.17599999999999</v>
      </c>
      <c r="Q169">
        <v>35</v>
      </c>
    </row>
    <row r="170" spans="1:17">
      <c r="A170">
        <v>198</v>
      </c>
      <c r="B170">
        <v>130</v>
      </c>
      <c r="C170">
        <v>400</v>
      </c>
      <c r="D170">
        <v>197.37199999999899</v>
      </c>
      <c r="E170">
        <v>111</v>
      </c>
      <c r="F170">
        <v>30</v>
      </c>
      <c r="G170">
        <v>425</v>
      </c>
      <c r="H170">
        <v>499</v>
      </c>
      <c r="I170">
        <v>455</v>
      </c>
      <c r="J170">
        <v>25</v>
      </c>
      <c r="K170">
        <v>5</v>
      </c>
      <c r="L170">
        <v>71.892391562499995</v>
      </c>
      <c r="M170">
        <v>1725</v>
      </c>
      <c r="N170">
        <v>32.065941770833298</v>
      </c>
      <c r="O170">
        <v>770</v>
      </c>
      <c r="P170">
        <v>234.17599999999999</v>
      </c>
      <c r="Q170">
        <v>35</v>
      </c>
    </row>
    <row r="171" spans="1:17">
      <c r="A171">
        <v>200</v>
      </c>
      <c r="B171">
        <v>130</v>
      </c>
      <c r="C171">
        <v>400</v>
      </c>
      <c r="D171">
        <v>197.37199999999899</v>
      </c>
      <c r="E171">
        <v>111</v>
      </c>
      <c r="F171">
        <v>30</v>
      </c>
      <c r="G171">
        <v>425</v>
      </c>
      <c r="H171">
        <v>499</v>
      </c>
      <c r="I171">
        <v>455</v>
      </c>
      <c r="J171">
        <v>25</v>
      </c>
      <c r="K171">
        <v>5</v>
      </c>
      <c r="L171">
        <v>71.896569780092506</v>
      </c>
      <c r="M171">
        <v>1726</v>
      </c>
      <c r="N171">
        <v>32.061763553240702</v>
      </c>
      <c r="O171">
        <v>769</v>
      </c>
      <c r="P171">
        <v>234.17599999999999</v>
      </c>
      <c r="Q171">
        <v>35</v>
      </c>
    </row>
    <row r="172" spans="1:17">
      <c r="A172">
        <v>201</v>
      </c>
      <c r="B172">
        <v>130</v>
      </c>
      <c r="C172">
        <v>400</v>
      </c>
      <c r="D172">
        <v>197.37199999999899</v>
      </c>
      <c r="E172">
        <v>111</v>
      </c>
      <c r="F172">
        <v>30</v>
      </c>
      <c r="G172">
        <v>425</v>
      </c>
      <c r="H172">
        <v>499</v>
      </c>
      <c r="I172">
        <v>455</v>
      </c>
      <c r="J172">
        <v>25</v>
      </c>
      <c r="K172">
        <v>5</v>
      </c>
      <c r="L172">
        <v>71.900710289351807</v>
      </c>
      <c r="M172">
        <v>1726</v>
      </c>
      <c r="N172">
        <v>32.057623043981401</v>
      </c>
      <c r="O172">
        <v>769</v>
      </c>
      <c r="P172">
        <v>234.17599999999999</v>
      </c>
      <c r="Q172">
        <v>35</v>
      </c>
    </row>
    <row r="173" spans="1:17">
      <c r="A173">
        <v>202</v>
      </c>
      <c r="B173">
        <v>130</v>
      </c>
      <c r="C173">
        <v>400</v>
      </c>
      <c r="D173">
        <v>197.37199999999899</v>
      </c>
      <c r="E173">
        <v>111</v>
      </c>
      <c r="F173">
        <v>30</v>
      </c>
      <c r="G173">
        <v>425</v>
      </c>
      <c r="H173">
        <v>499</v>
      </c>
      <c r="I173">
        <v>455</v>
      </c>
      <c r="J173">
        <v>25</v>
      </c>
      <c r="K173">
        <v>5</v>
      </c>
      <c r="L173">
        <v>71.904880243055501</v>
      </c>
      <c r="M173">
        <v>1726</v>
      </c>
      <c r="N173">
        <v>32.053453090277699</v>
      </c>
      <c r="O173">
        <v>769</v>
      </c>
      <c r="P173">
        <v>234.17599999999999</v>
      </c>
      <c r="Q173">
        <v>35</v>
      </c>
    </row>
    <row r="174" spans="1:17">
      <c r="A174">
        <v>203</v>
      </c>
      <c r="B174">
        <v>130</v>
      </c>
      <c r="C174">
        <v>400</v>
      </c>
      <c r="D174">
        <v>197.37199999999899</v>
      </c>
      <c r="E174">
        <v>111</v>
      </c>
      <c r="F174">
        <v>30</v>
      </c>
      <c r="G174">
        <v>425</v>
      </c>
      <c r="H174">
        <v>499</v>
      </c>
      <c r="I174">
        <v>455</v>
      </c>
      <c r="J174">
        <v>25</v>
      </c>
      <c r="K174">
        <v>5</v>
      </c>
      <c r="L174">
        <v>71.909047546296193</v>
      </c>
      <c r="M174">
        <v>1726</v>
      </c>
      <c r="N174">
        <v>32.049285787037</v>
      </c>
      <c r="O174">
        <v>769</v>
      </c>
      <c r="P174">
        <v>234.17599999999999</v>
      </c>
      <c r="Q174">
        <v>35</v>
      </c>
    </row>
    <row r="175" spans="1:17">
      <c r="A175">
        <v>204</v>
      </c>
      <c r="B175">
        <v>130</v>
      </c>
      <c r="C175">
        <v>400</v>
      </c>
      <c r="D175">
        <v>197.37199999999899</v>
      </c>
      <c r="E175">
        <v>111</v>
      </c>
      <c r="F175">
        <v>30</v>
      </c>
      <c r="G175">
        <v>425</v>
      </c>
      <c r="H175">
        <v>499</v>
      </c>
      <c r="I175">
        <v>455</v>
      </c>
      <c r="J175">
        <v>25</v>
      </c>
      <c r="K175">
        <v>5</v>
      </c>
      <c r="L175">
        <v>71.913215636573995</v>
      </c>
      <c r="M175">
        <v>1726</v>
      </c>
      <c r="N175">
        <v>32.045117696759199</v>
      </c>
      <c r="O175">
        <v>769</v>
      </c>
      <c r="P175">
        <v>234.17599999999999</v>
      </c>
      <c r="Q175">
        <v>35</v>
      </c>
    </row>
    <row r="176" spans="1:17">
      <c r="A176">
        <v>205</v>
      </c>
      <c r="B176">
        <v>130</v>
      </c>
      <c r="C176">
        <v>400</v>
      </c>
      <c r="D176">
        <v>197.37199999999899</v>
      </c>
      <c r="E176">
        <v>111</v>
      </c>
      <c r="F176">
        <v>30</v>
      </c>
      <c r="G176">
        <v>425</v>
      </c>
      <c r="H176">
        <v>499</v>
      </c>
      <c r="I176">
        <v>455</v>
      </c>
      <c r="J176">
        <v>25</v>
      </c>
      <c r="K176">
        <v>5</v>
      </c>
      <c r="L176">
        <v>71.917385601851805</v>
      </c>
      <c r="M176">
        <v>1726</v>
      </c>
      <c r="N176">
        <v>32.040947731481403</v>
      </c>
      <c r="O176">
        <v>769</v>
      </c>
      <c r="P176">
        <v>234.17599999999999</v>
      </c>
      <c r="Q176">
        <v>35</v>
      </c>
    </row>
    <row r="177" spans="1:17">
      <c r="A177">
        <v>206</v>
      </c>
      <c r="B177">
        <v>130</v>
      </c>
      <c r="C177">
        <v>400</v>
      </c>
      <c r="D177">
        <v>197.37199999999899</v>
      </c>
      <c r="E177">
        <v>111</v>
      </c>
      <c r="F177">
        <v>30</v>
      </c>
      <c r="G177">
        <v>425</v>
      </c>
      <c r="H177">
        <v>499</v>
      </c>
      <c r="I177">
        <v>455</v>
      </c>
      <c r="J177">
        <v>25</v>
      </c>
      <c r="K177">
        <v>5</v>
      </c>
      <c r="L177">
        <v>71.921545798611106</v>
      </c>
      <c r="M177">
        <v>1726</v>
      </c>
      <c r="N177">
        <v>32.036787534722201</v>
      </c>
      <c r="O177">
        <v>769</v>
      </c>
      <c r="P177">
        <v>234.17599999999999</v>
      </c>
      <c r="Q177">
        <v>35</v>
      </c>
    </row>
    <row r="178" spans="1:17">
      <c r="A178">
        <v>207</v>
      </c>
      <c r="B178">
        <v>130</v>
      </c>
      <c r="C178">
        <v>400</v>
      </c>
      <c r="D178">
        <v>197.37199999999899</v>
      </c>
      <c r="E178">
        <v>111</v>
      </c>
      <c r="F178">
        <v>30</v>
      </c>
      <c r="G178">
        <v>425</v>
      </c>
      <c r="H178">
        <v>499</v>
      </c>
      <c r="I178">
        <v>455</v>
      </c>
      <c r="J178">
        <v>25</v>
      </c>
      <c r="K178">
        <v>5</v>
      </c>
      <c r="L178">
        <v>71.925713576388802</v>
      </c>
      <c r="M178">
        <v>1726</v>
      </c>
      <c r="N178">
        <v>32.032619756944399</v>
      </c>
      <c r="O178">
        <v>769</v>
      </c>
      <c r="P178">
        <v>234.17599999999999</v>
      </c>
      <c r="Q178">
        <v>35</v>
      </c>
    </row>
    <row r="179" spans="1:17">
      <c r="A179">
        <v>208</v>
      </c>
      <c r="B179">
        <v>130</v>
      </c>
      <c r="C179">
        <v>400</v>
      </c>
      <c r="D179">
        <v>197.37199999999899</v>
      </c>
      <c r="E179">
        <v>111</v>
      </c>
      <c r="F179">
        <v>30</v>
      </c>
      <c r="G179">
        <v>425</v>
      </c>
      <c r="H179">
        <v>499</v>
      </c>
      <c r="I179">
        <v>455</v>
      </c>
      <c r="J179">
        <v>25</v>
      </c>
      <c r="K179">
        <v>5</v>
      </c>
      <c r="L179">
        <v>71.929882395833303</v>
      </c>
      <c r="M179">
        <v>1726</v>
      </c>
      <c r="N179">
        <v>32.028450937499997</v>
      </c>
      <c r="O179">
        <v>769</v>
      </c>
      <c r="P179">
        <v>234.17599999999999</v>
      </c>
      <c r="Q179">
        <v>35</v>
      </c>
    </row>
    <row r="180" spans="1:17">
      <c r="A180">
        <v>209</v>
      </c>
      <c r="B180">
        <v>130</v>
      </c>
      <c r="C180">
        <v>400</v>
      </c>
      <c r="D180">
        <v>197.37199999999899</v>
      </c>
      <c r="E180">
        <v>111</v>
      </c>
      <c r="F180">
        <v>30</v>
      </c>
      <c r="G180">
        <v>425</v>
      </c>
      <c r="H180">
        <v>499</v>
      </c>
      <c r="I180">
        <v>455</v>
      </c>
      <c r="J180">
        <v>25</v>
      </c>
      <c r="K180">
        <v>5</v>
      </c>
      <c r="L180">
        <v>71.934048206018502</v>
      </c>
      <c r="M180">
        <v>1726</v>
      </c>
      <c r="N180">
        <v>32.024285127314798</v>
      </c>
      <c r="O180">
        <v>769</v>
      </c>
      <c r="P180">
        <v>234.17599999999999</v>
      </c>
      <c r="Q180">
        <v>35</v>
      </c>
    </row>
    <row r="181" spans="1:17">
      <c r="A181">
        <v>210</v>
      </c>
      <c r="B181">
        <v>130</v>
      </c>
      <c r="C181">
        <v>400</v>
      </c>
      <c r="D181">
        <v>197.37199999999899</v>
      </c>
      <c r="E181">
        <v>111</v>
      </c>
      <c r="F181">
        <v>30</v>
      </c>
      <c r="G181">
        <v>425</v>
      </c>
      <c r="H181">
        <v>499</v>
      </c>
      <c r="I181">
        <v>455</v>
      </c>
      <c r="J181">
        <v>25</v>
      </c>
      <c r="K181">
        <v>5</v>
      </c>
      <c r="L181">
        <v>71.9382129166666</v>
      </c>
      <c r="M181">
        <v>1727</v>
      </c>
      <c r="N181">
        <v>32.0201204166666</v>
      </c>
      <c r="O181">
        <v>768</v>
      </c>
      <c r="P181">
        <v>234.17599999999999</v>
      </c>
      <c r="Q181">
        <v>35</v>
      </c>
    </row>
    <row r="182" spans="1:17">
      <c r="A182">
        <v>211</v>
      </c>
      <c r="B182">
        <v>130</v>
      </c>
      <c r="C182">
        <v>400</v>
      </c>
      <c r="D182">
        <v>197.37199999999899</v>
      </c>
      <c r="E182">
        <v>111</v>
      </c>
      <c r="F182">
        <v>30</v>
      </c>
      <c r="G182">
        <v>425</v>
      </c>
      <c r="H182">
        <v>499</v>
      </c>
      <c r="I182">
        <v>455</v>
      </c>
      <c r="J182">
        <v>25</v>
      </c>
      <c r="K182">
        <v>5</v>
      </c>
      <c r="L182">
        <v>71.942379375000002</v>
      </c>
      <c r="M182">
        <v>1727</v>
      </c>
      <c r="N182">
        <v>32.015953958333299</v>
      </c>
      <c r="O182">
        <v>768</v>
      </c>
      <c r="P182">
        <v>234.17599999999999</v>
      </c>
      <c r="Q182">
        <v>35</v>
      </c>
    </row>
    <row r="183" spans="1:17">
      <c r="A183">
        <v>212</v>
      </c>
      <c r="B183">
        <v>130</v>
      </c>
      <c r="C183">
        <v>400</v>
      </c>
      <c r="D183">
        <v>197.37199999999899</v>
      </c>
      <c r="E183">
        <v>111</v>
      </c>
      <c r="F183">
        <v>30</v>
      </c>
      <c r="G183">
        <v>425</v>
      </c>
      <c r="H183">
        <v>499</v>
      </c>
      <c r="I183">
        <v>455</v>
      </c>
      <c r="J183">
        <v>25</v>
      </c>
      <c r="K183">
        <v>5</v>
      </c>
      <c r="L183">
        <v>71.946548020833305</v>
      </c>
      <c r="M183">
        <v>1727</v>
      </c>
      <c r="N183">
        <v>32.011785312500002</v>
      </c>
      <c r="O183">
        <v>768</v>
      </c>
      <c r="P183">
        <v>234.17599999999999</v>
      </c>
      <c r="Q183">
        <v>35</v>
      </c>
    </row>
    <row r="184" spans="1:17">
      <c r="A184">
        <v>213</v>
      </c>
      <c r="B184">
        <v>130</v>
      </c>
      <c r="C184">
        <v>400</v>
      </c>
      <c r="D184">
        <v>197.37199999999899</v>
      </c>
      <c r="E184">
        <v>111</v>
      </c>
      <c r="F184">
        <v>30</v>
      </c>
      <c r="G184">
        <v>425</v>
      </c>
      <c r="H184">
        <v>499</v>
      </c>
      <c r="I184">
        <v>455</v>
      </c>
      <c r="J184">
        <v>25</v>
      </c>
      <c r="K184">
        <v>5</v>
      </c>
      <c r="L184">
        <v>71.950714189814803</v>
      </c>
      <c r="M184">
        <v>1727</v>
      </c>
      <c r="N184">
        <v>32.007619143518497</v>
      </c>
      <c r="O184">
        <v>768</v>
      </c>
      <c r="P184">
        <v>234.17599999999999</v>
      </c>
      <c r="Q184">
        <v>35</v>
      </c>
    </row>
    <row r="185" spans="1:17">
      <c r="A185">
        <v>214</v>
      </c>
      <c r="B185">
        <v>130</v>
      </c>
      <c r="C185">
        <v>400</v>
      </c>
      <c r="D185">
        <v>197.37199999999899</v>
      </c>
      <c r="E185">
        <v>111</v>
      </c>
      <c r="F185">
        <v>30</v>
      </c>
      <c r="G185">
        <v>425</v>
      </c>
      <c r="H185">
        <v>499</v>
      </c>
      <c r="I185">
        <v>455</v>
      </c>
      <c r="J185">
        <v>25</v>
      </c>
      <c r="K185">
        <v>5</v>
      </c>
      <c r="L185">
        <v>71.954880486111094</v>
      </c>
      <c r="M185">
        <v>1727</v>
      </c>
      <c r="N185">
        <v>32.003452847222199</v>
      </c>
      <c r="O185">
        <v>768</v>
      </c>
      <c r="P185">
        <v>234.17599999999999</v>
      </c>
      <c r="Q185">
        <v>35</v>
      </c>
    </row>
    <row r="186" spans="1:17">
      <c r="A186">
        <v>215</v>
      </c>
      <c r="B186">
        <v>130</v>
      </c>
      <c r="C186">
        <v>400</v>
      </c>
      <c r="D186">
        <v>197.37199999999899</v>
      </c>
      <c r="E186">
        <v>111</v>
      </c>
      <c r="F186">
        <v>30</v>
      </c>
      <c r="G186">
        <v>425</v>
      </c>
      <c r="H186">
        <v>499</v>
      </c>
      <c r="I186">
        <v>455</v>
      </c>
      <c r="J186">
        <v>25</v>
      </c>
      <c r="K186">
        <v>5</v>
      </c>
      <c r="L186">
        <v>71.959046678240696</v>
      </c>
      <c r="M186">
        <v>1727</v>
      </c>
      <c r="N186">
        <v>31.999286655092501</v>
      </c>
      <c r="O186">
        <v>768</v>
      </c>
      <c r="P186">
        <v>234.17599999999999</v>
      </c>
      <c r="Q186">
        <v>35</v>
      </c>
    </row>
    <row r="187" spans="1:17">
      <c r="A187">
        <v>216</v>
      </c>
      <c r="B187">
        <v>130</v>
      </c>
      <c r="C187">
        <v>400</v>
      </c>
      <c r="D187">
        <v>197.37199999999899</v>
      </c>
      <c r="E187">
        <v>111</v>
      </c>
      <c r="F187">
        <v>30</v>
      </c>
      <c r="G187">
        <v>425</v>
      </c>
      <c r="H187">
        <v>499</v>
      </c>
      <c r="I187">
        <v>455</v>
      </c>
      <c r="J187">
        <v>25</v>
      </c>
      <c r="K187">
        <v>5</v>
      </c>
      <c r="L187">
        <v>71.963214201388894</v>
      </c>
      <c r="M187">
        <v>1727</v>
      </c>
      <c r="N187">
        <v>31.995119131944399</v>
      </c>
      <c r="O187">
        <v>768</v>
      </c>
      <c r="P187">
        <v>234.17599999999999</v>
      </c>
      <c r="Q187">
        <v>35</v>
      </c>
    </row>
    <row r="188" spans="1:17">
      <c r="A188">
        <v>217</v>
      </c>
      <c r="B188">
        <v>130</v>
      </c>
      <c r="C188">
        <v>400</v>
      </c>
      <c r="D188">
        <v>197.37199999999899</v>
      </c>
      <c r="E188">
        <v>111</v>
      </c>
      <c r="F188">
        <v>30</v>
      </c>
      <c r="G188">
        <v>425</v>
      </c>
      <c r="H188">
        <v>499</v>
      </c>
      <c r="I188">
        <v>455</v>
      </c>
      <c r="J188">
        <v>25</v>
      </c>
      <c r="K188">
        <v>5</v>
      </c>
      <c r="L188">
        <v>71.967390949074002</v>
      </c>
      <c r="M188">
        <v>1727</v>
      </c>
      <c r="N188">
        <v>31.990942384259199</v>
      </c>
      <c r="O188">
        <v>768</v>
      </c>
      <c r="P188">
        <v>234.17599999999999</v>
      </c>
      <c r="Q188">
        <v>35</v>
      </c>
    </row>
    <row r="189" spans="1:17">
      <c r="A189">
        <v>218</v>
      </c>
      <c r="B189">
        <v>130</v>
      </c>
      <c r="C189">
        <v>400</v>
      </c>
      <c r="D189">
        <v>197.37199999999899</v>
      </c>
      <c r="E189">
        <v>111</v>
      </c>
      <c r="F189">
        <v>30</v>
      </c>
      <c r="G189">
        <v>425</v>
      </c>
      <c r="H189">
        <v>499</v>
      </c>
      <c r="I189">
        <v>455</v>
      </c>
      <c r="J189">
        <v>25</v>
      </c>
      <c r="K189">
        <v>5</v>
      </c>
      <c r="L189">
        <v>71.971556238425904</v>
      </c>
      <c r="M189">
        <v>1727</v>
      </c>
      <c r="N189">
        <v>31.986777094907399</v>
      </c>
      <c r="O189">
        <v>768</v>
      </c>
      <c r="P189">
        <v>234.17599999999999</v>
      </c>
      <c r="Q189">
        <v>35</v>
      </c>
    </row>
    <row r="190" spans="1:17">
      <c r="A190">
        <v>219</v>
      </c>
      <c r="B190">
        <v>130</v>
      </c>
      <c r="C190">
        <v>400</v>
      </c>
      <c r="D190">
        <v>197.37199999999899</v>
      </c>
      <c r="E190">
        <v>111</v>
      </c>
      <c r="F190">
        <v>30</v>
      </c>
      <c r="G190">
        <v>425</v>
      </c>
      <c r="H190">
        <v>499</v>
      </c>
      <c r="I190">
        <v>455</v>
      </c>
      <c r="J190">
        <v>25</v>
      </c>
      <c r="K190">
        <v>5</v>
      </c>
      <c r="L190">
        <v>71.975715300925899</v>
      </c>
      <c r="M190">
        <v>1727</v>
      </c>
      <c r="N190">
        <v>31.982618032407402</v>
      </c>
      <c r="O190">
        <v>768</v>
      </c>
      <c r="P190">
        <v>234.17599999999999</v>
      </c>
      <c r="Q190">
        <v>35</v>
      </c>
    </row>
    <row r="191" spans="1:17">
      <c r="A191">
        <v>220</v>
      </c>
      <c r="B191">
        <v>130</v>
      </c>
      <c r="C191">
        <v>400</v>
      </c>
      <c r="D191">
        <v>197.37199999999899</v>
      </c>
      <c r="E191">
        <v>111</v>
      </c>
      <c r="F191">
        <v>30</v>
      </c>
      <c r="G191">
        <v>425</v>
      </c>
      <c r="H191">
        <v>499</v>
      </c>
      <c r="I191">
        <v>455</v>
      </c>
      <c r="J191">
        <v>25</v>
      </c>
      <c r="K191">
        <v>5</v>
      </c>
      <c r="L191">
        <v>71.979884120370301</v>
      </c>
      <c r="M191">
        <v>1728</v>
      </c>
      <c r="N191">
        <v>31.9784492129629</v>
      </c>
      <c r="O191">
        <v>767</v>
      </c>
      <c r="P191">
        <v>234.17599999999999</v>
      </c>
      <c r="Q191">
        <v>35</v>
      </c>
    </row>
    <row r="192" spans="1:17">
      <c r="A192">
        <v>221</v>
      </c>
      <c r="B192">
        <v>130</v>
      </c>
      <c r="C192">
        <v>400</v>
      </c>
      <c r="D192">
        <v>197.37199999999899</v>
      </c>
      <c r="E192">
        <v>111</v>
      </c>
      <c r="F192">
        <v>30</v>
      </c>
      <c r="G192">
        <v>425</v>
      </c>
      <c r="H192">
        <v>499</v>
      </c>
      <c r="I192">
        <v>455</v>
      </c>
      <c r="J192">
        <v>25</v>
      </c>
      <c r="K192">
        <v>5</v>
      </c>
      <c r="L192">
        <v>71.984050462962898</v>
      </c>
      <c r="M192">
        <v>1728</v>
      </c>
      <c r="N192">
        <v>31.974282870370299</v>
      </c>
      <c r="O192">
        <v>767</v>
      </c>
      <c r="P192">
        <v>234.17599999999999</v>
      </c>
      <c r="Q192">
        <v>35</v>
      </c>
    </row>
    <row r="193" spans="1:17">
      <c r="A193">
        <v>222</v>
      </c>
      <c r="B193">
        <v>130</v>
      </c>
      <c r="C193">
        <v>400</v>
      </c>
      <c r="D193">
        <v>197.37199999999899</v>
      </c>
      <c r="E193">
        <v>111</v>
      </c>
      <c r="F193">
        <v>30</v>
      </c>
      <c r="G193">
        <v>425</v>
      </c>
      <c r="H193">
        <v>499</v>
      </c>
      <c r="I193">
        <v>455</v>
      </c>
      <c r="J193">
        <v>25</v>
      </c>
      <c r="K193">
        <v>5</v>
      </c>
      <c r="L193">
        <v>71.9882142939814</v>
      </c>
      <c r="M193">
        <v>1728</v>
      </c>
      <c r="N193">
        <v>31.9701190393518</v>
      </c>
      <c r="O193">
        <v>767</v>
      </c>
      <c r="P193">
        <v>234.17599999999999</v>
      </c>
      <c r="Q193">
        <v>35</v>
      </c>
    </row>
    <row r="194" spans="1:17">
      <c r="A194">
        <v>223</v>
      </c>
      <c r="B194">
        <v>130</v>
      </c>
      <c r="C194">
        <v>400</v>
      </c>
      <c r="D194">
        <v>197.37199999999899</v>
      </c>
      <c r="E194">
        <v>111</v>
      </c>
      <c r="F194">
        <v>30</v>
      </c>
      <c r="G194">
        <v>425</v>
      </c>
      <c r="H194">
        <v>499</v>
      </c>
      <c r="I194">
        <v>455</v>
      </c>
      <c r="J194">
        <v>25</v>
      </c>
      <c r="K194">
        <v>5</v>
      </c>
      <c r="L194">
        <v>71.9923864583333</v>
      </c>
      <c r="M194">
        <v>1728</v>
      </c>
      <c r="N194">
        <v>31.965946875</v>
      </c>
      <c r="O194">
        <v>767</v>
      </c>
      <c r="P194">
        <v>234.17599999999999</v>
      </c>
      <c r="Q194">
        <v>35</v>
      </c>
    </row>
    <row r="195" spans="1:17">
      <c r="A195">
        <v>224</v>
      </c>
      <c r="B195">
        <v>130</v>
      </c>
      <c r="C195">
        <v>400</v>
      </c>
      <c r="D195">
        <v>197.37199999999899</v>
      </c>
      <c r="E195">
        <v>111</v>
      </c>
      <c r="F195">
        <v>30</v>
      </c>
      <c r="G195">
        <v>425</v>
      </c>
      <c r="H195">
        <v>499</v>
      </c>
      <c r="I195">
        <v>455</v>
      </c>
      <c r="J195">
        <v>25</v>
      </c>
      <c r="K195">
        <v>5</v>
      </c>
      <c r="L195">
        <v>71.9966508912037</v>
      </c>
      <c r="M195">
        <v>1728</v>
      </c>
      <c r="N195">
        <v>31.9616824421296</v>
      </c>
      <c r="O195">
        <v>767</v>
      </c>
      <c r="P195">
        <v>234.17599999999999</v>
      </c>
      <c r="Q195">
        <v>35</v>
      </c>
    </row>
    <row r="196" spans="1:17">
      <c r="A196">
        <v>225</v>
      </c>
      <c r="B196">
        <v>130</v>
      </c>
      <c r="C196">
        <v>400</v>
      </c>
      <c r="D196">
        <v>197.37199999999899</v>
      </c>
      <c r="E196">
        <v>111</v>
      </c>
      <c r="F196">
        <v>30</v>
      </c>
      <c r="G196">
        <v>425</v>
      </c>
      <c r="H196">
        <v>499</v>
      </c>
      <c r="I196">
        <v>455</v>
      </c>
      <c r="J196">
        <v>25</v>
      </c>
      <c r="K196">
        <v>5</v>
      </c>
      <c r="L196">
        <v>72.000713414351793</v>
      </c>
      <c r="M196">
        <v>1728</v>
      </c>
      <c r="N196">
        <v>31.957619918981401</v>
      </c>
      <c r="O196">
        <v>767</v>
      </c>
      <c r="P196">
        <v>234.17599999999999</v>
      </c>
      <c r="Q196">
        <v>35</v>
      </c>
    </row>
    <row r="197" spans="1:17">
      <c r="A197">
        <v>226</v>
      </c>
      <c r="B197">
        <v>130</v>
      </c>
      <c r="C197">
        <v>400</v>
      </c>
      <c r="D197">
        <v>197.37199999999899</v>
      </c>
      <c r="E197">
        <v>111</v>
      </c>
      <c r="F197">
        <v>30</v>
      </c>
      <c r="G197">
        <v>425</v>
      </c>
      <c r="H197">
        <v>499</v>
      </c>
      <c r="I197">
        <v>455</v>
      </c>
      <c r="J197">
        <v>25</v>
      </c>
      <c r="K197">
        <v>5</v>
      </c>
      <c r="L197">
        <v>72.001186111111096</v>
      </c>
      <c r="M197">
        <v>1728</v>
      </c>
      <c r="N197">
        <v>31.957147222222201</v>
      </c>
      <c r="O197">
        <v>767</v>
      </c>
      <c r="P197">
        <v>234.17599999999999</v>
      </c>
      <c r="Q197">
        <v>35</v>
      </c>
    </row>
    <row r="198" spans="1:17">
      <c r="A198">
        <v>227</v>
      </c>
      <c r="B198">
        <v>130</v>
      </c>
      <c r="C198">
        <v>400</v>
      </c>
      <c r="D198">
        <v>197.37199999999899</v>
      </c>
      <c r="E198">
        <v>111</v>
      </c>
      <c r="F198">
        <v>30</v>
      </c>
      <c r="G198">
        <v>425</v>
      </c>
      <c r="H198">
        <v>499</v>
      </c>
      <c r="I198">
        <v>455</v>
      </c>
      <c r="J198">
        <v>25</v>
      </c>
      <c r="K198">
        <v>5</v>
      </c>
      <c r="L198">
        <v>72.042866493055499</v>
      </c>
      <c r="M198">
        <v>1729</v>
      </c>
      <c r="N198">
        <v>31.915466840277698</v>
      </c>
      <c r="O198">
        <v>766</v>
      </c>
      <c r="P198">
        <v>234.17599999999999</v>
      </c>
      <c r="Q198">
        <v>35</v>
      </c>
    </row>
    <row r="199" spans="1:17">
      <c r="A199">
        <v>228</v>
      </c>
      <c r="B199">
        <v>130</v>
      </c>
      <c r="C199">
        <v>400</v>
      </c>
      <c r="D199">
        <v>197.37199999999899</v>
      </c>
      <c r="E199">
        <v>111</v>
      </c>
      <c r="F199">
        <v>30</v>
      </c>
      <c r="G199">
        <v>425</v>
      </c>
      <c r="H199">
        <v>499</v>
      </c>
      <c r="I199">
        <v>455</v>
      </c>
      <c r="J199">
        <v>25</v>
      </c>
      <c r="K199">
        <v>5</v>
      </c>
      <c r="L199">
        <v>72.084532476851805</v>
      </c>
      <c r="M199">
        <v>1730</v>
      </c>
      <c r="N199">
        <v>31.873800856481399</v>
      </c>
      <c r="O199">
        <v>765</v>
      </c>
      <c r="P199">
        <v>234.17599999999999</v>
      </c>
      <c r="Q199">
        <v>35</v>
      </c>
    </row>
    <row r="200" spans="1:17">
      <c r="A200">
        <v>229</v>
      </c>
      <c r="B200">
        <v>130</v>
      </c>
      <c r="C200">
        <v>400</v>
      </c>
      <c r="D200">
        <v>197.37199999999899</v>
      </c>
      <c r="E200">
        <v>111</v>
      </c>
      <c r="F200">
        <v>30</v>
      </c>
      <c r="G200">
        <v>425</v>
      </c>
      <c r="H200">
        <v>499</v>
      </c>
      <c r="I200">
        <v>455</v>
      </c>
      <c r="J200">
        <v>25</v>
      </c>
      <c r="K200">
        <v>5</v>
      </c>
      <c r="L200">
        <v>72.126241087962896</v>
      </c>
      <c r="M200">
        <v>1731</v>
      </c>
      <c r="N200">
        <v>31.832092245370301</v>
      </c>
      <c r="O200">
        <v>764</v>
      </c>
      <c r="P200">
        <v>234.17599999999999</v>
      </c>
      <c r="Q200">
        <v>35</v>
      </c>
    </row>
    <row r="201" spans="1:17">
      <c r="A201">
        <v>231</v>
      </c>
      <c r="B201">
        <v>130</v>
      </c>
      <c r="C201">
        <v>400</v>
      </c>
      <c r="D201">
        <v>197.37199999999899</v>
      </c>
      <c r="E201">
        <v>111</v>
      </c>
      <c r="F201">
        <v>30</v>
      </c>
      <c r="G201">
        <v>425</v>
      </c>
      <c r="H201">
        <v>499</v>
      </c>
      <c r="I201">
        <v>455</v>
      </c>
      <c r="J201">
        <v>25</v>
      </c>
      <c r="K201">
        <v>5</v>
      </c>
      <c r="L201">
        <v>72.1678796527777</v>
      </c>
      <c r="M201">
        <v>1732</v>
      </c>
      <c r="N201">
        <v>31.790453680555501</v>
      </c>
      <c r="O201">
        <v>763</v>
      </c>
      <c r="P201">
        <v>234.17599999999999</v>
      </c>
      <c r="Q201">
        <v>35</v>
      </c>
    </row>
    <row r="202" spans="1:17">
      <c r="A202">
        <v>232</v>
      </c>
      <c r="B202">
        <v>130</v>
      </c>
      <c r="C202">
        <v>400</v>
      </c>
      <c r="D202">
        <v>197.37199999999899</v>
      </c>
      <c r="E202">
        <v>111</v>
      </c>
      <c r="F202">
        <v>30</v>
      </c>
      <c r="G202">
        <v>425</v>
      </c>
      <c r="H202">
        <v>499</v>
      </c>
      <c r="I202">
        <v>455</v>
      </c>
      <c r="J202">
        <v>25</v>
      </c>
      <c r="K202">
        <v>5</v>
      </c>
      <c r="L202">
        <v>72.209536967592598</v>
      </c>
      <c r="M202">
        <v>1733</v>
      </c>
      <c r="N202">
        <v>31.748796365740699</v>
      </c>
      <c r="O202">
        <v>762</v>
      </c>
      <c r="P202">
        <v>234.17599999999999</v>
      </c>
      <c r="Q202">
        <v>35</v>
      </c>
    </row>
    <row r="203" spans="1:17">
      <c r="A203">
        <v>233</v>
      </c>
      <c r="B203">
        <v>130</v>
      </c>
      <c r="C203">
        <v>400</v>
      </c>
      <c r="D203">
        <v>197.37199999999899</v>
      </c>
      <c r="E203">
        <v>111</v>
      </c>
      <c r="F203">
        <v>30</v>
      </c>
      <c r="G203">
        <v>425</v>
      </c>
      <c r="H203">
        <v>499</v>
      </c>
      <c r="I203">
        <v>455</v>
      </c>
      <c r="J203">
        <v>25</v>
      </c>
      <c r="K203">
        <v>5</v>
      </c>
      <c r="L203">
        <v>72.2512081828703</v>
      </c>
      <c r="M203">
        <v>1734</v>
      </c>
      <c r="N203">
        <v>31.7071251504629</v>
      </c>
      <c r="O203">
        <v>761</v>
      </c>
      <c r="P203">
        <v>234.17599999999999</v>
      </c>
      <c r="Q203">
        <v>35</v>
      </c>
    </row>
    <row r="204" spans="1:17">
      <c r="A204">
        <v>234</v>
      </c>
      <c r="B204">
        <v>130</v>
      </c>
      <c r="C204">
        <v>400</v>
      </c>
      <c r="D204">
        <v>197.37199999999899</v>
      </c>
      <c r="E204">
        <v>111</v>
      </c>
      <c r="F204">
        <v>30</v>
      </c>
      <c r="G204">
        <v>425</v>
      </c>
      <c r="H204">
        <v>499</v>
      </c>
      <c r="I204">
        <v>455</v>
      </c>
      <c r="J204">
        <v>25</v>
      </c>
      <c r="K204">
        <v>5</v>
      </c>
      <c r="L204">
        <v>72.292862372685093</v>
      </c>
      <c r="M204">
        <v>1735</v>
      </c>
      <c r="N204">
        <v>31.665470960648101</v>
      </c>
      <c r="O204">
        <v>760</v>
      </c>
      <c r="P204">
        <v>234.17599999999999</v>
      </c>
      <c r="Q204">
        <v>35</v>
      </c>
    </row>
    <row r="205" spans="1:17">
      <c r="A205">
        <v>235</v>
      </c>
      <c r="B205">
        <v>130</v>
      </c>
      <c r="C205">
        <v>400</v>
      </c>
      <c r="D205">
        <v>197.37199999999899</v>
      </c>
      <c r="E205">
        <v>111</v>
      </c>
      <c r="F205">
        <v>30</v>
      </c>
      <c r="G205">
        <v>425</v>
      </c>
      <c r="H205">
        <v>499</v>
      </c>
      <c r="I205">
        <v>455</v>
      </c>
      <c r="J205">
        <v>25</v>
      </c>
      <c r="K205">
        <v>5</v>
      </c>
      <c r="L205">
        <v>72.334565208333302</v>
      </c>
      <c r="M205">
        <v>1736</v>
      </c>
      <c r="N205">
        <v>31.623768125000002</v>
      </c>
      <c r="O205">
        <v>759</v>
      </c>
      <c r="P205">
        <v>234.17599999999999</v>
      </c>
      <c r="Q205">
        <v>35</v>
      </c>
    </row>
    <row r="206" spans="1:17">
      <c r="A206">
        <v>237</v>
      </c>
      <c r="B206">
        <v>130</v>
      </c>
      <c r="C206">
        <v>400</v>
      </c>
      <c r="D206">
        <v>197.37199999999899</v>
      </c>
      <c r="E206">
        <v>111</v>
      </c>
      <c r="F206">
        <v>30</v>
      </c>
      <c r="G206">
        <v>425</v>
      </c>
      <c r="H206">
        <v>499</v>
      </c>
      <c r="I206">
        <v>455</v>
      </c>
      <c r="J206">
        <v>25</v>
      </c>
      <c r="K206">
        <v>5</v>
      </c>
      <c r="L206">
        <v>72.376206527777697</v>
      </c>
      <c r="M206">
        <v>1737</v>
      </c>
      <c r="N206">
        <v>31.5821268055555</v>
      </c>
      <c r="O206">
        <v>758</v>
      </c>
      <c r="P206">
        <v>234.17599999999999</v>
      </c>
      <c r="Q206">
        <v>35</v>
      </c>
    </row>
    <row r="207" spans="1:17">
      <c r="A207">
        <v>238</v>
      </c>
      <c r="B207">
        <v>130</v>
      </c>
      <c r="C207">
        <v>400</v>
      </c>
      <c r="D207">
        <v>197.37199999999899</v>
      </c>
      <c r="E207">
        <v>111</v>
      </c>
      <c r="F207">
        <v>30</v>
      </c>
      <c r="G207">
        <v>425</v>
      </c>
      <c r="H207">
        <v>499</v>
      </c>
      <c r="I207">
        <v>455</v>
      </c>
      <c r="J207">
        <v>25</v>
      </c>
      <c r="K207">
        <v>5</v>
      </c>
      <c r="L207">
        <v>72.417877511574005</v>
      </c>
      <c r="M207">
        <v>1738</v>
      </c>
      <c r="N207">
        <v>31.540455821759199</v>
      </c>
      <c r="O207">
        <v>757</v>
      </c>
      <c r="P207">
        <v>234.17599999999999</v>
      </c>
      <c r="Q207">
        <v>35</v>
      </c>
    </row>
    <row r="208" spans="1:17">
      <c r="A208">
        <v>239</v>
      </c>
      <c r="B208">
        <v>130</v>
      </c>
      <c r="C208">
        <v>400</v>
      </c>
      <c r="D208">
        <v>197.37199999999899</v>
      </c>
      <c r="E208">
        <v>111</v>
      </c>
      <c r="F208">
        <v>30</v>
      </c>
      <c r="G208">
        <v>400</v>
      </c>
      <c r="H208">
        <v>499</v>
      </c>
      <c r="I208">
        <v>445.71428571428498</v>
      </c>
      <c r="J208">
        <v>31</v>
      </c>
      <c r="K208">
        <v>7</v>
      </c>
      <c r="L208">
        <v>72.459528171296299</v>
      </c>
      <c r="M208">
        <v>1739</v>
      </c>
      <c r="N208">
        <v>31.498805162037002</v>
      </c>
      <c r="O208">
        <v>756</v>
      </c>
      <c r="P208">
        <v>244.355675675675</v>
      </c>
      <c r="Q208">
        <v>37</v>
      </c>
    </row>
    <row r="209" spans="1:17">
      <c r="A209">
        <v>240</v>
      </c>
      <c r="B209">
        <v>130</v>
      </c>
      <c r="C209">
        <v>400</v>
      </c>
      <c r="D209">
        <v>197.37199999999899</v>
      </c>
      <c r="E209">
        <v>111</v>
      </c>
      <c r="F209">
        <v>30</v>
      </c>
      <c r="G209">
        <v>390.84</v>
      </c>
      <c r="H209">
        <v>499</v>
      </c>
      <c r="I209">
        <v>438.85500000000002</v>
      </c>
      <c r="J209">
        <v>37</v>
      </c>
      <c r="K209">
        <v>8</v>
      </c>
      <c r="L209">
        <v>72.501188067129604</v>
      </c>
      <c r="M209">
        <v>1740</v>
      </c>
      <c r="N209">
        <v>31.4571452662037</v>
      </c>
      <c r="O209">
        <v>755</v>
      </c>
      <c r="P209">
        <v>248.210526315789</v>
      </c>
      <c r="Q209">
        <v>38</v>
      </c>
    </row>
    <row r="210" spans="1:17">
      <c r="A210">
        <v>241</v>
      </c>
      <c r="B210">
        <v>130</v>
      </c>
      <c r="C210">
        <v>400</v>
      </c>
      <c r="D210">
        <v>198.22966666666599</v>
      </c>
      <c r="E210">
        <v>111</v>
      </c>
      <c r="F210">
        <v>30</v>
      </c>
      <c r="G210">
        <v>390.84</v>
      </c>
      <c r="H210">
        <v>499</v>
      </c>
      <c r="I210">
        <v>438.85500000000002</v>
      </c>
      <c r="J210">
        <v>37</v>
      </c>
      <c r="K210">
        <v>8</v>
      </c>
      <c r="L210">
        <v>72.542856747685093</v>
      </c>
      <c r="M210">
        <v>1741</v>
      </c>
      <c r="N210">
        <v>31.415476585648101</v>
      </c>
      <c r="O210">
        <v>754</v>
      </c>
      <c r="P210">
        <v>248.88763157894701</v>
      </c>
      <c r="Q210">
        <v>38</v>
      </c>
    </row>
    <row r="211" spans="1:17">
      <c r="A211">
        <v>242</v>
      </c>
      <c r="B211">
        <v>130</v>
      </c>
      <c r="C211">
        <v>400</v>
      </c>
      <c r="D211">
        <v>198.22966666666599</v>
      </c>
      <c r="E211">
        <v>111</v>
      </c>
      <c r="F211">
        <v>30</v>
      </c>
      <c r="G211">
        <v>390.84</v>
      </c>
      <c r="H211">
        <v>499</v>
      </c>
      <c r="I211">
        <v>438.85500000000002</v>
      </c>
      <c r="J211">
        <v>37</v>
      </c>
      <c r="K211">
        <v>8</v>
      </c>
      <c r="L211">
        <v>72.584524513888894</v>
      </c>
      <c r="M211">
        <v>1742</v>
      </c>
      <c r="N211">
        <v>31.373808819444399</v>
      </c>
      <c r="O211">
        <v>753</v>
      </c>
      <c r="P211">
        <v>248.88763157894701</v>
      </c>
      <c r="Q211">
        <v>38</v>
      </c>
    </row>
    <row r="212" spans="1:17">
      <c r="A212">
        <v>244</v>
      </c>
      <c r="B212">
        <v>130</v>
      </c>
      <c r="C212">
        <v>400</v>
      </c>
      <c r="D212">
        <v>198.22966666666599</v>
      </c>
      <c r="E212">
        <v>111</v>
      </c>
      <c r="F212">
        <v>30</v>
      </c>
      <c r="G212">
        <v>390.84</v>
      </c>
      <c r="H212">
        <v>499</v>
      </c>
      <c r="I212">
        <v>438.85500000000002</v>
      </c>
      <c r="J212">
        <v>37</v>
      </c>
      <c r="K212">
        <v>8</v>
      </c>
      <c r="L212">
        <v>72.626191296296298</v>
      </c>
      <c r="M212">
        <v>1743</v>
      </c>
      <c r="N212">
        <v>31.332142037036999</v>
      </c>
      <c r="O212">
        <v>752</v>
      </c>
      <c r="P212">
        <v>248.88763157894701</v>
      </c>
      <c r="Q212">
        <v>38</v>
      </c>
    </row>
    <row r="213" spans="1:17">
      <c r="A213">
        <v>245</v>
      </c>
      <c r="B213">
        <v>130</v>
      </c>
      <c r="C213">
        <v>400</v>
      </c>
      <c r="D213">
        <v>198.22966666666599</v>
      </c>
      <c r="E213">
        <v>111</v>
      </c>
      <c r="F213">
        <v>30</v>
      </c>
      <c r="G213">
        <v>390.84</v>
      </c>
      <c r="H213">
        <v>499</v>
      </c>
      <c r="I213">
        <v>438.85500000000002</v>
      </c>
      <c r="J213">
        <v>37</v>
      </c>
      <c r="K213">
        <v>8</v>
      </c>
      <c r="L213">
        <v>72.6678589699074</v>
      </c>
      <c r="M213">
        <v>1744</v>
      </c>
      <c r="N213">
        <v>31.290474363425901</v>
      </c>
      <c r="O213">
        <v>751</v>
      </c>
      <c r="P213">
        <v>248.88763157894701</v>
      </c>
      <c r="Q213">
        <v>38</v>
      </c>
    </row>
    <row r="214" spans="1:17">
      <c r="A214">
        <v>246</v>
      </c>
      <c r="B214">
        <v>140</v>
      </c>
      <c r="C214">
        <v>400</v>
      </c>
      <c r="D214">
        <v>200.582413793103</v>
      </c>
      <c r="E214">
        <v>110</v>
      </c>
      <c r="F214">
        <v>29</v>
      </c>
      <c r="G214">
        <v>390.84</v>
      </c>
      <c r="H214">
        <v>499</v>
      </c>
      <c r="I214">
        <v>438.85500000000002</v>
      </c>
      <c r="J214">
        <v>37</v>
      </c>
      <c r="K214">
        <v>8</v>
      </c>
      <c r="L214">
        <v>72.709529664351805</v>
      </c>
      <c r="M214">
        <v>1745</v>
      </c>
      <c r="N214">
        <v>31.248803668981399</v>
      </c>
      <c r="O214">
        <v>750</v>
      </c>
      <c r="P214">
        <v>252.10081081081</v>
      </c>
      <c r="Q214">
        <v>37</v>
      </c>
    </row>
    <row r="215" spans="1:17">
      <c r="A215">
        <v>247</v>
      </c>
      <c r="B215">
        <v>140</v>
      </c>
      <c r="C215">
        <v>400</v>
      </c>
      <c r="D215">
        <v>200.582413793103</v>
      </c>
      <c r="E215">
        <v>110</v>
      </c>
      <c r="F215">
        <v>29</v>
      </c>
      <c r="G215">
        <v>390.84</v>
      </c>
      <c r="H215">
        <v>499</v>
      </c>
      <c r="I215">
        <v>438.85500000000002</v>
      </c>
      <c r="J215">
        <v>37</v>
      </c>
      <c r="K215">
        <v>8</v>
      </c>
      <c r="L215">
        <v>72.751190451388894</v>
      </c>
      <c r="M215">
        <v>1746</v>
      </c>
      <c r="N215">
        <v>31.207142881944399</v>
      </c>
      <c r="O215">
        <v>749</v>
      </c>
      <c r="P215">
        <v>252.10081081081</v>
      </c>
      <c r="Q215">
        <v>37</v>
      </c>
    </row>
    <row r="216" spans="1:17">
      <c r="A216">
        <v>248</v>
      </c>
      <c r="B216">
        <v>140</v>
      </c>
      <c r="C216">
        <v>400</v>
      </c>
      <c r="D216">
        <v>200.582413793103</v>
      </c>
      <c r="E216">
        <v>110</v>
      </c>
      <c r="F216">
        <v>29</v>
      </c>
      <c r="G216">
        <v>390.84</v>
      </c>
      <c r="H216">
        <v>499</v>
      </c>
      <c r="I216">
        <v>438.85500000000002</v>
      </c>
      <c r="J216">
        <v>37</v>
      </c>
      <c r="K216">
        <v>8</v>
      </c>
      <c r="L216">
        <v>72.7928684953703</v>
      </c>
      <c r="M216">
        <v>1747</v>
      </c>
      <c r="N216">
        <v>31.165464837962901</v>
      </c>
      <c r="O216">
        <v>748</v>
      </c>
      <c r="P216">
        <v>252.10081081081</v>
      </c>
      <c r="Q216">
        <v>37</v>
      </c>
    </row>
    <row r="217" spans="1:17">
      <c r="A217">
        <v>250</v>
      </c>
      <c r="B217">
        <v>140</v>
      </c>
      <c r="C217">
        <v>400</v>
      </c>
      <c r="D217">
        <v>198.89633333333299</v>
      </c>
      <c r="E217">
        <v>111</v>
      </c>
      <c r="F217">
        <v>30</v>
      </c>
      <c r="G217">
        <v>390.84</v>
      </c>
      <c r="H217">
        <v>499</v>
      </c>
      <c r="I217">
        <v>438.85500000000002</v>
      </c>
      <c r="J217">
        <v>37</v>
      </c>
      <c r="K217">
        <v>8</v>
      </c>
      <c r="L217">
        <v>72.834526701388896</v>
      </c>
      <c r="M217">
        <v>1748</v>
      </c>
      <c r="N217">
        <v>31.123806631944401</v>
      </c>
      <c r="O217">
        <v>747</v>
      </c>
      <c r="P217">
        <v>249.41394736842099</v>
      </c>
      <c r="Q217">
        <v>38</v>
      </c>
    </row>
    <row r="218" spans="1:17">
      <c r="A218">
        <v>251</v>
      </c>
      <c r="B218">
        <v>139</v>
      </c>
      <c r="C218">
        <v>400</v>
      </c>
      <c r="D218">
        <v>196.96419354838699</v>
      </c>
      <c r="E218">
        <v>112</v>
      </c>
      <c r="F218">
        <v>31</v>
      </c>
      <c r="G218">
        <v>390.84</v>
      </c>
      <c r="H218">
        <v>499</v>
      </c>
      <c r="I218">
        <v>438.85500000000002</v>
      </c>
      <c r="J218">
        <v>37</v>
      </c>
      <c r="K218">
        <v>8</v>
      </c>
      <c r="L218">
        <v>72.8762178009259</v>
      </c>
      <c r="M218">
        <v>1749</v>
      </c>
      <c r="N218">
        <v>31.0821155324074</v>
      </c>
      <c r="O218">
        <v>746</v>
      </c>
      <c r="P218">
        <v>246.58282051282001</v>
      </c>
      <c r="Q218">
        <v>39</v>
      </c>
    </row>
    <row r="219" spans="1:17">
      <c r="A219">
        <v>252</v>
      </c>
      <c r="B219">
        <v>139</v>
      </c>
      <c r="C219">
        <v>400</v>
      </c>
      <c r="D219">
        <v>196.96419354838699</v>
      </c>
      <c r="E219">
        <v>112</v>
      </c>
      <c r="F219">
        <v>31</v>
      </c>
      <c r="G219">
        <v>390.84</v>
      </c>
      <c r="H219">
        <v>499</v>
      </c>
      <c r="I219">
        <v>438.85500000000002</v>
      </c>
      <c r="J219">
        <v>37</v>
      </c>
      <c r="K219">
        <v>8</v>
      </c>
      <c r="L219">
        <v>72.917883449073997</v>
      </c>
      <c r="M219">
        <v>1750</v>
      </c>
      <c r="N219">
        <v>31.0404498842592</v>
      </c>
      <c r="O219">
        <v>745</v>
      </c>
      <c r="P219">
        <v>246.58282051282001</v>
      </c>
      <c r="Q219">
        <v>39</v>
      </c>
    </row>
    <row r="220" spans="1:17">
      <c r="A220">
        <v>253</v>
      </c>
      <c r="B220">
        <v>139</v>
      </c>
      <c r="C220">
        <v>400</v>
      </c>
      <c r="D220">
        <v>196.96419354838699</v>
      </c>
      <c r="E220">
        <v>112</v>
      </c>
      <c r="F220">
        <v>31</v>
      </c>
      <c r="G220">
        <v>390.84</v>
      </c>
      <c r="H220">
        <v>499</v>
      </c>
      <c r="I220">
        <v>438.85500000000002</v>
      </c>
      <c r="J220">
        <v>37</v>
      </c>
      <c r="K220">
        <v>8</v>
      </c>
      <c r="L220">
        <v>72.959546261574005</v>
      </c>
      <c r="M220">
        <v>1751</v>
      </c>
      <c r="N220">
        <v>30.9987870717592</v>
      </c>
      <c r="O220">
        <v>744</v>
      </c>
      <c r="P220">
        <v>246.58282051282001</v>
      </c>
      <c r="Q220">
        <v>39</v>
      </c>
    </row>
    <row r="221" spans="1:17">
      <c r="A221">
        <v>254</v>
      </c>
      <c r="B221">
        <v>139</v>
      </c>
      <c r="C221">
        <v>400</v>
      </c>
      <c r="D221">
        <v>196.96419354838699</v>
      </c>
      <c r="E221">
        <v>112</v>
      </c>
      <c r="F221">
        <v>31</v>
      </c>
      <c r="G221">
        <v>390.84</v>
      </c>
      <c r="H221">
        <v>499</v>
      </c>
      <c r="I221">
        <v>438.85500000000002</v>
      </c>
      <c r="J221">
        <v>37</v>
      </c>
      <c r="K221">
        <v>8</v>
      </c>
      <c r="L221">
        <v>73.001224432870302</v>
      </c>
      <c r="M221">
        <v>1752</v>
      </c>
      <c r="N221">
        <v>30.957108900462899</v>
      </c>
      <c r="O221">
        <v>743</v>
      </c>
      <c r="P221">
        <v>246.58282051282001</v>
      </c>
      <c r="Q221">
        <v>39</v>
      </c>
    </row>
    <row r="222" spans="1:17">
      <c r="A222">
        <v>255</v>
      </c>
      <c r="B222">
        <v>139</v>
      </c>
      <c r="C222">
        <v>400</v>
      </c>
      <c r="D222">
        <v>196.96419354838699</v>
      </c>
      <c r="E222">
        <v>112</v>
      </c>
      <c r="F222">
        <v>31</v>
      </c>
      <c r="G222">
        <v>390.84</v>
      </c>
      <c r="H222">
        <v>499</v>
      </c>
      <c r="I222">
        <v>438.85500000000002</v>
      </c>
      <c r="J222">
        <v>37</v>
      </c>
      <c r="K222">
        <v>8</v>
      </c>
      <c r="L222">
        <v>73.042866967592502</v>
      </c>
      <c r="M222">
        <v>1753</v>
      </c>
      <c r="N222">
        <v>30.915466365740699</v>
      </c>
      <c r="O222">
        <v>742</v>
      </c>
      <c r="P222">
        <v>246.58282051282001</v>
      </c>
      <c r="Q222">
        <v>39</v>
      </c>
    </row>
    <row r="223" spans="1:17">
      <c r="A223">
        <v>256</v>
      </c>
      <c r="B223">
        <v>139</v>
      </c>
      <c r="C223">
        <v>400</v>
      </c>
      <c r="D223">
        <v>196.96419354838699</v>
      </c>
      <c r="E223">
        <v>112</v>
      </c>
      <c r="F223">
        <v>31</v>
      </c>
      <c r="G223">
        <v>390.84</v>
      </c>
      <c r="H223">
        <v>499</v>
      </c>
      <c r="I223">
        <v>438.85500000000002</v>
      </c>
      <c r="J223">
        <v>37</v>
      </c>
      <c r="K223">
        <v>8</v>
      </c>
      <c r="L223">
        <v>73.084547013888894</v>
      </c>
      <c r="M223">
        <v>1754</v>
      </c>
      <c r="N223">
        <v>30.873786319444399</v>
      </c>
      <c r="O223">
        <v>741</v>
      </c>
      <c r="P223">
        <v>246.58282051282001</v>
      </c>
      <c r="Q223">
        <v>39</v>
      </c>
    </row>
    <row r="224" spans="1:17">
      <c r="A224">
        <v>257</v>
      </c>
      <c r="B224">
        <v>139</v>
      </c>
      <c r="C224">
        <v>400</v>
      </c>
      <c r="D224">
        <v>195.46531250000001</v>
      </c>
      <c r="E224">
        <v>113</v>
      </c>
      <c r="F224">
        <v>32</v>
      </c>
      <c r="G224">
        <v>390.84</v>
      </c>
      <c r="H224">
        <v>499</v>
      </c>
      <c r="I224">
        <v>438.85500000000002</v>
      </c>
      <c r="J224">
        <v>37</v>
      </c>
      <c r="K224">
        <v>8</v>
      </c>
      <c r="L224">
        <v>73.7182344097222</v>
      </c>
      <c r="M224">
        <v>1769</v>
      </c>
      <c r="N224">
        <v>30.2400989236111</v>
      </c>
      <c r="O224">
        <v>726</v>
      </c>
      <c r="P224">
        <v>244.14324999999999</v>
      </c>
      <c r="Q224">
        <v>40</v>
      </c>
    </row>
    <row r="225" spans="1:17">
      <c r="A225">
        <v>258</v>
      </c>
      <c r="B225">
        <v>139</v>
      </c>
      <c r="C225">
        <v>400</v>
      </c>
      <c r="D225">
        <v>195.46531250000001</v>
      </c>
      <c r="E225">
        <v>113</v>
      </c>
      <c r="F225">
        <v>32</v>
      </c>
      <c r="G225">
        <v>390.84</v>
      </c>
      <c r="H225">
        <v>499</v>
      </c>
      <c r="I225">
        <v>438.85500000000002</v>
      </c>
      <c r="J225">
        <v>37</v>
      </c>
      <c r="K225">
        <v>8</v>
      </c>
      <c r="L225">
        <v>73.759901296296206</v>
      </c>
      <c r="M225">
        <v>1770</v>
      </c>
      <c r="N225">
        <v>30.198432037037001</v>
      </c>
      <c r="O225">
        <v>725</v>
      </c>
      <c r="P225">
        <v>244.14324999999999</v>
      </c>
      <c r="Q225">
        <v>40</v>
      </c>
    </row>
    <row r="226" spans="1:17">
      <c r="A226">
        <v>259</v>
      </c>
      <c r="B226">
        <v>139</v>
      </c>
      <c r="C226">
        <v>400</v>
      </c>
      <c r="D226">
        <v>195.46531250000001</v>
      </c>
      <c r="E226">
        <v>113</v>
      </c>
      <c r="F226">
        <v>32</v>
      </c>
      <c r="G226">
        <v>390.84</v>
      </c>
      <c r="H226">
        <v>499</v>
      </c>
      <c r="I226">
        <v>438.85500000000002</v>
      </c>
      <c r="J226">
        <v>37</v>
      </c>
      <c r="K226">
        <v>8</v>
      </c>
      <c r="L226">
        <v>73.801575335648096</v>
      </c>
      <c r="M226">
        <v>1771</v>
      </c>
      <c r="N226">
        <v>30.156757997685101</v>
      </c>
      <c r="O226">
        <v>724</v>
      </c>
      <c r="P226">
        <v>244.14324999999999</v>
      </c>
      <c r="Q226">
        <v>40</v>
      </c>
    </row>
    <row r="227" spans="1:17">
      <c r="A227">
        <v>260</v>
      </c>
      <c r="B227">
        <v>139</v>
      </c>
      <c r="C227">
        <v>400</v>
      </c>
      <c r="D227">
        <v>195.46531250000001</v>
      </c>
      <c r="E227">
        <v>113</v>
      </c>
      <c r="F227">
        <v>32</v>
      </c>
      <c r="G227">
        <v>390.84</v>
      </c>
      <c r="H227">
        <v>499</v>
      </c>
      <c r="I227">
        <v>438.85500000000002</v>
      </c>
      <c r="J227">
        <v>37</v>
      </c>
      <c r="K227">
        <v>8</v>
      </c>
      <c r="L227">
        <v>73.843231678240699</v>
      </c>
      <c r="M227">
        <v>1772</v>
      </c>
      <c r="N227">
        <v>30.115101655092499</v>
      </c>
      <c r="O227">
        <v>723</v>
      </c>
      <c r="P227">
        <v>244.14324999999999</v>
      </c>
      <c r="Q227">
        <v>40</v>
      </c>
    </row>
    <row r="228" spans="1:17">
      <c r="A228">
        <v>261</v>
      </c>
      <c r="B228">
        <v>139</v>
      </c>
      <c r="C228">
        <v>400</v>
      </c>
      <c r="D228">
        <v>195.46531250000001</v>
      </c>
      <c r="E228">
        <v>113</v>
      </c>
      <c r="F228">
        <v>32</v>
      </c>
      <c r="G228">
        <v>390.84</v>
      </c>
      <c r="H228">
        <v>499</v>
      </c>
      <c r="I228">
        <v>438.85500000000002</v>
      </c>
      <c r="J228">
        <v>37</v>
      </c>
      <c r="K228">
        <v>8</v>
      </c>
      <c r="L228">
        <v>73.884904930555507</v>
      </c>
      <c r="M228">
        <v>1773</v>
      </c>
      <c r="N228">
        <v>30.073428402777701</v>
      </c>
      <c r="O228">
        <v>722</v>
      </c>
      <c r="P228">
        <v>244.14324999999999</v>
      </c>
      <c r="Q228">
        <v>40</v>
      </c>
    </row>
    <row r="229" spans="1:17">
      <c r="A229">
        <v>262</v>
      </c>
      <c r="B229">
        <v>139</v>
      </c>
      <c r="C229">
        <v>400</v>
      </c>
      <c r="D229">
        <v>195.46531250000001</v>
      </c>
      <c r="E229">
        <v>113</v>
      </c>
      <c r="F229">
        <v>32</v>
      </c>
      <c r="G229">
        <v>390.84</v>
      </c>
      <c r="H229">
        <v>499</v>
      </c>
      <c r="I229">
        <v>438.85500000000002</v>
      </c>
      <c r="J229">
        <v>37</v>
      </c>
      <c r="K229">
        <v>8</v>
      </c>
      <c r="L229">
        <v>73.926572847222204</v>
      </c>
      <c r="M229">
        <v>1774</v>
      </c>
      <c r="N229">
        <v>30.0317604861111</v>
      </c>
      <c r="O229">
        <v>721</v>
      </c>
      <c r="P229">
        <v>244.14324999999999</v>
      </c>
      <c r="Q229">
        <v>40</v>
      </c>
    </row>
    <row r="230" spans="1:17">
      <c r="A230">
        <v>263</v>
      </c>
      <c r="B230">
        <v>139</v>
      </c>
      <c r="C230">
        <v>400</v>
      </c>
      <c r="D230">
        <v>195.43406250000001</v>
      </c>
      <c r="E230">
        <v>113</v>
      </c>
      <c r="F230">
        <v>32</v>
      </c>
      <c r="G230">
        <v>390.84</v>
      </c>
      <c r="H230">
        <v>499</v>
      </c>
      <c r="I230">
        <v>438.85500000000002</v>
      </c>
      <c r="J230">
        <v>37</v>
      </c>
      <c r="K230">
        <v>8</v>
      </c>
      <c r="L230">
        <v>73.968284548611095</v>
      </c>
      <c r="M230">
        <v>1775</v>
      </c>
      <c r="N230">
        <v>29.990048784722202</v>
      </c>
      <c r="O230">
        <v>720</v>
      </c>
      <c r="P230">
        <v>244.11824999999999</v>
      </c>
      <c r="Q230">
        <v>40</v>
      </c>
    </row>
    <row r="231" spans="1:17">
      <c r="A231">
        <v>264</v>
      </c>
      <c r="B231">
        <v>139</v>
      </c>
      <c r="C231">
        <v>400</v>
      </c>
      <c r="D231">
        <v>195.43406250000001</v>
      </c>
      <c r="E231">
        <v>113</v>
      </c>
      <c r="F231">
        <v>32</v>
      </c>
      <c r="G231">
        <v>390.84</v>
      </c>
      <c r="H231">
        <v>499</v>
      </c>
      <c r="I231">
        <v>438.85500000000002</v>
      </c>
      <c r="J231">
        <v>37</v>
      </c>
      <c r="K231">
        <v>8</v>
      </c>
      <c r="L231">
        <v>74.009907256944402</v>
      </c>
      <c r="M231">
        <v>1776</v>
      </c>
      <c r="N231">
        <v>29.948426076388799</v>
      </c>
      <c r="O231">
        <v>719</v>
      </c>
      <c r="P231">
        <v>244.11824999999999</v>
      </c>
      <c r="Q231">
        <v>40</v>
      </c>
    </row>
    <row r="232" spans="1:17">
      <c r="A232">
        <v>265</v>
      </c>
      <c r="B232">
        <v>139</v>
      </c>
      <c r="C232">
        <v>400</v>
      </c>
      <c r="D232">
        <v>195.43406250000001</v>
      </c>
      <c r="E232">
        <v>113</v>
      </c>
      <c r="F232">
        <v>32</v>
      </c>
      <c r="G232">
        <v>390.84</v>
      </c>
      <c r="H232">
        <v>499</v>
      </c>
      <c r="I232">
        <v>438.85500000000002</v>
      </c>
      <c r="J232">
        <v>37</v>
      </c>
      <c r="K232">
        <v>8</v>
      </c>
      <c r="L232">
        <v>74.051570983796296</v>
      </c>
      <c r="M232">
        <v>1777</v>
      </c>
      <c r="N232">
        <v>29.906762349537001</v>
      </c>
      <c r="O232">
        <v>718</v>
      </c>
      <c r="P232">
        <v>244.11824999999999</v>
      </c>
      <c r="Q232">
        <v>40</v>
      </c>
    </row>
    <row r="233" spans="1:17">
      <c r="A233">
        <v>266</v>
      </c>
      <c r="B233">
        <v>139</v>
      </c>
      <c r="C233">
        <v>400</v>
      </c>
      <c r="D233">
        <v>195.43406250000001</v>
      </c>
      <c r="E233">
        <v>113</v>
      </c>
      <c r="F233">
        <v>32</v>
      </c>
      <c r="G233">
        <v>390.84</v>
      </c>
      <c r="H233">
        <v>499</v>
      </c>
      <c r="I233">
        <v>438.85500000000002</v>
      </c>
      <c r="J233">
        <v>37</v>
      </c>
      <c r="K233">
        <v>8</v>
      </c>
      <c r="L233">
        <v>74.093238206018498</v>
      </c>
      <c r="M233">
        <v>1778</v>
      </c>
      <c r="N233">
        <v>29.865095127314799</v>
      </c>
      <c r="O233">
        <v>717</v>
      </c>
      <c r="P233">
        <v>244.11824999999999</v>
      </c>
      <c r="Q233">
        <v>40</v>
      </c>
    </row>
    <row r="234" spans="1:17">
      <c r="A234">
        <v>267</v>
      </c>
      <c r="B234">
        <v>139</v>
      </c>
      <c r="C234">
        <v>400</v>
      </c>
      <c r="D234">
        <v>195.43406250000001</v>
      </c>
      <c r="E234">
        <v>113</v>
      </c>
      <c r="F234">
        <v>32</v>
      </c>
      <c r="G234">
        <v>390.84</v>
      </c>
      <c r="H234">
        <v>499</v>
      </c>
      <c r="I234">
        <v>438.85500000000002</v>
      </c>
      <c r="J234">
        <v>37</v>
      </c>
      <c r="K234">
        <v>8</v>
      </c>
      <c r="L234">
        <v>74.134905439814801</v>
      </c>
      <c r="M234">
        <v>1779</v>
      </c>
      <c r="N234">
        <v>29.823427893518499</v>
      </c>
      <c r="O234">
        <v>716</v>
      </c>
      <c r="P234">
        <v>244.11824999999999</v>
      </c>
      <c r="Q234">
        <v>40</v>
      </c>
    </row>
    <row r="235" spans="1:17">
      <c r="A235">
        <v>268</v>
      </c>
      <c r="B235">
        <v>139</v>
      </c>
      <c r="C235">
        <v>400</v>
      </c>
      <c r="D235">
        <v>195.43406250000001</v>
      </c>
      <c r="E235">
        <v>113</v>
      </c>
      <c r="F235">
        <v>32</v>
      </c>
      <c r="G235">
        <v>390.84</v>
      </c>
      <c r="H235">
        <v>499</v>
      </c>
      <c r="I235">
        <v>438.85500000000002</v>
      </c>
      <c r="J235">
        <v>37</v>
      </c>
      <c r="K235">
        <v>8</v>
      </c>
      <c r="L235">
        <v>74.176581504629596</v>
      </c>
      <c r="M235">
        <v>1780</v>
      </c>
      <c r="N235">
        <v>29.781751828703701</v>
      </c>
      <c r="O235">
        <v>715</v>
      </c>
      <c r="P235">
        <v>244.11824999999999</v>
      </c>
      <c r="Q235">
        <v>40</v>
      </c>
    </row>
    <row r="236" spans="1:17">
      <c r="A236">
        <v>269</v>
      </c>
      <c r="B236">
        <v>139</v>
      </c>
      <c r="C236">
        <v>400</v>
      </c>
      <c r="D236">
        <v>195.43406250000001</v>
      </c>
      <c r="E236">
        <v>113</v>
      </c>
      <c r="F236">
        <v>32</v>
      </c>
      <c r="G236">
        <v>390.84</v>
      </c>
      <c r="H236">
        <v>499</v>
      </c>
      <c r="I236">
        <v>438.85500000000002</v>
      </c>
      <c r="J236">
        <v>37</v>
      </c>
      <c r="K236">
        <v>8</v>
      </c>
      <c r="L236">
        <v>74.218247175925896</v>
      </c>
      <c r="M236">
        <v>1781</v>
      </c>
      <c r="N236">
        <v>29.740086157407401</v>
      </c>
      <c r="O236">
        <v>714</v>
      </c>
      <c r="P236">
        <v>244.11824999999999</v>
      </c>
      <c r="Q236">
        <v>40</v>
      </c>
    </row>
    <row r="237" spans="1:17">
      <c r="A237">
        <v>270</v>
      </c>
      <c r="B237">
        <v>139</v>
      </c>
      <c r="C237">
        <v>400</v>
      </c>
      <c r="D237">
        <v>195.43406250000001</v>
      </c>
      <c r="E237">
        <v>113</v>
      </c>
      <c r="F237">
        <v>32</v>
      </c>
      <c r="G237">
        <v>390.84</v>
      </c>
      <c r="H237">
        <v>499</v>
      </c>
      <c r="I237">
        <v>438.85500000000002</v>
      </c>
      <c r="J237">
        <v>37</v>
      </c>
      <c r="K237">
        <v>8</v>
      </c>
      <c r="L237">
        <v>74.259914571759197</v>
      </c>
      <c r="M237">
        <v>1782</v>
      </c>
      <c r="N237">
        <v>29.698418761574001</v>
      </c>
      <c r="O237">
        <v>713</v>
      </c>
      <c r="P237">
        <v>244.11824999999999</v>
      </c>
      <c r="Q237">
        <v>40</v>
      </c>
    </row>
    <row r="238" spans="1:17">
      <c r="A238">
        <v>271</v>
      </c>
      <c r="B238">
        <v>139</v>
      </c>
      <c r="C238">
        <v>400</v>
      </c>
      <c r="D238">
        <v>195.43406250000001</v>
      </c>
      <c r="E238">
        <v>113</v>
      </c>
      <c r="F238">
        <v>32</v>
      </c>
      <c r="G238">
        <v>390.84</v>
      </c>
      <c r="H238">
        <v>499</v>
      </c>
      <c r="I238">
        <v>438.85500000000002</v>
      </c>
      <c r="J238">
        <v>37</v>
      </c>
      <c r="K238">
        <v>8</v>
      </c>
      <c r="L238">
        <v>74.301578171296299</v>
      </c>
      <c r="M238">
        <v>1783</v>
      </c>
      <c r="N238">
        <v>29.656755162037001</v>
      </c>
      <c r="O238">
        <v>712</v>
      </c>
      <c r="P238">
        <v>244.11824999999999</v>
      </c>
      <c r="Q238">
        <v>40</v>
      </c>
    </row>
    <row r="239" spans="1:17">
      <c r="A239">
        <v>272</v>
      </c>
      <c r="B239">
        <v>135</v>
      </c>
      <c r="C239">
        <v>400</v>
      </c>
      <c r="D239">
        <v>193.60272727272701</v>
      </c>
      <c r="E239">
        <v>115</v>
      </c>
      <c r="F239">
        <v>33</v>
      </c>
      <c r="G239">
        <v>390.84</v>
      </c>
      <c r="H239">
        <v>499</v>
      </c>
      <c r="I239">
        <v>438.85500000000002</v>
      </c>
      <c r="J239">
        <v>37</v>
      </c>
      <c r="K239">
        <v>8</v>
      </c>
      <c r="L239">
        <v>74.343268807870302</v>
      </c>
      <c r="M239">
        <v>1784</v>
      </c>
      <c r="N239">
        <v>29.615064525462898</v>
      </c>
      <c r="O239">
        <v>711</v>
      </c>
      <c r="P239">
        <v>241.45682926829201</v>
      </c>
      <c r="Q239">
        <v>41</v>
      </c>
    </row>
    <row r="240" spans="1:17">
      <c r="A240">
        <v>273</v>
      </c>
      <c r="B240">
        <v>135</v>
      </c>
      <c r="C240">
        <v>400</v>
      </c>
      <c r="D240">
        <v>193.33</v>
      </c>
      <c r="E240">
        <v>115</v>
      </c>
      <c r="F240">
        <v>33</v>
      </c>
      <c r="G240">
        <v>390.84</v>
      </c>
      <c r="H240">
        <v>499</v>
      </c>
      <c r="I240">
        <v>438.85500000000002</v>
      </c>
      <c r="J240">
        <v>37</v>
      </c>
      <c r="K240">
        <v>8</v>
      </c>
      <c r="L240">
        <v>74.384914317129599</v>
      </c>
      <c r="M240">
        <v>1785</v>
      </c>
      <c r="N240">
        <v>29.573419016203701</v>
      </c>
      <c r="O240">
        <v>710</v>
      </c>
      <c r="P240">
        <v>241.23731707317</v>
      </c>
      <c r="Q240">
        <v>41</v>
      </c>
    </row>
    <row r="241" spans="1:17">
      <c r="A241">
        <v>274</v>
      </c>
      <c r="B241">
        <v>135</v>
      </c>
      <c r="C241">
        <v>400</v>
      </c>
      <c r="D241">
        <v>193.33</v>
      </c>
      <c r="E241">
        <v>115</v>
      </c>
      <c r="F241">
        <v>33</v>
      </c>
      <c r="G241">
        <v>390.84</v>
      </c>
      <c r="H241">
        <v>499</v>
      </c>
      <c r="I241">
        <v>438.85500000000002</v>
      </c>
      <c r="J241">
        <v>37</v>
      </c>
      <c r="K241">
        <v>8</v>
      </c>
      <c r="L241">
        <v>74.426592847222196</v>
      </c>
      <c r="M241">
        <v>1786</v>
      </c>
      <c r="N241">
        <v>29.531740486111101</v>
      </c>
      <c r="O241">
        <v>709</v>
      </c>
      <c r="P241">
        <v>241.23731707317</v>
      </c>
      <c r="Q241">
        <v>41</v>
      </c>
    </row>
    <row r="242" spans="1:17">
      <c r="A242">
        <v>275</v>
      </c>
      <c r="B242">
        <v>135</v>
      </c>
      <c r="C242">
        <v>400</v>
      </c>
      <c r="D242">
        <v>192.117878787878</v>
      </c>
      <c r="E242">
        <v>115</v>
      </c>
      <c r="F242">
        <v>33</v>
      </c>
      <c r="G242">
        <v>390.84</v>
      </c>
      <c r="H242">
        <v>499</v>
      </c>
      <c r="I242">
        <v>438.85500000000002</v>
      </c>
      <c r="J242">
        <v>37</v>
      </c>
      <c r="K242">
        <v>8</v>
      </c>
      <c r="L242">
        <v>74.468248958333305</v>
      </c>
      <c r="M242">
        <v>1787</v>
      </c>
      <c r="N242">
        <v>29.490084374999999</v>
      </c>
      <c r="O242">
        <v>708</v>
      </c>
      <c r="P242">
        <v>240.26170731707299</v>
      </c>
      <c r="Q242">
        <v>41</v>
      </c>
    </row>
    <row r="243" spans="1:17">
      <c r="A243">
        <v>276</v>
      </c>
      <c r="B243">
        <v>135</v>
      </c>
      <c r="C243">
        <v>400</v>
      </c>
      <c r="D243">
        <v>192.117878787878</v>
      </c>
      <c r="E243">
        <v>115</v>
      </c>
      <c r="F243">
        <v>33</v>
      </c>
      <c r="G243">
        <v>390.84</v>
      </c>
      <c r="H243">
        <v>499</v>
      </c>
      <c r="I243">
        <v>438.85500000000002</v>
      </c>
      <c r="J243">
        <v>37</v>
      </c>
      <c r="K243">
        <v>8</v>
      </c>
      <c r="L243">
        <v>74.509915023148096</v>
      </c>
      <c r="M243">
        <v>1788</v>
      </c>
      <c r="N243">
        <v>29.448418310185101</v>
      </c>
      <c r="O243">
        <v>707</v>
      </c>
      <c r="P243">
        <v>240.26170731707299</v>
      </c>
      <c r="Q243">
        <v>41</v>
      </c>
    </row>
    <row r="244" spans="1:17">
      <c r="A244">
        <v>277</v>
      </c>
      <c r="B244">
        <v>135</v>
      </c>
      <c r="C244">
        <v>400</v>
      </c>
      <c r="D244">
        <v>192.117878787878</v>
      </c>
      <c r="E244">
        <v>115</v>
      </c>
      <c r="F244">
        <v>33</v>
      </c>
      <c r="G244">
        <v>390.84</v>
      </c>
      <c r="H244">
        <v>499</v>
      </c>
      <c r="I244">
        <v>438.85500000000002</v>
      </c>
      <c r="J244">
        <v>37</v>
      </c>
      <c r="K244">
        <v>8</v>
      </c>
      <c r="L244">
        <v>74.551572777777693</v>
      </c>
      <c r="M244">
        <v>1789</v>
      </c>
      <c r="N244">
        <v>29.406760555555501</v>
      </c>
      <c r="O244">
        <v>706</v>
      </c>
      <c r="P244">
        <v>240.26170731707299</v>
      </c>
      <c r="Q244">
        <v>41</v>
      </c>
    </row>
    <row r="245" spans="1:17">
      <c r="A245">
        <v>278</v>
      </c>
      <c r="B245">
        <v>135</v>
      </c>
      <c r="C245">
        <v>400</v>
      </c>
      <c r="D245">
        <v>192.117878787878</v>
      </c>
      <c r="E245">
        <v>115</v>
      </c>
      <c r="F245">
        <v>33</v>
      </c>
      <c r="G245">
        <v>390.84</v>
      </c>
      <c r="H245">
        <v>499</v>
      </c>
      <c r="I245">
        <v>438.85500000000002</v>
      </c>
      <c r="J245">
        <v>37</v>
      </c>
      <c r="K245">
        <v>8</v>
      </c>
      <c r="L245">
        <v>74.593242349536993</v>
      </c>
      <c r="M245">
        <v>1790</v>
      </c>
      <c r="N245">
        <v>29.3650909837962</v>
      </c>
      <c r="O245">
        <v>705</v>
      </c>
      <c r="P245">
        <v>240.26170731707299</v>
      </c>
      <c r="Q245">
        <v>41</v>
      </c>
    </row>
    <row r="246" spans="1:17">
      <c r="A246">
        <v>279</v>
      </c>
      <c r="B246">
        <v>135</v>
      </c>
      <c r="C246">
        <v>400</v>
      </c>
      <c r="D246">
        <v>192.117878787878</v>
      </c>
      <c r="E246">
        <v>115</v>
      </c>
      <c r="F246">
        <v>33</v>
      </c>
      <c r="G246">
        <v>390.84</v>
      </c>
      <c r="H246">
        <v>499</v>
      </c>
      <c r="I246">
        <v>438.85500000000002</v>
      </c>
      <c r="J246">
        <v>37</v>
      </c>
      <c r="K246">
        <v>8</v>
      </c>
      <c r="L246">
        <v>74.634927592592504</v>
      </c>
      <c r="M246">
        <v>1791</v>
      </c>
      <c r="N246">
        <v>29.3234057407407</v>
      </c>
      <c r="O246">
        <v>704</v>
      </c>
      <c r="P246">
        <v>240.26170731707299</v>
      </c>
      <c r="Q246">
        <v>41</v>
      </c>
    </row>
    <row r="247" spans="1:17">
      <c r="A247">
        <v>280</v>
      </c>
      <c r="B247">
        <v>135</v>
      </c>
      <c r="C247">
        <v>400</v>
      </c>
      <c r="D247">
        <v>191.99666666666599</v>
      </c>
      <c r="E247">
        <v>115</v>
      </c>
      <c r="F247">
        <v>33</v>
      </c>
      <c r="G247">
        <v>385</v>
      </c>
      <c r="H247">
        <v>499</v>
      </c>
      <c r="I247">
        <v>419.85500000000002</v>
      </c>
      <c r="J247">
        <v>37</v>
      </c>
      <c r="K247">
        <v>8</v>
      </c>
      <c r="L247">
        <v>74.676599247685104</v>
      </c>
      <c r="M247">
        <v>1792</v>
      </c>
      <c r="N247">
        <v>29.2817340856481</v>
      </c>
      <c r="O247">
        <v>703</v>
      </c>
      <c r="P247">
        <v>236.45682926829201</v>
      </c>
      <c r="Q247">
        <v>41</v>
      </c>
    </row>
    <row r="248" spans="1:17">
      <c r="A248">
        <v>281</v>
      </c>
      <c r="B248">
        <v>134.99</v>
      </c>
      <c r="C248">
        <v>400</v>
      </c>
      <c r="D248">
        <v>190.32</v>
      </c>
      <c r="E248">
        <v>121</v>
      </c>
      <c r="F248">
        <v>34</v>
      </c>
      <c r="G248">
        <v>385</v>
      </c>
      <c r="H248">
        <v>499</v>
      </c>
      <c r="I248">
        <v>419.85500000000002</v>
      </c>
      <c r="J248">
        <v>37</v>
      </c>
      <c r="K248">
        <v>8</v>
      </c>
      <c r="L248">
        <v>74.718249467592599</v>
      </c>
      <c r="M248">
        <v>1793</v>
      </c>
      <c r="N248">
        <v>29.240083865740701</v>
      </c>
      <c r="O248">
        <v>702</v>
      </c>
      <c r="P248">
        <v>234.04095238095201</v>
      </c>
      <c r="Q248">
        <v>42</v>
      </c>
    </row>
    <row r="249" spans="1:17">
      <c r="A249">
        <v>282</v>
      </c>
      <c r="B249">
        <v>134.99</v>
      </c>
      <c r="C249">
        <v>400</v>
      </c>
      <c r="D249">
        <v>190.32</v>
      </c>
      <c r="E249">
        <v>121</v>
      </c>
      <c r="F249">
        <v>34</v>
      </c>
      <c r="G249">
        <v>385</v>
      </c>
      <c r="H249">
        <v>499</v>
      </c>
      <c r="I249">
        <v>419.85500000000002</v>
      </c>
      <c r="J249">
        <v>37</v>
      </c>
      <c r="K249">
        <v>8</v>
      </c>
      <c r="L249">
        <v>74.759944583333294</v>
      </c>
      <c r="M249">
        <v>1794</v>
      </c>
      <c r="N249">
        <v>29.198388749999999</v>
      </c>
      <c r="O249">
        <v>701</v>
      </c>
      <c r="P249">
        <v>234.04095238095201</v>
      </c>
      <c r="Q249">
        <v>42</v>
      </c>
    </row>
    <row r="250" spans="1:17">
      <c r="A250">
        <v>283</v>
      </c>
      <c r="B250">
        <v>134.99</v>
      </c>
      <c r="C250">
        <v>400</v>
      </c>
      <c r="D250">
        <v>190.32</v>
      </c>
      <c r="E250">
        <v>121</v>
      </c>
      <c r="F250">
        <v>34</v>
      </c>
      <c r="G250">
        <v>385</v>
      </c>
      <c r="H250">
        <v>499</v>
      </c>
      <c r="I250">
        <v>419.85500000000002</v>
      </c>
      <c r="J250">
        <v>37</v>
      </c>
      <c r="K250">
        <v>8</v>
      </c>
      <c r="L250">
        <v>74.801579027777706</v>
      </c>
      <c r="M250">
        <v>1795</v>
      </c>
      <c r="N250">
        <v>29.156754305555499</v>
      </c>
      <c r="O250">
        <v>700</v>
      </c>
      <c r="P250">
        <v>234.04095238095201</v>
      </c>
      <c r="Q250">
        <v>42</v>
      </c>
    </row>
    <row r="251" spans="1:17">
      <c r="A251">
        <v>284</v>
      </c>
      <c r="B251">
        <v>134.99</v>
      </c>
      <c r="C251">
        <v>400</v>
      </c>
      <c r="D251">
        <v>190.32</v>
      </c>
      <c r="E251">
        <v>121</v>
      </c>
      <c r="F251">
        <v>34</v>
      </c>
      <c r="G251">
        <v>385</v>
      </c>
      <c r="H251">
        <v>499</v>
      </c>
      <c r="I251">
        <v>419.85500000000002</v>
      </c>
      <c r="J251">
        <v>37</v>
      </c>
      <c r="K251">
        <v>8</v>
      </c>
      <c r="L251">
        <v>74.843253773148106</v>
      </c>
      <c r="M251">
        <v>1796</v>
      </c>
      <c r="N251">
        <v>29.115079560185102</v>
      </c>
      <c r="O251">
        <v>699</v>
      </c>
      <c r="P251">
        <v>234.04095238095201</v>
      </c>
      <c r="Q251">
        <v>42</v>
      </c>
    </row>
    <row r="252" spans="1:17">
      <c r="A252">
        <v>285</v>
      </c>
      <c r="B252">
        <v>134.99</v>
      </c>
      <c r="C252">
        <v>400</v>
      </c>
      <c r="D252">
        <v>190.02588235294101</v>
      </c>
      <c r="E252">
        <v>121</v>
      </c>
      <c r="F252">
        <v>34</v>
      </c>
      <c r="G252">
        <v>385</v>
      </c>
      <c r="H252">
        <v>499</v>
      </c>
      <c r="I252">
        <v>419.85500000000002</v>
      </c>
      <c r="J252">
        <v>37</v>
      </c>
      <c r="K252">
        <v>8</v>
      </c>
      <c r="L252">
        <v>74.884927696759206</v>
      </c>
      <c r="M252">
        <v>1797</v>
      </c>
      <c r="N252">
        <v>29.073405636574002</v>
      </c>
      <c r="O252">
        <v>698</v>
      </c>
      <c r="P252">
        <v>233.80285714285699</v>
      </c>
      <c r="Q252">
        <v>42</v>
      </c>
    </row>
    <row r="253" spans="1:17">
      <c r="A253">
        <v>286</v>
      </c>
      <c r="B253">
        <v>134.99</v>
      </c>
      <c r="C253">
        <v>400</v>
      </c>
      <c r="D253">
        <v>190.02588235294101</v>
      </c>
      <c r="E253">
        <v>121</v>
      </c>
      <c r="F253">
        <v>34</v>
      </c>
      <c r="G253">
        <v>385</v>
      </c>
      <c r="H253">
        <v>499</v>
      </c>
      <c r="I253">
        <v>419.85500000000002</v>
      </c>
      <c r="J253">
        <v>37</v>
      </c>
      <c r="K253">
        <v>8</v>
      </c>
      <c r="L253">
        <v>74.926595254629603</v>
      </c>
      <c r="M253">
        <v>1798</v>
      </c>
      <c r="N253">
        <v>29.0317380787037</v>
      </c>
      <c r="O253">
        <v>697</v>
      </c>
      <c r="P253">
        <v>233.80285714285699</v>
      </c>
      <c r="Q253">
        <v>42</v>
      </c>
    </row>
    <row r="254" spans="1:17">
      <c r="A254">
        <v>287</v>
      </c>
      <c r="B254">
        <v>134.99</v>
      </c>
      <c r="C254">
        <v>400</v>
      </c>
      <c r="D254">
        <v>190.02588235294101</v>
      </c>
      <c r="E254">
        <v>121</v>
      </c>
      <c r="F254">
        <v>34</v>
      </c>
      <c r="G254">
        <v>385</v>
      </c>
      <c r="H254">
        <v>499</v>
      </c>
      <c r="I254">
        <v>419.85500000000002</v>
      </c>
      <c r="J254">
        <v>37</v>
      </c>
      <c r="K254">
        <v>8</v>
      </c>
      <c r="L254">
        <v>74.968272314814797</v>
      </c>
      <c r="M254">
        <v>1799</v>
      </c>
      <c r="N254">
        <v>28.990061018518499</v>
      </c>
      <c r="O254">
        <v>696</v>
      </c>
      <c r="P254">
        <v>233.80285714285699</v>
      </c>
      <c r="Q254">
        <v>42</v>
      </c>
    </row>
    <row r="255" spans="1:17">
      <c r="A255">
        <v>288</v>
      </c>
      <c r="B255">
        <v>134.99</v>
      </c>
      <c r="C255">
        <v>400</v>
      </c>
      <c r="D255">
        <v>190.02588235294101</v>
      </c>
      <c r="E255">
        <v>121</v>
      </c>
      <c r="F255">
        <v>34</v>
      </c>
      <c r="G255">
        <v>385</v>
      </c>
      <c r="H255">
        <v>499</v>
      </c>
      <c r="I255">
        <v>419.85500000000002</v>
      </c>
      <c r="J255">
        <v>37</v>
      </c>
      <c r="K255">
        <v>8</v>
      </c>
      <c r="L255">
        <v>75.009968368055496</v>
      </c>
      <c r="M255">
        <v>1800</v>
      </c>
      <c r="N255">
        <v>28.948364965277701</v>
      </c>
      <c r="O255">
        <v>695</v>
      </c>
      <c r="P255">
        <v>233.80285714285699</v>
      </c>
      <c r="Q255">
        <v>42</v>
      </c>
    </row>
    <row r="256" spans="1:17">
      <c r="A256">
        <v>289</v>
      </c>
      <c r="B256">
        <v>134.99</v>
      </c>
      <c r="C256">
        <v>400</v>
      </c>
      <c r="D256">
        <v>190.02588235294101</v>
      </c>
      <c r="E256">
        <v>121</v>
      </c>
      <c r="F256">
        <v>34</v>
      </c>
      <c r="G256">
        <v>385</v>
      </c>
      <c r="H256">
        <v>499</v>
      </c>
      <c r="I256">
        <v>419.85500000000002</v>
      </c>
      <c r="J256">
        <v>37</v>
      </c>
      <c r="K256">
        <v>8</v>
      </c>
      <c r="L256">
        <v>75.051595590277699</v>
      </c>
      <c r="M256">
        <v>1801</v>
      </c>
      <c r="N256">
        <v>28.906737743055501</v>
      </c>
      <c r="O256">
        <v>694</v>
      </c>
      <c r="P256">
        <v>233.80285714285699</v>
      </c>
      <c r="Q256">
        <v>42</v>
      </c>
    </row>
    <row r="257" spans="1:17">
      <c r="A257">
        <v>290</v>
      </c>
      <c r="B257">
        <v>134.99</v>
      </c>
      <c r="C257">
        <v>400</v>
      </c>
      <c r="D257">
        <v>190.02588235294101</v>
      </c>
      <c r="E257">
        <v>121</v>
      </c>
      <c r="F257">
        <v>34</v>
      </c>
      <c r="G257">
        <v>385</v>
      </c>
      <c r="H257">
        <v>499</v>
      </c>
      <c r="I257">
        <v>419.85500000000002</v>
      </c>
      <c r="J257">
        <v>37</v>
      </c>
      <c r="K257">
        <v>8</v>
      </c>
      <c r="L257">
        <v>75.093267962962898</v>
      </c>
      <c r="M257">
        <v>1802</v>
      </c>
      <c r="N257">
        <v>28.865065370370299</v>
      </c>
      <c r="O257">
        <v>693</v>
      </c>
      <c r="P257">
        <v>233.80285714285699</v>
      </c>
      <c r="Q257">
        <v>42</v>
      </c>
    </row>
    <row r="258" spans="1:17">
      <c r="A258">
        <v>291</v>
      </c>
      <c r="B258">
        <v>134.99</v>
      </c>
      <c r="C258">
        <v>400</v>
      </c>
      <c r="D258">
        <v>190.02588235294101</v>
      </c>
      <c r="E258">
        <v>121</v>
      </c>
      <c r="F258">
        <v>34</v>
      </c>
      <c r="G258">
        <v>385</v>
      </c>
      <c r="H258">
        <v>499</v>
      </c>
      <c r="I258">
        <v>419.85500000000002</v>
      </c>
      <c r="J258">
        <v>37</v>
      </c>
      <c r="K258">
        <v>8</v>
      </c>
      <c r="L258">
        <v>75.1349135069444</v>
      </c>
      <c r="M258">
        <v>1803</v>
      </c>
      <c r="N258">
        <v>28.8234198263888</v>
      </c>
      <c r="O258">
        <v>692</v>
      </c>
      <c r="P258">
        <v>233.80285714285699</v>
      </c>
      <c r="Q258">
        <v>42</v>
      </c>
    </row>
    <row r="259" spans="1:17">
      <c r="A259">
        <v>292</v>
      </c>
      <c r="B259">
        <v>134.99</v>
      </c>
      <c r="C259">
        <v>400</v>
      </c>
      <c r="D259">
        <v>190.02588235294101</v>
      </c>
      <c r="E259">
        <v>121</v>
      </c>
      <c r="F259">
        <v>34</v>
      </c>
      <c r="G259">
        <v>385</v>
      </c>
      <c r="H259">
        <v>499</v>
      </c>
      <c r="I259">
        <v>419.85500000000002</v>
      </c>
      <c r="J259">
        <v>37</v>
      </c>
      <c r="K259">
        <v>8</v>
      </c>
      <c r="L259">
        <v>75.176590462962906</v>
      </c>
      <c r="M259">
        <v>1804</v>
      </c>
      <c r="N259">
        <v>28.781742870370302</v>
      </c>
      <c r="O259">
        <v>691</v>
      </c>
      <c r="P259">
        <v>233.80285714285699</v>
      </c>
      <c r="Q259">
        <v>42</v>
      </c>
    </row>
    <row r="260" spans="1:17">
      <c r="A260">
        <v>293</v>
      </c>
      <c r="B260">
        <v>134.99</v>
      </c>
      <c r="C260">
        <v>400</v>
      </c>
      <c r="D260">
        <v>190.02588235294101</v>
      </c>
      <c r="E260">
        <v>121</v>
      </c>
      <c r="F260">
        <v>34</v>
      </c>
      <c r="G260">
        <v>385</v>
      </c>
      <c r="H260">
        <v>499</v>
      </c>
      <c r="I260">
        <v>419.85500000000002</v>
      </c>
      <c r="J260">
        <v>37</v>
      </c>
      <c r="K260">
        <v>8</v>
      </c>
      <c r="L260">
        <v>75.218252858796205</v>
      </c>
      <c r="M260">
        <v>1805</v>
      </c>
      <c r="N260">
        <v>28.740080474536999</v>
      </c>
      <c r="O260">
        <v>690</v>
      </c>
      <c r="P260">
        <v>233.80285714285699</v>
      </c>
      <c r="Q260">
        <v>42</v>
      </c>
    </row>
    <row r="261" spans="1:17">
      <c r="A261">
        <v>294</v>
      </c>
      <c r="B261">
        <v>134.99</v>
      </c>
      <c r="C261">
        <v>400</v>
      </c>
      <c r="D261">
        <v>190.02588235294101</v>
      </c>
      <c r="E261">
        <v>121</v>
      </c>
      <c r="F261">
        <v>34</v>
      </c>
      <c r="G261">
        <v>385</v>
      </c>
      <c r="H261">
        <v>499</v>
      </c>
      <c r="I261">
        <v>419.85500000000002</v>
      </c>
      <c r="J261">
        <v>37</v>
      </c>
      <c r="K261">
        <v>8</v>
      </c>
      <c r="L261">
        <v>75.259947592592596</v>
      </c>
      <c r="M261">
        <v>1806</v>
      </c>
      <c r="N261">
        <v>28.698385740740701</v>
      </c>
      <c r="O261">
        <v>689</v>
      </c>
      <c r="P261">
        <v>233.80285714285699</v>
      </c>
      <c r="Q261">
        <v>42</v>
      </c>
    </row>
    <row r="262" spans="1:17">
      <c r="A262">
        <v>295</v>
      </c>
      <c r="B262">
        <v>134.99</v>
      </c>
      <c r="C262">
        <v>400</v>
      </c>
      <c r="D262">
        <v>190.02588235294101</v>
      </c>
      <c r="E262">
        <v>121</v>
      </c>
      <c r="F262">
        <v>34</v>
      </c>
      <c r="G262">
        <v>385</v>
      </c>
      <c r="H262">
        <v>499</v>
      </c>
      <c r="I262">
        <v>419.85500000000002</v>
      </c>
      <c r="J262">
        <v>37</v>
      </c>
      <c r="K262">
        <v>8</v>
      </c>
      <c r="L262">
        <v>75.301606053240704</v>
      </c>
      <c r="M262">
        <v>1807</v>
      </c>
      <c r="N262">
        <v>28.6567272800925</v>
      </c>
      <c r="O262">
        <v>688</v>
      </c>
      <c r="P262">
        <v>233.80285714285699</v>
      </c>
      <c r="Q262">
        <v>42</v>
      </c>
    </row>
    <row r="263" spans="1:17">
      <c r="A263">
        <v>296</v>
      </c>
      <c r="B263">
        <v>134.99</v>
      </c>
      <c r="C263">
        <v>400</v>
      </c>
      <c r="D263">
        <v>188.45342857142799</v>
      </c>
      <c r="E263">
        <v>122</v>
      </c>
      <c r="F263">
        <v>35</v>
      </c>
      <c r="G263">
        <v>385</v>
      </c>
      <c r="H263">
        <v>499</v>
      </c>
      <c r="I263">
        <v>419.85500000000002</v>
      </c>
      <c r="J263">
        <v>37</v>
      </c>
      <c r="K263">
        <v>8</v>
      </c>
      <c r="L263">
        <v>75.343250381944401</v>
      </c>
      <c r="M263">
        <v>1808</v>
      </c>
      <c r="N263">
        <v>28.6150829513888</v>
      </c>
      <c r="O263">
        <v>687</v>
      </c>
      <c r="P263">
        <v>231.50488372093</v>
      </c>
      <c r="Q263">
        <v>43</v>
      </c>
    </row>
    <row r="264" spans="1:17">
      <c r="A264">
        <v>297</v>
      </c>
      <c r="B264">
        <v>134.99</v>
      </c>
      <c r="C264">
        <v>400</v>
      </c>
      <c r="D264">
        <v>188.45342857142799</v>
      </c>
      <c r="E264">
        <v>122</v>
      </c>
      <c r="F264">
        <v>35</v>
      </c>
      <c r="G264">
        <v>385</v>
      </c>
      <c r="H264">
        <v>499</v>
      </c>
      <c r="I264">
        <v>419.85500000000002</v>
      </c>
      <c r="J264">
        <v>37</v>
      </c>
      <c r="K264">
        <v>8</v>
      </c>
      <c r="L264">
        <v>75.384919351851806</v>
      </c>
      <c r="M264">
        <v>1809</v>
      </c>
      <c r="N264">
        <v>28.573413981481401</v>
      </c>
      <c r="O264">
        <v>686</v>
      </c>
      <c r="P264">
        <v>231.50488372093</v>
      </c>
      <c r="Q264">
        <v>43</v>
      </c>
    </row>
    <row r="265" spans="1:17">
      <c r="A265">
        <v>298</v>
      </c>
      <c r="B265">
        <v>134.99</v>
      </c>
      <c r="C265">
        <v>400</v>
      </c>
      <c r="D265">
        <v>188.45342857142799</v>
      </c>
      <c r="E265">
        <v>122</v>
      </c>
      <c r="F265">
        <v>35</v>
      </c>
      <c r="G265">
        <v>385</v>
      </c>
      <c r="H265">
        <v>499</v>
      </c>
      <c r="I265">
        <v>419.85500000000002</v>
      </c>
      <c r="J265">
        <v>37</v>
      </c>
      <c r="K265">
        <v>8</v>
      </c>
      <c r="L265">
        <v>75.426600613425904</v>
      </c>
      <c r="M265">
        <v>1810</v>
      </c>
      <c r="N265">
        <v>28.531732719907399</v>
      </c>
      <c r="O265">
        <v>685</v>
      </c>
      <c r="P265">
        <v>231.50488372093</v>
      </c>
      <c r="Q265">
        <v>43</v>
      </c>
    </row>
    <row r="266" spans="1:17">
      <c r="A266">
        <v>299</v>
      </c>
      <c r="B266">
        <v>134.99</v>
      </c>
      <c r="C266">
        <v>400</v>
      </c>
      <c r="D266">
        <v>188.45342857142799</v>
      </c>
      <c r="E266">
        <v>122</v>
      </c>
      <c r="F266">
        <v>35</v>
      </c>
      <c r="G266">
        <v>385</v>
      </c>
      <c r="H266">
        <v>499</v>
      </c>
      <c r="I266">
        <v>419.85500000000002</v>
      </c>
      <c r="J266">
        <v>37</v>
      </c>
      <c r="K266">
        <v>8</v>
      </c>
      <c r="L266">
        <v>75.468274155092502</v>
      </c>
      <c r="M266">
        <v>1811</v>
      </c>
      <c r="N266">
        <v>28.490059178240699</v>
      </c>
      <c r="O266">
        <v>684</v>
      </c>
      <c r="P266">
        <v>231.50488372093</v>
      </c>
      <c r="Q266">
        <v>43</v>
      </c>
    </row>
    <row r="267" spans="1:17">
      <c r="A267">
        <v>300</v>
      </c>
      <c r="B267">
        <v>134.99</v>
      </c>
      <c r="C267">
        <v>400</v>
      </c>
      <c r="D267">
        <v>188.45342857142799</v>
      </c>
      <c r="E267">
        <v>122</v>
      </c>
      <c r="F267">
        <v>35</v>
      </c>
      <c r="G267">
        <v>385</v>
      </c>
      <c r="H267">
        <v>499</v>
      </c>
      <c r="I267">
        <v>419.85500000000002</v>
      </c>
      <c r="J267">
        <v>37</v>
      </c>
      <c r="K267">
        <v>8</v>
      </c>
      <c r="L267">
        <v>75.486091145833299</v>
      </c>
      <c r="M267">
        <v>1812</v>
      </c>
      <c r="N267">
        <v>28.472242187500001</v>
      </c>
      <c r="O267">
        <v>683</v>
      </c>
      <c r="P267">
        <v>231.50488372093</v>
      </c>
      <c r="Q267">
        <v>43</v>
      </c>
    </row>
    <row r="268" spans="1:17">
      <c r="A268">
        <v>301</v>
      </c>
      <c r="B268">
        <v>134.99</v>
      </c>
      <c r="C268">
        <v>400</v>
      </c>
      <c r="D268">
        <v>188.45342857142799</v>
      </c>
      <c r="E268">
        <v>122</v>
      </c>
      <c r="F268">
        <v>35</v>
      </c>
      <c r="G268">
        <v>385</v>
      </c>
      <c r="H268">
        <v>499</v>
      </c>
      <c r="I268">
        <v>419.85500000000002</v>
      </c>
      <c r="J268">
        <v>37</v>
      </c>
      <c r="K268">
        <v>8</v>
      </c>
      <c r="L268">
        <v>75.509928310185103</v>
      </c>
      <c r="M268">
        <v>1812</v>
      </c>
      <c r="N268">
        <v>28.448405023148101</v>
      </c>
      <c r="O268">
        <v>683</v>
      </c>
      <c r="P268">
        <v>231.50488372093</v>
      </c>
      <c r="Q268">
        <v>43</v>
      </c>
    </row>
    <row r="269" spans="1:17">
      <c r="A269">
        <v>302</v>
      </c>
      <c r="B269">
        <v>134.99</v>
      </c>
      <c r="C269">
        <v>400</v>
      </c>
      <c r="D269">
        <v>188.45342857142799</v>
      </c>
      <c r="E269">
        <v>122</v>
      </c>
      <c r="F269">
        <v>35</v>
      </c>
      <c r="G269">
        <v>385</v>
      </c>
      <c r="H269">
        <v>499</v>
      </c>
      <c r="I269">
        <v>419.85500000000002</v>
      </c>
      <c r="J269">
        <v>37</v>
      </c>
      <c r="K269">
        <v>8</v>
      </c>
      <c r="L269">
        <v>75.551685127314798</v>
      </c>
      <c r="M269">
        <v>1813</v>
      </c>
      <c r="N269">
        <v>28.406648206018499</v>
      </c>
      <c r="O269">
        <v>682</v>
      </c>
      <c r="P269">
        <v>231.50488372093</v>
      </c>
      <c r="Q269">
        <v>43</v>
      </c>
    </row>
    <row r="270" spans="1:17">
      <c r="A270">
        <v>303</v>
      </c>
      <c r="B270">
        <v>134.99</v>
      </c>
      <c r="C270">
        <v>400</v>
      </c>
      <c r="D270">
        <v>188.45342857142799</v>
      </c>
      <c r="E270">
        <v>122</v>
      </c>
      <c r="F270">
        <v>35</v>
      </c>
      <c r="G270">
        <v>385</v>
      </c>
      <c r="H270">
        <v>499</v>
      </c>
      <c r="I270">
        <v>419.85500000000002</v>
      </c>
      <c r="J270">
        <v>37</v>
      </c>
      <c r="K270">
        <v>8</v>
      </c>
      <c r="L270">
        <v>75.593310810185102</v>
      </c>
      <c r="M270">
        <v>1814</v>
      </c>
      <c r="N270">
        <v>28.365022523148099</v>
      </c>
      <c r="O270">
        <v>681</v>
      </c>
      <c r="P270">
        <v>231.50488372093</v>
      </c>
      <c r="Q270">
        <v>43</v>
      </c>
    </row>
    <row r="271" spans="1:17">
      <c r="A271">
        <v>304</v>
      </c>
      <c r="B271">
        <v>134.99</v>
      </c>
      <c r="C271">
        <v>400</v>
      </c>
      <c r="D271">
        <v>188.45342857142799</v>
      </c>
      <c r="E271">
        <v>122</v>
      </c>
      <c r="F271">
        <v>35</v>
      </c>
      <c r="G271">
        <v>350</v>
      </c>
      <c r="H271">
        <v>499</v>
      </c>
      <c r="I271">
        <v>412.09333333333302</v>
      </c>
      <c r="J271">
        <v>39</v>
      </c>
      <c r="K271">
        <v>9</v>
      </c>
      <c r="L271">
        <v>75.634964837962897</v>
      </c>
      <c r="M271">
        <v>1815</v>
      </c>
      <c r="N271">
        <v>28.3233684953703</v>
      </c>
      <c r="O271">
        <v>680</v>
      </c>
      <c r="P271">
        <v>234.197954545454</v>
      </c>
      <c r="Q271">
        <v>44</v>
      </c>
    </row>
    <row r="272" spans="1:17">
      <c r="A272">
        <v>305</v>
      </c>
      <c r="B272">
        <v>134.99</v>
      </c>
      <c r="C272">
        <v>400</v>
      </c>
      <c r="D272">
        <v>187.10749999999999</v>
      </c>
      <c r="E272">
        <v>123</v>
      </c>
      <c r="F272">
        <v>36</v>
      </c>
      <c r="G272">
        <v>350</v>
      </c>
      <c r="H272">
        <v>499</v>
      </c>
      <c r="I272">
        <v>412.09333333333302</v>
      </c>
      <c r="J272">
        <v>39</v>
      </c>
      <c r="K272">
        <v>9</v>
      </c>
      <c r="L272">
        <v>75.676585868055497</v>
      </c>
      <c r="M272">
        <v>1816</v>
      </c>
      <c r="N272">
        <v>28.2817474652777</v>
      </c>
      <c r="O272">
        <v>679</v>
      </c>
      <c r="P272">
        <v>232.10466666666599</v>
      </c>
      <c r="Q272">
        <v>45</v>
      </c>
    </row>
    <row r="273" spans="1:17">
      <c r="A273">
        <v>306</v>
      </c>
      <c r="B273">
        <v>134.99</v>
      </c>
      <c r="C273">
        <v>400</v>
      </c>
      <c r="D273">
        <v>187.10749999999999</v>
      </c>
      <c r="E273">
        <v>123</v>
      </c>
      <c r="F273">
        <v>36</v>
      </c>
      <c r="G273">
        <v>350</v>
      </c>
      <c r="H273">
        <v>499</v>
      </c>
      <c r="I273">
        <v>412.09333333333302</v>
      </c>
      <c r="J273">
        <v>39</v>
      </c>
      <c r="K273">
        <v>9</v>
      </c>
      <c r="L273">
        <v>75.718289097222197</v>
      </c>
      <c r="M273">
        <v>1817</v>
      </c>
      <c r="N273">
        <v>28.2400442361111</v>
      </c>
      <c r="O273">
        <v>678</v>
      </c>
      <c r="P273">
        <v>232.10466666666599</v>
      </c>
      <c r="Q273">
        <v>45</v>
      </c>
    </row>
    <row r="274" spans="1:17">
      <c r="A274">
        <v>307</v>
      </c>
      <c r="B274">
        <v>134.99</v>
      </c>
      <c r="C274">
        <v>400</v>
      </c>
      <c r="D274">
        <v>186.82944444444399</v>
      </c>
      <c r="E274">
        <v>123</v>
      </c>
      <c r="F274">
        <v>36</v>
      </c>
      <c r="G274">
        <v>350</v>
      </c>
      <c r="H274">
        <v>499</v>
      </c>
      <c r="I274">
        <v>412.09333333333302</v>
      </c>
      <c r="J274">
        <v>39</v>
      </c>
      <c r="K274">
        <v>9</v>
      </c>
      <c r="L274">
        <v>75.759931249999994</v>
      </c>
      <c r="M274">
        <v>1818</v>
      </c>
      <c r="N274">
        <v>28.198402083333299</v>
      </c>
      <c r="O274">
        <v>677</v>
      </c>
      <c r="P274">
        <v>231.882222222222</v>
      </c>
      <c r="Q274">
        <v>45</v>
      </c>
    </row>
    <row r="275" spans="1:17">
      <c r="A275">
        <v>308</v>
      </c>
      <c r="B275">
        <v>134.99</v>
      </c>
      <c r="C275">
        <v>400</v>
      </c>
      <c r="D275">
        <v>186.82944444444399</v>
      </c>
      <c r="E275">
        <v>123</v>
      </c>
      <c r="F275">
        <v>36</v>
      </c>
      <c r="G275">
        <v>350</v>
      </c>
      <c r="H275">
        <v>499</v>
      </c>
      <c r="I275">
        <v>412.09333333333302</v>
      </c>
      <c r="J275">
        <v>39</v>
      </c>
      <c r="K275">
        <v>9</v>
      </c>
      <c r="L275">
        <v>75.801640185185093</v>
      </c>
      <c r="M275">
        <v>1819</v>
      </c>
      <c r="N275">
        <v>28.156693148148101</v>
      </c>
      <c r="O275">
        <v>676</v>
      </c>
      <c r="P275">
        <v>231.882222222222</v>
      </c>
      <c r="Q275">
        <v>45</v>
      </c>
    </row>
    <row r="276" spans="1:17">
      <c r="A276">
        <v>309</v>
      </c>
      <c r="B276">
        <v>134.99</v>
      </c>
      <c r="C276">
        <v>400</v>
      </c>
      <c r="D276">
        <v>186.82944444444399</v>
      </c>
      <c r="E276">
        <v>123</v>
      </c>
      <c r="F276">
        <v>36</v>
      </c>
      <c r="G276">
        <v>350</v>
      </c>
      <c r="H276">
        <v>499</v>
      </c>
      <c r="I276">
        <v>412.09333333333302</v>
      </c>
      <c r="J276">
        <v>39</v>
      </c>
      <c r="K276">
        <v>9</v>
      </c>
      <c r="L276">
        <v>75.843275902777705</v>
      </c>
      <c r="M276">
        <v>1820</v>
      </c>
      <c r="N276">
        <v>28.115057430555499</v>
      </c>
      <c r="O276">
        <v>675</v>
      </c>
      <c r="P276">
        <v>231.882222222222</v>
      </c>
      <c r="Q276">
        <v>45</v>
      </c>
    </row>
    <row r="277" spans="1:17">
      <c r="A277">
        <v>310</v>
      </c>
      <c r="B277">
        <v>134.99</v>
      </c>
      <c r="C277">
        <v>400</v>
      </c>
      <c r="D277">
        <v>186.82944444444399</v>
      </c>
      <c r="E277">
        <v>123</v>
      </c>
      <c r="F277">
        <v>36</v>
      </c>
      <c r="G277">
        <v>350</v>
      </c>
      <c r="H277">
        <v>499</v>
      </c>
      <c r="I277">
        <v>412.09333333333302</v>
      </c>
      <c r="J277">
        <v>39</v>
      </c>
      <c r="K277">
        <v>9</v>
      </c>
      <c r="L277">
        <v>75.884941874999996</v>
      </c>
      <c r="M277">
        <v>1821</v>
      </c>
      <c r="N277">
        <v>28.073391458333301</v>
      </c>
      <c r="O277">
        <v>674</v>
      </c>
      <c r="P277">
        <v>231.882222222222</v>
      </c>
      <c r="Q277">
        <v>45</v>
      </c>
    </row>
    <row r="278" spans="1:17">
      <c r="A278">
        <v>311</v>
      </c>
      <c r="B278">
        <v>134.99</v>
      </c>
      <c r="C278">
        <v>400</v>
      </c>
      <c r="D278">
        <v>186.82944444444399</v>
      </c>
      <c r="E278">
        <v>123</v>
      </c>
      <c r="F278">
        <v>36</v>
      </c>
      <c r="G278">
        <v>350</v>
      </c>
      <c r="H278">
        <v>499</v>
      </c>
      <c r="I278">
        <v>412.09333333333302</v>
      </c>
      <c r="J278">
        <v>39</v>
      </c>
      <c r="K278">
        <v>9</v>
      </c>
      <c r="L278">
        <v>75.926606655092598</v>
      </c>
      <c r="M278">
        <v>1822</v>
      </c>
      <c r="N278">
        <v>28.031726678240702</v>
      </c>
      <c r="O278">
        <v>673</v>
      </c>
      <c r="P278">
        <v>231.882222222222</v>
      </c>
      <c r="Q278">
        <v>45</v>
      </c>
    </row>
    <row r="279" spans="1:17">
      <c r="A279">
        <v>312</v>
      </c>
      <c r="B279">
        <v>134.99</v>
      </c>
      <c r="C279">
        <v>400</v>
      </c>
      <c r="D279">
        <v>186.82944444444399</v>
      </c>
      <c r="E279">
        <v>123</v>
      </c>
      <c r="F279">
        <v>36</v>
      </c>
      <c r="G279">
        <v>350</v>
      </c>
      <c r="H279">
        <v>499</v>
      </c>
      <c r="I279">
        <v>412.09333333333302</v>
      </c>
      <c r="J279">
        <v>39</v>
      </c>
      <c r="K279">
        <v>9</v>
      </c>
      <c r="L279">
        <v>75.968275810185105</v>
      </c>
      <c r="M279">
        <v>1823</v>
      </c>
      <c r="N279">
        <v>27.990057523148099</v>
      </c>
      <c r="O279">
        <v>672</v>
      </c>
      <c r="P279">
        <v>231.882222222222</v>
      </c>
      <c r="Q279">
        <v>45</v>
      </c>
    </row>
    <row r="280" spans="1:17">
      <c r="A280">
        <v>313</v>
      </c>
      <c r="B280">
        <v>134.99</v>
      </c>
      <c r="C280">
        <v>400</v>
      </c>
      <c r="D280">
        <v>186.82944444444399</v>
      </c>
      <c r="E280">
        <v>123</v>
      </c>
      <c r="F280">
        <v>36</v>
      </c>
      <c r="G280">
        <v>350</v>
      </c>
      <c r="H280">
        <v>499</v>
      </c>
      <c r="I280">
        <v>412.09333333333302</v>
      </c>
      <c r="J280">
        <v>39</v>
      </c>
      <c r="K280">
        <v>9</v>
      </c>
      <c r="L280">
        <v>76.009926157407406</v>
      </c>
      <c r="M280">
        <v>1824</v>
      </c>
      <c r="N280">
        <v>27.948407175925901</v>
      </c>
      <c r="O280">
        <v>671</v>
      </c>
      <c r="P280">
        <v>231.882222222222</v>
      </c>
      <c r="Q280">
        <v>45</v>
      </c>
    </row>
    <row r="281" spans="1:17">
      <c r="A281">
        <v>314</v>
      </c>
      <c r="B281">
        <v>134.99</v>
      </c>
      <c r="C281">
        <v>400</v>
      </c>
      <c r="D281">
        <v>186.82944444444399</v>
      </c>
      <c r="E281">
        <v>123</v>
      </c>
      <c r="F281">
        <v>36</v>
      </c>
      <c r="G281">
        <v>350</v>
      </c>
      <c r="H281">
        <v>499</v>
      </c>
      <c r="I281">
        <v>412.09333333333302</v>
      </c>
      <c r="J281">
        <v>39</v>
      </c>
      <c r="K281">
        <v>9</v>
      </c>
      <c r="L281">
        <v>76.051609988425895</v>
      </c>
      <c r="M281">
        <v>1825</v>
      </c>
      <c r="N281">
        <v>27.906723344907402</v>
      </c>
      <c r="O281">
        <v>670</v>
      </c>
      <c r="P281">
        <v>231.882222222222</v>
      </c>
      <c r="Q281">
        <v>45</v>
      </c>
    </row>
    <row r="282" spans="1:17">
      <c r="A282">
        <v>315</v>
      </c>
      <c r="B282">
        <v>134.99</v>
      </c>
      <c r="C282">
        <v>400</v>
      </c>
      <c r="D282">
        <v>186.82944444444399</v>
      </c>
      <c r="E282">
        <v>123</v>
      </c>
      <c r="F282">
        <v>36</v>
      </c>
      <c r="G282">
        <v>350</v>
      </c>
      <c r="H282">
        <v>499</v>
      </c>
      <c r="I282">
        <v>412.09333333333302</v>
      </c>
      <c r="J282">
        <v>39</v>
      </c>
      <c r="K282">
        <v>9</v>
      </c>
      <c r="L282">
        <v>76.0932758680555</v>
      </c>
      <c r="M282">
        <v>1826</v>
      </c>
      <c r="N282">
        <v>27.865057465277701</v>
      </c>
      <c r="O282">
        <v>669</v>
      </c>
      <c r="P282">
        <v>231.882222222222</v>
      </c>
      <c r="Q282">
        <v>45</v>
      </c>
    </row>
    <row r="283" spans="1:17">
      <c r="A283">
        <v>316</v>
      </c>
      <c r="B283">
        <v>134.99</v>
      </c>
      <c r="C283">
        <v>400</v>
      </c>
      <c r="D283">
        <v>186.82944444444399</v>
      </c>
      <c r="E283">
        <v>123</v>
      </c>
      <c r="F283">
        <v>36</v>
      </c>
      <c r="G283">
        <v>350</v>
      </c>
      <c r="H283">
        <v>499</v>
      </c>
      <c r="I283">
        <v>412.09333333333302</v>
      </c>
      <c r="J283">
        <v>39</v>
      </c>
      <c r="K283">
        <v>9</v>
      </c>
      <c r="L283">
        <v>76.134934131944405</v>
      </c>
      <c r="M283">
        <v>1827</v>
      </c>
      <c r="N283">
        <v>27.823399201388799</v>
      </c>
      <c r="O283">
        <v>668</v>
      </c>
      <c r="P283">
        <v>231.882222222222</v>
      </c>
      <c r="Q283">
        <v>45</v>
      </c>
    </row>
    <row r="284" spans="1:17">
      <c r="A284">
        <v>317</v>
      </c>
      <c r="B284">
        <v>134.99</v>
      </c>
      <c r="C284">
        <v>400</v>
      </c>
      <c r="D284">
        <v>186.82944444444399</v>
      </c>
      <c r="E284">
        <v>123</v>
      </c>
      <c r="F284">
        <v>36</v>
      </c>
      <c r="G284">
        <v>350</v>
      </c>
      <c r="H284">
        <v>499</v>
      </c>
      <c r="I284">
        <v>412.09333333333302</v>
      </c>
      <c r="J284">
        <v>39</v>
      </c>
      <c r="K284">
        <v>9</v>
      </c>
      <c r="L284">
        <v>76.176607662037</v>
      </c>
      <c r="M284">
        <v>1828</v>
      </c>
      <c r="N284">
        <v>27.781725671296201</v>
      </c>
      <c r="O284">
        <v>667</v>
      </c>
      <c r="P284">
        <v>231.882222222222</v>
      </c>
      <c r="Q284">
        <v>45</v>
      </c>
    </row>
    <row r="285" spans="1:17">
      <c r="A285">
        <v>318</v>
      </c>
      <c r="B285">
        <v>134.99</v>
      </c>
      <c r="C285">
        <v>400</v>
      </c>
      <c r="D285">
        <v>186.82944444444399</v>
      </c>
      <c r="E285">
        <v>123</v>
      </c>
      <c r="F285">
        <v>36</v>
      </c>
      <c r="G285">
        <v>350</v>
      </c>
      <c r="H285">
        <v>499</v>
      </c>
      <c r="I285">
        <v>412.09333333333302</v>
      </c>
      <c r="J285">
        <v>39</v>
      </c>
      <c r="K285">
        <v>9</v>
      </c>
      <c r="L285">
        <v>76.218269328703698</v>
      </c>
      <c r="M285">
        <v>1829</v>
      </c>
      <c r="N285">
        <v>27.740064004629598</v>
      </c>
      <c r="O285">
        <v>666</v>
      </c>
      <c r="P285">
        <v>231.882222222222</v>
      </c>
      <c r="Q285">
        <v>45</v>
      </c>
    </row>
    <row r="286" spans="1:17">
      <c r="A286">
        <v>319</v>
      </c>
      <c r="B286">
        <v>134.99</v>
      </c>
      <c r="C286">
        <v>400</v>
      </c>
      <c r="D286">
        <v>186.82944444444399</v>
      </c>
      <c r="E286">
        <v>123</v>
      </c>
      <c r="F286">
        <v>36</v>
      </c>
      <c r="G286">
        <v>350</v>
      </c>
      <c r="H286">
        <v>499</v>
      </c>
      <c r="I286">
        <v>412.09333333333302</v>
      </c>
      <c r="J286">
        <v>39</v>
      </c>
      <c r="K286">
        <v>9</v>
      </c>
      <c r="L286">
        <v>76.259939594907394</v>
      </c>
      <c r="M286">
        <v>1830</v>
      </c>
      <c r="N286">
        <v>27.698393738425899</v>
      </c>
      <c r="O286">
        <v>665</v>
      </c>
      <c r="P286">
        <v>231.882222222222</v>
      </c>
      <c r="Q286">
        <v>45</v>
      </c>
    </row>
    <row r="287" spans="1:17">
      <c r="A287">
        <v>320</v>
      </c>
      <c r="B287">
        <v>134.99</v>
      </c>
      <c r="C287">
        <v>400</v>
      </c>
      <c r="D287">
        <v>186.82944444444399</v>
      </c>
      <c r="E287">
        <v>123</v>
      </c>
      <c r="F287">
        <v>36</v>
      </c>
      <c r="G287">
        <v>350</v>
      </c>
      <c r="H287">
        <v>499</v>
      </c>
      <c r="I287">
        <v>405.42666666666599</v>
      </c>
      <c r="J287">
        <v>39</v>
      </c>
      <c r="K287">
        <v>9</v>
      </c>
      <c r="L287">
        <v>76.301610115740701</v>
      </c>
      <c r="M287">
        <v>1831</v>
      </c>
      <c r="N287">
        <v>27.6567232175925</v>
      </c>
      <c r="O287">
        <v>664</v>
      </c>
      <c r="P287">
        <v>230.548888888888</v>
      </c>
      <c r="Q287">
        <v>45</v>
      </c>
    </row>
    <row r="288" spans="1:17">
      <c r="A288">
        <v>321</v>
      </c>
      <c r="B288">
        <v>134.99</v>
      </c>
      <c r="C288">
        <v>400</v>
      </c>
      <c r="D288">
        <v>188.13135135135099</v>
      </c>
      <c r="E288">
        <v>125</v>
      </c>
      <c r="F288">
        <v>37</v>
      </c>
      <c r="G288">
        <v>350</v>
      </c>
      <c r="H288">
        <v>499</v>
      </c>
      <c r="I288">
        <v>405.42666666666599</v>
      </c>
      <c r="J288">
        <v>39</v>
      </c>
      <c r="K288">
        <v>9</v>
      </c>
      <c r="L288">
        <v>76.343283958333302</v>
      </c>
      <c r="M288">
        <v>1832</v>
      </c>
      <c r="N288">
        <v>27.615049375000002</v>
      </c>
      <c r="O288">
        <v>663</v>
      </c>
      <c r="P288">
        <v>230.64565217391299</v>
      </c>
      <c r="Q288">
        <v>46</v>
      </c>
    </row>
    <row r="289" spans="1:17">
      <c r="A289">
        <v>322</v>
      </c>
      <c r="B289">
        <v>134.99</v>
      </c>
      <c r="C289">
        <v>400</v>
      </c>
      <c r="D289">
        <v>188.13135135135099</v>
      </c>
      <c r="E289">
        <v>125</v>
      </c>
      <c r="F289">
        <v>37</v>
      </c>
      <c r="G289">
        <v>350</v>
      </c>
      <c r="H289">
        <v>499</v>
      </c>
      <c r="I289">
        <v>405.42666666666599</v>
      </c>
      <c r="J289">
        <v>39</v>
      </c>
      <c r="K289">
        <v>9</v>
      </c>
      <c r="L289">
        <v>76.384947222222195</v>
      </c>
      <c r="M289">
        <v>1833</v>
      </c>
      <c r="N289">
        <v>27.573386111111098</v>
      </c>
      <c r="O289">
        <v>662</v>
      </c>
      <c r="P289">
        <v>230.64565217391299</v>
      </c>
      <c r="Q289">
        <v>46</v>
      </c>
    </row>
    <row r="290" spans="1:17">
      <c r="A290">
        <v>323</v>
      </c>
      <c r="B290">
        <v>134.99</v>
      </c>
      <c r="C290">
        <v>400</v>
      </c>
      <c r="D290">
        <v>188.13135135135099</v>
      </c>
      <c r="E290">
        <v>125</v>
      </c>
      <c r="F290">
        <v>37</v>
      </c>
      <c r="G290">
        <v>350</v>
      </c>
      <c r="H290">
        <v>499</v>
      </c>
      <c r="I290">
        <v>405.42666666666599</v>
      </c>
      <c r="J290">
        <v>39</v>
      </c>
      <c r="K290">
        <v>9</v>
      </c>
      <c r="L290">
        <v>76.426610856481403</v>
      </c>
      <c r="M290">
        <v>1834</v>
      </c>
      <c r="N290">
        <v>27.531722476851801</v>
      </c>
      <c r="O290">
        <v>661</v>
      </c>
      <c r="P290">
        <v>230.64565217391299</v>
      </c>
      <c r="Q290">
        <v>46</v>
      </c>
    </row>
    <row r="291" spans="1:17">
      <c r="A291">
        <v>324</v>
      </c>
      <c r="B291">
        <v>134.99</v>
      </c>
      <c r="C291">
        <v>400</v>
      </c>
      <c r="D291">
        <v>188.13135135135099</v>
      </c>
      <c r="E291">
        <v>125</v>
      </c>
      <c r="F291">
        <v>37</v>
      </c>
      <c r="G291">
        <v>350</v>
      </c>
      <c r="H291">
        <v>499</v>
      </c>
      <c r="I291">
        <v>405.42666666666599</v>
      </c>
      <c r="J291">
        <v>39</v>
      </c>
      <c r="K291">
        <v>9</v>
      </c>
      <c r="L291">
        <v>76.468283460648095</v>
      </c>
      <c r="M291">
        <v>1835</v>
      </c>
      <c r="N291">
        <v>27.490049872685098</v>
      </c>
      <c r="O291">
        <v>660</v>
      </c>
      <c r="P291">
        <v>230.64565217391299</v>
      </c>
      <c r="Q291">
        <v>46</v>
      </c>
    </row>
    <row r="292" spans="1:17">
      <c r="A292">
        <v>325</v>
      </c>
      <c r="B292">
        <v>134.99</v>
      </c>
      <c r="C292">
        <v>400</v>
      </c>
      <c r="D292">
        <v>188.13135135135099</v>
      </c>
      <c r="E292">
        <v>125</v>
      </c>
      <c r="F292">
        <v>37</v>
      </c>
      <c r="G292">
        <v>350</v>
      </c>
      <c r="H292">
        <v>499</v>
      </c>
      <c r="I292">
        <v>405.42666666666599</v>
      </c>
      <c r="J292">
        <v>39</v>
      </c>
      <c r="K292">
        <v>9</v>
      </c>
      <c r="L292">
        <v>76.509949282407405</v>
      </c>
      <c r="M292">
        <v>1836</v>
      </c>
      <c r="N292">
        <v>27.448384050925899</v>
      </c>
      <c r="O292">
        <v>659</v>
      </c>
      <c r="P292">
        <v>230.64565217391299</v>
      </c>
      <c r="Q292">
        <v>46</v>
      </c>
    </row>
    <row r="293" spans="1:17">
      <c r="A293">
        <v>326</v>
      </c>
      <c r="B293">
        <v>134.99</v>
      </c>
      <c r="C293">
        <v>400</v>
      </c>
      <c r="D293">
        <v>188.13135135135099</v>
      </c>
      <c r="E293">
        <v>125</v>
      </c>
      <c r="F293">
        <v>37</v>
      </c>
      <c r="G293">
        <v>350</v>
      </c>
      <c r="H293">
        <v>499</v>
      </c>
      <c r="I293">
        <v>405.42666666666599</v>
      </c>
      <c r="J293">
        <v>39</v>
      </c>
      <c r="K293">
        <v>9</v>
      </c>
      <c r="L293">
        <v>76.551627812500001</v>
      </c>
      <c r="M293">
        <v>1837</v>
      </c>
      <c r="N293">
        <v>27.406705520833299</v>
      </c>
      <c r="O293">
        <v>658</v>
      </c>
      <c r="P293">
        <v>230.64565217391299</v>
      </c>
      <c r="Q293">
        <v>46</v>
      </c>
    </row>
    <row r="294" spans="1:17">
      <c r="A294">
        <v>327</v>
      </c>
      <c r="B294">
        <v>134.99</v>
      </c>
      <c r="C294">
        <v>400</v>
      </c>
      <c r="D294">
        <v>188.13135135135099</v>
      </c>
      <c r="E294">
        <v>125</v>
      </c>
      <c r="F294">
        <v>37</v>
      </c>
      <c r="G294">
        <v>350</v>
      </c>
      <c r="H294">
        <v>499</v>
      </c>
      <c r="I294">
        <v>405.42666666666599</v>
      </c>
      <c r="J294">
        <v>39</v>
      </c>
      <c r="K294">
        <v>9</v>
      </c>
      <c r="L294">
        <v>76.593277615740703</v>
      </c>
      <c r="M294">
        <v>1838</v>
      </c>
      <c r="N294">
        <v>27.365055717592501</v>
      </c>
      <c r="O294">
        <v>657</v>
      </c>
      <c r="P294">
        <v>230.64565217391299</v>
      </c>
      <c r="Q294">
        <v>46</v>
      </c>
    </row>
    <row r="295" spans="1:17">
      <c r="A295">
        <v>328</v>
      </c>
      <c r="B295">
        <v>130</v>
      </c>
      <c r="C295">
        <v>400</v>
      </c>
      <c r="D295">
        <v>186.60157894736801</v>
      </c>
      <c r="E295">
        <v>126</v>
      </c>
      <c r="F295">
        <v>38</v>
      </c>
      <c r="G295">
        <v>350</v>
      </c>
      <c r="H295">
        <v>499</v>
      </c>
      <c r="I295">
        <v>405.42666666666599</v>
      </c>
      <c r="J295">
        <v>39</v>
      </c>
      <c r="K295">
        <v>9</v>
      </c>
      <c r="L295">
        <v>76.634945798611099</v>
      </c>
      <c r="M295">
        <v>1839</v>
      </c>
      <c r="N295">
        <v>27.323387534722201</v>
      </c>
      <c r="O295">
        <v>656</v>
      </c>
      <c r="P295">
        <v>228.504255319148</v>
      </c>
      <c r="Q295">
        <v>47</v>
      </c>
    </row>
    <row r="296" spans="1:17">
      <c r="A296">
        <v>329</v>
      </c>
      <c r="B296">
        <v>130</v>
      </c>
      <c r="C296">
        <v>400</v>
      </c>
      <c r="D296">
        <v>186.60157894736801</v>
      </c>
      <c r="E296">
        <v>126</v>
      </c>
      <c r="F296">
        <v>38</v>
      </c>
      <c r="G296">
        <v>350</v>
      </c>
      <c r="H296">
        <v>499</v>
      </c>
      <c r="I296">
        <v>405.42666666666599</v>
      </c>
      <c r="J296">
        <v>39</v>
      </c>
      <c r="K296">
        <v>9</v>
      </c>
      <c r="L296">
        <v>76.676624224536994</v>
      </c>
      <c r="M296">
        <v>1840</v>
      </c>
      <c r="N296">
        <v>27.2817091087962</v>
      </c>
      <c r="O296">
        <v>655</v>
      </c>
      <c r="P296">
        <v>228.504255319148</v>
      </c>
      <c r="Q296">
        <v>47</v>
      </c>
    </row>
    <row r="297" spans="1:17">
      <c r="A297">
        <v>330</v>
      </c>
      <c r="B297">
        <v>130</v>
      </c>
      <c r="C297">
        <v>400</v>
      </c>
      <c r="D297">
        <v>186.60157894736801</v>
      </c>
      <c r="E297">
        <v>126</v>
      </c>
      <c r="F297">
        <v>38</v>
      </c>
      <c r="G297">
        <v>350</v>
      </c>
      <c r="H297">
        <v>499</v>
      </c>
      <c r="I297">
        <v>406.10500000000002</v>
      </c>
      <c r="J297">
        <v>37</v>
      </c>
      <c r="K297">
        <v>8</v>
      </c>
      <c r="L297">
        <v>76.718275335648102</v>
      </c>
      <c r="M297">
        <v>1841</v>
      </c>
      <c r="N297">
        <v>27.240057997685099</v>
      </c>
      <c r="O297">
        <v>654</v>
      </c>
      <c r="P297">
        <v>224.776086956521</v>
      </c>
      <c r="Q297">
        <v>46</v>
      </c>
    </row>
    <row r="298" spans="1:17">
      <c r="A298">
        <v>331</v>
      </c>
      <c r="B298">
        <v>130</v>
      </c>
      <c r="C298">
        <v>400</v>
      </c>
      <c r="D298">
        <v>186.60157894736801</v>
      </c>
      <c r="E298">
        <v>126</v>
      </c>
      <c r="F298">
        <v>38</v>
      </c>
      <c r="G298">
        <v>350</v>
      </c>
      <c r="H298">
        <v>499</v>
      </c>
      <c r="I298">
        <v>406.10500000000002</v>
      </c>
      <c r="J298">
        <v>37</v>
      </c>
      <c r="K298">
        <v>8</v>
      </c>
      <c r="L298">
        <v>76.7599386342592</v>
      </c>
      <c r="M298">
        <v>1842</v>
      </c>
      <c r="N298">
        <v>27.198394699074001</v>
      </c>
      <c r="O298">
        <v>653</v>
      </c>
      <c r="P298">
        <v>224.776086956521</v>
      </c>
      <c r="Q298">
        <v>46</v>
      </c>
    </row>
    <row r="299" spans="1:17">
      <c r="A299">
        <v>332</v>
      </c>
      <c r="B299">
        <v>130</v>
      </c>
      <c r="C299">
        <v>400</v>
      </c>
      <c r="D299">
        <v>186.60157894736801</v>
      </c>
      <c r="E299">
        <v>126</v>
      </c>
      <c r="F299">
        <v>38</v>
      </c>
      <c r="G299">
        <v>350</v>
      </c>
      <c r="H299">
        <v>499</v>
      </c>
      <c r="I299">
        <v>406.10500000000002</v>
      </c>
      <c r="J299">
        <v>37</v>
      </c>
      <c r="K299">
        <v>8</v>
      </c>
      <c r="L299">
        <v>76.801680578703696</v>
      </c>
      <c r="M299">
        <v>1843</v>
      </c>
      <c r="N299">
        <v>27.156652754629601</v>
      </c>
      <c r="O299">
        <v>652</v>
      </c>
      <c r="P299">
        <v>224.776086956521</v>
      </c>
      <c r="Q299">
        <v>46</v>
      </c>
    </row>
    <row r="300" spans="1:17">
      <c r="A300">
        <v>333</v>
      </c>
      <c r="B300">
        <v>130</v>
      </c>
      <c r="C300">
        <v>400</v>
      </c>
      <c r="D300">
        <v>186.60157894736801</v>
      </c>
      <c r="E300">
        <v>126</v>
      </c>
      <c r="F300">
        <v>38</v>
      </c>
      <c r="G300">
        <v>350</v>
      </c>
      <c r="H300">
        <v>499</v>
      </c>
      <c r="I300">
        <v>406.10500000000002</v>
      </c>
      <c r="J300">
        <v>37</v>
      </c>
      <c r="K300">
        <v>8</v>
      </c>
      <c r="L300">
        <v>76.843277997685107</v>
      </c>
      <c r="M300">
        <v>1844</v>
      </c>
      <c r="N300">
        <v>27.115055335648101</v>
      </c>
      <c r="O300">
        <v>651</v>
      </c>
      <c r="P300">
        <v>224.776086956521</v>
      </c>
      <c r="Q300">
        <v>46</v>
      </c>
    </row>
    <row r="301" spans="1:17">
      <c r="A301">
        <v>334</v>
      </c>
      <c r="B301">
        <v>130</v>
      </c>
      <c r="C301">
        <v>400</v>
      </c>
      <c r="D301">
        <v>186.60157894736801</v>
      </c>
      <c r="E301">
        <v>126</v>
      </c>
      <c r="F301">
        <v>38</v>
      </c>
      <c r="G301">
        <v>350</v>
      </c>
      <c r="H301">
        <v>499</v>
      </c>
      <c r="I301">
        <v>406.10500000000002</v>
      </c>
      <c r="J301">
        <v>37</v>
      </c>
      <c r="K301">
        <v>8</v>
      </c>
      <c r="L301">
        <v>76.884950405092596</v>
      </c>
      <c r="M301">
        <v>1845</v>
      </c>
      <c r="N301">
        <v>27.073382928240701</v>
      </c>
      <c r="O301">
        <v>650</v>
      </c>
      <c r="P301">
        <v>224.776086956521</v>
      </c>
      <c r="Q301">
        <v>46</v>
      </c>
    </row>
    <row r="302" spans="1:17">
      <c r="A302">
        <v>335</v>
      </c>
      <c r="B302">
        <v>130</v>
      </c>
      <c r="C302">
        <v>400</v>
      </c>
      <c r="D302">
        <v>186.60157894736801</v>
      </c>
      <c r="E302">
        <v>126</v>
      </c>
      <c r="F302">
        <v>38</v>
      </c>
      <c r="G302">
        <v>350</v>
      </c>
      <c r="H302">
        <v>499</v>
      </c>
      <c r="I302">
        <v>406.10500000000002</v>
      </c>
      <c r="J302">
        <v>37</v>
      </c>
      <c r="K302">
        <v>8</v>
      </c>
      <c r="L302">
        <v>76.926634050925898</v>
      </c>
      <c r="M302">
        <v>1846</v>
      </c>
      <c r="N302">
        <v>27.031699282407398</v>
      </c>
      <c r="O302">
        <v>649</v>
      </c>
      <c r="P302">
        <v>224.776086956521</v>
      </c>
      <c r="Q302">
        <v>46</v>
      </c>
    </row>
    <row r="303" spans="1:17">
      <c r="A303">
        <v>336</v>
      </c>
      <c r="B303">
        <v>130</v>
      </c>
      <c r="C303">
        <v>400</v>
      </c>
      <c r="D303">
        <v>186.60157894736801</v>
      </c>
      <c r="E303">
        <v>126</v>
      </c>
      <c r="F303">
        <v>38</v>
      </c>
      <c r="G303">
        <v>350</v>
      </c>
      <c r="H303">
        <v>499</v>
      </c>
      <c r="I303">
        <v>406.10500000000002</v>
      </c>
      <c r="J303">
        <v>37</v>
      </c>
      <c r="K303">
        <v>8</v>
      </c>
      <c r="L303">
        <v>76.968284351851807</v>
      </c>
      <c r="M303">
        <v>1847</v>
      </c>
      <c r="N303">
        <v>26.990048981481401</v>
      </c>
      <c r="O303">
        <v>648</v>
      </c>
      <c r="P303">
        <v>224.776086956521</v>
      </c>
      <c r="Q303">
        <v>46</v>
      </c>
    </row>
    <row r="304" spans="1:17">
      <c r="A304">
        <v>337</v>
      </c>
      <c r="B304">
        <v>130</v>
      </c>
      <c r="C304">
        <v>400</v>
      </c>
      <c r="D304">
        <v>186.60157894736801</v>
      </c>
      <c r="E304">
        <v>126</v>
      </c>
      <c r="F304">
        <v>38</v>
      </c>
      <c r="G304">
        <v>350</v>
      </c>
      <c r="H304">
        <v>499</v>
      </c>
      <c r="I304">
        <v>406.10500000000002</v>
      </c>
      <c r="J304">
        <v>37</v>
      </c>
      <c r="K304">
        <v>8</v>
      </c>
      <c r="L304">
        <v>77.009957280092493</v>
      </c>
      <c r="M304">
        <v>1848</v>
      </c>
      <c r="N304">
        <v>26.9483760532407</v>
      </c>
      <c r="O304">
        <v>647</v>
      </c>
      <c r="P304">
        <v>224.776086956521</v>
      </c>
      <c r="Q304">
        <v>46</v>
      </c>
    </row>
    <row r="305" spans="1:17">
      <c r="A305">
        <v>338</v>
      </c>
      <c r="B305">
        <v>130</v>
      </c>
      <c r="C305">
        <v>400</v>
      </c>
      <c r="D305">
        <v>186.60157894736801</v>
      </c>
      <c r="E305">
        <v>126</v>
      </c>
      <c r="F305">
        <v>38</v>
      </c>
      <c r="G305">
        <v>350</v>
      </c>
      <c r="H305">
        <v>499</v>
      </c>
      <c r="I305">
        <v>406.10500000000002</v>
      </c>
      <c r="J305">
        <v>37</v>
      </c>
      <c r="K305">
        <v>8</v>
      </c>
      <c r="L305">
        <v>77.051610057870306</v>
      </c>
      <c r="M305">
        <v>1849</v>
      </c>
      <c r="N305">
        <v>26.906723275462902</v>
      </c>
      <c r="O305">
        <v>646</v>
      </c>
      <c r="P305">
        <v>224.776086956521</v>
      </c>
      <c r="Q305">
        <v>46</v>
      </c>
    </row>
    <row r="306" spans="1:17">
      <c r="A306">
        <v>339</v>
      </c>
      <c r="B306">
        <v>130</v>
      </c>
      <c r="C306">
        <v>400</v>
      </c>
      <c r="D306">
        <v>186.60157894736801</v>
      </c>
      <c r="E306">
        <v>126</v>
      </c>
      <c r="F306">
        <v>38</v>
      </c>
      <c r="G306">
        <v>350</v>
      </c>
      <c r="H306">
        <v>499</v>
      </c>
      <c r="I306">
        <v>406.10500000000002</v>
      </c>
      <c r="J306">
        <v>37</v>
      </c>
      <c r="K306">
        <v>8</v>
      </c>
      <c r="L306">
        <v>77.093302754629605</v>
      </c>
      <c r="M306">
        <v>1850</v>
      </c>
      <c r="N306">
        <v>26.865030578703699</v>
      </c>
      <c r="O306">
        <v>645</v>
      </c>
      <c r="P306">
        <v>224.776086956521</v>
      </c>
      <c r="Q306">
        <v>46</v>
      </c>
    </row>
    <row r="307" spans="1:17">
      <c r="A307">
        <v>340</v>
      </c>
      <c r="B307">
        <v>130</v>
      </c>
      <c r="C307">
        <v>400</v>
      </c>
      <c r="D307">
        <v>186.60157894736801</v>
      </c>
      <c r="E307">
        <v>126</v>
      </c>
      <c r="F307">
        <v>38</v>
      </c>
      <c r="G307">
        <v>350</v>
      </c>
      <c r="H307">
        <v>499</v>
      </c>
      <c r="I307">
        <v>406.10500000000002</v>
      </c>
      <c r="J307">
        <v>37</v>
      </c>
      <c r="K307">
        <v>8</v>
      </c>
      <c r="L307">
        <v>77.134969270833295</v>
      </c>
      <c r="M307">
        <v>1851</v>
      </c>
      <c r="N307">
        <v>26.823364062500001</v>
      </c>
      <c r="O307">
        <v>644</v>
      </c>
      <c r="P307">
        <v>224.776086956521</v>
      </c>
      <c r="Q307">
        <v>46</v>
      </c>
    </row>
    <row r="308" spans="1:17">
      <c r="A308">
        <v>341</v>
      </c>
      <c r="B308">
        <v>130</v>
      </c>
      <c r="C308">
        <v>400</v>
      </c>
      <c r="D308">
        <v>186.60157894736801</v>
      </c>
      <c r="E308">
        <v>126</v>
      </c>
      <c r="F308">
        <v>38</v>
      </c>
      <c r="G308">
        <v>350</v>
      </c>
      <c r="H308">
        <v>499</v>
      </c>
      <c r="I308">
        <v>406.10500000000002</v>
      </c>
      <c r="J308">
        <v>37</v>
      </c>
      <c r="K308">
        <v>8</v>
      </c>
      <c r="L308">
        <v>77.176627118055507</v>
      </c>
      <c r="M308">
        <v>1852</v>
      </c>
      <c r="N308">
        <v>26.781706215277701</v>
      </c>
      <c r="O308">
        <v>643</v>
      </c>
      <c r="P308">
        <v>224.776086956521</v>
      </c>
      <c r="Q308">
        <v>46</v>
      </c>
    </row>
    <row r="309" spans="1:17">
      <c r="A309">
        <v>342</v>
      </c>
      <c r="B309">
        <v>130</v>
      </c>
      <c r="C309">
        <v>400</v>
      </c>
      <c r="D309">
        <v>186.60157894736801</v>
      </c>
      <c r="E309">
        <v>126</v>
      </c>
      <c r="F309">
        <v>38</v>
      </c>
      <c r="G309">
        <v>350</v>
      </c>
      <c r="H309">
        <v>499</v>
      </c>
      <c r="I309">
        <v>406.10500000000002</v>
      </c>
      <c r="J309">
        <v>37</v>
      </c>
      <c r="K309">
        <v>8</v>
      </c>
      <c r="L309">
        <v>77.218286597222203</v>
      </c>
      <c r="M309">
        <v>1853</v>
      </c>
      <c r="N309">
        <v>26.740046736111101</v>
      </c>
      <c r="O309">
        <v>642</v>
      </c>
      <c r="P309">
        <v>224.776086956521</v>
      </c>
      <c r="Q309">
        <v>46</v>
      </c>
    </row>
    <row r="310" spans="1:17">
      <c r="A310">
        <v>343</v>
      </c>
      <c r="B310">
        <v>130</v>
      </c>
      <c r="C310">
        <v>400</v>
      </c>
      <c r="D310">
        <v>186.60157894736801</v>
      </c>
      <c r="E310">
        <v>126</v>
      </c>
      <c r="F310">
        <v>38</v>
      </c>
      <c r="G310">
        <v>350</v>
      </c>
      <c r="H310">
        <v>499</v>
      </c>
      <c r="I310">
        <v>406.10500000000002</v>
      </c>
      <c r="J310">
        <v>37</v>
      </c>
      <c r="K310">
        <v>8</v>
      </c>
      <c r="L310">
        <v>77.259966886574006</v>
      </c>
      <c r="M310">
        <v>1854</v>
      </c>
      <c r="N310">
        <v>26.698366446759199</v>
      </c>
      <c r="O310">
        <v>641</v>
      </c>
      <c r="P310">
        <v>224.776086956521</v>
      </c>
      <c r="Q310">
        <v>46</v>
      </c>
    </row>
    <row r="311" spans="1:17">
      <c r="A311">
        <v>344</v>
      </c>
      <c r="B311">
        <v>134.99</v>
      </c>
      <c r="C311">
        <v>400</v>
      </c>
      <c r="D311">
        <v>188.13135135135099</v>
      </c>
      <c r="E311">
        <v>125</v>
      </c>
      <c r="F311">
        <v>37</v>
      </c>
      <c r="G311">
        <v>350</v>
      </c>
      <c r="H311">
        <v>499</v>
      </c>
      <c r="I311">
        <v>406.10500000000002</v>
      </c>
      <c r="J311">
        <v>37</v>
      </c>
      <c r="K311">
        <v>8</v>
      </c>
      <c r="L311">
        <v>77.301626666666607</v>
      </c>
      <c r="M311">
        <v>1855</v>
      </c>
      <c r="N311">
        <v>26.656706666666601</v>
      </c>
      <c r="O311">
        <v>640</v>
      </c>
      <c r="P311">
        <v>226.882222222222</v>
      </c>
      <c r="Q311">
        <v>45</v>
      </c>
    </row>
    <row r="312" spans="1:17">
      <c r="A312">
        <v>345</v>
      </c>
      <c r="B312">
        <v>134.99</v>
      </c>
      <c r="C312">
        <v>400</v>
      </c>
      <c r="D312">
        <v>188.13135135135099</v>
      </c>
      <c r="E312">
        <v>124</v>
      </c>
      <c r="F312">
        <v>37</v>
      </c>
      <c r="G312">
        <v>350</v>
      </c>
      <c r="H312">
        <v>499</v>
      </c>
      <c r="I312">
        <v>406.10500000000002</v>
      </c>
      <c r="J312">
        <v>37</v>
      </c>
      <c r="K312">
        <v>8</v>
      </c>
      <c r="L312">
        <v>77.343294479166602</v>
      </c>
      <c r="M312">
        <v>1856</v>
      </c>
      <c r="N312">
        <v>26.615038854166599</v>
      </c>
      <c r="O312">
        <v>639</v>
      </c>
      <c r="P312">
        <v>226.882222222222</v>
      </c>
      <c r="Q312">
        <v>45</v>
      </c>
    </row>
    <row r="313" spans="1:17">
      <c r="A313">
        <v>346</v>
      </c>
      <c r="B313">
        <v>134.99</v>
      </c>
      <c r="C313">
        <v>400</v>
      </c>
      <c r="D313">
        <v>188.13135135135099</v>
      </c>
      <c r="E313">
        <v>124</v>
      </c>
      <c r="F313">
        <v>37</v>
      </c>
      <c r="G313">
        <v>350</v>
      </c>
      <c r="H313">
        <v>499</v>
      </c>
      <c r="I313">
        <v>406.10500000000002</v>
      </c>
      <c r="J313">
        <v>37</v>
      </c>
      <c r="K313">
        <v>8</v>
      </c>
      <c r="L313">
        <v>77.384950868055498</v>
      </c>
      <c r="M313">
        <v>1857</v>
      </c>
      <c r="N313">
        <v>26.5733824652777</v>
      </c>
      <c r="O313">
        <v>638</v>
      </c>
      <c r="P313">
        <v>226.882222222222</v>
      </c>
      <c r="Q313">
        <v>45</v>
      </c>
    </row>
    <row r="314" spans="1:17">
      <c r="A314">
        <v>347</v>
      </c>
      <c r="B314">
        <v>134.99</v>
      </c>
      <c r="C314">
        <v>400</v>
      </c>
      <c r="D314">
        <v>188.13135135135099</v>
      </c>
      <c r="E314">
        <v>124</v>
      </c>
      <c r="F314">
        <v>37</v>
      </c>
      <c r="G314">
        <v>350</v>
      </c>
      <c r="H314">
        <v>499</v>
      </c>
      <c r="I314">
        <v>406.10500000000002</v>
      </c>
      <c r="J314">
        <v>37</v>
      </c>
      <c r="K314">
        <v>8</v>
      </c>
      <c r="L314">
        <v>77.426621018518503</v>
      </c>
      <c r="M314">
        <v>1858</v>
      </c>
      <c r="N314">
        <v>26.531712314814801</v>
      </c>
      <c r="O314">
        <v>637</v>
      </c>
      <c r="P314">
        <v>226.882222222222</v>
      </c>
      <c r="Q314">
        <v>45</v>
      </c>
    </row>
    <row r="315" spans="1:17">
      <c r="A315">
        <v>348</v>
      </c>
      <c r="B315">
        <v>134.99</v>
      </c>
      <c r="C315">
        <v>400</v>
      </c>
      <c r="D315">
        <v>188.13135135135099</v>
      </c>
      <c r="E315">
        <v>124</v>
      </c>
      <c r="F315">
        <v>37</v>
      </c>
      <c r="G315">
        <v>350</v>
      </c>
      <c r="H315">
        <v>499</v>
      </c>
      <c r="I315">
        <v>406.10500000000002</v>
      </c>
      <c r="J315">
        <v>37</v>
      </c>
      <c r="K315">
        <v>8</v>
      </c>
      <c r="L315">
        <v>77.4683011805555</v>
      </c>
      <c r="M315">
        <v>1859</v>
      </c>
      <c r="N315">
        <v>26.490032152777701</v>
      </c>
      <c r="O315">
        <v>636</v>
      </c>
      <c r="P315">
        <v>226.882222222222</v>
      </c>
      <c r="Q315">
        <v>45</v>
      </c>
    </row>
    <row r="316" spans="1:17">
      <c r="A316">
        <v>349</v>
      </c>
      <c r="B316">
        <v>134.99</v>
      </c>
      <c r="C316">
        <v>400</v>
      </c>
      <c r="D316">
        <v>188.13135135135099</v>
      </c>
      <c r="E316">
        <v>124</v>
      </c>
      <c r="F316">
        <v>37</v>
      </c>
      <c r="G316">
        <v>365</v>
      </c>
      <c r="H316">
        <v>499</v>
      </c>
      <c r="I316">
        <v>414.12</v>
      </c>
      <c r="J316">
        <v>33</v>
      </c>
      <c r="K316">
        <v>7</v>
      </c>
      <c r="L316">
        <v>77.509961898148106</v>
      </c>
      <c r="M316">
        <v>1860</v>
      </c>
      <c r="N316">
        <v>26.448371435185098</v>
      </c>
      <c r="O316">
        <v>635</v>
      </c>
      <c r="P316">
        <v>224.08409090909001</v>
      </c>
      <c r="Q316">
        <v>44</v>
      </c>
    </row>
    <row r="317" spans="1:17">
      <c r="A317">
        <v>350</v>
      </c>
      <c r="B317">
        <v>134.99</v>
      </c>
      <c r="C317">
        <v>400</v>
      </c>
      <c r="D317">
        <v>189.21833333333299</v>
      </c>
      <c r="E317">
        <v>123</v>
      </c>
      <c r="F317">
        <v>36</v>
      </c>
      <c r="G317">
        <v>365</v>
      </c>
      <c r="H317">
        <v>499</v>
      </c>
      <c r="I317">
        <v>414.12</v>
      </c>
      <c r="J317">
        <v>33</v>
      </c>
      <c r="K317">
        <v>7</v>
      </c>
      <c r="L317">
        <v>77.551614432870295</v>
      </c>
      <c r="M317">
        <v>1861</v>
      </c>
      <c r="N317">
        <v>26.406718900462899</v>
      </c>
      <c r="O317">
        <v>634</v>
      </c>
      <c r="P317">
        <v>225.83023255813899</v>
      </c>
      <c r="Q317">
        <v>43</v>
      </c>
    </row>
    <row r="318" spans="1:17">
      <c r="A318">
        <v>351</v>
      </c>
      <c r="B318">
        <v>134.99</v>
      </c>
      <c r="C318">
        <v>400</v>
      </c>
      <c r="D318">
        <v>189.21833333333299</v>
      </c>
      <c r="E318">
        <v>123</v>
      </c>
      <c r="F318">
        <v>36</v>
      </c>
      <c r="G318">
        <v>365</v>
      </c>
      <c r="H318">
        <v>499</v>
      </c>
      <c r="I318">
        <v>414.12</v>
      </c>
      <c r="J318">
        <v>33</v>
      </c>
      <c r="K318">
        <v>7</v>
      </c>
      <c r="L318">
        <v>77.593307523148098</v>
      </c>
      <c r="M318">
        <v>1862</v>
      </c>
      <c r="N318">
        <v>26.365025810185099</v>
      </c>
      <c r="O318">
        <v>633</v>
      </c>
      <c r="P318">
        <v>225.83023255813899</v>
      </c>
      <c r="Q318">
        <v>43</v>
      </c>
    </row>
    <row r="319" spans="1:17">
      <c r="A319">
        <v>352</v>
      </c>
      <c r="B319">
        <v>134.99</v>
      </c>
      <c r="C319">
        <v>400</v>
      </c>
      <c r="D319">
        <v>189.21833333333299</v>
      </c>
      <c r="E319">
        <v>123</v>
      </c>
      <c r="F319">
        <v>36</v>
      </c>
      <c r="G319">
        <v>365</v>
      </c>
      <c r="H319">
        <v>499</v>
      </c>
      <c r="I319">
        <v>414.12</v>
      </c>
      <c r="J319">
        <v>33</v>
      </c>
      <c r="K319">
        <v>7</v>
      </c>
      <c r="L319">
        <v>77.635011006944396</v>
      </c>
      <c r="M319">
        <v>1863</v>
      </c>
      <c r="N319">
        <v>26.323322326388801</v>
      </c>
      <c r="O319">
        <v>632</v>
      </c>
      <c r="P319">
        <v>225.83023255813899</v>
      </c>
      <c r="Q319">
        <v>43</v>
      </c>
    </row>
    <row r="320" spans="1:17">
      <c r="A320">
        <v>353</v>
      </c>
      <c r="B320">
        <v>134.99</v>
      </c>
      <c r="C320">
        <v>400</v>
      </c>
      <c r="D320">
        <v>189.21833333333299</v>
      </c>
      <c r="E320">
        <v>123</v>
      </c>
      <c r="F320">
        <v>36</v>
      </c>
      <c r="G320">
        <v>365</v>
      </c>
      <c r="H320">
        <v>499</v>
      </c>
      <c r="I320">
        <v>414.12</v>
      </c>
      <c r="J320">
        <v>33</v>
      </c>
      <c r="K320">
        <v>7</v>
      </c>
      <c r="L320">
        <v>77.676621689814795</v>
      </c>
      <c r="M320">
        <v>1864</v>
      </c>
      <c r="N320">
        <v>26.281711643518499</v>
      </c>
      <c r="O320">
        <v>631</v>
      </c>
      <c r="P320">
        <v>225.83023255813899</v>
      </c>
      <c r="Q320">
        <v>43</v>
      </c>
    </row>
    <row r="321" spans="1:17">
      <c r="A321">
        <v>354</v>
      </c>
      <c r="B321">
        <v>134.99</v>
      </c>
      <c r="C321">
        <v>400</v>
      </c>
      <c r="D321">
        <v>189.21833333333299</v>
      </c>
      <c r="E321">
        <v>123</v>
      </c>
      <c r="F321">
        <v>36</v>
      </c>
      <c r="G321">
        <v>365</v>
      </c>
      <c r="H321">
        <v>499</v>
      </c>
      <c r="I321">
        <v>414.12</v>
      </c>
      <c r="J321">
        <v>33</v>
      </c>
      <c r="K321">
        <v>7</v>
      </c>
      <c r="L321">
        <v>77.718288460648097</v>
      </c>
      <c r="M321">
        <v>1865</v>
      </c>
      <c r="N321">
        <v>26.2400448726851</v>
      </c>
      <c r="O321">
        <v>630</v>
      </c>
      <c r="P321">
        <v>225.83023255813899</v>
      </c>
      <c r="Q321">
        <v>43</v>
      </c>
    </row>
    <row r="322" spans="1:17">
      <c r="A322">
        <v>355</v>
      </c>
      <c r="B322">
        <v>134.99</v>
      </c>
      <c r="C322">
        <v>400</v>
      </c>
      <c r="D322">
        <v>189.21833333333299</v>
      </c>
      <c r="E322">
        <v>123</v>
      </c>
      <c r="F322">
        <v>36</v>
      </c>
      <c r="G322">
        <v>365</v>
      </c>
      <c r="H322">
        <v>499</v>
      </c>
      <c r="I322">
        <v>414.12</v>
      </c>
      <c r="J322">
        <v>33</v>
      </c>
      <c r="K322">
        <v>7</v>
      </c>
      <c r="L322">
        <v>77.760004641203693</v>
      </c>
      <c r="M322">
        <v>1866</v>
      </c>
      <c r="N322">
        <v>26.1983286921296</v>
      </c>
      <c r="O322">
        <v>629</v>
      </c>
      <c r="P322">
        <v>225.83023255813899</v>
      </c>
      <c r="Q322">
        <v>43</v>
      </c>
    </row>
    <row r="323" spans="1:17">
      <c r="A323">
        <v>356</v>
      </c>
      <c r="B323">
        <v>134.99</v>
      </c>
      <c r="C323">
        <v>400</v>
      </c>
      <c r="D323">
        <v>189.21833333333299</v>
      </c>
      <c r="E323">
        <v>123</v>
      </c>
      <c r="F323">
        <v>36</v>
      </c>
      <c r="G323">
        <v>365</v>
      </c>
      <c r="H323">
        <v>499</v>
      </c>
      <c r="I323">
        <v>414.12</v>
      </c>
      <c r="J323">
        <v>33</v>
      </c>
      <c r="K323">
        <v>7</v>
      </c>
      <c r="L323">
        <v>77.801694687500003</v>
      </c>
      <c r="M323">
        <v>1867</v>
      </c>
      <c r="N323">
        <v>26.156638645833301</v>
      </c>
      <c r="O323">
        <v>628</v>
      </c>
      <c r="P323">
        <v>225.83023255813899</v>
      </c>
      <c r="Q323">
        <v>43</v>
      </c>
    </row>
    <row r="324" spans="1:17">
      <c r="A324">
        <v>357</v>
      </c>
      <c r="B324">
        <v>134.99</v>
      </c>
      <c r="C324">
        <v>400</v>
      </c>
      <c r="D324">
        <v>189.21833333333299</v>
      </c>
      <c r="E324">
        <v>123</v>
      </c>
      <c r="F324">
        <v>36</v>
      </c>
      <c r="G324">
        <v>365</v>
      </c>
      <c r="H324">
        <v>499</v>
      </c>
      <c r="I324">
        <v>414.12</v>
      </c>
      <c r="J324">
        <v>33</v>
      </c>
      <c r="K324">
        <v>7</v>
      </c>
      <c r="L324">
        <v>77.843295949074005</v>
      </c>
      <c r="M324">
        <v>1868</v>
      </c>
      <c r="N324">
        <v>26.1150373842592</v>
      </c>
      <c r="O324">
        <v>627</v>
      </c>
      <c r="P324">
        <v>225.83023255813899</v>
      </c>
      <c r="Q324">
        <v>43</v>
      </c>
    </row>
    <row r="325" spans="1:17">
      <c r="A325">
        <v>358</v>
      </c>
      <c r="B325">
        <v>134.99</v>
      </c>
      <c r="C325">
        <v>400</v>
      </c>
      <c r="D325">
        <v>189.21833333333299</v>
      </c>
      <c r="E325">
        <v>123</v>
      </c>
      <c r="F325">
        <v>36</v>
      </c>
      <c r="G325">
        <v>365</v>
      </c>
      <c r="H325">
        <v>499</v>
      </c>
      <c r="I325">
        <v>414.12</v>
      </c>
      <c r="J325">
        <v>33</v>
      </c>
      <c r="K325">
        <v>7</v>
      </c>
      <c r="L325">
        <v>77.884960578703698</v>
      </c>
      <c r="M325">
        <v>1869</v>
      </c>
      <c r="N325">
        <v>26.073372754629599</v>
      </c>
      <c r="O325">
        <v>626</v>
      </c>
      <c r="P325">
        <v>225.83023255813899</v>
      </c>
      <c r="Q325">
        <v>43</v>
      </c>
    </row>
    <row r="326" spans="1:17">
      <c r="A326">
        <v>359</v>
      </c>
      <c r="B326">
        <v>134.99</v>
      </c>
      <c r="C326">
        <v>400</v>
      </c>
      <c r="D326">
        <v>189.21833333333299</v>
      </c>
      <c r="E326">
        <v>123</v>
      </c>
      <c r="F326">
        <v>36</v>
      </c>
      <c r="G326">
        <v>365</v>
      </c>
      <c r="H326">
        <v>499</v>
      </c>
      <c r="I326">
        <v>414.12</v>
      </c>
      <c r="J326">
        <v>33</v>
      </c>
      <c r="K326">
        <v>7</v>
      </c>
      <c r="L326">
        <v>77.926621041666607</v>
      </c>
      <c r="M326">
        <v>1870</v>
      </c>
      <c r="N326">
        <v>26.031712291666601</v>
      </c>
      <c r="O326">
        <v>625</v>
      </c>
      <c r="P326">
        <v>225.83023255813899</v>
      </c>
      <c r="Q326">
        <v>43</v>
      </c>
    </row>
    <row r="327" spans="1:17">
      <c r="A327">
        <v>360</v>
      </c>
      <c r="B327">
        <v>134.99</v>
      </c>
      <c r="C327">
        <v>400</v>
      </c>
      <c r="D327">
        <v>189.21833333333299</v>
      </c>
      <c r="E327">
        <v>123</v>
      </c>
      <c r="F327">
        <v>36</v>
      </c>
      <c r="G327">
        <v>365</v>
      </c>
      <c r="H327">
        <v>499</v>
      </c>
      <c r="I327">
        <v>414.12</v>
      </c>
      <c r="J327">
        <v>32</v>
      </c>
      <c r="K327">
        <v>7</v>
      </c>
      <c r="L327">
        <v>77.968300150462895</v>
      </c>
      <c r="M327">
        <v>1871</v>
      </c>
      <c r="N327">
        <v>25.990033182870299</v>
      </c>
      <c r="O327">
        <v>624</v>
      </c>
      <c r="P327">
        <v>225.83023255813899</v>
      </c>
      <c r="Q327">
        <v>43</v>
      </c>
    </row>
    <row r="328" spans="1:17">
      <c r="A328">
        <v>361</v>
      </c>
      <c r="B328">
        <v>134.99</v>
      </c>
      <c r="C328">
        <v>400</v>
      </c>
      <c r="D328">
        <v>189.21833333333299</v>
      </c>
      <c r="E328">
        <v>123</v>
      </c>
      <c r="F328">
        <v>36</v>
      </c>
      <c r="G328">
        <v>365</v>
      </c>
      <c r="H328">
        <v>499</v>
      </c>
      <c r="I328">
        <v>414.12</v>
      </c>
      <c r="J328">
        <v>32</v>
      </c>
      <c r="K328">
        <v>7</v>
      </c>
      <c r="L328">
        <v>78.009972546296297</v>
      </c>
      <c r="M328">
        <v>1872</v>
      </c>
      <c r="N328">
        <v>25.948360787037</v>
      </c>
      <c r="O328">
        <v>623</v>
      </c>
      <c r="P328">
        <v>225.83023255813899</v>
      </c>
      <c r="Q328">
        <v>43</v>
      </c>
    </row>
    <row r="329" spans="1:17">
      <c r="A329">
        <v>362</v>
      </c>
      <c r="B329">
        <v>134.99</v>
      </c>
      <c r="C329">
        <v>400</v>
      </c>
      <c r="D329">
        <v>189.21833333333299</v>
      </c>
      <c r="E329">
        <v>123</v>
      </c>
      <c r="F329">
        <v>36</v>
      </c>
      <c r="G329">
        <v>365</v>
      </c>
      <c r="H329">
        <v>499</v>
      </c>
      <c r="I329">
        <v>414.12</v>
      </c>
      <c r="J329">
        <v>32</v>
      </c>
      <c r="K329">
        <v>7</v>
      </c>
      <c r="L329">
        <v>78.051651770833303</v>
      </c>
      <c r="M329">
        <v>1873</v>
      </c>
      <c r="N329">
        <v>25.906681562500001</v>
      </c>
      <c r="O329">
        <v>622</v>
      </c>
      <c r="P329">
        <v>225.83023255813899</v>
      </c>
      <c r="Q329">
        <v>43</v>
      </c>
    </row>
    <row r="330" spans="1:17">
      <c r="A330">
        <v>363</v>
      </c>
      <c r="B330">
        <v>134.99</v>
      </c>
      <c r="C330">
        <v>400</v>
      </c>
      <c r="D330">
        <v>189.21833333333299</v>
      </c>
      <c r="E330">
        <v>123</v>
      </c>
      <c r="F330">
        <v>36</v>
      </c>
      <c r="G330">
        <v>365</v>
      </c>
      <c r="H330">
        <v>499</v>
      </c>
      <c r="I330">
        <v>414.12</v>
      </c>
      <c r="J330">
        <v>32</v>
      </c>
      <c r="K330">
        <v>7</v>
      </c>
      <c r="L330">
        <v>78.093305439814799</v>
      </c>
      <c r="M330">
        <v>1874</v>
      </c>
      <c r="N330">
        <v>25.865027893518501</v>
      </c>
      <c r="O330">
        <v>621</v>
      </c>
      <c r="P330">
        <v>225.83023255813899</v>
      </c>
      <c r="Q330">
        <v>43</v>
      </c>
    </row>
    <row r="331" spans="1:17">
      <c r="A331">
        <v>988</v>
      </c>
      <c r="B331" t="s">
        <v>17</v>
      </c>
      <c r="C331" t="s">
        <v>17</v>
      </c>
      <c r="D331" t="s">
        <v>17</v>
      </c>
      <c r="E331" t="s">
        <v>17</v>
      </c>
      <c r="F331" t="s">
        <v>17</v>
      </c>
      <c r="G331" t="s">
        <v>17</v>
      </c>
      <c r="H331" t="s">
        <v>17</v>
      </c>
      <c r="I331" t="s">
        <v>17</v>
      </c>
      <c r="J331" t="s">
        <v>17</v>
      </c>
      <c r="K331" t="s">
        <v>17</v>
      </c>
      <c r="L331">
        <v>104.567749537037</v>
      </c>
      <c r="M331">
        <v>2510</v>
      </c>
      <c r="N331">
        <v>-0.60941620370370297</v>
      </c>
      <c r="O331">
        <v>-15</v>
      </c>
      <c r="P331" t="s">
        <v>17</v>
      </c>
      <c r="Q331" t="s">
        <v>17</v>
      </c>
    </row>
    <row r="332" spans="1:17">
      <c r="A332">
        <v>989</v>
      </c>
      <c r="B332" t="s">
        <v>17</v>
      </c>
      <c r="C332" t="s">
        <v>17</v>
      </c>
      <c r="D332" t="s">
        <v>17</v>
      </c>
      <c r="E332" t="s">
        <v>17</v>
      </c>
      <c r="F332" t="s">
        <v>17</v>
      </c>
      <c r="G332" t="s">
        <v>17</v>
      </c>
      <c r="H332" t="s">
        <v>17</v>
      </c>
      <c r="I332" t="s">
        <v>17</v>
      </c>
      <c r="J332" t="s">
        <v>17</v>
      </c>
      <c r="K332" t="s">
        <v>17</v>
      </c>
      <c r="L332">
        <v>104.630270543981</v>
      </c>
      <c r="M332">
        <v>2511</v>
      </c>
      <c r="N332">
        <v>-0.67193721064814804</v>
      </c>
      <c r="O332">
        <v>-16</v>
      </c>
      <c r="P332" t="s">
        <v>17</v>
      </c>
      <c r="Q332" t="s">
        <v>17</v>
      </c>
    </row>
    <row r="333" spans="1:17">
      <c r="A333">
        <v>364</v>
      </c>
      <c r="B333">
        <v>134.99</v>
      </c>
      <c r="C333">
        <v>400</v>
      </c>
      <c r="D333">
        <v>189.21833333333299</v>
      </c>
      <c r="E333">
        <v>123</v>
      </c>
      <c r="F333">
        <v>36</v>
      </c>
      <c r="G333">
        <v>365</v>
      </c>
      <c r="H333">
        <v>499</v>
      </c>
      <c r="I333">
        <v>414.12</v>
      </c>
      <c r="J333">
        <v>32</v>
      </c>
      <c r="K333">
        <v>7</v>
      </c>
      <c r="L333">
        <v>78.135011192129596</v>
      </c>
      <c r="M333">
        <v>1875</v>
      </c>
      <c r="N333">
        <v>25.8233221412037</v>
      </c>
      <c r="O333">
        <v>620</v>
      </c>
      <c r="P333">
        <v>225.83023255813899</v>
      </c>
      <c r="Q333">
        <v>43</v>
      </c>
    </row>
    <row r="334" spans="1:17">
      <c r="A334">
        <v>365</v>
      </c>
      <c r="B334">
        <v>134.99</v>
      </c>
      <c r="C334">
        <v>400</v>
      </c>
      <c r="D334">
        <v>189.21833333333299</v>
      </c>
      <c r="E334">
        <v>123</v>
      </c>
      <c r="F334">
        <v>36</v>
      </c>
      <c r="G334">
        <v>365</v>
      </c>
      <c r="H334">
        <v>499</v>
      </c>
      <c r="I334">
        <v>414.12</v>
      </c>
      <c r="J334">
        <v>32</v>
      </c>
      <c r="K334">
        <v>7</v>
      </c>
      <c r="L334">
        <v>78.176632858796296</v>
      </c>
      <c r="M334">
        <v>1876</v>
      </c>
      <c r="N334">
        <v>25.781700474537001</v>
      </c>
      <c r="O334">
        <v>619</v>
      </c>
      <c r="P334">
        <v>225.83023255813899</v>
      </c>
      <c r="Q334">
        <v>43</v>
      </c>
    </row>
    <row r="335" spans="1:17">
      <c r="A335">
        <v>366</v>
      </c>
      <c r="B335">
        <v>134.99</v>
      </c>
      <c r="C335">
        <v>400</v>
      </c>
      <c r="D335">
        <v>189.21833333333299</v>
      </c>
      <c r="E335">
        <v>123</v>
      </c>
      <c r="F335">
        <v>36</v>
      </c>
      <c r="G335">
        <v>365</v>
      </c>
      <c r="H335">
        <v>499</v>
      </c>
      <c r="I335">
        <v>414.12</v>
      </c>
      <c r="J335">
        <v>32</v>
      </c>
      <c r="K335">
        <v>7</v>
      </c>
      <c r="L335">
        <v>78.218330787037004</v>
      </c>
      <c r="M335">
        <v>1877</v>
      </c>
      <c r="N335">
        <v>25.7400025462962</v>
      </c>
      <c r="O335">
        <v>618</v>
      </c>
      <c r="P335">
        <v>225.83023255813899</v>
      </c>
      <c r="Q335">
        <v>43</v>
      </c>
    </row>
    <row r="336" spans="1:17">
      <c r="A336">
        <v>367</v>
      </c>
      <c r="B336">
        <v>134.99</v>
      </c>
      <c r="C336">
        <v>400</v>
      </c>
      <c r="D336">
        <v>189.21833333333299</v>
      </c>
      <c r="E336">
        <v>123</v>
      </c>
      <c r="F336">
        <v>36</v>
      </c>
      <c r="G336">
        <v>365</v>
      </c>
      <c r="H336">
        <v>499</v>
      </c>
      <c r="I336">
        <v>414.12</v>
      </c>
      <c r="J336">
        <v>32</v>
      </c>
      <c r="K336">
        <v>7</v>
      </c>
      <c r="L336">
        <v>78.259962708333305</v>
      </c>
      <c r="M336">
        <v>1878</v>
      </c>
      <c r="N336">
        <v>25.698370624999999</v>
      </c>
      <c r="O336">
        <v>617</v>
      </c>
      <c r="P336">
        <v>225.83023255813899</v>
      </c>
      <c r="Q336">
        <v>43</v>
      </c>
    </row>
    <row r="337" spans="1:17">
      <c r="A337">
        <v>368</v>
      </c>
      <c r="B337">
        <v>134.99</v>
      </c>
      <c r="C337">
        <v>400</v>
      </c>
      <c r="D337">
        <v>189.21833333333299</v>
      </c>
      <c r="E337">
        <v>123</v>
      </c>
      <c r="F337">
        <v>36</v>
      </c>
      <c r="G337">
        <v>365</v>
      </c>
      <c r="H337">
        <v>499</v>
      </c>
      <c r="I337">
        <v>414.12</v>
      </c>
      <c r="J337">
        <v>32</v>
      </c>
      <c r="K337">
        <v>7</v>
      </c>
      <c r="L337">
        <v>78.301632662036994</v>
      </c>
      <c r="M337">
        <v>1879</v>
      </c>
      <c r="N337">
        <v>25.6567006712962</v>
      </c>
      <c r="O337">
        <v>616</v>
      </c>
      <c r="P337">
        <v>225.83023255813899</v>
      </c>
      <c r="Q337">
        <v>43</v>
      </c>
    </row>
    <row r="338" spans="1:17">
      <c r="A338">
        <v>369</v>
      </c>
      <c r="B338">
        <v>134.99</v>
      </c>
      <c r="C338">
        <v>400</v>
      </c>
      <c r="D338">
        <v>189.21833333333299</v>
      </c>
      <c r="E338">
        <v>123</v>
      </c>
      <c r="F338">
        <v>36</v>
      </c>
      <c r="G338">
        <v>365</v>
      </c>
      <c r="H338">
        <v>499</v>
      </c>
      <c r="I338">
        <v>414.12</v>
      </c>
      <c r="J338">
        <v>32</v>
      </c>
      <c r="K338">
        <v>7</v>
      </c>
      <c r="L338">
        <v>78.343302164351798</v>
      </c>
      <c r="M338">
        <v>1880</v>
      </c>
      <c r="N338">
        <v>25.6150311689814</v>
      </c>
      <c r="O338">
        <v>615</v>
      </c>
      <c r="P338">
        <v>225.83023255813899</v>
      </c>
      <c r="Q338">
        <v>43</v>
      </c>
    </row>
    <row r="339" spans="1:17">
      <c r="A339">
        <v>370</v>
      </c>
      <c r="B339">
        <v>134.99</v>
      </c>
      <c r="C339">
        <v>400</v>
      </c>
      <c r="D339">
        <v>189.21833333333299</v>
      </c>
      <c r="E339">
        <v>123</v>
      </c>
      <c r="F339">
        <v>36</v>
      </c>
      <c r="G339">
        <v>365</v>
      </c>
      <c r="H339">
        <v>499</v>
      </c>
      <c r="I339">
        <v>414.12</v>
      </c>
      <c r="J339">
        <v>30</v>
      </c>
      <c r="K339">
        <v>7</v>
      </c>
      <c r="L339">
        <v>78.384991111111106</v>
      </c>
      <c r="M339">
        <v>1881</v>
      </c>
      <c r="N339">
        <v>25.573342222222202</v>
      </c>
      <c r="O339">
        <v>614</v>
      </c>
      <c r="P339">
        <v>225.83023255813899</v>
      </c>
      <c r="Q339">
        <v>43</v>
      </c>
    </row>
    <row r="340" spans="1:17">
      <c r="A340">
        <v>371</v>
      </c>
      <c r="B340">
        <v>134.99</v>
      </c>
      <c r="C340">
        <v>400</v>
      </c>
      <c r="D340">
        <v>189.21833333333299</v>
      </c>
      <c r="E340">
        <v>123</v>
      </c>
      <c r="F340">
        <v>36</v>
      </c>
      <c r="G340">
        <v>365</v>
      </c>
      <c r="H340">
        <v>499</v>
      </c>
      <c r="I340">
        <v>414.12</v>
      </c>
      <c r="J340">
        <v>30</v>
      </c>
      <c r="K340">
        <v>7</v>
      </c>
      <c r="L340">
        <v>78.426639652777695</v>
      </c>
      <c r="M340">
        <v>1882</v>
      </c>
      <c r="N340">
        <v>25.531693680555499</v>
      </c>
      <c r="O340">
        <v>613</v>
      </c>
      <c r="P340">
        <v>225.83023255813899</v>
      </c>
      <c r="Q340">
        <v>43</v>
      </c>
    </row>
    <row r="341" spans="1:17">
      <c r="A341">
        <v>372</v>
      </c>
      <c r="B341">
        <v>134.99</v>
      </c>
      <c r="C341">
        <v>400</v>
      </c>
      <c r="D341">
        <v>189.21833333333299</v>
      </c>
      <c r="E341">
        <v>123</v>
      </c>
      <c r="F341">
        <v>36</v>
      </c>
      <c r="G341">
        <v>365</v>
      </c>
      <c r="H341">
        <v>499</v>
      </c>
      <c r="I341">
        <v>414.12</v>
      </c>
      <c r="J341">
        <v>30</v>
      </c>
      <c r="K341">
        <v>7</v>
      </c>
      <c r="L341">
        <v>78.468301215277705</v>
      </c>
      <c r="M341">
        <v>1883</v>
      </c>
      <c r="N341">
        <v>25.490032118055499</v>
      </c>
      <c r="O341">
        <v>612</v>
      </c>
      <c r="P341">
        <v>225.83023255813899</v>
      </c>
      <c r="Q341">
        <v>43</v>
      </c>
    </row>
    <row r="342" spans="1:17">
      <c r="A342">
        <v>373</v>
      </c>
      <c r="B342">
        <v>134.99</v>
      </c>
      <c r="C342">
        <v>400</v>
      </c>
      <c r="D342">
        <v>189.21833333333299</v>
      </c>
      <c r="E342">
        <v>123</v>
      </c>
      <c r="F342">
        <v>36</v>
      </c>
      <c r="G342">
        <v>365</v>
      </c>
      <c r="H342">
        <v>499</v>
      </c>
      <c r="I342">
        <v>414.12</v>
      </c>
      <c r="J342">
        <v>30</v>
      </c>
      <c r="K342">
        <v>7</v>
      </c>
      <c r="L342">
        <v>78.509963240740703</v>
      </c>
      <c r="M342">
        <v>1884</v>
      </c>
      <c r="N342">
        <v>25.448370092592501</v>
      </c>
      <c r="O342">
        <v>611</v>
      </c>
      <c r="P342">
        <v>225.83023255813899</v>
      </c>
      <c r="Q342">
        <v>43</v>
      </c>
    </row>
    <row r="343" spans="1:17">
      <c r="A343">
        <v>374</v>
      </c>
      <c r="B343">
        <v>134.99</v>
      </c>
      <c r="C343">
        <v>400</v>
      </c>
      <c r="D343">
        <v>189.21833333333299</v>
      </c>
      <c r="E343">
        <v>121</v>
      </c>
      <c r="F343">
        <v>36</v>
      </c>
      <c r="G343">
        <v>365</v>
      </c>
      <c r="H343">
        <v>499</v>
      </c>
      <c r="I343">
        <v>414.12</v>
      </c>
      <c r="J343">
        <v>30</v>
      </c>
      <c r="K343">
        <v>7</v>
      </c>
      <c r="L343">
        <v>78.551638009259193</v>
      </c>
      <c r="M343">
        <v>1885</v>
      </c>
      <c r="N343">
        <v>25.406695324074001</v>
      </c>
      <c r="O343">
        <v>610</v>
      </c>
      <c r="P343">
        <v>225.83023255813899</v>
      </c>
      <c r="Q343">
        <v>43</v>
      </c>
    </row>
    <row r="344" spans="1:17">
      <c r="A344">
        <v>375</v>
      </c>
      <c r="B344">
        <v>134.99</v>
      </c>
      <c r="C344">
        <v>400</v>
      </c>
      <c r="D344">
        <v>190.76771428571399</v>
      </c>
      <c r="E344">
        <v>118</v>
      </c>
      <c r="F344">
        <v>35</v>
      </c>
      <c r="G344">
        <v>365</v>
      </c>
      <c r="H344">
        <v>499</v>
      </c>
      <c r="I344">
        <v>414.12</v>
      </c>
      <c r="J344">
        <v>30</v>
      </c>
      <c r="K344">
        <v>7</v>
      </c>
      <c r="L344">
        <v>78.593309861111095</v>
      </c>
      <c r="M344">
        <v>1886</v>
      </c>
      <c r="N344">
        <v>25.365023472222202</v>
      </c>
      <c r="O344">
        <v>609</v>
      </c>
      <c r="P344">
        <v>227.99309523809501</v>
      </c>
      <c r="Q344">
        <v>42</v>
      </c>
    </row>
    <row r="345" spans="1:17">
      <c r="A345">
        <v>376</v>
      </c>
      <c r="B345">
        <v>134.99</v>
      </c>
      <c r="C345">
        <v>400</v>
      </c>
      <c r="D345">
        <v>190.76771428571399</v>
      </c>
      <c r="E345">
        <v>118</v>
      </c>
      <c r="F345">
        <v>35</v>
      </c>
      <c r="G345">
        <v>365</v>
      </c>
      <c r="H345">
        <v>499</v>
      </c>
      <c r="I345">
        <v>414.12</v>
      </c>
      <c r="J345">
        <v>30</v>
      </c>
      <c r="K345">
        <v>7</v>
      </c>
      <c r="L345">
        <v>78.634986550925902</v>
      </c>
      <c r="M345">
        <v>1887</v>
      </c>
      <c r="N345">
        <v>25.323346782407398</v>
      </c>
      <c r="O345">
        <v>608</v>
      </c>
      <c r="P345">
        <v>227.99309523809501</v>
      </c>
      <c r="Q345">
        <v>42</v>
      </c>
    </row>
    <row r="346" spans="1:17">
      <c r="A346">
        <v>377</v>
      </c>
      <c r="B346">
        <v>134.99</v>
      </c>
      <c r="C346">
        <v>400</v>
      </c>
      <c r="D346">
        <v>190.76771428571399</v>
      </c>
      <c r="E346">
        <v>118</v>
      </c>
      <c r="F346">
        <v>35</v>
      </c>
      <c r="G346">
        <v>365</v>
      </c>
      <c r="H346">
        <v>499</v>
      </c>
      <c r="I346">
        <v>414.12</v>
      </c>
      <c r="J346">
        <v>30</v>
      </c>
      <c r="K346">
        <v>7</v>
      </c>
      <c r="L346">
        <v>78.676646099536995</v>
      </c>
      <c r="M346">
        <v>1888</v>
      </c>
      <c r="N346">
        <v>25.281687233796202</v>
      </c>
      <c r="O346">
        <v>607</v>
      </c>
      <c r="P346">
        <v>227.99309523809501</v>
      </c>
      <c r="Q346">
        <v>42</v>
      </c>
    </row>
    <row r="347" spans="1:17">
      <c r="A347">
        <v>378</v>
      </c>
      <c r="B347">
        <v>134.99</v>
      </c>
      <c r="C347">
        <v>400</v>
      </c>
      <c r="D347">
        <v>190.76771428571399</v>
      </c>
      <c r="E347">
        <v>118</v>
      </c>
      <c r="F347">
        <v>35</v>
      </c>
      <c r="G347">
        <v>365</v>
      </c>
      <c r="H347">
        <v>499</v>
      </c>
      <c r="I347">
        <v>414.12</v>
      </c>
      <c r="J347">
        <v>30</v>
      </c>
      <c r="K347">
        <v>7</v>
      </c>
      <c r="L347">
        <v>78.718306145833296</v>
      </c>
      <c r="M347">
        <v>1889</v>
      </c>
      <c r="N347">
        <v>25.240027187500001</v>
      </c>
      <c r="O347">
        <v>606</v>
      </c>
      <c r="P347">
        <v>227.99309523809501</v>
      </c>
      <c r="Q347">
        <v>42</v>
      </c>
    </row>
    <row r="348" spans="1:17">
      <c r="A348">
        <v>379</v>
      </c>
      <c r="B348">
        <v>120</v>
      </c>
      <c r="C348">
        <v>400</v>
      </c>
      <c r="D348">
        <v>188.80194444444399</v>
      </c>
      <c r="E348">
        <v>120</v>
      </c>
      <c r="F348">
        <v>36</v>
      </c>
      <c r="G348">
        <v>365</v>
      </c>
      <c r="H348">
        <v>499</v>
      </c>
      <c r="I348">
        <v>409.23</v>
      </c>
      <c r="J348">
        <v>31</v>
      </c>
      <c r="K348">
        <v>8</v>
      </c>
      <c r="L348">
        <v>78.759970381944399</v>
      </c>
      <c r="M348">
        <v>1890</v>
      </c>
      <c r="N348">
        <v>25.198362951388798</v>
      </c>
      <c r="O348">
        <v>605</v>
      </c>
      <c r="P348">
        <v>228.87977272727201</v>
      </c>
      <c r="Q348">
        <v>44</v>
      </c>
    </row>
    <row r="349" spans="1:17">
      <c r="A349">
        <v>380</v>
      </c>
      <c r="B349">
        <v>120</v>
      </c>
      <c r="C349">
        <v>400</v>
      </c>
      <c r="D349">
        <v>186.02416666666599</v>
      </c>
      <c r="E349">
        <v>120</v>
      </c>
      <c r="F349">
        <v>36</v>
      </c>
      <c r="G349">
        <v>365</v>
      </c>
      <c r="H349">
        <v>499</v>
      </c>
      <c r="I349">
        <v>409.23</v>
      </c>
      <c r="J349">
        <v>31</v>
      </c>
      <c r="K349">
        <v>8</v>
      </c>
      <c r="L349">
        <v>78.804529560185102</v>
      </c>
      <c r="M349">
        <v>1891</v>
      </c>
      <c r="N349">
        <v>25.153803773148098</v>
      </c>
      <c r="O349">
        <v>604</v>
      </c>
      <c r="P349">
        <v>226.60704545454499</v>
      </c>
      <c r="Q349">
        <v>44</v>
      </c>
    </row>
    <row r="350" spans="1:17">
      <c r="A350">
        <v>381</v>
      </c>
      <c r="B350">
        <v>120</v>
      </c>
      <c r="C350">
        <v>400</v>
      </c>
      <c r="D350">
        <v>186.02416666666599</v>
      </c>
      <c r="E350">
        <v>120</v>
      </c>
      <c r="F350">
        <v>36</v>
      </c>
      <c r="G350">
        <v>365</v>
      </c>
      <c r="H350">
        <v>499</v>
      </c>
      <c r="I350">
        <v>409.23</v>
      </c>
      <c r="J350">
        <v>31</v>
      </c>
      <c r="K350">
        <v>8</v>
      </c>
      <c r="L350">
        <v>78.810143483796296</v>
      </c>
      <c r="M350">
        <v>1891</v>
      </c>
      <c r="N350">
        <v>25.148189849537001</v>
      </c>
      <c r="O350">
        <v>604</v>
      </c>
      <c r="P350">
        <v>226.60704545454499</v>
      </c>
      <c r="Q350">
        <v>44</v>
      </c>
    </row>
    <row r="351" spans="1:17">
      <c r="A351">
        <v>382</v>
      </c>
      <c r="B351">
        <v>120</v>
      </c>
      <c r="C351">
        <v>400</v>
      </c>
      <c r="D351">
        <v>186.02416666666599</v>
      </c>
      <c r="E351">
        <v>120</v>
      </c>
      <c r="F351">
        <v>36</v>
      </c>
      <c r="G351">
        <v>365</v>
      </c>
      <c r="H351">
        <v>499</v>
      </c>
      <c r="I351">
        <v>409.23</v>
      </c>
      <c r="J351">
        <v>31</v>
      </c>
      <c r="K351">
        <v>8</v>
      </c>
      <c r="L351">
        <v>78.965317800925902</v>
      </c>
      <c r="M351">
        <v>1895</v>
      </c>
      <c r="N351">
        <v>24.993015532407401</v>
      </c>
      <c r="O351">
        <v>600</v>
      </c>
      <c r="P351">
        <v>226.60704545454499</v>
      </c>
      <c r="Q351">
        <v>44</v>
      </c>
    </row>
    <row r="352" spans="1:17">
      <c r="A352">
        <v>383</v>
      </c>
      <c r="B352">
        <v>120</v>
      </c>
      <c r="C352">
        <v>400</v>
      </c>
      <c r="D352">
        <v>186.02416666666599</v>
      </c>
      <c r="E352">
        <v>120</v>
      </c>
      <c r="F352">
        <v>36</v>
      </c>
      <c r="G352">
        <v>365</v>
      </c>
      <c r="H352">
        <v>499</v>
      </c>
      <c r="I352">
        <v>409.23</v>
      </c>
      <c r="J352">
        <v>31</v>
      </c>
      <c r="K352">
        <v>8</v>
      </c>
      <c r="L352">
        <v>79.006986793981397</v>
      </c>
      <c r="M352">
        <v>1896</v>
      </c>
      <c r="N352">
        <v>24.9513465393518</v>
      </c>
      <c r="O352">
        <v>599</v>
      </c>
      <c r="P352">
        <v>226.60704545454499</v>
      </c>
      <c r="Q352">
        <v>44</v>
      </c>
    </row>
    <row r="353" spans="1:17">
      <c r="A353">
        <v>384</v>
      </c>
      <c r="B353">
        <v>120</v>
      </c>
      <c r="C353">
        <v>400</v>
      </c>
      <c r="D353">
        <v>186.02416666666599</v>
      </c>
      <c r="E353">
        <v>120</v>
      </c>
      <c r="F353">
        <v>36</v>
      </c>
      <c r="G353">
        <v>365</v>
      </c>
      <c r="H353">
        <v>499</v>
      </c>
      <c r="I353">
        <v>409.23</v>
      </c>
      <c r="J353">
        <v>31</v>
      </c>
      <c r="K353">
        <v>8</v>
      </c>
      <c r="L353">
        <v>79.048660590277706</v>
      </c>
      <c r="M353">
        <v>1897</v>
      </c>
      <c r="N353">
        <v>24.909672743055499</v>
      </c>
      <c r="O353">
        <v>598</v>
      </c>
      <c r="P353">
        <v>226.60704545454499</v>
      </c>
      <c r="Q353">
        <v>44</v>
      </c>
    </row>
    <row r="354" spans="1:17">
      <c r="A354">
        <v>385</v>
      </c>
      <c r="B354">
        <v>120</v>
      </c>
      <c r="C354">
        <v>400</v>
      </c>
      <c r="D354">
        <v>186.02416666666599</v>
      </c>
      <c r="E354">
        <v>120</v>
      </c>
      <c r="F354">
        <v>36</v>
      </c>
      <c r="G354">
        <v>365</v>
      </c>
      <c r="H354">
        <v>499</v>
      </c>
      <c r="I354">
        <v>409.23</v>
      </c>
      <c r="J354">
        <v>31</v>
      </c>
      <c r="K354">
        <v>8</v>
      </c>
      <c r="L354">
        <v>79.090343055555493</v>
      </c>
      <c r="M354">
        <v>1898</v>
      </c>
      <c r="N354">
        <v>24.8679902777777</v>
      </c>
      <c r="O354">
        <v>597</v>
      </c>
      <c r="P354">
        <v>226.60704545454499</v>
      </c>
      <c r="Q354">
        <v>44</v>
      </c>
    </row>
    <row r="355" spans="1:17">
      <c r="A355">
        <v>386</v>
      </c>
      <c r="B355">
        <v>120</v>
      </c>
      <c r="C355">
        <v>400</v>
      </c>
      <c r="D355">
        <v>186.02416666666599</v>
      </c>
      <c r="E355">
        <v>120</v>
      </c>
      <c r="F355">
        <v>36</v>
      </c>
      <c r="G355">
        <v>365</v>
      </c>
      <c r="H355">
        <v>499</v>
      </c>
      <c r="I355">
        <v>409.23</v>
      </c>
      <c r="J355">
        <v>31</v>
      </c>
      <c r="K355">
        <v>8</v>
      </c>
      <c r="L355">
        <v>79.131981284722201</v>
      </c>
      <c r="M355">
        <v>1899</v>
      </c>
      <c r="N355">
        <v>24.826352048611099</v>
      </c>
      <c r="O355">
        <v>596</v>
      </c>
      <c r="P355">
        <v>226.60704545454499</v>
      </c>
      <c r="Q355">
        <v>44</v>
      </c>
    </row>
    <row r="356" spans="1:17">
      <c r="A356">
        <v>387</v>
      </c>
      <c r="B356">
        <v>120</v>
      </c>
      <c r="C356">
        <v>400</v>
      </c>
      <c r="D356">
        <v>186.02416666666599</v>
      </c>
      <c r="E356">
        <v>120</v>
      </c>
      <c r="F356">
        <v>36</v>
      </c>
      <c r="G356">
        <v>365</v>
      </c>
      <c r="H356">
        <v>499</v>
      </c>
      <c r="I356">
        <v>409.23</v>
      </c>
      <c r="J356">
        <v>31</v>
      </c>
      <c r="K356">
        <v>8</v>
      </c>
      <c r="L356">
        <v>79.173679745370293</v>
      </c>
      <c r="M356">
        <v>1900</v>
      </c>
      <c r="N356">
        <v>24.7846535879629</v>
      </c>
      <c r="O356">
        <v>595</v>
      </c>
      <c r="P356">
        <v>226.60704545454499</v>
      </c>
      <c r="Q356">
        <v>44</v>
      </c>
    </row>
    <row r="357" spans="1:17">
      <c r="A357">
        <v>388</v>
      </c>
      <c r="B357">
        <v>120</v>
      </c>
      <c r="C357">
        <v>400</v>
      </c>
      <c r="D357">
        <v>186.02416666666599</v>
      </c>
      <c r="E357">
        <v>120</v>
      </c>
      <c r="F357">
        <v>36</v>
      </c>
      <c r="G357">
        <v>365</v>
      </c>
      <c r="H357">
        <v>499</v>
      </c>
      <c r="I357">
        <v>409.23</v>
      </c>
      <c r="J357">
        <v>31</v>
      </c>
      <c r="K357">
        <v>8</v>
      </c>
      <c r="L357">
        <v>79.215325682870301</v>
      </c>
      <c r="M357">
        <v>1901</v>
      </c>
      <c r="N357">
        <v>24.7430076504629</v>
      </c>
      <c r="O357">
        <v>594</v>
      </c>
      <c r="P357">
        <v>226.60704545454499</v>
      </c>
      <c r="Q357">
        <v>44</v>
      </c>
    </row>
    <row r="358" spans="1:17">
      <c r="A358">
        <v>389</v>
      </c>
      <c r="B358">
        <v>120</v>
      </c>
      <c r="C358">
        <v>400</v>
      </c>
      <c r="D358">
        <v>186.02416666666599</v>
      </c>
      <c r="E358">
        <v>120</v>
      </c>
      <c r="F358">
        <v>36</v>
      </c>
      <c r="G358">
        <v>365</v>
      </c>
      <c r="H358">
        <v>499</v>
      </c>
      <c r="I358">
        <v>409.23</v>
      </c>
      <c r="J358">
        <v>31</v>
      </c>
      <c r="K358">
        <v>8</v>
      </c>
      <c r="L358">
        <v>79.256990416666596</v>
      </c>
      <c r="M358">
        <v>1902</v>
      </c>
      <c r="N358">
        <v>24.701342916666601</v>
      </c>
      <c r="O358">
        <v>593</v>
      </c>
      <c r="P358">
        <v>226.60704545454499</v>
      </c>
      <c r="Q358">
        <v>44</v>
      </c>
    </row>
    <row r="359" spans="1:17">
      <c r="A359">
        <v>390</v>
      </c>
      <c r="B359">
        <v>120</v>
      </c>
      <c r="C359">
        <v>400</v>
      </c>
      <c r="D359">
        <v>186.02416666666599</v>
      </c>
      <c r="E359">
        <v>120</v>
      </c>
      <c r="F359">
        <v>36</v>
      </c>
      <c r="G359">
        <v>365</v>
      </c>
      <c r="H359">
        <v>499</v>
      </c>
      <c r="I359">
        <v>409.23</v>
      </c>
      <c r="J359">
        <v>31</v>
      </c>
      <c r="K359">
        <v>8</v>
      </c>
      <c r="L359">
        <v>79.298663518518495</v>
      </c>
      <c r="M359">
        <v>1903</v>
      </c>
      <c r="N359">
        <v>24.659669814814801</v>
      </c>
      <c r="O359">
        <v>592</v>
      </c>
      <c r="P359">
        <v>226.60704545454499</v>
      </c>
      <c r="Q359">
        <v>44</v>
      </c>
    </row>
    <row r="360" spans="1:17">
      <c r="A360">
        <v>391</v>
      </c>
      <c r="B360">
        <v>120</v>
      </c>
      <c r="C360">
        <v>400</v>
      </c>
      <c r="D360">
        <v>186.02416666666599</v>
      </c>
      <c r="E360">
        <v>120</v>
      </c>
      <c r="F360">
        <v>36</v>
      </c>
      <c r="G360">
        <v>365</v>
      </c>
      <c r="H360">
        <v>499</v>
      </c>
      <c r="I360">
        <v>409.23</v>
      </c>
      <c r="J360">
        <v>31</v>
      </c>
      <c r="K360">
        <v>8</v>
      </c>
      <c r="L360">
        <v>79.340327152777704</v>
      </c>
      <c r="M360">
        <v>1904</v>
      </c>
      <c r="N360">
        <v>24.618006180555501</v>
      </c>
      <c r="O360">
        <v>591</v>
      </c>
      <c r="P360">
        <v>226.60704545454499</v>
      </c>
      <c r="Q360">
        <v>44</v>
      </c>
    </row>
    <row r="361" spans="1:17">
      <c r="A361">
        <v>392</v>
      </c>
      <c r="B361">
        <v>120</v>
      </c>
      <c r="C361">
        <v>400</v>
      </c>
      <c r="D361">
        <v>186.02416666666599</v>
      </c>
      <c r="E361">
        <v>120</v>
      </c>
      <c r="F361">
        <v>36</v>
      </c>
      <c r="G361">
        <v>365</v>
      </c>
      <c r="H361">
        <v>499</v>
      </c>
      <c r="I361">
        <v>409.23</v>
      </c>
      <c r="J361">
        <v>31</v>
      </c>
      <c r="K361">
        <v>8</v>
      </c>
      <c r="L361">
        <v>79.382037106481405</v>
      </c>
      <c r="M361">
        <v>1905</v>
      </c>
      <c r="N361">
        <v>24.576296226851799</v>
      </c>
      <c r="O361">
        <v>590</v>
      </c>
      <c r="P361">
        <v>226.60704545454499</v>
      </c>
      <c r="Q361">
        <v>44</v>
      </c>
    </row>
    <row r="362" spans="1:17">
      <c r="A362">
        <v>393</v>
      </c>
      <c r="B362">
        <v>120</v>
      </c>
      <c r="C362">
        <v>400</v>
      </c>
      <c r="D362">
        <v>186.02416666666599</v>
      </c>
      <c r="E362">
        <v>120</v>
      </c>
      <c r="F362">
        <v>36</v>
      </c>
      <c r="G362">
        <v>365</v>
      </c>
      <c r="H362">
        <v>499</v>
      </c>
      <c r="I362">
        <v>414.12</v>
      </c>
      <c r="J362">
        <v>30</v>
      </c>
      <c r="K362">
        <v>7</v>
      </c>
      <c r="L362">
        <v>79.423662233796193</v>
      </c>
      <c r="M362">
        <v>1906</v>
      </c>
      <c r="N362">
        <v>24.534671099537</v>
      </c>
      <c r="O362">
        <v>589</v>
      </c>
      <c r="P362">
        <v>223.15604651162701</v>
      </c>
      <c r="Q362">
        <v>43</v>
      </c>
    </row>
    <row r="363" spans="1:17">
      <c r="A363">
        <v>394</v>
      </c>
      <c r="B363">
        <v>120</v>
      </c>
      <c r="C363">
        <v>400</v>
      </c>
      <c r="D363">
        <v>186.02416666666599</v>
      </c>
      <c r="E363">
        <v>120</v>
      </c>
      <c r="F363">
        <v>36</v>
      </c>
      <c r="G363">
        <v>365</v>
      </c>
      <c r="H363">
        <v>499</v>
      </c>
      <c r="I363">
        <v>414.12</v>
      </c>
      <c r="J363">
        <v>30</v>
      </c>
      <c r="K363">
        <v>7</v>
      </c>
      <c r="L363">
        <v>79.465332696759205</v>
      </c>
      <c r="M363">
        <v>1907</v>
      </c>
      <c r="N363">
        <v>24.493000636573999</v>
      </c>
      <c r="O363">
        <v>588</v>
      </c>
      <c r="P363">
        <v>223.15604651162701</v>
      </c>
      <c r="Q363">
        <v>43</v>
      </c>
    </row>
    <row r="364" spans="1:17">
      <c r="A364">
        <v>395</v>
      </c>
      <c r="B364">
        <v>120</v>
      </c>
      <c r="C364">
        <v>400</v>
      </c>
      <c r="D364">
        <v>186.02416666666599</v>
      </c>
      <c r="E364">
        <v>120</v>
      </c>
      <c r="F364">
        <v>36</v>
      </c>
      <c r="G364">
        <v>365</v>
      </c>
      <c r="H364">
        <v>499</v>
      </c>
      <c r="I364">
        <v>414.12</v>
      </c>
      <c r="J364">
        <v>30</v>
      </c>
      <c r="K364">
        <v>7</v>
      </c>
      <c r="L364">
        <v>79.507015104166598</v>
      </c>
      <c r="M364">
        <v>1908</v>
      </c>
      <c r="N364">
        <v>24.451318229166599</v>
      </c>
      <c r="O364">
        <v>587</v>
      </c>
      <c r="P364">
        <v>223.15604651162701</v>
      </c>
      <c r="Q364">
        <v>43</v>
      </c>
    </row>
    <row r="365" spans="1:17">
      <c r="A365">
        <v>396</v>
      </c>
      <c r="B365">
        <v>120</v>
      </c>
      <c r="C365">
        <v>400</v>
      </c>
      <c r="D365">
        <v>186.02416666666599</v>
      </c>
      <c r="E365">
        <v>120</v>
      </c>
      <c r="F365">
        <v>36</v>
      </c>
      <c r="G365">
        <v>365</v>
      </c>
      <c r="H365">
        <v>499</v>
      </c>
      <c r="I365">
        <v>414.12</v>
      </c>
      <c r="J365">
        <v>30</v>
      </c>
      <c r="K365">
        <v>7</v>
      </c>
      <c r="L365">
        <v>79.548675983796301</v>
      </c>
      <c r="M365">
        <v>1909</v>
      </c>
      <c r="N365">
        <v>24.409657349537</v>
      </c>
      <c r="O365">
        <v>586</v>
      </c>
      <c r="P365">
        <v>223.15604651162701</v>
      </c>
      <c r="Q365">
        <v>43</v>
      </c>
    </row>
    <row r="366" spans="1:17">
      <c r="A366">
        <v>397</v>
      </c>
      <c r="B366">
        <v>120</v>
      </c>
      <c r="C366">
        <v>400</v>
      </c>
      <c r="D366">
        <v>186.02416666666599</v>
      </c>
      <c r="E366">
        <v>120</v>
      </c>
      <c r="F366">
        <v>36</v>
      </c>
      <c r="G366">
        <v>365</v>
      </c>
      <c r="H366">
        <v>499</v>
      </c>
      <c r="I366">
        <v>414.12</v>
      </c>
      <c r="J366">
        <v>30</v>
      </c>
      <c r="K366">
        <v>7</v>
      </c>
      <c r="L366">
        <v>79.590343969907394</v>
      </c>
      <c r="M366">
        <v>1910</v>
      </c>
      <c r="N366">
        <v>24.367989363425899</v>
      </c>
      <c r="O366">
        <v>585</v>
      </c>
      <c r="P366">
        <v>223.15604651162701</v>
      </c>
      <c r="Q366">
        <v>43</v>
      </c>
    </row>
    <row r="367" spans="1:17">
      <c r="A367">
        <v>398</v>
      </c>
      <c r="B367">
        <v>120</v>
      </c>
      <c r="C367">
        <v>400</v>
      </c>
      <c r="D367">
        <v>186.02416666666599</v>
      </c>
      <c r="E367">
        <v>120</v>
      </c>
      <c r="F367">
        <v>36</v>
      </c>
      <c r="G367">
        <v>365</v>
      </c>
      <c r="H367">
        <v>499</v>
      </c>
      <c r="I367">
        <v>414.12</v>
      </c>
      <c r="J367">
        <v>30</v>
      </c>
      <c r="K367">
        <v>7</v>
      </c>
      <c r="L367">
        <v>79.632025081018497</v>
      </c>
      <c r="M367">
        <v>1911</v>
      </c>
      <c r="N367">
        <v>24.326308252314799</v>
      </c>
      <c r="O367">
        <v>584</v>
      </c>
      <c r="P367">
        <v>223.15604651162701</v>
      </c>
      <c r="Q367">
        <v>43</v>
      </c>
    </row>
    <row r="368" spans="1:17">
      <c r="A368">
        <v>399</v>
      </c>
      <c r="B368">
        <v>120</v>
      </c>
      <c r="C368">
        <v>400</v>
      </c>
      <c r="D368">
        <v>186.02416666666599</v>
      </c>
      <c r="E368">
        <v>120</v>
      </c>
      <c r="F368">
        <v>36</v>
      </c>
      <c r="G368">
        <v>365</v>
      </c>
      <c r="H368">
        <v>499</v>
      </c>
      <c r="I368">
        <v>414.12</v>
      </c>
      <c r="J368">
        <v>30</v>
      </c>
      <c r="K368">
        <v>7</v>
      </c>
      <c r="L368">
        <v>79.673680208333295</v>
      </c>
      <c r="M368">
        <v>1912</v>
      </c>
      <c r="N368">
        <v>24.284653124999998</v>
      </c>
      <c r="O368">
        <v>583</v>
      </c>
      <c r="P368">
        <v>223.15604651162701</v>
      </c>
      <c r="Q368">
        <v>43</v>
      </c>
    </row>
    <row r="369" spans="1:17">
      <c r="A369">
        <v>400</v>
      </c>
      <c r="B369">
        <v>120</v>
      </c>
      <c r="C369">
        <v>400</v>
      </c>
      <c r="D369">
        <v>185.46861111111099</v>
      </c>
      <c r="E369">
        <v>120</v>
      </c>
      <c r="F369">
        <v>36</v>
      </c>
      <c r="G369">
        <v>365</v>
      </c>
      <c r="H369">
        <v>499</v>
      </c>
      <c r="I369">
        <v>414.12</v>
      </c>
      <c r="J369">
        <v>30</v>
      </c>
      <c r="K369">
        <v>7</v>
      </c>
      <c r="L369">
        <v>79.715352511573997</v>
      </c>
      <c r="M369">
        <v>1913</v>
      </c>
      <c r="N369">
        <v>24.2429808217592</v>
      </c>
      <c r="O369">
        <v>582</v>
      </c>
      <c r="P369">
        <v>222.690930232558</v>
      </c>
      <c r="Q369">
        <v>43</v>
      </c>
    </row>
    <row r="370" spans="1:17">
      <c r="A370">
        <v>401</v>
      </c>
      <c r="B370">
        <v>120</v>
      </c>
      <c r="C370">
        <v>400</v>
      </c>
      <c r="D370">
        <v>185.46861111111099</v>
      </c>
      <c r="E370">
        <v>120</v>
      </c>
      <c r="F370">
        <v>36</v>
      </c>
      <c r="G370">
        <v>365</v>
      </c>
      <c r="H370">
        <v>499</v>
      </c>
      <c r="I370">
        <v>414.12</v>
      </c>
      <c r="J370">
        <v>30</v>
      </c>
      <c r="K370">
        <v>7</v>
      </c>
      <c r="L370">
        <v>79.757023460648099</v>
      </c>
      <c r="M370">
        <v>1914</v>
      </c>
      <c r="N370">
        <v>24.201309872685101</v>
      </c>
      <c r="O370">
        <v>581</v>
      </c>
      <c r="P370">
        <v>222.690930232558</v>
      </c>
      <c r="Q370">
        <v>43</v>
      </c>
    </row>
    <row r="371" spans="1:17">
      <c r="A371">
        <v>402</v>
      </c>
      <c r="B371">
        <v>120</v>
      </c>
      <c r="C371">
        <v>400</v>
      </c>
      <c r="D371">
        <v>185.46861111111099</v>
      </c>
      <c r="E371">
        <v>116</v>
      </c>
      <c r="F371">
        <v>36</v>
      </c>
      <c r="G371">
        <v>365</v>
      </c>
      <c r="H371">
        <v>499</v>
      </c>
      <c r="I371">
        <v>414.12</v>
      </c>
      <c r="J371">
        <v>30</v>
      </c>
      <c r="K371">
        <v>7</v>
      </c>
      <c r="L371">
        <v>79.798737534722207</v>
      </c>
      <c r="M371">
        <v>1915</v>
      </c>
      <c r="N371">
        <v>24.1595957986111</v>
      </c>
      <c r="O371">
        <v>580</v>
      </c>
      <c r="P371">
        <v>222.690930232558</v>
      </c>
      <c r="Q371">
        <v>43</v>
      </c>
    </row>
    <row r="372" spans="1:17">
      <c r="A372">
        <v>403</v>
      </c>
      <c r="B372">
        <v>119.99</v>
      </c>
      <c r="C372">
        <v>400</v>
      </c>
      <c r="D372">
        <v>183.698648648648</v>
      </c>
      <c r="E372">
        <v>117</v>
      </c>
      <c r="F372">
        <v>37</v>
      </c>
      <c r="G372">
        <v>365</v>
      </c>
      <c r="H372">
        <v>499</v>
      </c>
      <c r="I372">
        <v>414.12</v>
      </c>
      <c r="J372">
        <v>30</v>
      </c>
      <c r="K372">
        <v>7</v>
      </c>
      <c r="L372">
        <v>79.840432453703698</v>
      </c>
      <c r="M372">
        <v>1916</v>
      </c>
      <c r="N372">
        <v>24.117900879629602</v>
      </c>
      <c r="O372">
        <v>579</v>
      </c>
      <c r="P372">
        <v>220.35659090908999</v>
      </c>
      <c r="Q372">
        <v>44</v>
      </c>
    </row>
    <row r="373" spans="1:17">
      <c r="A373">
        <v>404</v>
      </c>
      <c r="B373">
        <v>119.99</v>
      </c>
      <c r="C373">
        <v>400</v>
      </c>
      <c r="D373">
        <v>183.698648648648</v>
      </c>
      <c r="E373">
        <v>117</v>
      </c>
      <c r="F373">
        <v>37</v>
      </c>
      <c r="G373">
        <v>365</v>
      </c>
      <c r="H373">
        <v>499</v>
      </c>
      <c r="I373">
        <v>414.12</v>
      </c>
      <c r="J373">
        <v>30</v>
      </c>
      <c r="K373">
        <v>7</v>
      </c>
      <c r="L373">
        <v>79.882007905092493</v>
      </c>
      <c r="M373">
        <v>1917</v>
      </c>
      <c r="N373">
        <v>24.0763254282407</v>
      </c>
      <c r="O373">
        <v>578</v>
      </c>
      <c r="P373">
        <v>220.35659090908999</v>
      </c>
      <c r="Q373">
        <v>44</v>
      </c>
    </row>
    <row r="374" spans="1:17">
      <c r="A374">
        <v>405</v>
      </c>
      <c r="B374">
        <v>119.99</v>
      </c>
      <c r="C374">
        <v>400</v>
      </c>
      <c r="D374">
        <v>183.698648648648</v>
      </c>
      <c r="E374">
        <v>117</v>
      </c>
      <c r="F374">
        <v>37</v>
      </c>
      <c r="G374">
        <v>365</v>
      </c>
      <c r="H374">
        <v>499</v>
      </c>
      <c r="I374">
        <v>414.12</v>
      </c>
      <c r="J374">
        <v>30</v>
      </c>
      <c r="K374">
        <v>7</v>
      </c>
      <c r="L374">
        <v>79.923677141203697</v>
      </c>
      <c r="M374">
        <v>1918</v>
      </c>
      <c r="N374">
        <v>24.034656192129599</v>
      </c>
      <c r="O374">
        <v>577</v>
      </c>
      <c r="P374">
        <v>220.35659090908999</v>
      </c>
      <c r="Q374">
        <v>44</v>
      </c>
    </row>
    <row r="375" spans="1:17">
      <c r="A375">
        <v>406</v>
      </c>
      <c r="B375">
        <v>119.99</v>
      </c>
      <c r="C375">
        <v>400</v>
      </c>
      <c r="D375">
        <v>183.698648648648</v>
      </c>
      <c r="E375">
        <v>117</v>
      </c>
      <c r="F375">
        <v>37</v>
      </c>
      <c r="G375">
        <v>365</v>
      </c>
      <c r="H375">
        <v>499</v>
      </c>
      <c r="I375">
        <v>414.12</v>
      </c>
      <c r="J375">
        <v>30</v>
      </c>
      <c r="K375">
        <v>7</v>
      </c>
      <c r="L375">
        <v>79.965371122685099</v>
      </c>
      <c r="M375">
        <v>1919</v>
      </c>
      <c r="N375">
        <v>23.992962210648098</v>
      </c>
      <c r="O375">
        <v>576</v>
      </c>
      <c r="P375">
        <v>220.35659090908999</v>
      </c>
      <c r="Q375">
        <v>44</v>
      </c>
    </row>
    <row r="376" spans="1:17">
      <c r="A376">
        <v>407</v>
      </c>
      <c r="B376">
        <v>119.99</v>
      </c>
      <c r="C376">
        <v>400</v>
      </c>
      <c r="D376">
        <v>183.698648648648</v>
      </c>
      <c r="E376">
        <v>117</v>
      </c>
      <c r="F376">
        <v>37</v>
      </c>
      <c r="G376">
        <v>365</v>
      </c>
      <c r="H376">
        <v>499</v>
      </c>
      <c r="I376">
        <v>414.12</v>
      </c>
      <c r="J376">
        <v>30</v>
      </c>
      <c r="K376">
        <v>7</v>
      </c>
      <c r="L376">
        <v>80.007026516203695</v>
      </c>
      <c r="M376">
        <v>1920</v>
      </c>
      <c r="N376">
        <v>23.951306817129598</v>
      </c>
      <c r="O376">
        <v>575</v>
      </c>
      <c r="P376">
        <v>220.35659090908999</v>
      </c>
      <c r="Q376">
        <v>44</v>
      </c>
    </row>
    <row r="377" spans="1:17">
      <c r="A377">
        <v>408</v>
      </c>
      <c r="B377">
        <v>119.99</v>
      </c>
      <c r="C377">
        <v>400</v>
      </c>
      <c r="D377">
        <v>183.698648648648</v>
      </c>
      <c r="E377">
        <v>117</v>
      </c>
      <c r="F377">
        <v>37</v>
      </c>
      <c r="G377">
        <v>365</v>
      </c>
      <c r="H377">
        <v>499</v>
      </c>
      <c r="I377">
        <v>414.12</v>
      </c>
      <c r="J377">
        <v>30</v>
      </c>
      <c r="K377">
        <v>7</v>
      </c>
      <c r="L377">
        <v>80.048797997685099</v>
      </c>
      <c r="M377">
        <v>1921</v>
      </c>
      <c r="N377">
        <v>23.909535335648101</v>
      </c>
      <c r="O377">
        <v>574</v>
      </c>
      <c r="P377">
        <v>220.35659090908999</v>
      </c>
      <c r="Q377">
        <v>44</v>
      </c>
    </row>
    <row r="378" spans="1:17">
      <c r="A378">
        <v>409</v>
      </c>
      <c r="B378">
        <v>119.99</v>
      </c>
      <c r="C378">
        <v>400</v>
      </c>
      <c r="D378">
        <v>183.698648648648</v>
      </c>
      <c r="E378">
        <v>117</v>
      </c>
      <c r="F378">
        <v>37</v>
      </c>
      <c r="G378">
        <v>365</v>
      </c>
      <c r="H378">
        <v>499</v>
      </c>
      <c r="I378">
        <v>414.12</v>
      </c>
      <c r="J378">
        <v>30</v>
      </c>
      <c r="K378">
        <v>7</v>
      </c>
      <c r="L378">
        <v>80.090346469907402</v>
      </c>
      <c r="M378">
        <v>1922</v>
      </c>
      <c r="N378">
        <v>23.867986863425902</v>
      </c>
      <c r="O378">
        <v>573</v>
      </c>
      <c r="P378">
        <v>220.35659090908999</v>
      </c>
      <c r="Q378">
        <v>44</v>
      </c>
    </row>
    <row r="379" spans="1:17">
      <c r="A379">
        <v>410</v>
      </c>
      <c r="B379">
        <v>119.99</v>
      </c>
      <c r="C379">
        <v>400</v>
      </c>
      <c r="D379">
        <v>183.698648648648</v>
      </c>
      <c r="E379">
        <v>117</v>
      </c>
      <c r="F379">
        <v>37</v>
      </c>
      <c r="G379">
        <v>365</v>
      </c>
      <c r="H379">
        <v>499</v>
      </c>
      <c r="I379">
        <v>414.12</v>
      </c>
      <c r="J379">
        <v>30</v>
      </c>
      <c r="K379">
        <v>7</v>
      </c>
      <c r="L379">
        <v>80.132026249999996</v>
      </c>
      <c r="M379">
        <v>1923</v>
      </c>
      <c r="N379">
        <v>23.826307083333301</v>
      </c>
      <c r="O379">
        <v>572</v>
      </c>
      <c r="P379">
        <v>220.35659090908999</v>
      </c>
      <c r="Q379">
        <v>44</v>
      </c>
    </row>
    <row r="380" spans="1:17">
      <c r="A380">
        <v>411</v>
      </c>
      <c r="B380">
        <v>119.99</v>
      </c>
      <c r="C380">
        <v>400</v>
      </c>
      <c r="D380">
        <v>183.698648648648</v>
      </c>
      <c r="E380">
        <v>117</v>
      </c>
      <c r="F380">
        <v>37</v>
      </c>
      <c r="G380">
        <v>365</v>
      </c>
      <c r="H380">
        <v>499</v>
      </c>
      <c r="I380">
        <v>414.12</v>
      </c>
      <c r="J380">
        <v>30</v>
      </c>
      <c r="K380">
        <v>7</v>
      </c>
      <c r="L380">
        <v>80.173710798611097</v>
      </c>
      <c r="M380">
        <v>1924</v>
      </c>
      <c r="N380">
        <v>23.7846225347222</v>
      </c>
      <c r="O380">
        <v>571</v>
      </c>
      <c r="P380">
        <v>220.35659090908999</v>
      </c>
      <c r="Q380">
        <v>44</v>
      </c>
    </row>
    <row r="381" spans="1:17">
      <c r="A381">
        <v>412</v>
      </c>
      <c r="B381">
        <v>119.99</v>
      </c>
      <c r="C381">
        <v>400</v>
      </c>
      <c r="D381">
        <v>183.698648648648</v>
      </c>
      <c r="E381">
        <v>117</v>
      </c>
      <c r="F381">
        <v>37</v>
      </c>
      <c r="G381">
        <v>365</v>
      </c>
      <c r="H381">
        <v>499</v>
      </c>
      <c r="I381">
        <v>414.12</v>
      </c>
      <c r="J381">
        <v>30</v>
      </c>
      <c r="K381">
        <v>7</v>
      </c>
      <c r="L381">
        <v>80.215400787036998</v>
      </c>
      <c r="M381">
        <v>1925</v>
      </c>
      <c r="N381">
        <v>23.742932546296199</v>
      </c>
      <c r="O381">
        <v>570</v>
      </c>
      <c r="P381">
        <v>220.35659090908999</v>
      </c>
      <c r="Q381">
        <v>44</v>
      </c>
    </row>
    <row r="382" spans="1:17">
      <c r="A382">
        <v>413</v>
      </c>
      <c r="B382">
        <v>119.99</v>
      </c>
      <c r="C382">
        <v>400</v>
      </c>
      <c r="D382">
        <v>183.698648648648</v>
      </c>
      <c r="E382">
        <v>117</v>
      </c>
      <c r="F382">
        <v>37</v>
      </c>
      <c r="G382">
        <v>365</v>
      </c>
      <c r="H382">
        <v>499</v>
      </c>
      <c r="I382">
        <v>414.12</v>
      </c>
      <c r="J382">
        <v>30</v>
      </c>
      <c r="K382">
        <v>7</v>
      </c>
      <c r="L382">
        <v>80.257034201388805</v>
      </c>
      <c r="M382">
        <v>1926</v>
      </c>
      <c r="N382">
        <v>23.701299131944399</v>
      </c>
      <c r="O382">
        <v>569</v>
      </c>
      <c r="P382">
        <v>220.35659090908999</v>
      </c>
      <c r="Q382">
        <v>44</v>
      </c>
    </row>
    <row r="383" spans="1:17">
      <c r="A383">
        <v>414</v>
      </c>
      <c r="B383">
        <v>119.99</v>
      </c>
      <c r="C383">
        <v>400</v>
      </c>
      <c r="D383">
        <v>183.698648648648</v>
      </c>
      <c r="E383">
        <v>117</v>
      </c>
      <c r="F383">
        <v>37</v>
      </c>
      <c r="G383">
        <v>365</v>
      </c>
      <c r="H383">
        <v>499</v>
      </c>
      <c r="I383">
        <v>414.12</v>
      </c>
      <c r="J383">
        <v>30</v>
      </c>
      <c r="K383">
        <v>7</v>
      </c>
      <c r="L383">
        <v>80.298714479166605</v>
      </c>
      <c r="M383">
        <v>1927</v>
      </c>
      <c r="N383">
        <v>23.659618854166599</v>
      </c>
      <c r="O383">
        <v>568</v>
      </c>
      <c r="P383">
        <v>220.35659090908999</v>
      </c>
      <c r="Q383">
        <v>44</v>
      </c>
    </row>
    <row r="384" spans="1:17">
      <c r="A384">
        <v>415</v>
      </c>
      <c r="B384">
        <v>119.99</v>
      </c>
      <c r="C384">
        <v>400</v>
      </c>
      <c r="D384">
        <v>183.56351351351299</v>
      </c>
      <c r="E384">
        <v>117</v>
      </c>
      <c r="F384">
        <v>37</v>
      </c>
      <c r="G384">
        <v>365</v>
      </c>
      <c r="H384">
        <v>499</v>
      </c>
      <c r="I384">
        <v>414.12</v>
      </c>
      <c r="J384">
        <v>30</v>
      </c>
      <c r="K384">
        <v>7</v>
      </c>
      <c r="L384">
        <v>80.340379861111103</v>
      </c>
      <c r="M384">
        <v>1928</v>
      </c>
      <c r="N384">
        <v>23.617953472222201</v>
      </c>
      <c r="O384">
        <v>567</v>
      </c>
      <c r="P384">
        <v>220.24295454545401</v>
      </c>
      <c r="Q384">
        <v>44</v>
      </c>
    </row>
    <row r="385" spans="1:17">
      <c r="A385">
        <v>416</v>
      </c>
      <c r="B385">
        <v>119.99</v>
      </c>
      <c r="C385">
        <v>400</v>
      </c>
      <c r="D385">
        <v>183.56351351351299</v>
      </c>
      <c r="E385">
        <v>117</v>
      </c>
      <c r="F385">
        <v>37</v>
      </c>
      <c r="G385">
        <v>365</v>
      </c>
      <c r="H385">
        <v>499</v>
      </c>
      <c r="I385">
        <v>414.12</v>
      </c>
      <c r="J385">
        <v>30</v>
      </c>
      <c r="K385">
        <v>7</v>
      </c>
      <c r="L385">
        <v>80.382041435185101</v>
      </c>
      <c r="M385">
        <v>1929</v>
      </c>
      <c r="N385">
        <v>23.576291898148099</v>
      </c>
      <c r="O385">
        <v>566</v>
      </c>
      <c r="P385">
        <v>220.24295454545401</v>
      </c>
      <c r="Q385">
        <v>44</v>
      </c>
    </row>
    <row r="386" spans="1:17">
      <c r="A386">
        <v>417</v>
      </c>
      <c r="B386">
        <v>119.99</v>
      </c>
      <c r="C386">
        <v>400</v>
      </c>
      <c r="D386">
        <v>182.28552631578901</v>
      </c>
      <c r="E386">
        <v>119</v>
      </c>
      <c r="F386">
        <v>38</v>
      </c>
      <c r="G386">
        <v>365</v>
      </c>
      <c r="H386">
        <v>499</v>
      </c>
      <c r="I386">
        <v>414.12</v>
      </c>
      <c r="J386">
        <v>30</v>
      </c>
      <c r="K386">
        <v>7</v>
      </c>
      <c r="L386">
        <v>80.4237070949074</v>
      </c>
      <c r="M386">
        <v>1930</v>
      </c>
      <c r="N386">
        <v>23.534626238425901</v>
      </c>
      <c r="O386">
        <v>565</v>
      </c>
      <c r="P386">
        <v>218.34866666666599</v>
      </c>
      <c r="Q386">
        <v>45</v>
      </c>
    </row>
    <row r="387" spans="1:17">
      <c r="A387">
        <v>418</v>
      </c>
      <c r="B387">
        <v>119.99</v>
      </c>
      <c r="C387">
        <v>400</v>
      </c>
      <c r="D387">
        <v>181.380769230769</v>
      </c>
      <c r="E387">
        <v>121</v>
      </c>
      <c r="F387">
        <v>39</v>
      </c>
      <c r="G387">
        <v>365</v>
      </c>
      <c r="H387">
        <v>499</v>
      </c>
      <c r="I387">
        <v>414.12</v>
      </c>
      <c r="J387">
        <v>30</v>
      </c>
      <c r="K387">
        <v>7</v>
      </c>
      <c r="L387">
        <v>80.465362962962899</v>
      </c>
      <c r="M387">
        <v>1931</v>
      </c>
      <c r="N387">
        <v>23.492970370370301</v>
      </c>
      <c r="O387">
        <v>564</v>
      </c>
      <c r="P387">
        <v>216.797608695652</v>
      </c>
      <c r="Q387">
        <v>46</v>
      </c>
    </row>
    <row r="388" spans="1:17">
      <c r="A388">
        <v>419</v>
      </c>
      <c r="B388">
        <v>119.99</v>
      </c>
      <c r="C388">
        <v>400</v>
      </c>
      <c r="D388">
        <v>179.75692307692299</v>
      </c>
      <c r="E388">
        <v>121</v>
      </c>
      <c r="F388">
        <v>39</v>
      </c>
      <c r="G388">
        <v>365</v>
      </c>
      <c r="H388">
        <v>499</v>
      </c>
      <c r="I388">
        <v>414.12</v>
      </c>
      <c r="J388">
        <v>30</v>
      </c>
      <c r="K388">
        <v>7</v>
      </c>
      <c r="L388">
        <v>80.507036516203698</v>
      </c>
      <c r="M388">
        <v>1932</v>
      </c>
      <c r="N388">
        <v>23.451296817129599</v>
      </c>
      <c r="O388">
        <v>563</v>
      </c>
      <c r="P388">
        <v>215.420869565217</v>
      </c>
      <c r="Q388">
        <v>46</v>
      </c>
    </row>
    <row r="389" spans="1:17">
      <c r="A389">
        <v>420</v>
      </c>
      <c r="B389">
        <v>120</v>
      </c>
      <c r="C389">
        <v>400</v>
      </c>
      <c r="D389">
        <v>186.25619047619</v>
      </c>
      <c r="E389">
        <v>130</v>
      </c>
      <c r="F389">
        <v>42</v>
      </c>
      <c r="G389">
        <v>389</v>
      </c>
      <c r="H389">
        <v>499</v>
      </c>
      <c r="I389">
        <v>432</v>
      </c>
      <c r="J389">
        <v>18</v>
      </c>
      <c r="K389">
        <v>4</v>
      </c>
      <c r="L389">
        <v>83.618125833333295</v>
      </c>
      <c r="M389">
        <v>2007</v>
      </c>
      <c r="N389">
        <v>20.340207500000002</v>
      </c>
      <c r="O389">
        <v>488</v>
      </c>
      <c r="P389">
        <v>207.62521739130401</v>
      </c>
      <c r="Q389">
        <v>46</v>
      </c>
    </row>
    <row r="390" spans="1:17">
      <c r="A390">
        <v>421</v>
      </c>
      <c r="B390">
        <v>120</v>
      </c>
      <c r="C390">
        <v>400</v>
      </c>
      <c r="D390">
        <v>187.628292682926</v>
      </c>
      <c r="E390">
        <v>129</v>
      </c>
      <c r="F390">
        <v>41</v>
      </c>
      <c r="G390">
        <v>389</v>
      </c>
      <c r="H390">
        <v>499</v>
      </c>
      <c r="I390">
        <v>432</v>
      </c>
      <c r="J390">
        <v>18</v>
      </c>
      <c r="K390">
        <v>4</v>
      </c>
      <c r="L390">
        <v>83.659348726851803</v>
      </c>
      <c r="M390">
        <v>2008</v>
      </c>
      <c r="N390">
        <v>20.298984606481401</v>
      </c>
      <c r="O390">
        <v>487</v>
      </c>
      <c r="P390">
        <v>209.35022222222199</v>
      </c>
      <c r="Q390">
        <v>45</v>
      </c>
    </row>
    <row r="391" spans="1:17">
      <c r="A391">
        <v>422</v>
      </c>
      <c r="B391">
        <v>128</v>
      </c>
      <c r="C391">
        <v>400</v>
      </c>
      <c r="D391">
        <v>189.31899999999999</v>
      </c>
      <c r="E391">
        <v>127</v>
      </c>
      <c r="F391">
        <v>40</v>
      </c>
      <c r="G391">
        <v>339</v>
      </c>
      <c r="H391">
        <v>499</v>
      </c>
      <c r="I391">
        <v>419.5</v>
      </c>
      <c r="J391">
        <v>18</v>
      </c>
      <c r="K391">
        <v>4</v>
      </c>
      <c r="L391">
        <v>83.700973009259201</v>
      </c>
      <c r="M391">
        <v>2009</v>
      </c>
      <c r="N391">
        <v>20.257360324074</v>
      </c>
      <c r="O391">
        <v>486</v>
      </c>
      <c r="P391">
        <v>210.244545454545</v>
      </c>
      <c r="Q391">
        <v>44</v>
      </c>
    </row>
    <row r="392" spans="1:17">
      <c r="A392">
        <v>423</v>
      </c>
      <c r="B392">
        <v>128</v>
      </c>
      <c r="C392">
        <v>400</v>
      </c>
      <c r="D392">
        <v>186.81899999999999</v>
      </c>
      <c r="E392">
        <v>127</v>
      </c>
      <c r="F392">
        <v>40</v>
      </c>
      <c r="G392">
        <v>339</v>
      </c>
      <c r="H392">
        <v>499</v>
      </c>
      <c r="I392">
        <v>419.5</v>
      </c>
      <c r="J392">
        <v>18</v>
      </c>
      <c r="K392">
        <v>4</v>
      </c>
      <c r="L392">
        <v>83.742644756944401</v>
      </c>
      <c r="M392">
        <v>2010</v>
      </c>
      <c r="N392">
        <v>20.2156885763888</v>
      </c>
      <c r="O392">
        <v>485</v>
      </c>
      <c r="P392">
        <v>207.97181818181801</v>
      </c>
      <c r="Q392">
        <v>44</v>
      </c>
    </row>
    <row r="393" spans="1:17">
      <c r="A393">
        <v>424</v>
      </c>
      <c r="B393">
        <v>128</v>
      </c>
      <c r="C393">
        <v>400</v>
      </c>
      <c r="D393">
        <v>186.81899999999999</v>
      </c>
      <c r="E393">
        <v>127</v>
      </c>
      <c r="F393">
        <v>40</v>
      </c>
      <c r="G393">
        <v>339</v>
      </c>
      <c r="H393">
        <v>499</v>
      </c>
      <c r="I393">
        <v>419.5</v>
      </c>
      <c r="J393">
        <v>18</v>
      </c>
      <c r="K393">
        <v>4</v>
      </c>
      <c r="L393">
        <v>83.784312615740703</v>
      </c>
      <c r="M393">
        <v>2011</v>
      </c>
      <c r="N393">
        <v>20.174020717592501</v>
      </c>
      <c r="O393">
        <v>484</v>
      </c>
      <c r="P393">
        <v>207.97181818181801</v>
      </c>
      <c r="Q393">
        <v>44</v>
      </c>
    </row>
    <row r="394" spans="1:17">
      <c r="A394">
        <v>425</v>
      </c>
      <c r="B394">
        <v>128</v>
      </c>
      <c r="C394">
        <v>400</v>
      </c>
      <c r="D394">
        <v>186.61899999999901</v>
      </c>
      <c r="E394">
        <v>127</v>
      </c>
      <c r="F394">
        <v>40</v>
      </c>
      <c r="G394">
        <v>339</v>
      </c>
      <c r="H394">
        <v>499</v>
      </c>
      <c r="I394">
        <v>419.5</v>
      </c>
      <c r="J394">
        <v>18</v>
      </c>
      <c r="K394">
        <v>4</v>
      </c>
      <c r="L394">
        <v>83.825977442129599</v>
      </c>
      <c r="M394">
        <v>2012</v>
      </c>
      <c r="N394">
        <v>20.132355891203702</v>
      </c>
      <c r="O394">
        <v>483</v>
      </c>
      <c r="P394">
        <v>207.789999999999</v>
      </c>
      <c r="Q394">
        <v>44</v>
      </c>
    </row>
    <row r="395" spans="1:17">
      <c r="A395">
        <v>426</v>
      </c>
      <c r="B395">
        <v>128</v>
      </c>
      <c r="C395">
        <v>400</v>
      </c>
      <c r="D395">
        <v>186.61899999999901</v>
      </c>
      <c r="E395">
        <v>127</v>
      </c>
      <c r="F395">
        <v>40</v>
      </c>
      <c r="G395">
        <v>339</v>
      </c>
      <c r="H395">
        <v>499</v>
      </c>
      <c r="I395">
        <v>419.5</v>
      </c>
      <c r="J395">
        <v>18</v>
      </c>
      <c r="K395">
        <v>4</v>
      </c>
      <c r="L395">
        <v>83.867640277777696</v>
      </c>
      <c r="M395">
        <v>2013</v>
      </c>
      <c r="N395">
        <v>20.090693055555501</v>
      </c>
      <c r="O395">
        <v>482</v>
      </c>
      <c r="P395">
        <v>207.789999999999</v>
      </c>
      <c r="Q395">
        <v>44</v>
      </c>
    </row>
    <row r="396" spans="1:17">
      <c r="A396">
        <v>427</v>
      </c>
      <c r="B396">
        <v>128</v>
      </c>
      <c r="C396">
        <v>400</v>
      </c>
      <c r="D396">
        <v>186.61899999999901</v>
      </c>
      <c r="E396">
        <v>127</v>
      </c>
      <c r="F396">
        <v>40</v>
      </c>
      <c r="G396">
        <v>339</v>
      </c>
      <c r="H396">
        <v>499</v>
      </c>
      <c r="I396">
        <v>419.5</v>
      </c>
      <c r="J396">
        <v>18</v>
      </c>
      <c r="K396">
        <v>4</v>
      </c>
      <c r="L396">
        <v>83.909311342592503</v>
      </c>
      <c r="M396">
        <v>2014</v>
      </c>
      <c r="N396">
        <v>20.049021990740702</v>
      </c>
      <c r="O396">
        <v>481</v>
      </c>
      <c r="P396">
        <v>207.789999999999</v>
      </c>
      <c r="Q396">
        <v>44</v>
      </c>
    </row>
    <row r="397" spans="1:17">
      <c r="A397">
        <v>428</v>
      </c>
      <c r="B397">
        <v>128</v>
      </c>
      <c r="C397">
        <v>400</v>
      </c>
      <c r="D397">
        <v>186.61899999999901</v>
      </c>
      <c r="E397">
        <v>127</v>
      </c>
      <c r="F397">
        <v>40</v>
      </c>
      <c r="G397">
        <v>339</v>
      </c>
      <c r="H397">
        <v>499</v>
      </c>
      <c r="I397">
        <v>419.5</v>
      </c>
      <c r="J397">
        <v>18</v>
      </c>
      <c r="K397">
        <v>4</v>
      </c>
      <c r="L397">
        <v>83.950967071759194</v>
      </c>
      <c r="M397">
        <v>2015</v>
      </c>
      <c r="N397">
        <v>20.007366261573999</v>
      </c>
      <c r="O397">
        <v>480</v>
      </c>
      <c r="P397">
        <v>207.789999999999</v>
      </c>
      <c r="Q397">
        <v>44</v>
      </c>
    </row>
    <row r="398" spans="1:17">
      <c r="A398">
        <v>429</v>
      </c>
      <c r="B398">
        <v>128</v>
      </c>
      <c r="C398">
        <v>400</v>
      </c>
      <c r="D398">
        <v>186.61899999999901</v>
      </c>
      <c r="E398">
        <v>127</v>
      </c>
      <c r="F398">
        <v>40</v>
      </c>
      <c r="G398">
        <v>339</v>
      </c>
      <c r="H398">
        <v>499</v>
      </c>
      <c r="I398">
        <v>419.5</v>
      </c>
      <c r="J398">
        <v>18</v>
      </c>
      <c r="K398">
        <v>4</v>
      </c>
      <c r="L398">
        <v>83.961015185185104</v>
      </c>
      <c r="M398">
        <v>2015</v>
      </c>
      <c r="N398">
        <v>19.9973181481481</v>
      </c>
      <c r="O398">
        <v>480</v>
      </c>
      <c r="P398">
        <v>207.789999999999</v>
      </c>
      <c r="Q398">
        <v>44</v>
      </c>
    </row>
    <row r="399" spans="1:17">
      <c r="A399">
        <v>430</v>
      </c>
      <c r="B399">
        <v>128</v>
      </c>
      <c r="C399">
        <v>400</v>
      </c>
      <c r="D399">
        <v>186.61899999999901</v>
      </c>
      <c r="E399">
        <v>127</v>
      </c>
      <c r="F399">
        <v>40</v>
      </c>
      <c r="G399">
        <v>339</v>
      </c>
      <c r="H399">
        <v>499</v>
      </c>
      <c r="I399">
        <v>419.5</v>
      </c>
      <c r="J399">
        <v>18</v>
      </c>
      <c r="K399">
        <v>4</v>
      </c>
      <c r="L399">
        <v>83.965451412036998</v>
      </c>
      <c r="M399">
        <v>2015</v>
      </c>
      <c r="N399">
        <v>19.992881921296199</v>
      </c>
      <c r="O399">
        <v>480</v>
      </c>
      <c r="P399">
        <v>207.789999999999</v>
      </c>
      <c r="Q399">
        <v>44</v>
      </c>
    </row>
    <row r="400" spans="1:17">
      <c r="A400">
        <v>431</v>
      </c>
      <c r="B400">
        <v>128</v>
      </c>
      <c r="C400">
        <v>400</v>
      </c>
      <c r="D400">
        <v>186.61899999999901</v>
      </c>
      <c r="E400">
        <v>127</v>
      </c>
      <c r="F400">
        <v>40</v>
      </c>
      <c r="G400">
        <v>339</v>
      </c>
      <c r="H400">
        <v>499</v>
      </c>
      <c r="I400">
        <v>419.5</v>
      </c>
      <c r="J400">
        <v>18</v>
      </c>
      <c r="K400">
        <v>4</v>
      </c>
      <c r="L400">
        <v>84.002674062500006</v>
      </c>
      <c r="M400">
        <v>2016</v>
      </c>
      <c r="N400">
        <v>19.955659270833301</v>
      </c>
      <c r="O400">
        <v>479</v>
      </c>
      <c r="P400">
        <v>207.789999999999</v>
      </c>
      <c r="Q400">
        <v>44</v>
      </c>
    </row>
    <row r="401" spans="1:17">
      <c r="A401">
        <v>432</v>
      </c>
      <c r="B401">
        <v>128</v>
      </c>
      <c r="C401">
        <v>400</v>
      </c>
      <c r="D401">
        <v>186.61899999999901</v>
      </c>
      <c r="E401">
        <v>127</v>
      </c>
      <c r="F401">
        <v>40</v>
      </c>
      <c r="G401">
        <v>339</v>
      </c>
      <c r="H401">
        <v>499</v>
      </c>
      <c r="I401">
        <v>419.5</v>
      </c>
      <c r="J401">
        <v>18</v>
      </c>
      <c r="K401">
        <v>4</v>
      </c>
      <c r="L401">
        <v>84.007120300925905</v>
      </c>
      <c r="M401">
        <v>2016</v>
      </c>
      <c r="N401">
        <v>19.951213032407399</v>
      </c>
      <c r="O401">
        <v>479</v>
      </c>
      <c r="P401">
        <v>207.79</v>
      </c>
      <c r="Q401">
        <v>44</v>
      </c>
    </row>
    <row r="402" spans="1:17">
      <c r="A402">
        <v>433</v>
      </c>
      <c r="B402">
        <v>128</v>
      </c>
      <c r="C402">
        <v>400</v>
      </c>
      <c r="D402">
        <v>186.61899999999901</v>
      </c>
      <c r="E402">
        <v>127</v>
      </c>
      <c r="F402">
        <v>40</v>
      </c>
      <c r="G402">
        <v>339</v>
      </c>
      <c r="H402">
        <v>499</v>
      </c>
      <c r="I402">
        <v>419.5</v>
      </c>
      <c r="J402">
        <v>18</v>
      </c>
      <c r="K402">
        <v>4</v>
      </c>
      <c r="L402">
        <v>84.048796944444405</v>
      </c>
      <c r="M402">
        <v>2017</v>
      </c>
      <c r="N402">
        <v>19.9095363888888</v>
      </c>
      <c r="O402">
        <v>478</v>
      </c>
      <c r="P402">
        <v>207.789999999999</v>
      </c>
      <c r="Q402">
        <v>44</v>
      </c>
    </row>
    <row r="403" spans="1:17">
      <c r="A403">
        <v>434</v>
      </c>
      <c r="B403">
        <v>128</v>
      </c>
      <c r="C403">
        <v>400</v>
      </c>
      <c r="D403">
        <v>186.61899999999901</v>
      </c>
      <c r="E403">
        <v>127</v>
      </c>
      <c r="F403">
        <v>40</v>
      </c>
      <c r="G403">
        <v>339</v>
      </c>
      <c r="H403">
        <v>499</v>
      </c>
      <c r="I403">
        <v>419.5</v>
      </c>
      <c r="J403">
        <v>18</v>
      </c>
      <c r="K403">
        <v>4</v>
      </c>
      <c r="L403">
        <v>84.090453645833307</v>
      </c>
      <c r="M403">
        <v>2018</v>
      </c>
      <c r="N403">
        <v>19.8678796875</v>
      </c>
      <c r="O403">
        <v>477</v>
      </c>
      <c r="P403">
        <v>207.789999999999</v>
      </c>
      <c r="Q403">
        <v>44</v>
      </c>
    </row>
    <row r="404" spans="1:17">
      <c r="A404">
        <v>435</v>
      </c>
      <c r="B404">
        <v>128</v>
      </c>
      <c r="C404">
        <v>400</v>
      </c>
      <c r="D404">
        <v>187.387105263157</v>
      </c>
      <c r="E404">
        <v>117</v>
      </c>
      <c r="F404">
        <v>38</v>
      </c>
      <c r="G404">
        <v>335</v>
      </c>
      <c r="H404">
        <v>499</v>
      </c>
      <c r="I404">
        <v>397</v>
      </c>
      <c r="J404">
        <v>14</v>
      </c>
      <c r="K404">
        <v>4</v>
      </c>
      <c r="L404">
        <v>85.575011944444398</v>
      </c>
      <c r="M404">
        <v>2054</v>
      </c>
      <c r="N404">
        <v>18.383321388888799</v>
      </c>
      <c r="O404">
        <v>441</v>
      </c>
      <c r="P404">
        <v>207.35023809523801</v>
      </c>
      <c r="Q404">
        <v>42</v>
      </c>
    </row>
    <row r="405" spans="1:17">
      <c r="A405">
        <v>436</v>
      </c>
      <c r="B405">
        <v>128</v>
      </c>
      <c r="C405">
        <v>400</v>
      </c>
      <c r="D405">
        <v>187.387105263157</v>
      </c>
      <c r="E405">
        <v>117</v>
      </c>
      <c r="F405">
        <v>38</v>
      </c>
      <c r="G405">
        <v>335</v>
      </c>
      <c r="H405">
        <v>499</v>
      </c>
      <c r="I405">
        <v>397</v>
      </c>
      <c r="J405">
        <v>14</v>
      </c>
      <c r="K405">
        <v>4</v>
      </c>
      <c r="L405">
        <v>85.6166746296296</v>
      </c>
      <c r="M405">
        <v>2055</v>
      </c>
      <c r="N405">
        <v>18.3416587037037</v>
      </c>
      <c r="O405">
        <v>440</v>
      </c>
      <c r="P405">
        <v>207.35023809523801</v>
      </c>
      <c r="Q405">
        <v>42</v>
      </c>
    </row>
    <row r="406" spans="1:17">
      <c r="A406">
        <v>437</v>
      </c>
      <c r="B406">
        <v>128</v>
      </c>
      <c r="C406">
        <v>400</v>
      </c>
      <c r="D406">
        <v>187.387105263157</v>
      </c>
      <c r="E406">
        <v>117</v>
      </c>
      <c r="F406">
        <v>38</v>
      </c>
      <c r="G406">
        <v>335</v>
      </c>
      <c r="H406">
        <v>499</v>
      </c>
      <c r="I406">
        <v>397</v>
      </c>
      <c r="J406">
        <v>14</v>
      </c>
      <c r="K406">
        <v>4</v>
      </c>
      <c r="L406">
        <v>85.658353599536994</v>
      </c>
      <c r="M406">
        <v>2056</v>
      </c>
      <c r="N406">
        <v>18.299979733796199</v>
      </c>
      <c r="O406">
        <v>439</v>
      </c>
      <c r="P406">
        <v>207.35023809523801</v>
      </c>
      <c r="Q406">
        <v>42</v>
      </c>
    </row>
    <row r="407" spans="1:17">
      <c r="A407">
        <v>438</v>
      </c>
      <c r="B407">
        <v>134.99</v>
      </c>
      <c r="C407">
        <v>400</v>
      </c>
      <c r="D407">
        <v>188.992162162162</v>
      </c>
      <c r="E407">
        <v>116</v>
      </c>
      <c r="F407">
        <v>37</v>
      </c>
      <c r="G407">
        <v>335</v>
      </c>
      <c r="H407">
        <v>499</v>
      </c>
      <c r="I407">
        <v>397</v>
      </c>
      <c r="J407">
        <v>14</v>
      </c>
      <c r="K407">
        <v>4</v>
      </c>
      <c r="L407">
        <v>85.700005740740707</v>
      </c>
      <c r="M407">
        <v>2057</v>
      </c>
      <c r="N407">
        <v>18.258327592592501</v>
      </c>
      <c r="O407">
        <v>438</v>
      </c>
      <c r="P407">
        <v>209.28560975609699</v>
      </c>
      <c r="Q407">
        <v>41</v>
      </c>
    </row>
    <row r="408" spans="1:17">
      <c r="A408">
        <v>439</v>
      </c>
      <c r="B408">
        <v>135</v>
      </c>
      <c r="C408">
        <v>400</v>
      </c>
      <c r="D408">
        <v>191.96371428571399</v>
      </c>
      <c r="E408">
        <v>113</v>
      </c>
      <c r="F408">
        <v>35</v>
      </c>
      <c r="G408">
        <v>335</v>
      </c>
      <c r="H408">
        <v>499</v>
      </c>
      <c r="I408">
        <v>397</v>
      </c>
      <c r="J408">
        <v>14</v>
      </c>
      <c r="K408">
        <v>4</v>
      </c>
      <c r="L408">
        <v>85.741672754629604</v>
      </c>
      <c r="M408">
        <v>2058</v>
      </c>
      <c r="N408">
        <v>18.216660578703699</v>
      </c>
      <c r="O408">
        <v>437</v>
      </c>
      <c r="P408">
        <v>212.99307692307599</v>
      </c>
      <c r="Q408">
        <v>39</v>
      </c>
    </row>
    <row r="409" spans="1:17">
      <c r="A409">
        <v>440</v>
      </c>
      <c r="B409">
        <v>138.94999999999999</v>
      </c>
      <c r="C409">
        <v>400</v>
      </c>
      <c r="D409">
        <v>192.96117647058799</v>
      </c>
      <c r="E409">
        <v>112</v>
      </c>
      <c r="F409">
        <v>34</v>
      </c>
      <c r="G409">
        <v>335</v>
      </c>
      <c r="H409">
        <v>499</v>
      </c>
      <c r="I409">
        <v>397</v>
      </c>
      <c r="J409">
        <v>14</v>
      </c>
      <c r="K409">
        <v>4</v>
      </c>
      <c r="L409">
        <v>85.783341064814806</v>
      </c>
      <c r="M409">
        <v>2059</v>
      </c>
      <c r="N409">
        <v>18.174992268518501</v>
      </c>
      <c r="O409">
        <v>436</v>
      </c>
      <c r="P409">
        <v>214.438947368421</v>
      </c>
      <c r="Q409">
        <v>38</v>
      </c>
    </row>
    <row r="410" spans="1:17">
      <c r="A410">
        <v>441</v>
      </c>
      <c r="B410">
        <v>138.94999999999999</v>
      </c>
      <c r="C410">
        <v>400</v>
      </c>
      <c r="D410">
        <v>192.96117647058799</v>
      </c>
      <c r="E410">
        <v>112</v>
      </c>
      <c r="F410">
        <v>34</v>
      </c>
      <c r="G410">
        <v>335</v>
      </c>
      <c r="H410">
        <v>499</v>
      </c>
      <c r="I410">
        <v>397</v>
      </c>
      <c r="J410">
        <v>14</v>
      </c>
      <c r="K410">
        <v>4</v>
      </c>
      <c r="L410">
        <v>85.825014236111102</v>
      </c>
      <c r="M410">
        <v>2060</v>
      </c>
      <c r="N410">
        <v>18.133319097222198</v>
      </c>
      <c r="O410">
        <v>435</v>
      </c>
      <c r="P410">
        <v>214.438947368421</v>
      </c>
      <c r="Q410">
        <v>38</v>
      </c>
    </row>
    <row r="411" spans="1:17">
      <c r="A411">
        <v>442</v>
      </c>
      <c r="B411">
        <v>115</v>
      </c>
      <c r="C411">
        <v>400</v>
      </c>
      <c r="D411">
        <v>190.733714285714</v>
      </c>
      <c r="E411">
        <v>113</v>
      </c>
      <c r="F411">
        <v>35</v>
      </c>
      <c r="G411">
        <v>335</v>
      </c>
      <c r="H411">
        <v>499</v>
      </c>
      <c r="I411">
        <v>397</v>
      </c>
      <c r="J411">
        <v>14</v>
      </c>
      <c r="K411">
        <v>4</v>
      </c>
      <c r="L411">
        <v>85.866682060185099</v>
      </c>
      <c r="M411">
        <v>2061</v>
      </c>
      <c r="N411">
        <v>18.091651273148099</v>
      </c>
      <c r="O411">
        <v>434</v>
      </c>
      <c r="P411">
        <v>211.88923076923001</v>
      </c>
      <c r="Q411">
        <v>39</v>
      </c>
    </row>
    <row r="412" spans="1:17">
      <c r="A412">
        <v>443</v>
      </c>
      <c r="B412">
        <v>138.94999999999999</v>
      </c>
      <c r="C412">
        <v>400</v>
      </c>
      <c r="D412">
        <v>192.96117647058799</v>
      </c>
      <c r="E412">
        <v>112</v>
      </c>
      <c r="F412">
        <v>34</v>
      </c>
      <c r="G412">
        <v>335</v>
      </c>
      <c r="H412">
        <v>499</v>
      </c>
      <c r="I412">
        <v>397</v>
      </c>
      <c r="J412">
        <v>14</v>
      </c>
      <c r="K412">
        <v>4</v>
      </c>
      <c r="L412">
        <v>85.908374965277702</v>
      </c>
      <c r="M412">
        <v>2062</v>
      </c>
      <c r="N412">
        <v>18.049958368055499</v>
      </c>
      <c r="O412">
        <v>433</v>
      </c>
      <c r="P412">
        <v>214.438947368421</v>
      </c>
      <c r="Q412">
        <v>38</v>
      </c>
    </row>
    <row r="413" spans="1:17">
      <c r="A413">
        <v>444</v>
      </c>
      <c r="B413">
        <v>138.94999999999999</v>
      </c>
      <c r="C413">
        <v>400</v>
      </c>
      <c r="D413">
        <v>192.96117647058799</v>
      </c>
      <c r="E413">
        <v>112</v>
      </c>
      <c r="F413">
        <v>34</v>
      </c>
      <c r="G413">
        <v>335</v>
      </c>
      <c r="H413">
        <v>499</v>
      </c>
      <c r="I413">
        <v>397</v>
      </c>
      <c r="J413">
        <v>14</v>
      </c>
      <c r="K413">
        <v>4</v>
      </c>
      <c r="L413">
        <v>85.950007893518503</v>
      </c>
      <c r="M413">
        <v>2063</v>
      </c>
      <c r="N413">
        <v>18.008325439814801</v>
      </c>
      <c r="O413">
        <v>432</v>
      </c>
      <c r="P413">
        <v>214.438947368421</v>
      </c>
      <c r="Q413">
        <v>38</v>
      </c>
    </row>
    <row r="414" spans="1:17">
      <c r="A414">
        <v>445</v>
      </c>
      <c r="B414">
        <v>138.94999999999999</v>
      </c>
      <c r="C414">
        <v>400</v>
      </c>
      <c r="D414">
        <v>192.96117647058799</v>
      </c>
      <c r="E414">
        <v>112</v>
      </c>
      <c r="F414">
        <v>34</v>
      </c>
      <c r="G414">
        <v>335</v>
      </c>
      <c r="H414">
        <v>499</v>
      </c>
      <c r="I414">
        <v>397</v>
      </c>
      <c r="J414">
        <v>14</v>
      </c>
      <c r="K414">
        <v>4</v>
      </c>
      <c r="L414">
        <v>85.991683472222206</v>
      </c>
      <c r="M414">
        <v>2064</v>
      </c>
      <c r="N414">
        <v>17.966649861111101</v>
      </c>
      <c r="O414">
        <v>431</v>
      </c>
      <c r="P414">
        <v>214.438947368421</v>
      </c>
      <c r="Q414">
        <v>38</v>
      </c>
    </row>
    <row r="415" spans="1:17">
      <c r="A415">
        <v>446</v>
      </c>
      <c r="B415">
        <v>138.94999999999999</v>
      </c>
      <c r="C415">
        <v>400</v>
      </c>
      <c r="D415">
        <v>192.96117647058799</v>
      </c>
      <c r="E415">
        <v>112</v>
      </c>
      <c r="F415">
        <v>34</v>
      </c>
      <c r="G415">
        <v>335</v>
      </c>
      <c r="H415">
        <v>499</v>
      </c>
      <c r="I415">
        <v>397</v>
      </c>
      <c r="J415">
        <v>14</v>
      </c>
      <c r="K415">
        <v>4</v>
      </c>
      <c r="L415">
        <v>86.033360659722206</v>
      </c>
      <c r="M415">
        <v>2065</v>
      </c>
      <c r="N415">
        <v>17.924972673611101</v>
      </c>
      <c r="O415">
        <v>430</v>
      </c>
      <c r="P415">
        <v>214.438947368421</v>
      </c>
      <c r="Q415">
        <v>38</v>
      </c>
    </row>
    <row r="416" spans="1:17">
      <c r="A416">
        <v>447</v>
      </c>
      <c r="B416">
        <v>138.94999999999999</v>
      </c>
      <c r="C416">
        <v>400</v>
      </c>
      <c r="D416">
        <v>192.96117647058799</v>
      </c>
      <c r="E416">
        <v>112</v>
      </c>
      <c r="F416">
        <v>34</v>
      </c>
      <c r="G416">
        <v>335</v>
      </c>
      <c r="H416">
        <v>499</v>
      </c>
      <c r="I416">
        <v>397</v>
      </c>
      <c r="J416">
        <v>14</v>
      </c>
      <c r="K416">
        <v>4</v>
      </c>
      <c r="L416">
        <v>86.075029583333304</v>
      </c>
      <c r="M416">
        <v>2066</v>
      </c>
      <c r="N416">
        <v>17.88330375</v>
      </c>
      <c r="O416">
        <v>429</v>
      </c>
      <c r="P416">
        <v>214.438947368421</v>
      </c>
      <c r="Q416">
        <v>38</v>
      </c>
    </row>
    <row r="417" spans="1:17">
      <c r="A417">
        <v>448</v>
      </c>
      <c r="B417">
        <v>138.94999999999999</v>
      </c>
      <c r="C417">
        <v>400</v>
      </c>
      <c r="D417">
        <v>192.96117647058799</v>
      </c>
      <c r="E417">
        <v>112</v>
      </c>
      <c r="F417">
        <v>34</v>
      </c>
      <c r="G417">
        <v>335</v>
      </c>
      <c r="H417">
        <v>499</v>
      </c>
      <c r="I417">
        <v>397</v>
      </c>
      <c r="J417">
        <v>14</v>
      </c>
      <c r="K417">
        <v>4</v>
      </c>
      <c r="L417">
        <v>86.116681458333304</v>
      </c>
      <c r="M417">
        <v>2067</v>
      </c>
      <c r="N417">
        <v>17.841651875</v>
      </c>
      <c r="O417">
        <v>428</v>
      </c>
      <c r="P417">
        <v>214.438947368421</v>
      </c>
      <c r="Q417">
        <v>38</v>
      </c>
    </row>
    <row r="418" spans="1:17">
      <c r="A418">
        <v>449</v>
      </c>
      <c r="B418">
        <v>138.94999999999999</v>
      </c>
      <c r="C418">
        <v>400</v>
      </c>
      <c r="D418">
        <v>192.96117647058799</v>
      </c>
      <c r="E418">
        <v>112</v>
      </c>
      <c r="F418">
        <v>34</v>
      </c>
      <c r="G418">
        <v>335</v>
      </c>
      <c r="H418">
        <v>499</v>
      </c>
      <c r="I418">
        <v>397</v>
      </c>
      <c r="J418">
        <v>14</v>
      </c>
      <c r="K418">
        <v>4</v>
      </c>
      <c r="L418">
        <v>86.158363900462902</v>
      </c>
      <c r="M418">
        <v>2068</v>
      </c>
      <c r="N418">
        <v>17.799969432870299</v>
      </c>
      <c r="O418">
        <v>427</v>
      </c>
      <c r="P418">
        <v>214.438947368421</v>
      </c>
      <c r="Q418">
        <v>38</v>
      </c>
    </row>
    <row r="419" spans="1:17">
      <c r="A419">
        <v>450</v>
      </c>
      <c r="B419">
        <v>138.94999999999999</v>
      </c>
      <c r="C419">
        <v>400</v>
      </c>
      <c r="D419">
        <v>192.96117647058799</v>
      </c>
      <c r="E419">
        <v>112</v>
      </c>
      <c r="F419">
        <v>34</v>
      </c>
      <c r="G419">
        <v>335</v>
      </c>
      <c r="H419">
        <v>499</v>
      </c>
      <c r="I419">
        <v>397</v>
      </c>
      <c r="J419">
        <v>14</v>
      </c>
      <c r="K419">
        <v>4</v>
      </c>
      <c r="L419">
        <v>86.2000332754629</v>
      </c>
      <c r="M419">
        <v>2069</v>
      </c>
      <c r="N419">
        <v>17.758300057870301</v>
      </c>
      <c r="O419">
        <v>426</v>
      </c>
      <c r="P419">
        <v>214.438947368421</v>
      </c>
      <c r="Q419">
        <v>38</v>
      </c>
    </row>
    <row r="420" spans="1:17">
      <c r="A420">
        <v>451</v>
      </c>
      <c r="B420">
        <v>138.94999999999999</v>
      </c>
      <c r="C420">
        <v>400</v>
      </c>
      <c r="D420">
        <v>192.96117647058799</v>
      </c>
      <c r="E420">
        <v>112</v>
      </c>
      <c r="F420">
        <v>34</v>
      </c>
      <c r="G420">
        <v>335</v>
      </c>
      <c r="H420">
        <v>499</v>
      </c>
      <c r="I420">
        <v>397</v>
      </c>
      <c r="J420">
        <v>14</v>
      </c>
      <c r="K420">
        <v>4</v>
      </c>
      <c r="L420">
        <v>86.241691782407401</v>
      </c>
      <c r="M420">
        <v>2070</v>
      </c>
      <c r="N420">
        <v>17.7166415509259</v>
      </c>
      <c r="O420">
        <v>425</v>
      </c>
      <c r="P420">
        <v>214.438947368421</v>
      </c>
      <c r="Q420">
        <v>38</v>
      </c>
    </row>
    <row r="421" spans="1:17">
      <c r="A421">
        <v>452</v>
      </c>
      <c r="B421">
        <v>138.94999999999999</v>
      </c>
      <c r="C421">
        <v>400</v>
      </c>
      <c r="D421">
        <v>192.96117647058799</v>
      </c>
      <c r="E421">
        <v>112</v>
      </c>
      <c r="F421">
        <v>34</v>
      </c>
      <c r="G421">
        <v>335</v>
      </c>
      <c r="H421">
        <v>499</v>
      </c>
      <c r="I421">
        <v>397</v>
      </c>
      <c r="J421">
        <v>14</v>
      </c>
      <c r="K421">
        <v>4</v>
      </c>
      <c r="L421">
        <v>86.283365798611101</v>
      </c>
      <c r="M421">
        <v>2071</v>
      </c>
      <c r="N421">
        <v>17.6749675347222</v>
      </c>
      <c r="O421">
        <v>424</v>
      </c>
      <c r="P421">
        <v>214.438947368421</v>
      </c>
      <c r="Q421">
        <v>38</v>
      </c>
    </row>
    <row r="422" spans="1:17">
      <c r="A422">
        <v>453</v>
      </c>
      <c r="B422">
        <v>138.94999999999999</v>
      </c>
      <c r="C422">
        <v>400</v>
      </c>
      <c r="D422">
        <v>192.96117647058799</v>
      </c>
      <c r="E422">
        <v>112</v>
      </c>
      <c r="F422">
        <v>34</v>
      </c>
      <c r="G422">
        <v>335</v>
      </c>
      <c r="H422">
        <v>499</v>
      </c>
      <c r="I422">
        <v>397.6</v>
      </c>
      <c r="J422">
        <v>15</v>
      </c>
      <c r="K422">
        <v>5</v>
      </c>
      <c r="L422">
        <v>86.325039953703694</v>
      </c>
      <c r="M422">
        <v>2072</v>
      </c>
      <c r="N422">
        <v>17.633293379629599</v>
      </c>
      <c r="O422">
        <v>423</v>
      </c>
      <c r="P422">
        <v>219.19692307692301</v>
      </c>
      <c r="Q422">
        <v>39</v>
      </c>
    </row>
    <row r="423" spans="1:17">
      <c r="A423">
        <v>454</v>
      </c>
      <c r="B423">
        <v>138.94999999999999</v>
      </c>
      <c r="C423">
        <v>400</v>
      </c>
      <c r="D423">
        <v>192.96117647058799</v>
      </c>
      <c r="E423">
        <v>112</v>
      </c>
      <c r="F423">
        <v>34</v>
      </c>
      <c r="G423">
        <v>335</v>
      </c>
      <c r="H423">
        <v>499</v>
      </c>
      <c r="I423">
        <v>397.6</v>
      </c>
      <c r="J423">
        <v>15</v>
      </c>
      <c r="K423">
        <v>5</v>
      </c>
      <c r="L423">
        <v>86.366694444444406</v>
      </c>
      <c r="M423">
        <v>2073</v>
      </c>
      <c r="N423">
        <v>17.591638888888799</v>
      </c>
      <c r="O423">
        <v>422</v>
      </c>
      <c r="P423">
        <v>219.19692307692301</v>
      </c>
      <c r="Q423">
        <v>39</v>
      </c>
    </row>
    <row r="424" spans="1:17">
      <c r="A424">
        <v>455</v>
      </c>
      <c r="B424">
        <v>138.94999999999999</v>
      </c>
      <c r="C424">
        <v>400</v>
      </c>
      <c r="D424">
        <v>190.876571428571</v>
      </c>
      <c r="E424">
        <v>113</v>
      </c>
      <c r="F424">
        <v>35</v>
      </c>
      <c r="G424">
        <v>335</v>
      </c>
      <c r="H424">
        <v>499</v>
      </c>
      <c r="I424">
        <v>397.6</v>
      </c>
      <c r="J424">
        <v>15</v>
      </c>
      <c r="K424">
        <v>5</v>
      </c>
      <c r="L424">
        <v>86.408374826388894</v>
      </c>
      <c r="M424">
        <v>2074</v>
      </c>
      <c r="N424">
        <v>17.5499585069444</v>
      </c>
      <c r="O424">
        <v>421</v>
      </c>
      <c r="P424">
        <v>216.71700000000001</v>
      </c>
      <c r="Q424">
        <v>40</v>
      </c>
    </row>
    <row r="425" spans="1:17">
      <c r="A425">
        <v>456</v>
      </c>
      <c r="B425">
        <v>138.94999999999999</v>
      </c>
      <c r="C425">
        <v>400</v>
      </c>
      <c r="D425">
        <v>193.07999999999899</v>
      </c>
      <c r="E425">
        <v>109</v>
      </c>
      <c r="F425">
        <v>34</v>
      </c>
      <c r="G425">
        <v>335</v>
      </c>
      <c r="H425">
        <v>499</v>
      </c>
      <c r="I425">
        <v>397.6</v>
      </c>
      <c r="J425">
        <v>15</v>
      </c>
      <c r="K425">
        <v>5</v>
      </c>
      <c r="L425">
        <v>86.4500390856481</v>
      </c>
      <c r="M425">
        <v>2075</v>
      </c>
      <c r="N425">
        <v>17.5082942476851</v>
      </c>
      <c r="O425">
        <v>420</v>
      </c>
      <c r="P425">
        <v>219.30051282051201</v>
      </c>
      <c r="Q425">
        <v>39</v>
      </c>
    </row>
    <row r="426" spans="1:17">
      <c r="A426">
        <v>457</v>
      </c>
      <c r="B426">
        <v>139</v>
      </c>
      <c r="C426">
        <v>400</v>
      </c>
      <c r="D426">
        <v>193.11058823529399</v>
      </c>
      <c r="E426">
        <v>109</v>
      </c>
      <c r="F426">
        <v>34</v>
      </c>
      <c r="G426">
        <v>335</v>
      </c>
      <c r="H426">
        <v>499</v>
      </c>
      <c r="I426">
        <v>397.6</v>
      </c>
      <c r="J426">
        <v>15</v>
      </c>
      <c r="K426">
        <v>5</v>
      </c>
      <c r="L426">
        <v>86.491737488425898</v>
      </c>
      <c r="M426">
        <v>2076</v>
      </c>
      <c r="N426">
        <v>17.466595844907399</v>
      </c>
      <c r="O426">
        <v>419</v>
      </c>
      <c r="P426">
        <v>219.327179487179</v>
      </c>
      <c r="Q426">
        <v>39</v>
      </c>
    </row>
    <row r="427" spans="1:17">
      <c r="A427">
        <v>458</v>
      </c>
      <c r="B427">
        <v>139</v>
      </c>
      <c r="C427">
        <v>400</v>
      </c>
      <c r="D427">
        <v>193.11058823529399</v>
      </c>
      <c r="E427">
        <v>109</v>
      </c>
      <c r="F427">
        <v>34</v>
      </c>
      <c r="G427">
        <v>335</v>
      </c>
      <c r="H427">
        <v>499</v>
      </c>
      <c r="I427">
        <v>405.6</v>
      </c>
      <c r="J427">
        <v>15</v>
      </c>
      <c r="K427">
        <v>5</v>
      </c>
      <c r="L427">
        <v>86.533371643518507</v>
      </c>
      <c r="M427">
        <v>2077</v>
      </c>
      <c r="N427">
        <v>17.424961689814801</v>
      </c>
      <c r="O427">
        <v>418</v>
      </c>
      <c r="P427">
        <v>220.35282051281999</v>
      </c>
      <c r="Q427">
        <v>39</v>
      </c>
    </row>
    <row r="428" spans="1:17">
      <c r="A428">
        <v>459</v>
      </c>
      <c r="B428">
        <v>139</v>
      </c>
      <c r="C428">
        <v>400</v>
      </c>
      <c r="D428">
        <v>194.50787878787801</v>
      </c>
      <c r="E428">
        <v>107</v>
      </c>
      <c r="F428">
        <v>33</v>
      </c>
      <c r="G428">
        <v>335</v>
      </c>
      <c r="H428">
        <v>499</v>
      </c>
      <c r="I428">
        <v>405.6</v>
      </c>
      <c r="J428">
        <v>14</v>
      </c>
      <c r="K428">
        <v>5</v>
      </c>
      <c r="L428">
        <v>86.575044768518495</v>
      </c>
      <c r="M428">
        <v>2078</v>
      </c>
      <c r="N428">
        <v>17.383288564814801</v>
      </c>
      <c r="O428">
        <v>417</v>
      </c>
      <c r="P428">
        <v>222.28315789473601</v>
      </c>
      <c r="Q428">
        <v>38</v>
      </c>
    </row>
    <row r="429" spans="1:17">
      <c r="A429">
        <v>460</v>
      </c>
      <c r="B429">
        <v>139</v>
      </c>
      <c r="C429">
        <v>400</v>
      </c>
      <c r="D429">
        <v>194.50787878787801</v>
      </c>
      <c r="E429">
        <v>107</v>
      </c>
      <c r="F429">
        <v>33</v>
      </c>
      <c r="G429">
        <v>335</v>
      </c>
      <c r="H429">
        <v>499</v>
      </c>
      <c r="I429">
        <v>405.6</v>
      </c>
      <c r="J429">
        <v>14</v>
      </c>
      <c r="K429">
        <v>5</v>
      </c>
      <c r="L429">
        <v>86.616746828703697</v>
      </c>
      <c r="M429">
        <v>2079</v>
      </c>
      <c r="N429">
        <v>17.3415865046296</v>
      </c>
      <c r="O429">
        <v>416</v>
      </c>
      <c r="P429">
        <v>222.28315789473601</v>
      </c>
      <c r="Q429">
        <v>38</v>
      </c>
    </row>
    <row r="430" spans="1:17">
      <c r="A430">
        <v>461</v>
      </c>
      <c r="B430">
        <v>139</v>
      </c>
      <c r="C430">
        <v>400</v>
      </c>
      <c r="D430">
        <v>193.345882352941</v>
      </c>
      <c r="E430">
        <v>108</v>
      </c>
      <c r="F430">
        <v>34</v>
      </c>
      <c r="G430">
        <v>335</v>
      </c>
      <c r="H430">
        <v>499</v>
      </c>
      <c r="I430">
        <v>405.6</v>
      </c>
      <c r="J430">
        <v>14</v>
      </c>
      <c r="K430">
        <v>5</v>
      </c>
      <c r="L430">
        <v>86.658363136573996</v>
      </c>
      <c r="M430">
        <v>2080</v>
      </c>
      <c r="N430">
        <v>17.299970196759201</v>
      </c>
      <c r="O430">
        <v>415</v>
      </c>
      <c r="P430">
        <v>220.55794871794799</v>
      </c>
      <c r="Q430">
        <v>39</v>
      </c>
    </row>
    <row r="431" spans="1:17">
      <c r="A431">
        <v>462</v>
      </c>
      <c r="B431">
        <v>139</v>
      </c>
      <c r="C431">
        <v>400</v>
      </c>
      <c r="D431">
        <v>193.345882352941</v>
      </c>
      <c r="E431">
        <v>108</v>
      </c>
      <c r="F431">
        <v>34</v>
      </c>
      <c r="G431">
        <v>335</v>
      </c>
      <c r="H431">
        <v>499</v>
      </c>
      <c r="I431">
        <v>405.6</v>
      </c>
      <c r="J431">
        <v>14</v>
      </c>
      <c r="K431">
        <v>5</v>
      </c>
      <c r="L431">
        <v>86.700132499999995</v>
      </c>
      <c r="M431">
        <v>2081</v>
      </c>
      <c r="N431">
        <v>17.258200833333301</v>
      </c>
      <c r="O431">
        <v>414</v>
      </c>
      <c r="P431">
        <v>220.55794871794799</v>
      </c>
      <c r="Q431">
        <v>39</v>
      </c>
    </row>
    <row r="432" spans="1:17">
      <c r="A432">
        <v>463</v>
      </c>
      <c r="B432">
        <v>139</v>
      </c>
      <c r="C432">
        <v>400</v>
      </c>
      <c r="D432">
        <v>193.345882352941</v>
      </c>
      <c r="E432">
        <v>108</v>
      </c>
      <c r="F432">
        <v>34</v>
      </c>
      <c r="G432">
        <v>335</v>
      </c>
      <c r="H432">
        <v>499</v>
      </c>
      <c r="I432">
        <v>405.6</v>
      </c>
      <c r="J432">
        <v>14</v>
      </c>
      <c r="K432">
        <v>5</v>
      </c>
      <c r="L432">
        <v>86.741697106481396</v>
      </c>
      <c r="M432">
        <v>2082</v>
      </c>
      <c r="N432">
        <v>17.216636226851801</v>
      </c>
      <c r="O432">
        <v>413</v>
      </c>
      <c r="P432">
        <v>220.55794871794799</v>
      </c>
      <c r="Q432">
        <v>39</v>
      </c>
    </row>
    <row r="433" spans="1:17">
      <c r="A433">
        <v>464</v>
      </c>
      <c r="B433">
        <v>140</v>
      </c>
      <c r="C433">
        <v>400</v>
      </c>
      <c r="D433">
        <v>194.992727272727</v>
      </c>
      <c r="E433">
        <v>107</v>
      </c>
      <c r="F433">
        <v>33</v>
      </c>
      <c r="G433">
        <v>335</v>
      </c>
      <c r="H433">
        <v>499</v>
      </c>
      <c r="I433">
        <v>405.6</v>
      </c>
      <c r="J433">
        <v>14</v>
      </c>
      <c r="K433">
        <v>5</v>
      </c>
      <c r="L433">
        <v>86.783387210648101</v>
      </c>
      <c r="M433">
        <v>2083</v>
      </c>
      <c r="N433">
        <v>17.1749461226851</v>
      </c>
      <c r="O433">
        <v>412</v>
      </c>
      <c r="P433">
        <v>222.70421052631499</v>
      </c>
      <c r="Q433">
        <v>38</v>
      </c>
    </row>
    <row r="434" spans="1:17">
      <c r="A434">
        <v>465</v>
      </c>
      <c r="B434">
        <v>140</v>
      </c>
      <c r="C434">
        <v>400</v>
      </c>
      <c r="D434">
        <v>194.93242424242399</v>
      </c>
      <c r="E434">
        <v>107</v>
      </c>
      <c r="F434">
        <v>33</v>
      </c>
      <c r="G434">
        <v>335</v>
      </c>
      <c r="H434">
        <v>499</v>
      </c>
      <c r="I434">
        <v>405.6</v>
      </c>
      <c r="J434">
        <v>14</v>
      </c>
      <c r="K434">
        <v>5</v>
      </c>
      <c r="L434">
        <v>86.825062361111094</v>
      </c>
      <c r="M434">
        <v>2084</v>
      </c>
      <c r="N434">
        <v>17.133270972222199</v>
      </c>
      <c r="O434">
        <v>411</v>
      </c>
      <c r="P434">
        <v>222.651842105263</v>
      </c>
      <c r="Q434">
        <v>38</v>
      </c>
    </row>
    <row r="435" spans="1:17">
      <c r="A435">
        <v>466</v>
      </c>
      <c r="B435">
        <v>140</v>
      </c>
      <c r="C435">
        <v>400</v>
      </c>
      <c r="D435">
        <v>198.153870967741</v>
      </c>
      <c r="E435">
        <v>105</v>
      </c>
      <c r="F435">
        <v>31</v>
      </c>
      <c r="G435">
        <v>335</v>
      </c>
      <c r="H435">
        <v>499</v>
      </c>
      <c r="I435">
        <v>405.6</v>
      </c>
      <c r="J435">
        <v>14</v>
      </c>
      <c r="K435">
        <v>5</v>
      </c>
      <c r="L435">
        <v>86.8666967708333</v>
      </c>
      <c r="M435">
        <v>2085</v>
      </c>
      <c r="N435">
        <v>17.0916365625</v>
      </c>
      <c r="O435">
        <v>410</v>
      </c>
      <c r="P435">
        <v>226.96583333333299</v>
      </c>
      <c r="Q435">
        <v>36</v>
      </c>
    </row>
    <row r="436" spans="1:17">
      <c r="A436">
        <v>467</v>
      </c>
      <c r="B436">
        <v>140</v>
      </c>
      <c r="C436">
        <v>400</v>
      </c>
      <c r="D436">
        <v>196.49281249999899</v>
      </c>
      <c r="E436">
        <v>107</v>
      </c>
      <c r="F436">
        <v>32</v>
      </c>
      <c r="G436">
        <v>335</v>
      </c>
      <c r="H436">
        <v>499</v>
      </c>
      <c r="I436">
        <v>405.6</v>
      </c>
      <c r="J436">
        <v>14</v>
      </c>
      <c r="K436">
        <v>5</v>
      </c>
      <c r="L436">
        <v>86.908376446759206</v>
      </c>
      <c r="M436">
        <v>2086</v>
      </c>
      <c r="N436">
        <v>17.049956886574002</v>
      </c>
      <c r="O436">
        <v>409</v>
      </c>
      <c r="P436">
        <v>224.75054054053999</v>
      </c>
      <c r="Q436">
        <v>37</v>
      </c>
    </row>
    <row r="437" spans="1:17">
      <c r="A437">
        <v>468</v>
      </c>
      <c r="B437">
        <v>140</v>
      </c>
      <c r="C437">
        <v>400</v>
      </c>
      <c r="D437">
        <v>196.49281249999899</v>
      </c>
      <c r="E437">
        <v>107</v>
      </c>
      <c r="F437">
        <v>32</v>
      </c>
      <c r="G437">
        <v>335</v>
      </c>
      <c r="H437">
        <v>499</v>
      </c>
      <c r="I437">
        <v>405.6</v>
      </c>
      <c r="J437">
        <v>14</v>
      </c>
      <c r="K437">
        <v>5</v>
      </c>
      <c r="L437">
        <v>86.950035474537003</v>
      </c>
      <c r="M437">
        <v>2087</v>
      </c>
      <c r="N437">
        <v>17.008297858796201</v>
      </c>
      <c r="O437">
        <v>408</v>
      </c>
      <c r="P437">
        <v>224.75054054053999</v>
      </c>
      <c r="Q437">
        <v>37</v>
      </c>
    </row>
    <row r="438" spans="1:17">
      <c r="A438">
        <v>469</v>
      </c>
      <c r="B438">
        <v>140</v>
      </c>
      <c r="C438">
        <v>400</v>
      </c>
      <c r="D438">
        <v>196.49281249999899</v>
      </c>
      <c r="E438">
        <v>107</v>
      </c>
      <c r="F438">
        <v>32</v>
      </c>
      <c r="G438">
        <v>335</v>
      </c>
      <c r="H438">
        <v>499</v>
      </c>
      <c r="I438">
        <v>405.6</v>
      </c>
      <c r="J438">
        <v>14</v>
      </c>
      <c r="K438">
        <v>5</v>
      </c>
      <c r="L438">
        <v>86.991746712962893</v>
      </c>
      <c r="M438">
        <v>2088</v>
      </c>
      <c r="N438">
        <v>16.9665866203703</v>
      </c>
      <c r="O438">
        <v>407</v>
      </c>
      <c r="P438">
        <v>224.75054054053999</v>
      </c>
      <c r="Q438">
        <v>37</v>
      </c>
    </row>
    <row r="439" spans="1:17">
      <c r="A439">
        <v>470</v>
      </c>
      <c r="B439">
        <v>140</v>
      </c>
      <c r="C439">
        <v>400</v>
      </c>
      <c r="D439">
        <v>196.49281249999899</v>
      </c>
      <c r="E439">
        <v>107</v>
      </c>
      <c r="F439">
        <v>32</v>
      </c>
      <c r="G439">
        <v>335</v>
      </c>
      <c r="H439">
        <v>499</v>
      </c>
      <c r="I439">
        <v>405.6</v>
      </c>
      <c r="J439">
        <v>14</v>
      </c>
      <c r="K439">
        <v>5</v>
      </c>
      <c r="L439">
        <v>87.033404074073999</v>
      </c>
      <c r="M439">
        <v>2089</v>
      </c>
      <c r="N439">
        <v>16.924929259259201</v>
      </c>
      <c r="O439">
        <v>406</v>
      </c>
      <c r="P439">
        <v>224.75054054053999</v>
      </c>
      <c r="Q439">
        <v>37</v>
      </c>
    </row>
    <row r="440" spans="1:17">
      <c r="A440">
        <v>471</v>
      </c>
      <c r="B440">
        <v>140</v>
      </c>
      <c r="C440">
        <v>400</v>
      </c>
      <c r="D440">
        <v>196.49281249999899</v>
      </c>
      <c r="E440">
        <v>107</v>
      </c>
      <c r="F440">
        <v>32</v>
      </c>
      <c r="G440">
        <v>335</v>
      </c>
      <c r="H440">
        <v>499</v>
      </c>
      <c r="I440">
        <v>405.6</v>
      </c>
      <c r="J440">
        <v>14</v>
      </c>
      <c r="K440">
        <v>5</v>
      </c>
      <c r="L440">
        <v>87.075032766203705</v>
      </c>
      <c r="M440">
        <v>2090</v>
      </c>
      <c r="N440">
        <v>16.883300567129599</v>
      </c>
      <c r="O440">
        <v>405</v>
      </c>
      <c r="P440">
        <v>224.75054054053999</v>
      </c>
      <c r="Q440">
        <v>37</v>
      </c>
    </row>
    <row r="441" spans="1:17">
      <c r="A441">
        <v>472</v>
      </c>
      <c r="B441">
        <v>140</v>
      </c>
      <c r="C441">
        <v>400</v>
      </c>
      <c r="D441">
        <v>196.49281249999899</v>
      </c>
      <c r="E441">
        <v>107</v>
      </c>
      <c r="F441">
        <v>32</v>
      </c>
      <c r="G441">
        <v>335</v>
      </c>
      <c r="H441">
        <v>499</v>
      </c>
      <c r="I441">
        <v>405.6</v>
      </c>
      <c r="J441">
        <v>14</v>
      </c>
      <c r="K441">
        <v>5</v>
      </c>
      <c r="L441">
        <v>87.116723240740697</v>
      </c>
      <c r="M441">
        <v>2091</v>
      </c>
      <c r="N441">
        <v>16.8416100925925</v>
      </c>
      <c r="O441">
        <v>404</v>
      </c>
      <c r="P441">
        <v>224.75054054053999</v>
      </c>
      <c r="Q441">
        <v>37</v>
      </c>
    </row>
    <row r="442" spans="1:17">
      <c r="A442">
        <v>473</v>
      </c>
      <c r="B442">
        <v>140</v>
      </c>
      <c r="C442">
        <v>400</v>
      </c>
      <c r="D442">
        <v>196.49281249999899</v>
      </c>
      <c r="E442">
        <v>107</v>
      </c>
      <c r="F442">
        <v>32</v>
      </c>
      <c r="G442">
        <v>335</v>
      </c>
      <c r="H442">
        <v>499</v>
      </c>
      <c r="I442">
        <v>405.6</v>
      </c>
      <c r="J442">
        <v>14</v>
      </c>
      <c r="K442">
        <v>5</v>
      </c>
      <c r="L442">
        <v>87.1583774074074</v>
      </c>
      <c r="M442">
        <v>2092</v>
      </c>
      <c r="N442">
        <v>16.7999559259259</v>
      </c>
      <c r="O442">
        <v>403</v>
      </c>
      <c r="P442">
        <v>224.75054054053999</v>
      </c>
      <c r="Q442">
        <v>37</v>
      </c>
    </row>
    <row r="443" spans="1:17">
      <c r="A443">
        <v>474</v>
      </c>
      <c r="B443">
        <v>140</v>
      </c>
      <c r="C443">
        <v>400</v>
      </c>
      <c r="D443">
        <v>196.49281249999899</v>
      </c>
      <c r="E443">
        <v>107</v>
      </c>
      <c r="F443">
        <v>32</v>
      </c>
      <c r="G443">
        <v>335</v>
      </c>
      <c r="H443">
        <v>499</v>
      </c>
      <c r="I443">
        <v>405.6</v>
      </c>
      <c r="J443">
        <v>14</v>
      </c>
      <c r="K443">
        <v>5</v>
      </c>
      <c r="L443">
        <v>87.200045196759206</v>
      </c>
      <c r="M443">
        <v>2093</v>
      </c>
      <c r="N443">
        <v>16.758288136573999</v>
      </c>
      <c r="O443">
        <v>402</v>
      </c>
      <c r="P443">
        <v>224.75054054053999</v>
      </c>
      <c r="Q443">
        <v>37</v>
      </c>
    </row>
    <row r="444" spans="1:17">
      <c r="A444">
        <v>475</v>
      </c>
      <c r="B444">
        <v>140</v>
      </c>
      <c r="C444">
        <v>400</v>
      </c>
      <c r="D444">
        <v>196.49281249999899</v>
      </c>
      <c r="E444">
        <v>107</v>
      </c>
      <c r="F444">
        <v>32</v>
      </c>
      <c r="G444">
        <v>335</v>
      </c>
      <c r="H444">
        <v>499</v>
      </c>
      <c r="I444">
        <v>405.6</v>
      </c>
      <c r="J444">
        <v>14</v>
      </c>
      <c r="K444">
        <v>5</v>
      </c>
      <c r="L444">
        <v>87.241715057870294</v>
      </c>
      <c r="M444">
        <v>2094</v>
      </c>
      <c r="N444">
        <v>16.716618275462899</v>
      </c>
      <c r="O444">
        <v>401</v>
      </c>
      <c r="P444">
        <v>224.75054054053999</v>
      </c>
      <c r="Q444">
        <v>37</v>
      </c>
    </row>
    <row r="445" spans="1:17">
      <c r="A445">
        <v>476</v>
      </c>
      <c r="B445">
        <v>140</v>
      </c>
      <c r="C445">
        <v>400</v>
      </c>
      <c r="D445">
        <v>196.49281249999899</v>
      </c>
      <c r="E445">
        <v>107</v>
      </c>
      <c r="F445">
        <v>32</v>
      </c>
      <c r="G445">
        <v>335</v>
      </c>
      <c r="H445">
        <v>499</v>
      </c>
      <c r="I445">
        <v>405.6</v>
      </c>
      <c r="J445">
        <v>14</v>
      </c>
      <c r="K445">
        <v>5</v>
      </c>
      <c r="L445">
        <v>87.283382835648098</v>
      </c>
      <c r="M445">
        <v>2095</v>
      </c>
      <c r="N445">
        <v>16.674950497685099</v>
      </c>
      <c r="O445">
        <v>400</v>
      </c>
      <c r="P445">
        <v>224.75054054053999</v>
      </c>
      <c r="Q445">
        <v>37</v>
      </c>
    </row>
    <row r="446" spans="1:17">
      <c r="A446">
        <v>477</v>
      </c>
      <c r="B446">
        <v>140</v>
      </c>
      <c r="C446">
        <v>400</v>
      </c>
      <c r="D446">
        <v>196.49281249999899</v>
      </c>
      <c r="E446">
        <v>107</v>
      </c>
      <c r="F446">
        <v>32</v>
      </c>
      <c r="G446">
        <v>335</v>
      </c>
      <c r="H446">
        <v>499</v>
      </c>
      <c r="I446">
        <v>405.6</v>
      </c>
      <c r="J446">
        <v>14</v>
      </c>
      <c r="K446">
        <v>5</v>
      </c>
      <c r="L446">
        <v>87.325095706018502</v>
      </c>
      <c r="M446">
        <v>2096</v>
      </c>
      <c r="N446">
        <v>16.633237627314799</v>
      </c>
      <c r="O446">
        <v>399</v>
      </c>
      <c r="P446">
        <v>224.75054054053999</v>
      </c>
      <c r="Q446">
        <v>37</v>
      </c>
    </row>
    <row r="447" spans="1:17">
      <c r="A447">
        <v>478</v>
      </c>
      <c r="B447">
        <v>140</v>
      </c>
      <c r="C447">
        <v>400</v>
      </c>
      <c r="D447">
        <v>197.11781249999899</v>
      </c>
      <c r="E447">
        <v>107</v>
      </c>
      <c r="F447">
        <v>32</v>
      </c>
      <c r="G447">
        <v>335</v>
      </c>
      <c r="H447">
        <v>499</v>
      </c>
      <c r="I447">
        <v>405.6</v>
      </c>
      <c r="J447">
        <v>14</v>
      </c>
      <c r="K447">
        <v>5</v>
      </c>
      <c r="L447">
        <v>87.366707488425902</v>
      </c>
      <c r="M447">
        <v>2097</v>
      </c>
      <c r="N447">
        <v>16.591625844907401</v>
      </c>
      <c r="O447">
        <v>398</v>
      </c>
      <c r="P447">
        <v>225.29108108108099</v>
      </c>
      <c r="Q447">
        <v>37</v>
      </c>
    </row>
    <row r="448" spans="1:17">
      <c r="A448">
        <v>479</v>
      </c>
      <c r="B448">
        <v>140</v>
      </c>
      <c r="C448">
        <v>400</v>
      </c>
      <c r="D448">
        <v>197.11781249999899</v>
      </c>
      <c r="E448">
        <v>107</v>
      </c>
      <c r="F448">
        <v>32</v>
      </c>
      <c r="G448">
        <v>335</v>
      </c>
      <c r="H448">
        <v>499</v>
      </c>
      <c r="I448">
        <v>405.6</v>
      </c>
      <c r="J448">
        <v>14</v>
      </c>
      <c r="K448">
        <v>5</v>
      </c>
      <c r="L448">
        <v>87.408382754629599</v>
      </c>
      <c r="M448">
        <v>2098</v>
      </c>
      <c r="N448">
        <v>16.549950578703701</v>
      </c>
      <c r="O448">
        <v>397</v>
      </c>
      <c r="P448">
        <v>225.29108108108099</v>
      </c>
      <c r="Q448">
        <v>37</v>
      </c>
    </row>
    <row r="449" spans="1:17">
      <c r="A449">
        <v>480</v>
      </c>
      <c r="B449">
        <v>140</v>
      </c>
      <c r="C449">
        <v>400</v>
      </c>
      <c r="D449">
        <v>197.11781249999899</v>
      </c>
      <c r="E449">
        <v>107</v>
      </c>
      <c r="F449">
        <v>32</v>
      </c>
      <c r="G449">
        <v>335</v>
      </c>
      <c r="H449">
        <v>499</v>
      </c>
      <c r="I449">
        <v>405.6</v>
      </c>
      <c r="J449">
        <v>14</v>
      </c>
      <c r="K449">
        <v>5</v>
      </c>
      <c r="L449">
        <v>87.4500619444444</v>
      </c>
      <c r="M449">
        <v>2099</v>
      </c>
      <c r="N449">
        <v>16.508271388888801</v>
      </c>
      <c r="O449">
        <v>396</v>
      </c>
      <c r="P449">
        <v>225.29108108108099</v>
      </c>
      <c r="Q449">
        <v>37</v>
      </c>
    </row>
    <row r="450" spans="1:17">
      <c r="A450">
        <v>481</v>
      </c>
      <c r="B450">
        <v>140</v>
      </c>
      <c r="C450">
        <v>400</v>
      </c>
      <c r="D450">
        <v>195.689696969696</v>
      </c>
      <c r="E450">
        <v>108</v>
      </c>
      <c r="F450">
        <v>33</v>
      </c>
      <c r="G450">
        <v>335</v>
      </c>
      <c r="H450">
        <v>499</v>
      </c>
      <c r="I450">
        <v>405.6</v>
      </c>
      <c r="J450">
        <v>14</v>
      </c>
      <c r="K450">
        <v>5</v>
      </c>
      <c r="L450">
        <v>87.491731724537004</v>
      </c>
      <c r="M450">
        <v>2100</v>
      </c>
      <c r="N450">
        <v>16.4666016087962</v>
      </c>
      <c r="O450">
        <v>395</v>
      </c>
      <c r="P450">
        <v>223.30947368420999</v>
      </c>
      <c r="Q450">
        <v>38</v>
      </c>
    </row>
    <row r="451" spans="1:17">
      <c r="A451">
        <v>482</v>
      </c>
      <c r="B451">
        <v>135</v>
      </c>
      <c r="C451">
        <v>400</v>
      </c>
      <c r="D451">
        <v>179.5615</v>
      </c>
      <c r="E451">
        <v>123</v>
      </c>
      <c r="F451">
        <v>40</v>
      </c>
      <c r="G451">
        <v>399</v>
      </c>
      <c r="H451">
        <v>499</v>
      </c>
      <c r="I451">
        <v>428.25</v>
      </c>
      <c r="J451">
        <v>8</v>
      </c>
      <c r="K451">
        <v>4</v>
      </c>
      <c r="L451">
        <v>89.751864490740701</v>
      </c>
      <c r="M451">
        <v>2154</v>
      </c>
      <c r="N451">
        <v>14.2064688425925</v>
      </c>
      <c r="O451">
        <v>341</v>
      </c>
      <c r="P451">
        <v>202.16954545454499</v>
      </c>
      <c r="Q451">
        <v>44</v>
      </c>
    </row>
    <row r="452" spans="1:17">
      <c r="A452">
        <v>483</v>
      </c>
      <c r="B452">
        <v>138</v>
      </c>
      <c r="C452">
        <v>400</v>
      </c>
      <c r="D452">
        <v>180.96076923076899</v>
      </c>
      <c r="E452">
        <v>121</v>
      </c>
      <c r="F452">
        <v>39</v>
      </c>
      <c r="G452">
        <v>399</v>
      </c>
      <c r="H452">
        <v>499</v>
      </c>
      <c r="I452">
        <v>428.25</v>
      </c>
      <c r="J452">
        <v>8</v>
      </c>
      <c r="K452">
        <v>4</v>
      </c>
      <c r="L452">
        <v>89.857879722222194</v>
      </c>
      <c r="M452">
        <v>2157</v>
      </c>
      <c r="N452">
        <v>14.100453611111099</v>
      </c>
      <c r="O452">
        <v>338</v>
      </c>
      <c r="P452">
        <v>203.964418604651</v>
      </c>
      <c r="Q452">
        <v>43</v>
      </c>
    </row>
    <row r="453" spans="1:17">
      <c r="A453">
        <v>484</v>
      </c>
      <c r="B453">
        <v>138</v>
      </c>
      <c r="C453">
        <v>400</v>
      </c>
      <c r="D453">
        <v>180.96076923076899</v>
      </c>
      <c r="E453">
        <v>121</v>
      </c>
      <c r="F453">
        <v>39</v>
      </c>
      <c r="G453">
        <v>399</v>
      </c>
      <c r="H453">
        <v>499</v>
      </c>
      <c r="I453">
        <v>428.25</v>
      </c>
      <c r="J453">
        <v>8</v>
      </c>
      <c r="K453">
        <v>4</v>
      </c>
      <c r="L453">
        <v>89.863514826388894</v>
      </c>
      <c r="M453">
        <v>2157</v>
      </c>
      <c r="N453">
        <v>14.094818506944399</v>
      </c>
      <c r="O453">
        <v>338</v>
      </c>
      <c r="P453">
        <v>203.964418604651</v>
      </c>
      <c r="Q453">
        <v>43</v>
      </c>
    </row>
    <row r="454" spans="1:17">
      <c r="A454">
        <v>485</v>
      </c>
      <c r="B454">
        <v>138</v>
      </c>
      <c r="C454">
        <v>400</v>
      </c>
      <c r="D454">
        <v>180.96076923076899</v>
      </c>
      <c r="E454">
        <v>121</v>
      </c>
      <c r="F454">
        <v>39</v>
      </c>
      <c r="G454">
        <v>399</v>
      </c>
      <c r="H454">
        <v>499</v>
      </c>
      <c r="I454">
        <v>428.25</v>
      </c>
      <c r="J454">
        <v>8</v>
      </c>
      <c r="K454">
        <v>4</v>
      </c>
      <c r="L454">
        <v>89.891169224536995</v>
      </c>
      <c r="M454">
        <v>2157</v>
      </c>
      <c r="N454">
        <v>14.0671641087962</v>
      </c>
      <c r="O454">
        <v>338</v>
      </c>
      <c r="P454">
        <v>203.964418604651</v>
      </c>
      <c r="Q454">
        <v>43</v>
      </c>
    </row>
    <row r="455" spans="1:17">
      <c r="A455">
        <v>486</v>
      </c>
      <c r="B455">
        <v>138</v>
      </c>
      <c r="C455">
        <v>400</v>
      </c>
      <c r="D455">
        <v>180.96076923076899</v>
      </c>
      <c r="E455">
        <v>121</v>
      </c>
      <c r="F455">
        <v>39</v>
      </c>
      <c r="G455">
        <v>399</v>
      </c>
      <c r="H455">
        <v>499</v>
      </c>
      <c r="I455">
        <v>428.25</v>
      </c>
      <c r="J455">
        <v>8</v>
      </c>
      <c r="K455">
        <v>4</v>
      </c>
      <c r="L455">
        <v>89.899557384259197</v>
      </c>
      <c r="M455">
        <v>2158</v>
      </c>
      <c r="N455">
        <v>14.058775949074001</v>
      </c>
      <c r="O455">
        <v>337</v>
      </c>
      <c r="P455">
        <v>203.964418604651</v>
      </c>
      <c r="Q455">
        <v>43</v>
      </c>
    </row>
    <row r="456" spans="1:17">
      <c r="A456">
        <v>487</v>
      </c>
      <c r="B456">
        <v>138</v>
      </c>
      <c r="C456">
        <v>400</v>
      </c>
      <c r="D456">
        <v>180.96076923076899</v>
      </c>
      <c r="E456">
        <v>121</v>
      </c>
      <c r="F456">
        <v>39</v>
      </c>
      <c r="G456">
        <v>399</v>
      </c>
      <c r="H456">
        <v>499</v>
      </c>
      <c r="I456">
        <v>428.25</v>
      </c>
      <c r="J456">
        <v>8</v>
      </c>
      <c r="K456">
        <v>4</v>
      </c>
      <c r="L456">
        <v>89.941221215277693</v>
      </c>
      <c r="M456">
        <v>2159</v>
      </c>
      <c r="N456">
        <v>14.017112118055501</v>
      </c>
      <c r="O456">
        <v>336</v>
      </c>
      <c r="P456">
        <v>203.964418604651</v>
      </c>
      <c r="Q456">
        <v>43</v>
      </c>
    </row>
    <row r="457" spans="1:17">
      <c r="A457">
        <v>488</v>
      </c>
      <c r="B457">
        <v>138</v>
      </c>
      <c r="C457">
        <v>400</v>
      </c>
      <c r="D457">
        <v>180.18674999999999</v>
      </c>
      <c r="E457">
        <v>122</v>
      </c>
      <c r="F457">
        <v>40</v>
      </c>
      <c r="G457">
        <v>399</v>
      </c>
      <c r="H457">
        <v>499</v>
      </c>
      <c r="I457">
        <v>428.25</v>
      </c>
      <c r="J457">
        <v>8</v>
      </c>
      <c r="K457">
        <v>4</v>
      </c>
      <c r="L457">
        <v>89.982891469907401</v>
      </c>
      <c r="M457">
        <v>2160</v>
      </c>
      <c r="N457">
        <v>13.9754418634259</v>
      </c>
      <c r="O457">
        <v>335</v>
      </c>
      <c r="P457">
        <v>202.73795454545399</v>
      </c>
      <c r="Q457">
        <v>44</v>
      </c>
    </row>
    <row r="458" spans="1:17">
      <c r="A458">
        <v>489</v>
      </c>
      <c r="B458">
        <v>138</v>
      </c>
      <c r="C458">
        <v>400</v>
      </c>
      <c r="D458">
        <v>180.18674999999999</v>
      </c>
      <c r="E458">
        <v>122</v>
      </c>
      <c r="F458">
        <v>40</v>
      </c>
      <c r="G458">
        <v>399</v>
      </c>
      <c r="H458">
        <v>499</v>
      </c>
      <c r="I458">
        <v>428.25</v>
      </c>
      <c r="J458">
        <v>8</v>
      </c>
      <c r="K458">
        <v>4</v>
      </c>
      <c r="L458">
        <v>90.024561354166593</v>
      </c>
      <c r="M458">
        <v>2161</v>
      </c>
      <c r="N458">
        <v>13.9337719791666</v>
      </c>
      <c r="O458">
        <v>334</v>
      </c>
      <c r="P458">
        <v>202.73795454545399</v>
      </c>
      <c r="Q458">
        <v>44</v>
      </c>
    </row>
    <row r="459" spans="1:17">
      <c r="A459">
        <v>490</v>
      </c>
      <c r="B459">
        <v>138</v>
      </c>
      <c r="C459">
        <v>400</v>
      </c>
      <c r="D459">
        <v>180.18674999999999</v>
      </c>
      <c r="E459">
        <v>122</v>
      </c>
      <c r="F459">
        <v>40</v>
      </c>
      <c r="G459">
        <v>399</v>
      </c>
      <c r="H459">
        <v>499</v>
      </c>
      <c r="I459">
        <v>428.25</v>
      </c>
      <c r="J459">
        <v>8</v>
      </c>
      <c r="K459">
        <v>4</v>
      </c>
      <c r="L459">
        <v>90.031251620370298</v>
      </c>
      <c r="M459">
        <v>2161</v>
      </c>
      <c r="N459">
        <v>13.927081712962901</v>
      </c>
      <c r="O459">
        <v>334</v>
      </c>
      <c r="P459">
        <v>202.73795454545399</v>
      </c>
      <c r="Q459">
        <v>44</v>
      </c>
    </row>
    <row r="460" spans="1:17">
      <c r="A460">
        <v>491</v>
      </c>
      <c r="B460">
        <v>138</v>
      </c>
      <c r="C460">
        <v>400</v>
      </c>
      <c r="D460">
        <v>180.18674999999999</v>
      </c>
      <c r="E460">
        <v>122</v>
      </c>
      <c r="F460">
        <v>40</v>
      </c>
      <c r="G460">
        <v>399</v>
      </c>
      <c r="H460">
        <v>499</v>
      </c>
      <c r="I460">
        <v>428.25</v>
      </c>
      <c r="J460">
        <v>8</v>
      </c>
      <c r="K460">
        <v>4</v>
      </c>
      <c r="L460">
        <v>90.066233564814794</v>
      </c>
      <c r="M460">
        <v>2162</v>
      </c>
      <c r="N460">
        <v>13.8920997685185</v>
      </c>
      <c r="O460">
        <v>333</v>
      </c>
      <c r="P460">
        <v>202.73795454545399</v>
      </c>
      <c r="Q460">
        <v>44</v>
      </c>
    </row>
    <row r="461" spans="1:17">
      <c r="A461">
        <v>492</v>
      </c>
      <c r="B461">
        <v>138</v>
      </c>
      <c r="C461">
        <v>400</v>
      </c>
      <c r="D461">
        <v>180.18674999999999</v>
      </c>
      <c r="E461">
        <v>122</v>
      </c>
      <c r="F461">
        <v>40</v>
      </c>
      <c r="G461">
        <v>399</v>
      </c>
      <c r="H461">
        <v>499</v>
      </c>
      <c r="I461">
        <v>428.25</v>
      </c>
      <c r="J461">
        <v>8</v>
      </c>
      <c r="K461">
        <v>4</v>
      </c>
      <c r="L461">
        <v>90.107897893518498</v>
      </c>
      <c r="M461">
        <v>2163</v>
      </c>
      <c r="N461">
        <v>13.850435439814801</v>
      </c>
      <c r="O461">
        <v>332</v>
      </c>
      <c r="P461">
        <v>202.73795454545399</v>
      </c>
      <c r="Q461">
        <v>44</v>
      </c>
    </row>
    <row r="462" spans="1:17">
      <c r="A462">
        <v>493</v>
      </c>
      <c r="B462">
        <v>138</v>
      </c>
      <c r="C462">
        <v>400</v>
      </c>
      <c r="D462">
        <v>180.18674999999999</v>
      </c>
      <c r="E462">
        <v>122</v>
      </c>
      <c r="F462">
        <v>40</v>
      </c>
      <c r="G462">
        <v>399</v>
      </c>
      <c r="H462">
        <v>499</v>
      </c>
      <c r="I462">
        <v>428.25</v>
      </c>
      <c r="J462">
        <v>8</v>
      </c>
      <c r="K462">
        <v>4</v>
      </c>
      <c r="L462">
        <v>90.149569965277706</v>
      </c>
      <c r="M462">
        <v>2164</v>
      </c>
      <c r="N462">
        <v>13.8087633680555</v>
      </c>
      <c r="O462">
        <v>331</v>
      </c>
      <c r="P462">
        <v>202.73795454545399</v>
      </c>
      <c r="Q462">
        <v>44</v>
      </c>
    </row>
    <row r="463" spans="1:17">
      <c r="A463">
        <v>494</v>
      </c>
      <c r="B463">
        <v>138</v>
      </c>
      <c r="C463">
        <v>400</v>
      </c>
      <c r="D463">
        <v>180.18674999999999</v>
      </c>
      <c r="E463">
        <v>122</v>
      </c>
      <c r="F463">
        <v>40</v>
      </c>
      <c r="G463">
        <v>399</v>
      </c>
      <c r="H463">
        <v>499</v>
      </c>
      <c r="I463">
        <v>428.25</v>
      </c>
      <c r="J463">
        <v>8</v>
      </c>
      <c r="K463">
        <v>4</v>
      </c>
      <c r="L463">
        <v>90.191232569444395</v>
      </c>
      <c r="M463">
        <v>2165</v>
      </c>
      <c r="N463">
        <v>13.7671007638888</v>
      </c>
      <c r="O463">
        <v>330</v>
      </c>
      <c r="P463">
        <v>202.73795454545399</v>
      </c>
      <c r="Q463">
        <v>44</v>
      </c>
    </row>
    <row r="464" spans="1:17">
      <c r="A464">
        <v>495</v>
      </c>
      <c r="B464">
        <v>138</v>
      </c>
      <c r="C464">
        <v>400</v>
      </c>
      <c r="D464">
        <v>180.18674999999999</v>
      </c>
      <c r="E464">
        <v>122</v>
      </c>
      <c r="F464">
        <v>40</v>
      </c>
      <c r="G464">
        <v>399</v>
      </c>
      <c r="H464">
        <v>499</v>
      </c>
      <c r="I464">
        <v>428.25</v>
      </c>
      <c r="J464">
        <v>8</v>
      </c>
      <c r="K464">
        <v>4</v>
      </c>
      <c r="L464">
        <v>90.232915034722197</v>
      </c>
      <c r="M464">
        <v>2166</v>
      </c>
      <c r="N464">
        <v>13.7254182986111</v>
      </c>
      <c r="O464">
        <v>329</v>
      </c>
      <c r="P464">
        <v>202.73795454545399</v>
      </c>
      <c r="Q464">
        <v>44</v>
      </c>
    </row>
    <row r="465" spans="1:17">
      <c r="A465">
        <v>496</v>
      </c>
      <c r="B465">
        <v>138</v>
      </c>
      <c r="C465">
        <v>400</v>
      </c>
      <c r="D465">
        <v>180.18674999999999</v>
      </c>
      <c r="E465">
        <v>122</v>
      </c>
      <c r="F465">
        <v>40</v>
      </c>
      <c r="G465">
        <v>349</v>
      </c>
      <c r="H465">
        <v>499</v>
      </c>
      <c r="I465">
        <v>410.166666666666</v>
      </c>
      <c r="J465">
        <v>14</v>
      </c>
      <c r="K465">
        <v>6</v>
      </c>
      <c r="L465">
        <v>90.274569583333303</v>
      </c>
      <c r="M465">
        <v>2167</v>
      </c>
      <c r="N465">
        <v>13.683763750000001</v>
      </c>
      <c r="O465">
        <v>328</v>
      </c>
      <c r="P465">
        <v>210.18413043478199</v>
      </c>
      <c r="Q465">
        <v>46</v>
      </c>
    </row>
    <row r="466" spans="1:17">
      <c r="A466">
        <v>497</v>
      </c>
      <c r="B466">
        <v>138</v>
      </c>
      <c r="C466">
        <v>400</v>
      </c>
      <c r="D466">
        <v>179.182195121951</v>
      </c>
      <c r="E466">
        <v>123</v>
      </c>
      <c r="F466">
        <v>41</v>
      </c>
      <c r="G466">
        <v>345</v>
      </c>
      <c r="H466">
        <v>499</v>
      </c>
      <c r="I466">
        <v>411.6</v>
      </c>
      <c r="J466">
        <v>12</v>
      </c>
      <c r="K466">
        <v>5</v>
      </c>
      <c r="L466">
        <v>90.3162379513888</v>
      </c>
      <c r="M466">
        <v>2168</v>
      </c>
      <c r="N466">
        <v>13.642095381944401</v>
      </c>
      <c r="O466">
        <v>327</v>
      </c>
      <c r="P466">
        <v>204.44499999999999</v>
      </c>
      <c r="Q466">
        <v>46</v>
      </c>
    </row>
    <row r="467" spans="1:17">
      <c r="A467">
        <v>498</v>
      </c>
      <c r="B467">
        <v>138</v>
      </c>
      <c r="C467">
        <v>400</v>
      </c>
      <c r="D467">
        <v>178.751904761904</v>
      </c>
      <c r="E467">
        <v>125</v>
      </c>
      <c r="F467">
        <v>42</v>
      </c>
      <c r="G467">
        <v>345</v>
      </c>
      <c r="H467">
        <v>499</v>
      </c>
      <c r="I467">
        <v>411.6</v>
      </c>
      <c r="J467">
        <v>12</v>
      </c>
      <c r="K467">
        <v>5</v>
      </c>
      <c r="L467">
        <v>90.357899513888896</v>
      </c>
      <c r="M467">
        <v>2169</v>
      </c>
      <c r="N467">
        <v>13.600433819444399</v>
      </c>
      <c r="O467">
        <v>326</v>
      </c>
      <c r="P467">
        <v>203.52297872340401</v>
      </c>
      <c r="Q467">
        <v>47</v>
      </c>
    </row>
    <row r="468" spans="1:17">
      <c r="A468">
        <v>499</v>
      </c>
      <c r="B468">
        <v>138</v>
      </c>
      <c r="C468">
        <v>400</v>
      </c>
      <c r="D468">
        <v>177.96697674418601</v>
      </c>
      <c r="E468">
        <v>126</v>
      </c>
      <c r="F468">
        <v>43</v>
      </c>
      <c r="G468">
        <v>345</v>
      </c>
      <c r="H468">
        <v>499</v>
      </c>
      <c r="I468">
        <v>411.6</v>
      </c>
      <c r="J468">
        <v>12</v>
      </c>
      <c r="K468">
        <v>5</v>
      </c>
      <c r="L468">
        <v>90.399573159722195</v>
      </c>
      <c r="M468">
        <v>2170</v>
      </c>
      <c r="N468">
        <v>13.5587601736111</v>
      </c>
      <c r="O468">
        <v>325</v>
      </c>
      <c r="P468">
        <v>202.30375000000001</v>
      </c>
      <c r="Q468">
        <v>48</v>
      </c>
    </row>
    <row r="469" spans="1:17">
      <c r="A469">
        <v>500</v>
      </c>
      <c r="B469">
        <v>138</v>
      </c>
      <c r="C469">
        <v>400</v>
      </c>
      <c r="D469">
        <v>177.73418604651101</v>
      </c>
      <c r="E469">
        <v>126</v>
      </c>
      <c r="F469">
        <v>43</v>
      </c>
      <c r="G469">
        <v>345</v>
      </c>
      <c r="H469">
        <v>499</v>
      </c>
      <c r="I469">
        <v>401.6</v>
      </c>
      <c r="J469">
        <v>12</v>
      </c>
      <c r="K469">
        <v>5</v>
      </c>
      <c r="L469">
        <v>90.441240740740696</v>
      </c>
      <c r="M469">
        <v>2171</v>
      </c>
      <c r="N469">
        <v>13.517092592592499</v>
      </c>
      <c r="O469">
        <v>324</v>
      </c>
      <c r="P469">
        <v>201.05354166666601</v>
      </c>
      <c r="Q469">
        <v>48</v>
      </c>
    </row>
    <row r="470" spans="1:17">
      <c r="A470">
        <v>501</v>
      </c>
      <c r="B470">
        <v>138</v>
      </c>
      <c r="C470">
        <v>400</v>
      </c>
      <c r="D470">
        <v>177.73418604651101</v>
      </c>
      <c r="E470">
        <v>126</v>
      </c>
      <c r="F470">
        <v>43</v>
      </c>
      <c r="G470">
        <v>345</v>
      </c>
      <c r="H470">
        <v>499</v>
      </c>
      <c r="I470">
        <v>401.6</v>
      </c>
      <c r="J470">
        <v>10</v>
      </c>
      <c r="K470">
        <v>5</v>
      </c>
      <c r="L470">
        <v>90.482915601851801</v>
      </c>
      <c r="M470">
        <v>2172</v>
      </c>
      <c r="N470">
        <v>13.4754177314814</v>
      </c>
      <c r="O470">
        <v>323</v>
      </c>
      <c r="P470">
        <v>201.05354166666601</v>
      </c>
      <c r="Q470">
        <v>48</v>
      </c>
    </row>
    <row r="471" spans="1:17">
      <c r="A471">
        <v>502</v>
      </c>
      <c r="B471">
        <v>138</v>
      </c>
      <c r="C471">
        <v>400</v>
      </c>
      <c r="D471">
        <v>177.73418604651101</v>
      </c>
      <c r="E471">
        <v>126</v>
      </c>
      <c r="F471">
        <v>43</v>
      </c>
      <c r="G471">
        <v>345</v>
      </c>
      <c r="H471">
        <v>499</v>
      </c>
      <c r="I471">
        <v>401.6</v>
      </c>
      <c r="J471">
        <v>10</v>
      </c>
      <c r="K471">
        <v>5</v>
      </c>
      <c r="L471">
        <v>90.524572615740695</v>
      </c>
      <c r="M471">
        <v>2173</v>
      </c>
      <c r="N471">
        <v>13.4337607175925</v>
      </c>
      <c r="O471">
        <v>322</v>
      </c>
      <c r="P471">
        <v>201.05354166666601</v>
      </c>
      <c r="Q471">
        <v>48</v>
      </c>
    </row>
    <row r="472" spans="1:17">
      <c r="A472">
        <v>503</v>
      </c>
      <c r="B472">
        <v>138</v>
      </c>
      <c r="C472">
        <v>400</v>
      </c>
      <c r="D472">
        <v>177.73325581395301</v>
      </c>
      <c r="E472">
        <v>126</v>
      </c>
      <c r="F472">
        <v>43</v>
      </c>
      <c r="G472">
        <v>345</v>
      </c>
      <c r="H472">
        <v>499</v>
      </c>
      <c r="I472">
        <v>401.6</v>
      </c>
      <c r="J472">
        <v>10</v>
      </c>
      <c r="K472">
        <v>5</v>
      </c>
      <c r="L472">
        <v>90.559971481481398</v>
      </c>
      <c r="M472">
        <v>2173</v>
      </c>
      <c r="N472">
        <v>13.398361851851799</v>
      </c>
      <c r="O472">
        <v>322</v>
      </c>
      <c r="P472">
        <v>201.05270833333299</v>
      </c>
      <c r="Q472">
        <v>48</v>
      </c>
    </row>
    <row r="473" spans="1:17">
      <c r="A473">
        <v>504</v>
      </c>
      <c r="B473">
        <v>138</v>
      </c>
      <c r="C473">
        <v>400</v>
      </c>
      <c r="D473">
        <v>177.73325581395301</v>
      </c>
      <c r="E473">
        <v>126</v>
      </c>
      <c r="F473">
        <v>43</v>
      </c>
      <c r="G473">
        <v>345</v>
      </c>
      <c r="H473">
        <v>499</v>
      </c>
      <c r="I473">
        <v>401.6</v>
      </c>
      <c r="J473">
        <v>10</v>
      </c>
      <c r="K473">
        <v>5</v>
      </c>
      <c r="L473">
        <v>90.560826180555495</v>
      </c>
      <c r="M473">
        <v>2173</v>
      </c>
      <c r="N473">
        <v>13.397507152777701</v>
      </c>
      <c r="O473">
        <v>322</v>
      </c>
      <c r="P473">
        <v>201.05270833333299</v>
      </c>
      <c r="Q473">
        <v>48</v>
      </c>
    </row>
    <row r="474" spans="1:17">
      <c r="A474">
        <v>505</v>
      </c>
      <c r="B474">
        <v>138</v>
      </c>
      <c r="C474">
        <v>400</v>
      </c>
      <c r="D474">
        <v>177.73325581395301</v>
      </c>
      <c r="E474">
        <v>126</v>
      </c>
      <c r="F474">
        <v>43</v>
      </c>
      <c r="G474">
        <v>345</v>
      </c>
      <c r="H474">
        <v>499</v>
      </c>
      <c r="I474">
        <v>401.6</v>
      </c>
      <c r="J474">
        <v>10</v>
      </c>
      <c r="K474">
        <v>5</v>
      </c>
      <c r="L474">
        <v>90.561389444444401</v>
      </c>
      <c r="M474">
        <v>2173</v>
      </c>
      <c r="N474">
        <v>13.396943888888799</v>
      </c>
      <c r="O474">
        <v>322</v>
      </c>
      <c r="P474">
        <v>201.05270833333299</v>
      </c>
      <c r="Q474">
        <v>48</v>
      </c>
    </row>
    <row r="475" spans="1:17">
      <c r="A475">
        <v>506</v>
      </c>
      <c r="B475">
        <v>138</v>
      </c>
      <c r="C475">
        <v>400</v>
      </c>
      <c r="D475">
        <v>177.73325581395301</v>
      </c>
      <c r="E475">
        <v>126</v>
      </c>
      <c r="F475">
        <v>43</v>
      </c>
      <c r="G475">
        <v>345</v>
      </c>
      <c r="H475">
        <v>499</v>
      </c>
      <c r="I475">
        <v>401.6</v>
      </c>
      <c r="J475">
        <v>10</v>
      </c>
      <c r="K475">
        <v>5</v>
      </c>
      <c r="L475">
        <v>90.562081817129595</v>
      </c>
      <c r="M475">
        <v>2173</v>
      </c>
      <c r="N475">
        <v>13.3962515162037</v>
      </c>
      <c r="O475">
        <v>322</v>
      </c>
      <c r="P475">
        <v>201.05270833333299</v>
      </c>
      <c r="Q475">
        <v>48</v>
      </c>
    </row>
    <row r="476" spans="1:17">
      <c r="A476">
        <v>507</v>
      </c>
      <c r="B476">
        <v>138</v>
      </c>
      <c r="C476">
        <v>400</v>
      </c>
      <c r="D476">
        <v>177.73325581395301</v>
      </c>
      <c r="E476">
        <v>126</v>
      </c>
      <c r="F476">
        <v>43</v>
      </c>
      <c r="G476">
        <v>345</v>
      </c>
      <c r="H476">
        <v>499</v>
      </c>
      <c r="I476">
        <v>401.6</v>
      </c>
      <c r="J476">
        <v>10</v>
      </c>
      <c r="K476">
        <v>5</v>
      </c>
      <c r="L476">
        <v>90.562820671296294</v>
      </c>
      <c r="M476">
        <v>2174</v>
      </c>
      <c r="N476">
        <v>13.395512662037</v>
      </c>
      <c r="O476">
        <v>321</v>
      </c>
      <c r="P476">
        <v>201.05270833333299</v>
      </c>
      <c r="Q476">
        <v>48</v>
      </c>
    </row>
    <row r="477" spans="1:17">
      <c r="A477">
        <v>508</v>
      </c>
      <c r="B477">
        <v>138</v>
      </c>
      <c r="C477">
        <v>400</v>
      </c>
      <c r="D477">
        <v>177.73325581395301</v>
      </c>
      <c r="E477">
        <v>126</v>
      </c>
      <c r="F477">
        <v>43</v>
      </c>
      <c r="G477">
        <v>345</v>
      </c>
      <c r="H477">
        <v>499</v>
      </c>
      <c r="I477">
        <v>401.6</v>
      </c>
      <c r="J477">
        <v>10</v>
      </c>
      <c r="K477">
        <v>5</v>
      </c>
      <c r="L477">
        <v>90.563494189814804</v>
      </c>
      <c r="M477">
        <v>2174</v>
      </c>
      <c r="N477">
        <v>13.394839143518499</v>
      </c>
      <c r="O477">
        <v>321</v>
      </c>
      <c r="P477">
        <v>201.05270833333299</v>
      </c>
      <c r="Q477">
        <v>48</v>
      </c>
    </row>
    <row r="478" spans="1:17">
      <c r="A478">
        <v>509</v>
      </c>
      <c r="B478">
        <v>138</v>
      </c>
      <c r="C478">
        <v>400</v>
      </c>
      <c r="D478">
        <v>177.73325581395301</v>
      </c>
      <c r="E478">
        <v>126</v>
      </c>
      <c r="F478">
        <v>43</v>
      </c>
      <c r="G478">
        <v>345</v>
      </c>
      <c r="H478">
        <v>499</v>
      </c>
      <c r="I478">
        <v>401.6</v>
      </c>
      <c r="J478">
        <v>10</v>
      </c>
      <c r="K478">
        <v>5</v>
      </c>
      <c r="L478">
        <v>90.564208460648103</v>
      </c>
      <c r="M478">
        <v>2174</v>
      </c>
      <c r="N478">
        <v>13.394124872685101</v>
      </c>
      <c r="O478">
        <v>321</v>
      </c>
      <c r="P478">
        <v>201.05270833333299</v>
      </c>
      <c r="Q478">
        <v>48</v>
      </c>
    </row>
    <row r="479" spans="1:17">
      <c r="A479">
        <v>510</v>
      </c>
      <c r="B479">
        <v>138</v>
      </c>
      <c r="C479">
        <v>400</v>
      </c>
      <c r="D479">
        <v>177.73325581395301</v>
      </c>
      <c r="E479">
        <v>126</v>
      </c>
      <c r="F479">
        <v>43</v>
      </c>
      <c r="G479">
        <v>345</v>
      </c>
      <c r="H479">
        <v>499</v>
      </c>
      <c r="I479">
        <v>401.6</v>
      </c>
      <c r="J479">
        <v>10</v>
      </c>
      <c r="K479">
        <v>5</v>
      </c>
      <c r="L479">
        <v>90.564915868055493</v>
      </c>
      <c r="M479">
        <v>2174</v>
      </c>
      <c r="N479">
        <v>13.3934174652777</v>
      </c>
      <c r="O479">
        <v>321</v>
      </c>
      <c r="P479">
        <v>201.05270833333299</v>
      </c>
      <c r="Q479">
        <v>48</v>
      </c>
    </row>
    <row r="480" spans="1:17">
      <c r="A480">
        <v>511</v>
      </c>
      <c r="B480">
        <v>138</v>
      </c>
      <c r="C480">
        <v>400</v>
      </c>
      <c r="D480">
        <v>177.73325581395301</v>
      </c>
      <c r="E480">
        <v>126</v>
      </c>
      <c r="F480">
        <v>43</v>
      </c>
      <c r="G480">
        <v>345</v>
      </c>
      <c r="H480">
        <v>499</v>
      </c>
      <c r="I480">
        <v>401.6</v>
      </c>
      <c r="J480">
        <v>10</v>
      </c>
      <c r="K480">
        <v>5</v>
      </c>
      <c r="L480">
        <v>90.565617152777705</v>
      </c>
      <c r="M480">
        <v>2174</v>
      </c>
      <c r="N480">
        <v>13.3927161805555</v>
      </c>
      <c r="O480">
        <v>321</v>
      </c>
      <c r="P480">
        <v>201.05270833333299</v>
      </c>
      <c r="Q480">
        <v>48</v>
      </c>
    </row>
    <row r="481" spans="1:17">
      <c r="A481">
        <v>512</v>
      </c>
      <c r="B481">
        <v>138</v>
      </c>
      <c r="C481">
        <v>400</v>
      </c>
      <c r="D481">
        <v>177.73325581395301</v>
      </c>
      <c r="E481">
        <v>126</v>
      </c>
      <c r="F481">
        <v>43</v>
      </c>
      <c r="G481">
        <v>345</v>
      </c>
      <c r="H481">
        <v>499</v>
      </c>
      <c r="I481">
        <v>401.6</v>
      </c>
      <c r="J481">
        <v>10</v>
      </c>
      <c r="K481">
        <v>5</v>
      </c>
      <c r="L481">
        <v>90.566232581018497</v>
      </c>
      <c r="M481">
        <v>2174</v>
      </c>
      <c r="N481">
        <v>13.3921007523148</v>
      </c>
      <c r="O481">
        <v>321</v>
      </c>
      <c r="P481">
        <v>201.05270833333299</v>
      </c>
      <c r="Q481">
        <v>48</v>
      </c>
    </row>
    <row r="482" spans="1:17">
      <c r="A482">
        <v>513</v>
      </c>
      <c r="B482">
        <v>138</v>
      </c>
      <c r="C482">
        <v>400</v>
      </c>
      <c r="D482">
        <v>177.73325581395301</v>
      </c>
      <c r="E482">
        <v>126</v>
      </c>
      <c r="F482">
        <v>43</v>
      </c>
      <c r="G482">
        <v>345</v>
      </c>
      <c r="H482">
        <v>499</v>
      </c>
      <c r="I482">
        <v>401.6</v>
      </c>
      <c r="J482">
        <v>10</v>
      </c>
      <c r="K482">
        <v>5</v>
      </c>
      <c r="L482">
        <v>90.566350960648094</v>
      </c>
      <c r="M482">
        <v>2174</v>
      </c>
      <c r="N482">
        <v>13.391982372685099</v>
      </c>
      <c r="O482">
        <v>321</v>
      </c>
      <c r="P482">
        <v>201.05270833333299</v>
      </c>
      <c r="Q482">
        <v>48</v>
      </c>
    </row>
    <row r="483" spans="1:17">
      <c r="A483">
        <v>514</v>
      </c>
      <c r="B483">
        <v>138</v>
      </c>
      <c r="C483">
        <v>400</v>
      </c>
      <c r="D483">
        <v>177.73325581395301</v>
      </c>
      <c r="E483">
        <v>126</v>
      </c>
      <c r="F483">
        <v>43</v>
      </c>
      <c r="G483">
        <v>345</v>
      </c>
      <c r="H483">
        <v>499</v>
      </c>
      <c r="I483">
        <v>401.6</v>
      </c>
      <c r="J483">
        <v>10</v>
      </c>
      <c r="K483">
        <v>5</v>
      </c>
      <c r="L483">
        <v>90.567047106481397</v>
      </c>
      <c r="M483">
        <v>2174</v>
      </c>
      <c r="N483">
        <v>13.3912862268518</v>
      </c>
      <c r="O483">
        <v>321</v>
      </c>
      <c r="P483">
        <v>201.05270833333299</v>
      </c>
      <c r="Q483">
        <v>48</v>
      </c>
    </row>
    <row r="484" spans="1:17">
      <c r="A484">
        <v>515</v>
      </c>
      <c r="B484">
        <v>138</v>
      </c>
      <c r="C484">
        <v>400</v>
      </c>
      <c r="D484">
        <v>177.73325581395301</v>
      </c>
      <c r="E484">
        <v>126</v>
      </c>
      <c r="F484">
        <v>43</v>
      </c>
      <c r="G484">
        <v>345</v>
      </c>
      <c r="H484">
        <v>499</v>
      </c>
      <c r="I484">
        <v>401.6</v>
      </c>
      <c r="J484">
        <v>10</v>
      </c>
      <c r="K484">
        <v>5</v>
      </c>
      <c r="L484">
        <v>90.567746643518504</v>
      </c>
      <c r="M484">
        <v>2174</v>
      </c>
      <c r="N484">
        <v>13.3905866898148</v>
      </c>
      <c r="O484">
        <v>321</v>
      </c>
      <c r="P484">
        <v>201.05270833333299</v>
      </c>
      <c r="Q484">
        <v>48</v>
      </c>
    </row>
    <row r="485" spans="1:17">
      <c r="A485">
        <v>516</v>
      </c>
      <c r="B485">
        <v>138</v>
      </c>
      <c r="C485">
        <v>400</v>
      </c>
      <c r="D485">
        <v>177.73325581395301</v>
      </c>
      <c r="E485">
        <v>126</v>
      </c>
      <c r="F485">
        <v>43</v>
      </c>
      <c r="G485">
        <v>345</v>
      </c>
      <c r="H485">
        <v>499</v>
      </c>
      <c r="I485">
        <v>401.6</v>
      </c>
      <c r="J485">
        <v>10</v>
      </c>
      <c r="K485">
        <v>5</v>
      </c>
      <c r="L485">
        <v>90.5684666087963</v>
      </c>
      <c r="M485">
        <v>2174</v>
      </c>
      <c r="N485">
        <v>13.389866724537001</v>
      </c>
      <c r="O485">
        <v>321</v>
      </c>
      <c r="P485">
        <v>201.05270833333299</v>
      </c>
      <c r="Q485">
        <v>48</v>
      </c>
    </row>
    <row r="486" spans="1:17">
      <c r="A486">
        <v>517</v>
      </c>
      <c r="B486">
        <v>138</v>
      </c>
      <c r="C486">
        <v>400</v>
      </c>
      <c r="D486">
        <v>177.73325581395301</v>
      </c>
      <c r="E486">
        <v>126</v>
      </c>
      <c r="F486">
        <v>43</v>
      </c>
      <c r="G486">
        <v>345</v>
      </c>
      <c r="H486">
        <v>499</v>
      </c>
      <c r="I486">
        <v>401.6</v>
      </c>
      <c r="J486">
        <v>10</v>
      </c>
      <c r="K486">
        <v>5</v>
      </c>
      <c r="L486">
        <v>90.569197719907393</v>
      </c>
      <c r="M486">
        <v>2174</v>
      </c>
      <c r="N486">
        <v>13.3891356134259</v>
      </c>
      <c r="O486">
        <v>321</v>
      </c>
      <c r="P486">
        <v>201.05270833333299</v>
      </c>
      <c r="Q486">
        <v>48</v>
      </c>
    </row>
    <row r="487" spans="1:17">
      <c r="A487">
        <v>518</v>
      </c>
      <c r="B487">
        <v>138</v>
      </c>
      <c r="C487">
        <v>400</v>
      </c>
      <c r="D487">
        <v>177.73325581395301</v>
      </c>
      <c r="E487">
        <v>126</v>
      </c>
      <c r="F487">
        <v>43</v>
      </c>
      <c r="G487">
        <v>345</v>
      </c>
      <c r="H487">
        <v>499</v>
      </c>
      <c r="I487">
        <v>401.6</v>
      </c>
      <c r="J487">
        <v>10</v>
      </c>
      <c r="K487">
        <v>5</v>
      </c>
      <c r="L487">
        <v>90.569903344907402</v>
      </c>
      <c r="M487">
        <v>2174</v>
      </c>
      <c r="N487">
        <v>13.3884299884259</v>
      </c>
      <c r="O487">
        <v>321</v>
      </c>
      <c r="P487">
        <v>201.05270833333299</v>
      </c>
      <c r="Q487">
        <v>48</v>
      </c>
    </row>
    <row r="488" spans="1:17">
      <c r="A488">
        <v>519</v>
      </c>
      <c r="B488">
        <v>138</v>
      </c>
      <c r="C488">
        <v>400</v>
      </c>
      <c r="D488">
        <v>177.73325581395301</v>
      </c>
      <c r="E488">
        <v>126</v>
      </c>
      <c r="F488">
        <v>43</v>
      </c>
      <c r="G488">
        <v>345</v>
      </c>
      <c r="H488">
        <v>499</v>
      </c>
      <c r="I488">
        <v>401.6</v>
      </c>
      <c r="J488">
        <v>10</v>
      </c>
      <c r="K488">
        <v>5</v>
      </c>
      <c r="L488">
        <v>90.570581643518494</v>
      </c>
      <c r="M488">
        <v>2174</v>
      </c>
      <c r="N488">
        <v>13.387751689814801</v>
      </c>
      <c r="O488">
        <v>321</v>
      </c>
      <c r="P488">
        <v>201.05270833333299</v>
      </c>
      <c r="Q488">
        <v>48</v>
      </c>
    </row>
    <row r="489" spans="1:17">
      <c r="A489">
        <v>520</v>
      </c>
      <c r="B489">
        <v>138</v>
      </c>
      <c r="C489">
        <v>400</v>
      </c>
      <c r="D489">
        <v>177.73325581395301</v>
      </c>
      <c r="E489">
        <v>126</v>
      </c>
      <c r="F489">
        <v>43</v>
      </c>
      <c r="G489">
        <v>345</v>
      </c>
      <c r="H489">
        <v>499</v>
      </c>
      <c r="I489">
        <v>401.6</v>
      </c>
      <c r="J489">
        <v>10</v>
      </c>
      <c r="K489">
        <v>5</v>
      </c>
      <c r="L489">
        <v>90.571292696759201</v>
      </c>
      <c r="M489">
        <v>2174</v>
      </c>
      <c r="N489">
        <v>13.387040636574</v>
      </c>
      <c r="O489">
        <v>321</v>
      </c>
      <c r="P489">
        <v>201.05270833333299</v>
      </c>
      <c r="Q489">
        <v>48</v>
      </c>
    </row>
    <row r="490" spans="1:17">
      <c r="A490">
        <v>521</v>
      </c>
      <c r="B490">
        <v>138</v>
      </c>
      <c r="C490">
        <v>400</v>
      </c>
      <c r="D490">
        <v>177.73325581395301</v>
      </c>
      <c r="E490">
        <v>126</v>
      </c>
      <c r="F490">
        <v>43</v>
      </c>
      <c r="G490">
        <v>345</v>
      </c>
      <c r="H490">
        <v>499</v>
      </c>
      <c r="I490">
        <v>401.6</v>
      </c>
      <c r="J490">
        <v>10</v>
      </c>
      <c r="K490">
        <v>5</v>
      </c>
      <c r="L490">
        <v>90.572000532407401</v>
      </c>
      <c r="M490">
        <v>2174</v>
      </c>
      <c r="N490">
        <v>13.386332800925899</v>
      </c>
      <c r="O490">
        <v>321</v>
      </c>
      <c r="P490">
        <v>201.05270833333299</v>
      </c>
      <c r="Q490">
        <v>48</v>
      </c>
    </row>
    <row r="491" spans="1:17">
      <c r="A491">
        <v>522</v>
      </c>
      <c r="B491">
        <v>138</v>
      </c>
      <c r="C491">
        <v>400</v>
      </c>
      <c r="D491">
        <v>177.73325581395301</v>
      </c>
      <c r="E491">
        <v>126</v>
      </c>
      <c r="F491">
        <v>43</v>
      </c>
      <c r="G491">
        <v>345</v>
      </c>
      <c r="H491">
        <v>499</v>
      </c>
      <c r="I491">
        <v>401.6</v>
      </c>
      <c r="J491">
        <v>10</v>
      </c>
      <c r="K491">
        <v>5</v>
      </c>
      <c r="L491">
        <v>90.5727124421296</v>
      </c>
      <c r="M491">
        <v>2174</v>
      </c>
      <c r="N491">
        <v>13.3856208912037</v>
      </c>
      <c r="O491">
        <v>321</v>
      </c>
      <c r="P491">
        <v>201.05270833333299</v>
      </c>
      <c r="Q491">
        <v>48</v>
      </c>
    </row>
    <row r="492" spans="1:17">
      <c r="A492">
        <v>523</v>
      </c>
      <c r="B492">
        <v>138</v>
      </c>
      <c r="C492">
        <v>400</v>
      </c>
      <c r="D492">
        <v>177.73325581395301</v>
      </c>
      <c r="E492">
        <v>126</v>
      </c>
      <c r="F492">
        <v>43</v>
      </c>
      <c r="G492">
        <v>345</v>
      </c>
      <c r="H492">
        <v>499</v>
      </c>
      <c r="I492">
        <v>401.6</v>
      </c>
      <c r="J492">
        <v>10</v>
      </c>
      <c r="K492">
        <v>5</v>
      </c>
      <c r="L492">
        <v>90.573403136574001</v>
      </c>
      <c r="M492">
        <v>2174</v>
      </c>
      <c r="N492">
        <v>13.3849301967592</v>
      </c>
      <c r="O492">
        <v>321</v>
      </c>
      <c r="P492">
        <v>201.05270833333299</v>
      </c>
      <c r="Q492">
        <v>48</v>
      </c>
    </row>
    <row r="493" spans="1:17">
      <c r="A493">
        <v>524</v>
      </c>
      <c r="B493">
        <v>138</v>
      </c>
      <c r="C493">
        <v>400</v>
      </c>
      <c r="D493">
        <v>177.73325581395301</v>
      </c>
      <c r="E493">
        <v>126</v>
      </c>
      <c r="F493">
        <v>43</v>
      </c>
      <c r="G493">
        <v>345</v>
      </c>
      <c r="H493">
        <v>499</v>
      </c>
      <c r="I493">
        <v>401.6</v>
      </c>
      <c r="J493">
        <v>10</v>
      </c>
      <c r="K493">
        <v>5</v>
      </c>
      <c r="L493">
        <v>90.574111886574002</v>
      </c>
      <c r="M493">
        <v>2174</v>
      </c>
      <c r="N493">
        <v>13.3842214467592</v>
      </c>
      <c r="O493">
        <v>321</v>
      </c>
      <c r="P493">
        <v>201.05270833333299</v>
      </c>
      <c r="Q493">
        <v>48</v>
      </c>
    </row>
    <row r="494" spans="1:17">
      <c r="A494">
        <v>525</v>
      </c>
      <c r="B494">
        <v>138</v>
      </c>
      <c r="C494">
        <v>400</v>
      </c>
      <c r="D494">
        <v>177.73325581395301</v>
      </c>
      <c r="E494">
        <v>126</v>
      </c>
      <c r="F494">
        <v>43</v>
      </c>
      <c r="G494">
        <v>345</v>
      </c>
      <c r="H494">
        <v>499</v>
      </c>
      <c r="I494">
        <v>401.6</v>
      </c>
      <c r="J494">
        <v>10</v>
      </c>
      <c r="K494">
        <v>5</v>
      </c>
      <c r="L494">
        <v>90.574814016203703</v>
      </c>
      <c r="M494">
        <v>2174</v>
      </c>
      <c r="N494">
        <v>13.383519317129601</v>
      </c>
      <c r="O494">
        <v>321</v>
      </c>
      <c r="P494">
        <v>201.05270833333299</v>
      </c>
      <c r="Q494">
        <v>48</v>
      </c>
    </row>
    <row r="495" spans="1:17">
      <c r="A495">
        <v>526</v>
      </c>
      <c r="B495">
        <v>138</v>
      </c>
      <c r="C495">
        <v>400</v>
      </c>
      <c r="D495">
        <v>177.73325581395301</v>
      </c>
      <c r="E495">
        <v>126</v>
      </c>
      <c r="F495">
        <v>43</v>
      </c>
      <c r="G495">
        <v>345</v>
      </c>
      <c r="H495">
        <v>499</v>
      </c>
      <c r="I495">
        <v>401.6</v>
      </c>
      <c r="J495">
        <v>10</v>
      </c>
      <c r="K495">
        <v>5</v>
      </c>
      <c r="L495">
        <v>90.575681550925907</v>
      </c>
      <c r="M495">
        <v>2174</v>
      </c>
      <c r="N495">
        <v>13.3826517824074</v>
      </c>
      <c r="O495">
        <v>321</v>
      </c>
      <c r="P495">
        <v>201.05270833333299</v>
      </c>
      <c r="Q495">
        <v>48</v>
      </c>
    </row>
    <row r="496" spans="1:17">
      <c r="A496">
        <v>527</v>
      </c>
      <c r="B496">
        <v>138</v>
      </c>
      <c r="C496">
        <v>400</v>
      </c>
      <c r="D496">
        <v>177.73325581395301</v>
      </c>
      <c r="E496">
        <v>126</v>
      </c>
      <c r="F496">
        <v>43</v>
      </c>
      <c r="G496">
        <v>345</v>
      </c>
      <c r="H496">
        <v>499</v>
      </c>
      <c r="I496">
        <v>401.6</v>
      </c>
      <c r="J496">
        <v>10</v>
      </c>
      <c r="K496">
        <v>5</v>
      </c>
      <c r="L496">
        <v>90.5762313888888</v>
      </c>
      <c r="M496">
        <v>2174</v>
      </c>
      <c r="N496">
        <v>13.3821019444444</v>
      </c>
      <c r="O496">
        <v>321</v>
      </c>
      <c r="P496">
        <v>201.05270833333299</v>
      </c>
      <c r="Q496">
        <v>48</v>
      </c>
    </row>
    <row r="497" spans="1:17">
      <c r="A497">
        <v>528</v>
      </c>
      <c r="B497">
        <v>138</v>
      </c>
      <c r="C497">
        <v>400</v>
      </c>
      <c r="D497">
        <v>177.73325581395301</v>
      </c>
      <c r="E497">
        <v>126</v>
      </c>
      <c r="F497">
        <v>43</v>
      </c>
      <c r="G497">
        <v>345</v>
      </c>
      <c r="H497">
        <v>499</v>
      </c>
      <c r="I497">
        <v>401.6</v>
      </c>
      <c r="J497">
        <v>10</v>
      </c>
      <c r="K497">
        <v>5</v>
      </c>
      <c r="L497">
        <v>90.576943055555503</v>
      </c>
      <c r="M497">
        <v>2174</v>
      </c>
      <c r="N497">
        <v>13.381390277777699</v>
      </c>
      <c r="O497">
        <v>321</v>
      </c>
      <c r="P497">
        <v>201.05270833333299</v>
      </c>
      <c r="Q497">
        <v>48</v>
      </c>
    </row>
    <row r="498" spans="1:17">
      <c r="A498">
        <v>529</v>
      </c>
      <c r="B498">
        <v>138</v>
      </c>
      <c r="C498">
        <v>400</v>
      </c>
      <c r="D498">
        <v>177.73325581395301</v>
      </c>
      <c r="E498">
        <v>126</v>
      </c>
      <c r="F498">
        <v>43</v>
      </c>
      <c r="G498">
        <v>345</v>
      </c>
      <c r="H498">
        <v>499</v>
      </c>
      <c r="I498">
        <v>401.6</v>
      </c>
      <c r="J498">
        <v>10</v>
      </c>
      <c r="K498">
        <v>5</v>
      </c>
      <c r="L498">
        <v>90.577650138888799</v>
      </c>
      <c r="M498">
        <v>2174</v>
      </c>
      <c r="N498">
        <v>13.3806831944444</v>
      </c>
      <c r="O498">
        <v>321</v>
      </c>
      <c r="P498">
        <v>201.05270833333299</v>
      </c>
      <c r="Q498">
        <v>48</v>
      </c>
    </row>
    <row r="499" spans="1:17">
      <c r="A499">
        <v>530</v>
      </c>
      <c r="B499">
        <v>138</v>
      </c>
      <c r="C499">
        <v>400</v>
      </c>
      <c r="D499">
        <v>177.73325581395301</v>
      </c>
      <c r="E499">
        <v>126</v>
      </c>
      <c r="F499">
        <v>43</v>
      </c>
      <c r="G499">
        <v>345</v>
      </c>
      <c r="H499">
        <v>499</v>
      </c>
      <c r="I499">
        <v>401.6</v>
      </c>
      <c r="J499">
        <v>10</v>
      </c>
      <c r="K499">
        <v>5</v>
      </c>
      <c r="L499">
        <v>90.5783704976851</v>
      </c>
      <c r="M499">
        <v>2174</v>
      </c>
      <c r="N499">
        <v>13.379962835648101</v>
      </c>
      <c r="O499">
        <v>321</v>
      </c>
      <c r="P499">
        <v>201.05270833333299</v>
      </c>
      <c r="Q499">
        <v>48</v>
      </c>
    </row>
    <row r="500" spans="1:17">
      <c r="A500">
        <v>531</v>
      </c>
      <c r="B500">
        <v>138</v>
      </c>
      <c r="C500">
        <v>400</v>
      </c>
      <c r="D500">
        <v>177.73325581395301</v>
      </c>
      <c r="E500">
        <v>126</v>
      </c>
      <c r="F500">
        <v>43</v>
      </c>
      <c r="G500">
        <v>345</v>
      </c>
      <c r="H500">
        <v>499</v>
      </c>
      <c r="I500">
        <v>401.6</v>
      </c>
      <c r="J500">
        <v>10</v>
      </c>
      <c r="K500">
        <v>5</v>
      </c>
      <c r="L500">
        <v>90.579069409722194</v>
      </c>
      <c r="M500">
        <v>2174</v>
      </c>
      <c r="N500">
        <v>13.3792639236111</v>
      </c>
      <c r="O500">
        <v>321</v>
      </c>
      <c r="P500">
        <v>201.05270833333299</v>
      </c>
      <c r="Q500">
        <v>48</v>
      </c>
    </row>
    <row r="501" spans="1:17">
      <c r="A501">
        <v>532</v>
      </c>
      <c r="B501">
        <v>138</v>
      </c>
      <c r="C501">
        <v>400</v>
      </c>
      <c r="D501">
        <v>177.73325581395301</v>
      </c>
      <c r="E501">
        <v>126</v>
      </c>
      <c r="F501">
        <v>43</v>
      </c>
      <c r="G501">
        <v>345</v>
      </c>
      <c r="H501">
        <v>499</v>
      </c>
      <c r="I501">
        <v>401.6</v>
      </c>
      <c r="J501">
        <v>10</v>
      </c>
      <c r="K501">
        <v>5</v>
      </c>
      <c r="L501">
        <v>90.579824224537006</v>
      </c>
      <c r="M501">
        <v>2174</v>
      </c>
      <c r="N501">
        <v>13.3785091087962</v>
      </c>
      <c r="O501">
        <v>321</v>
      </c>
      <c r="P501">
        <v>201.05270833333299</v>
      </c>
      <c r="Q501">
        <v>48</v>
      </c>
    </row>
    <row r="502" spans="1:17">
      <c r="A502">
        <v>533</v>
      </c>
      <c r="B502">
        <v>138</v>
      </c>
      <c r="C502">
        <v>400</v>
      </c>
      <c r="D502">
        <v>178.01204545454499</v>
      </c>
      <c r="E502">
        <v>127</v>
      </c>
      <c r="F502">
        <v>44</v>
      </c>
      <c r="G502">
        <v>345</v>
      </c>
      <c r="H502">
        <v>499</v>
      </c>
      <c r="I502">
        <v>401.6</v>
      </c>
      <c r="J502">
        <v>10</v>
      </c>
      <c r="K502">
        <v>5</v>
      </c>
      <c r="L502">
        <v>90.607907893518501</v>
      </c>
      <c r="M502">
        <v>2175</v>
      </c>
      <c r="N502">
        <v>13.350425439814799</v>
      </c>
      <c r="O502">
        <v>320</v>
      </c>
      <c r="P502">
        <v>200.82714285714201</v>
      </c>
      <c r="Q502">
        <v>49</v>
      </c>
    </row>
    <row r="503" spans="1:17">
      <c r="A503">
        <v>534</v>
      </c>
      <c r="B503">
        <v>138</v>
      </c>
      <c r="C503">
        <v>400</v>
      </c>
      <c r="D503">
        <v>178.01204545454499</v>
      </c>
      <c r="E503">
        <v>127</v>
      </c>
      <c r="F503">
        <v>44</v>
      </c>
      <c r="G503">
        <v>345</v>
      </c>
      <c r="H503">
        <v>499</v>
      </c>
      <c r="I503">
        <v>401.6</v>
      </c>
      <c r="J503">
        <v>10</v>
      </c>
      <c r="K503">
        <v>5</v>
      </c>
      <c r="L503">
        <v>90.623246412037005</v>
      </c>
      <c r="M503">
        <v>2175</v>
      </c>
      <c r="N503">
        <v>13.335086921296201</v>
      </c>
      <c r="O503">
        <v>320</v>
      </c>
      <c r="P503">
        <v>200.82714285714201</v>
      </c>
      <c r="Q503">
        <v>49</v>
      </c>
    </row>
    <row r="504" spans="1:17">
      <c r="A504">
        <v>535</v>
      </c>
      <c r="B504">
        <v>138</v>
      </c>
      <c r="C504">
        <v>400</v>
      </c>
      <c r="D504">
        <v>177.14511111111099</v>
      </c>
      <c r="E504">
        <v>128</v>
      </c>
      <c r="F504">
        <v>45</v>
      </c>
      <c r="G504">
        <v>345</v>
      </c>
      <c r="H504">
        <v>499</v>
      </c>
      <c r="I504">
        <v>401.6</v>
      </c>
      <c r="J504">
        <v>10</v>
      </c>
      <c r="K504">
        <v>5</v>
      </c>
      <c r="L504">
        <v>90.649579756944405</v>
      </c>
      <c r="M504">
        <v>2176</v>
      </c>
      <c r="N504">
        <v>13.308753576388799</v>
      </c>
      <c r="O504">
        <v>319</v>
      </c>
      <c r="P504">
        <v>199.590599999999</v>
      </c>
      <c r="Q504">
        <v>50</v>
      </c>
    </row>
    <row r="505" spans="1:17">
      <c r="A505">
        <v>536</v>
      </c>
      <c r="B505">
        <v>138</v>
      </c>
      <c r="C505">
        <v>400</v>
      </c>
      <c r="D505">
        <v>177.14511111111099</v>
      </c>
      <c r="E505">
        <v>128</v>
      </c>
      <c r="F505">
        <v>45</v>
      </c>
      <c r="G505">
        <v>345</v>
      </c>
      <c r="H505">
        <v>499</v>
      </c>
      <c r="I505">
        <v>401.6</v>
      </c>
      <c r="J505">
        <v>10</v>
      </c>
      <c r="K505">
        <v>5</v>
      </c>
      <c r="L505">
        <v>90.650217557870306</v>
      </c>
      <c r="M505">
        <v>2176</v>
      </c>
      <c r="N505">
        <v>13.3081157754629</v>
      </c>
      <c r="O505">
        <v>319</v>
      </c>
      <c r="P505">
        <v>199.590599999999</v>
      </c>
      <c r="Q505">
        <v>50</v>
      </c>
    </row>
    <row r="506" spans="1:17">
      <c r="A506">
        <v>537</v>
      </c>
      <c r="B506">
        <v>138</v>
      </c>
      <c r="C506">
        <v>400</v>
      </c>
      <c r="D506">
        <v>177.14511111111099</v>
      </c>
      <c r="E506">
        <v>128</v>
      </c>
      <c r="F506">
        <v>45</v>
      </c>
      <c r="G506">
        <v>345</v>
      </c>
      <c r="H506">
        <v>499</v>
      </c>
      <c r="I506">
        <v>401.6</v>
      </c>
      <c r="J506">
        <v>10</v>
      </c>
      <c r="K506">
        <v>5</v>
      </c>
      <c r="L506">
        <v>90.657144594907393</v>
      </c>
      <c r="M506">
        <v>2176</v>
      </c>
      <c r="N506">
        <v>13.3011887384259</v>
      </c>
      <c r="O506">
        <v>319</v>
      </c>
      <c r="P506">
        <v>199.590599999999</v>
      </c>
      <c r="Q506">
        <v>50</v>
      </c>
    </row>
    <row r="507" spans="1:17">
      <c r="A507">
        <v>538</v>
      </c>
      <c r="B507">
        <v>138</v>
      </c>
      <c r="C507">
        <v>400</v>
      </c>
      <c r="D507">
        <v>177.14511111111099</v>
      </c>
      <c r="E507">
        <v>128</v>
      </c>
      <c r="F507">
        <v>45</v>
      </c>
      <c r="G507">
        <v>345</v>
      </c>
      <c r="H507">
        <v>499</v>
      </c>
      <c r="I507">
        <v>401.6</v>
      </c>
      <c r="J507">
        <v>10</v>
      </c>
      <c r="K507">
        <v>5</v>
      </c>
      <c r="L507">
        <v>90.666310775462904</v>
      </c>
      <c r="M507">
        <v>2176</v>
      </c>
      <c r="N507">
        <v>13.2920225578703</v>
      </c>
      <c r="O507">
        <v>319</v>
      </c>
      <c r="P507">
        <v>199.590599999999</v>
      </c>
      <c r="Q507">
        <v>50</v>
      </c>
    </row>
    <row r="508" spans="1:17">
      <c r="A508">
        <v>539</v>
      </c>
      <c r="B508">
        <v>138</v>
      </c>
      <c r="C508">
        <v>400</v>
      </c>
      <c r="D508">
        <v>177.14511111111099</v>
      </c>
      <c r="E508">
        <v>128</v>
      </c>
      <c r="F508">
        <v>45</v>
      </c>
      <c r="G508">
        <v>345</v>
      </c>
      <c r="H508">
        <v>499</v>
      </c>
      <c r="I508">
        <v>401.6</v>
      </c>
      <c r="J508">
        <v>10</v>
      </c>
      <c r="K508">
        <v>5</v>
      </c>
      <c r="L508">
        <v>90.6673233333333</v>
      </c>
      <c r="M508">
        <v>2176</v>
      </c>
      <c r="N508">
        <v>13.29101</v>
      </c>
      <c r="O508">
        <v>319</v>
      </c>
      <c r="P508">
        <v>199.590599999999</v>
      </c>
      <c r="Q508">
        <v>50</v>
      </c>
    </row>
    <row r="509" spans="1:17">
      <c r="A509">
        <v>540</v>
      </c>
      <c r="B509">
        <v>138</v>
      </c>
      <c r="C509">
        <v>400</v>
      </c>
      <c r="D509">
        <v>177.14511111111099</v>
      </c>
      <c r="E509">
        <v>128</v>
      </c>
      <c r="F509">
        <v>45</v>
      </c>
      <c r="G509">
        <v>345</v>
      </c>
      <c r="H509">
        <v>499</v>
      </c>
      <c r="I509">
        <v>401.6</v>
      </c>
      <c r="J509">
        <v>10</v>
      </c>
      <c r="K509">
        <v>5</v>
      </c>
      <c r="L509">
        <v>90.670149039351799</v>
      </c>
      <c r="M509">
        <v>2176</v>
      </c>
      <c r="N509">
        <v>13.2881842939814</v>
      </c>
      <c r="O509">
        <v>319</v>
      </c>
      <c r="P509">
        <v>199.590599999999</v>
      </c>
      <c r="Q509">
        <v>50</v>
      </c>
    </row>
    <row r="510" spans="1:17">
      <c r="A510">
        <v>541</v>
      </c>
      <c r="B510">
        <v>138</v>
      </c>
      <c r="C510">
        <v>400</v>
      </c>
      <c r="D510">
        <v>177.14511111111099</v>
      </c>
      <c r="E510">
        <v>128</v>
      </c>
      <c r="F510">
        <v>45</v>
      </c>
      <c r="G510">
        <v>345</v>
      </c>
      <c r="H510">
        <v>499</v>
      </c>
      <c r="I510">
        <v>401.6</v>
      </c>
      <c r="J510">
        <v>10</v>
      </c>
      <c r="K510">
        <v>5</v>
      </c>
      <c r="L510">
        <v>90.673015891203704</v>
      </c>
      <c r="M510">
        <v>2176</v>
      </c>
      <c r="N510">
        <v>13.2853174421296</v>
      </c>
      <c r="O510">
        <v>319</v>
      </c>
      <c r="P510">
        <v>199.590599999999</v>
      </c>
      <c r="Q510">
        <v>50</v>
      </c>
    </row>
    <row r="511" spans="1:17">
      <c r="A511">
        <v>542</v>
      </c>
      <c r="B511">
        <v>138</v>
      </c>
      <c r="C511">
        <v>400</v>
      </c>
      <c r="D511">
        <v>177.14511111111099</v>
      </c>
      <c r="E511">
        <v>128</v>
      </c>
      <c r="F511">
        <v>45</v>
      </c>
      <c r="G511">
        <v>345</v>
      </c>
      <c r="H511">
        <v>499</v>
      </c>
      <c r="I511">
        <v>401.6</v>
      </c>
      <c r="J511">
        <v>10</v>
      </c>
      <c r="K511">
        <v>5</v>
      </c>
      <c r="L511">
        <v>90.691251527777695</v>
      </c>
      <c r="M511">
        <v>2177</v>
      </c>
      <c r="N511">
        <v>13.267081805555501</v>
      </c>
      <c r="O511">
        <v>318</v>
      </c>
      <c r="P511">
        <v>199.590599999999</v>
      </c>
      <c r="Q511">
        <v>50</v>
      </c>
    </row>
    <row r="512" spans="1:17">
      <c r="A512">
        <v>543</v>
      </c>
      <c r="B512">
        <v>138</v>
      </c>
      <c r="C512">
        <v>400</v>
      </c>
      <c r="D512">
        <v>177.14511111111099</v>
      </c>
      <c r="E512">
        <v>128</v>
      </c>
      <c r="F512">
        <v>45</v>
      </c>
      <c r="G512">
        <v>345</v>
      </c>
      <c r="H512">
        <v>499</v>
      </c>
      <c r="I512">
        <v>401.6</v>
      </c>
      <c r="J512">
        <v>10</v>
      </c>
      <c r="K512">
        <v>5</v>
      </c>
      <c r="L512">
        <v>90.732915729166606</v>
      </c>
      <c r="M512">
        <v>2178</v>
      </c>
      <c r="N512">
        <v>13.2254176041666</v>
      </c>
      <c r="O512">
        <v>317</v>
      </c>
      <c r="P512">
        <v>199.590599999999</v>
      </c>
      <c r="Q512">
        <v>50</v>
      </c>
    </row>
    <row r="513" spans="1:17">
      <c r="A513">
        <v>544</v>
      </c>
      <c r="B513">
        <v>138</v>
      </c>
      <c r="C513">
        <v>400</v>
      </c>
      <c r="D513">
        <v>177.14511111111099</v>
      </c>
      <c r="E513">
        <v>128</v>
      </c>
      <c r="F513">
        <v>45</v>
      </c>
      <c r="G513">
        <v>345</v>
      </c>
      <c r="H513">
        <v>499</v>
      </c>
      <c r="I513">
        <v>401.6</v>
      </c>
      <c r="J513">
        <v>10</v>
      </c>
      <c r="K513">
        <v>5</v>
      </c>
      <c r="L513">
        <v>90.7340042013888</v>
      </c>
      <c r="M513">
        <v>2178</v>
      </c>
      <c r="N513">
        <v>13.224329131944399</v>
      </c>
      <c r="O513">
        <v>317</v>
      </c>
      <c r="P513">
        <v>199.590599999999</v>
      </c>
      <c r="Q513">
        <v>50</v>
      </c>
    </row>
    <row r="514" spans="1:17">
      <c r="A514">
        <v>545</v>
      </c>
      <c r="B514">
        <v>138</v>
      </c>
      <c r="C514">
        <v>400</v>
      </c>
      <c r="D514">
        <v>177.14511111111099</v>
      </c>
      <c r="E514">
        <v>128</v>
      </c>
      <c r="F514">
        <v>45</v>
      </c>
      <c r="G514">
        <v>345</v>
      </c>
      <c r="H514">
        <v>499</v>
      </c>
      <c r="I514">
        <v>401.6</v>
      </c>
      <c r="J514">
        <v>10</v>
      </c>
      <c r="K514">
        <v>5</v>
      </c>
      <c r="L514">
        <v>90.754964444444397</v>
      </c>
      <c r="M514">
        <v>2178</v>
      </c>
      <c r="N514">
        <v>13.2033688888888</v>
      </c>
      <c r="O514">
        <v>317</v>
      </c>
      <c r="P514">
        <v>199.590599999999</v>
      </c>
      <c r="Q514">
        <v>50</v>
      </c>
    </row>
    <row r="515" spans="1:17">
      <c r="A515">
        <v>546</v>
      </c>
      <c r="B515">
        <v>138</v>
      </c>
      <c r="C515">
        <v>400</v>
      </c>
      <c r="D515">
        <v>177.14511111111099</v>
      </c>
      <c r="E515">
        <v>128</v>
      </c>
      <c r="F515">
        <v>45</v>
      </c>
      <c r="G515">
        <v>345</v>
      </c>
      <c r="H515">
        <v>499</v>
      </c>
      <c r="I515">
        <v>401.6</v>
      </c>
      <c r="J515">
        <v>10</v>
      </c>
      <c r="K515">
        <v>5</v>
      </c>
      <c r="L515">
        <v>90.774581249999997</v>
      </c>
      <c r="M515">
        <v>2179</v>
      </c>
      <c r="N515">
        <v>13.1837520833333</v>
      </c>
      <c r="O515">
        <v>316</v>
      </c>
      <c r="P515">
        <v>199.590599999999</v>
      </c>
      <c r="Q515">
        <v>50</v>
      </c>
    </row>
    <row r="516" spans="1:17">
      <c r="A516">
        <v>547</v>
      </c>
      <c r="B516">
        <v>138</v>
      </c>
      <c r="C516">
        <v>400</v>
      </c>
      <c r="D516">
        <v>177.14511111111099</v>
      </c>
      <c r="E516">
        <v>128</v>
      </c>
      <c r="F516">
        <v>45</v>
      </c>
      <c r="G516">
        <v>345</v>
      </c>
      <c r="H516">
        <v>499</v>
      </c>
      <c r="I516">
        <v>401.6</v>
      </c>
      <c r="J516">
        <v>10</v>
      </c>
      <c r="K516">
        <v>5</v>
      </c>
      <c r="L516">
        <v>90.775674895833305</v>
      </c>
      <c r="M516">
        <v>2179</v>
      </c>
      <c r="N516">
        <v>13.182658437500001</v>
      </c>
      <c r="O516">
        <v>316</v>
      </c>
      <c r="P516">
        <v>199.590599999999</v>
      </c>
      <c r="Q516">
        <v>50</v>
      </c>
    </row>
    <row r="517" spans="1:17">
      <c r="A517">
        <v>548</v>
      </c>
      <c r="B517">
        <v>139</v>
      </c>
      <c r="C517">
        <v>400</v>
      </c>
      <c r="D517">
        <v>178.03477272727201</v>
      </c>
      <c r="E517">
        <v>127</v>
      </c>
      <c r="F517">
        <v>44</v>
      </c>
      <c r="G517">
        <v>345</v>
      </c>
      <c r="H517">
        <v>499</v>
      </c>
      <c r="I517">
        <v>401.6</v>
      </c>
      <c r="J517">
        <v>10</v>
      </c>
      <c r="K517">
        <v>5</v>
      </c>
      <c r="L517">
        <v>90.796494722222207</v>
      </c>
      <c r="M517">
        <v>2179</v>
      </c>
      <c r="N517">
        <v>13.161838611111101</v>
      </c>
      <c r="O517">
        <v>316</v>
      </c>
      <c r="P517">
        <v>200.84755102040799</v>
      </c>
      <c r="Q517">
        <v>49</v>
      </c>
    </row>
    <row r="518" spans="1:17">
      <c r="A518">
        <v>549</v>
      </c>
      <c r="B518">
        <v>139</v>
      </c>
      <c r="C518">
        <v>400</v>
      </c>
      <c r="D518">
        <v>178.03477272727201</v>
      </c>
      <c r="E518">
        <v>127</v>
      </c>
      <c r="F518">
        <v>44</v>
      </c>
      <c r="G518">
        <v>345</v>
      </c>
      <c r="H518">
        <v>499</v>
      </c>
      <c r="I518">
        <v>401.6</v>
      </c>
      <c r="J518">
        <v>10</v>
      </c>
      <c r="K518">
        <v>5</v>
      </c>
      <c r="L518">
        <v>90.816247141203704</v>
      </c>
      <c r="M518">
        <v>2180</v>
      </c>
      <c r="N518">
        <v>13.1420861921296</v>
      </c>
      <c r="O518">
        <v>315</v>
      </c>
      <c r="P518">
        <v>200.84755102040799</v>
      </c>
      <c r="Q518">
        <v>49</v>
      </c>
    </row>
    <row r="519" spans="1:17">
      <c r="A519">
        <v>550</v>
      </c>
      <c r="B519">
        <v>139</v>
      </c>
      <c r="C519">
        <v>400</v>
      </c>
      <c r="D519">
        <v>178.03477272727201</v>
      </c>
      <c r="E519">
        <v>127</v>
      </c>
      <c r="F519">
        <v>44</v>
      </c>
      <c r="G519">
        <v>345</v>
      </c>
      <c r="H519">
        <v>499</v>
      </c>
      <c r="I519">
        <v>401.6</v>
      </c>
      <c r="J519">
        <v>10</v>
      </c>
      <c r="K519">
        <v>5</v>
      </c>
      <c r="L519">
        <v>90.817326388888802</v>
      </c>
      <c r="M519">
        <v>2180</v>
      </c>
      <c r="N519">
        <v>13.141006944444401</v>
      </c>
      <c r="O519">
        <v>315</v>
      </c>
      <c r="P519">
        <v>200.84755102040799</v>
      </c>
      <c r="Q519">
        <v>49</v>
      </c>
    </row>
    <row r="520" spans="1:17">
      <c r="A520">
        <v>551</v>
      </c>
      <c r="B520">
        <v>139</v>
      </c>
      <c r="C520">
        <v>400</v>
      </c>
      <c r="D520">
        <v>178.03477272727201</v>
      </c>
      <c r="E520">
        <v>127</v>
      </c>
      <c r="F520">
        <v>44</v>
      </c>
      <c r="G520">
        <v>345</v>
      </c>
      <c r="H520">
        <v>499</v>
      </c>
      <c r="I520">
        <v>401.6</v>
      </c>
      <c r="J520">
        <v>10</v>
      </c>
      <c r="K520">
        <v>5</v>
      </c>
      <c r="L520">
        <v>90.838192025462902</v>
      </c>
      <c r="M520">
        <v>2180</v>
      </c>
      <c r="N520">
        <v>13.1201413078703</v>
      </c>
      <c r="O520">
        <v>315</v>
      </c>
      <c r="P520">
        <v>200.84755102040799</v>
      </c>
      <c r="Q520">
        <v>49</v>
      </c>
    </row>
    <row r="521" spans="1:17">
      <c r="A521">
        <v>552</v>
      </c>
      <c r="B521">
        <v>139</v>
      </c>
      <c r="C521">
        <v>400</v>
      </c>
      <c r="D521">
        <v>178.03477272727201</v>
      </c>
      <c r="E521">
        <v>127</v>
      </c>
      <c r="F521">
        <v>44</v>
      </c>
      <c r="G521">
        <v>345</v>
      </c>
      <c r="H521">
        <v>499</v>
      </c>
      <c r="I521">
        <v>401.6</v>
      </c>
      <c r="J521">
        <v>10</v>
      </c>
      <c r="K521">
        <v>5</v>
      </c>
      <c r="L521">
        <v>90.857923761574</v>
      </c>
      <c r="M521">
        <v>2181</v>
      </c>
      <c r="N521">
        <v>13.100409571759201</v>
      </c>
      <c r="O521">
        <v>314</v>
      </c>
      <c r="P521">
        <v>200.84755102040799</v>
      </c>
      <c r="Q521">
        <v>49</v>
      </c>
    </row>
    <row r="522" spans="1:17">
      <c r="A522">
        <v>553</v>
      </c>
      <c r="B522">
        <v>139</v>
      </c>
      <c r="C522">
        <v>400</v>
      </c>
      <c r="D522">
        <v>178.03477272727201</v>
      </c>
      <c r="E522">
        <v>127</v>
      </c>
      <c r="F522">
        <v>44</v>
      </c>
      <c r="G522">
        <v>345</v>
      </c>
      <c r="H522">
        <v>499</v>
      </c>
      <c r="I522">
        <v>401.6</v>
      </c>
      <c r="J522">
        <v>10</v>
      </c>
      <c r="K522">
        <v>5</v>
      </c>
      <c r="L522">
        <v>90.859004872685105</v>
      </c>
      <c r="M522">
        <v>2181</v>
      </c>
      <c r="N522">
        <v>13.099328460648101</v>
      </c>
      <c r="O522">
        <v>314</v>
      </c>
      <c r="P522">
        <v>200.84755102040799</v>
      </c>
      <c r="Q522">
        <v>49</v>
      </c>
    </row>
    <row r="523" spans="1:17">
      <c r="A523">
        <v>554</v>
      </c>
      <c r="B523">
        <v>139</v>
      </c>
      <c r="C523">
        <v>400</v>
      </c>
      <c r="D523">
        <v>178.03477272727201</v>
      </c>
      <c r="E523">
        <v>127</v>
      </c>
      <c r="F523">
        <v>44</v>
      </c>
      <c r="G523">
        <v>345</v>
      </c>
      <c r="H523">
        <v>499</v>
      </c>
      <c r="I523">
        <v>401.6</v>
      </c>
      <c r="J523">
        <v>10</v>
      </c>
      <c r="K523">
        <v>5</v>
      </c>
      <c r="L523">
        <v>90.879853946759198</v>
      </c>
      <c r="M523">
        <v>2181</v>
      </c>
      <c r="N523">
        <v>13.078479386573999</v>
      </c>
      <c r="O523">
        <v>314</v>
      </c>
      <c r="P523">
        <v>200.84755102040799</v>
      </c>
      <c r="Q523">
        <v>49</v>
      </c>
    </row>
    <row r="524" spans="1:17">
      <c r="A524">
        <v>555</v>
      </c>
      <c r="B524">
        <v>139</v>
      </c>
      <c r="C524">
        <v>400</v>
      </c>
      <c r="D524">
        <v>178.03477272727201</v>
      </c>
      <c r="E524">
        <v>127</v>
      </c>
      <c r="F524">
        <v>44</v>
      </c>
      <c r="G524">
        <v>345</v>
      </c>
      <c r="H524">
        <v>499</v>
      </c>
      <c r="I524">
        <v>401.6</v>
      </c>
      <c r="J524">
        <v>10</v>
      </c>
      <c r="K524">
        <v>5</v>
      </c>
      <c r="L524">
        <v>90.899572060185093</v>
      </c>
      <c r="M524">
        <v>2182</v>
      </c>
      <c r="N524">
        <v>13.0587612731481</v>
      </c>
      <c r="O524">
        <v>313</v>
      </c>
      <c r="P524">
        <v>200.84755102040799</v>
      </c>
      <c r="Q524">
        <v>49</v>
      </c>
    </row>
    <row r="525" spans="1:17">
      <c r="A525">
        <v>556</v>
      </c>
      <c r="B525">
        <v>139</v>
      </c>
      <c r="C525">
        <v>400</v>
      </c>
      <c r="D525">
        <v>178.03477272727201</v>
      </c>
      <c r="E525">
        <v>127</v>
      </c>
      <c r="F525">
        <v>44</v>
      </c>
      <c r="G525">
        <v>345</v>
      </c>
      <c r="H525">
        <v>499</v>
      </c>
      <c r="I525">
        <v>401.6</v>
      </c>
      <c r="J525">
        <v>10</v>
      </c>
      <c r="K525">
        <v>5</v>
      </c>
      <c r="L525">
        <v>90.900678888888805</v>
      </c>
      <c r="M525">
        <v>2182</v>
      </c>
      <c r="N525">
        <v>13.057654444444401</v>
      </c>
      <c r="O525">
        <v>313</v>
      </c>
      <c r="P525">
        <v>200.84755102040799</v>
      </c>
      <c r="Q525">
        <v>49</v>
      </c>
    </row>
    <row r="526" spans="1:17">
      <c r="A526">
        <v>557</v>
      </c>
      <c r="B526">
        <v>139</v>
      </c>
      <c r="C526">
        <v>400</v>
      </c>
      <c r="D526">
        <v>178.03477272727201</v>
      </c>
      <c r="E526">
        <v>127</v>
      </c>
      <c r="F526">
        <v>44</v>
      </c>
      <c r="G526">
        <v>345</v>
      </c>
      <c r="H526">
        <v>499</v>
      </c>
      <c r="I526">
        <v>401.6</v>
      </c>
      <c r="J526">
        <v>10</v>
      </c>
      <c r="K526">
        <v>5</v>
      </c>
      <c r="L526">
        <v>90.921527233796297</v>
      </c>
      <c r="M526">
        <v>2182</v>
      </c>
      <c r="N526">
        <v>13.036806099536999</v>
      </c>
      <c r="O526">
        <v>313</v>
      </c>
      <c r="P526">
        <v>200.84755102040799</v>
      </c>
      <c r="Q526">
        <v>49</v>
      </c>
    </row>
    <row r="527" spans="1:17">
      <c r="A527">
        <v>558</v>
      </c>
      <c r="B527">
        <v>139</v>
      </c>
      <c r="C527">
        <v>400</v>
      </c>
      <c r="D527">
        <v>178.94255813953399</v>
      </c>
      <c r="E527">
        <v>126</v>
      </c>
      <c r="F527">
        <v>43</v>
      </c>
      <c r="G527">
        <v>345</v>
      </c>
      <c r="H527">
        <v>499</v>
      </c>
      <c r="I527">
        <v>401.6</v>
      </c>
      <c r="J527">
        <v>10</v>
      </c>
      <c r="K527">
        <v>5</v>
      </c>
      <c r="L527">
        <v>90.941250104166599</v>
      </c>
      <c r="M527">
        <v>2183</v>
      </c>
      <c r="N527">
        <v>13.0170832291666</v>
      </c>
      <c r="O527">
        <v>312</v>
      </c>
      <c r="P527">
        <v>202.13604166666599</v>
      </c>
      <c r="Q527">
        <v>48</v>
      </c>
    </row>
    <row r="528" spans="1:17">
      <c r="A528">
        <v>559</v>
      </c>
      <c r="B528">
        <v>139</v>
      </c>
      <c r="C528">
        <v>400</v>
      </c>
      <c r="D528">
        <v>178.94255813953399</v>
      </c>
      <c r="E528">
        <v>126</v>
      </c>
      <c r="F528">
        <v>43</v>
      </c>
      <c r="G528">
        <v>345</v>
      </c>
      <c r="H528">
        <v>499</v>
      </c>
      <c r="I528">
        <v>401.6</v>
      </c>
      <c r="J528">
        <v>10</v>
      </c>
      <c r="K528">
        <v>5</v>
      </c>
      <c r="L528">
        <v>90.9423416203703</v>
      </c>
      <c r="M528">
        <v>2183</v>
      </c>
      <c r="N528">
        <v>13.015991712962901</v>
      </c>
      <c r="O528">
        <v>312</v>
      </c>
      <c r="P528">
        <v>202.13604166666599</v>
      </c>
      <c r="Q528">
        <v>48</v>
      </c>
    </row>
    <row r="529" spans="1:17">
      <c r="A529">
        <v>560</v>
      </c>
      <c r="B529">
        <v>139</v>
      </c>
      <c r="C529">
        <v>400</v>
      </c>
      <c r="D529">
        <v>178.94255813953399</v>
      </c>
      <c r="E529">
        <v>126</v>
      </c>
      <c r="F529">
        <v>43</v>
      </c>
      <c r="G529">
        <v>345</v>
      </c>
      <c r="H529">
        <v>499</v>
      </c>
      <c r="I529">
        <v>401.6</v>
      </c>
      <c r="J529">
        <v>10</v>
      </c>
      <c r="K529">
        <v>5</v>
      </c>
      <c r="L529">
        <v>90.963181898148093</v>
      </c>
      <c r="M529">
        <v>2183</v>
      </c>
      <c r="N529">
        <v>12.9951514351851</v>
      </c>
      <c r="O529">
        <v>312</v>
      </c>
      <c r="P529">
        <v>202.13604166666599</v>
      </c>
      <c r="Q529">
        <v>48</v>
      </c>
    </row>
    <row r="530" spans="1:17">
      <c r="A530">
        <v>561</v>
      </c>
      <c r="B530">
        <v>139</v>
      </c>
      <c r="C530">
        <v>400</v>
      </c>
      <c r="D530">
        <v>178.94255813953399</v>
      </c>
      <c r="E530">
        <v>126</v>
      </c>
      <c r="F530">
        <v>43</v>
      </c>
      <c r="G530">
        <v>345</v>
      </c>
      <c r="H530">
        <v>499</v>
      </c>
      <c r="I530">
        <v>401.6</v>
      </c>
      <c r="J530">
        <v>10</v>
      </c>
      <c r="K530">
        <v>5</v>
      </c>
      <c r="L530">
        <v>90.982917488425898</v>
      </c>
      <c r="M530">
        <v>2184</v>
      </c>
      <c r="N530">
        <v>12.975415844907401</v>
      </c>
      <c r="O530">
        <v>311</v>
      </c>
      <c r="P530">
        <v>202.13604166666599</v>
      </c>
      <c r="Q530">
        <v>48</v>
      </c>
    </row>
    <row r="531" spans="1:17">
      <c r="A531">
        <v>562</v>
      </c>
      <c r="B531">
        <v>139</v>
      </c>
      <c r="C531">
        <v>400</v>
      </c>
      <c r="D531">
        <v>178.94255813953399</v>
      </c>
      <c r="E531">
        <v>126</v>
      </c>
      <c r="F531">
        <v>43</v>
      </c>
      <c r="G531">
        <v>345</v>
      </c>
      <c r="H531">
        <v>499</v>
      </c>
      <c r="I531">
        <v>401.6</v>
      </c>
      <c r="J531">
        <v>10</v>
      </c>
      <c r="K531">
        <v>5</v>
      </c>
      <c r="L531">
        <v>90.983999328703703</v>
      </c>
      <c r="M531">
        <v>2184</v>
      </c>
      <c r="N531">
        <v>12.974334004629601</v>
      </c>
      <c r="O531">
        <v>311</v>
      </c>
      <c r="P531">
        <v>202.13604166666599</v>
      </c>
      <c r="Q531">
        <v>48</v>
      </c>
    </row>
    <row r="532" spans="1:17">
      <c r="A532">
        <v>563</v>
      </c>
      <c r="B532">
        <v>139</v>
      </c>
      <c r="C532">
        <v>400</v>
      </c>
      <c r="D532">
        <v>178.94255813953399</v>
      </c>
      <c r="E532">
        <v>126</v>
      </c>
      <c r="F532">
        <v>43</v>
      </c>
      <c r="G532">
        <v>345</v>
      </c>
      <c r="H532">
        <v>499</v>
      </c>
      <c r="I532">
        <v>401.6</v>
      </c>
      <c r="J532">
        <v>10</v>
      </c>
      <c r="K532">
        <v>5</v>
      </c>
      <c r="L532">
        <v>91.004877881944395</v>
      </c>
      <c r="M532">
        <v>2184</v>
      </c>
      <c r="N532">
        <v>12.9534554513888</v>
      </c>
      <c r="O532">
        <v>311</v>
      </c>
      <c r="P532">
        <v>202.13604166666599</v>
      </c>
      <c r="Q532">
        <v>48</v>
      </c>
    </row>
    <row r="533" spans="1:17">
      <c r="A533">
        <v>564</v>
      </c>
      <c r="B533">
        <v>139</v>
      </c>
      <c r="C533">
        <v>400</v>
      </c>
      <c r="D533">
        <v>178.94255813953399</v>
      </c>
      <c r="E533">
        <v>126</v>
      </c>
      <c r="F533">
        <v>43</v>
      </c>
      <c r="G533">
        <v>345</v>
      </c>
      <c r="H533">
        <v>499</v>
      </c>
      <c r="I533">
        <v>401.6</v>
      </c>
      <c r="J533">
        <v>10</v>
      </c>
      <c r="K533">
        <v>5</v>
      </c>
      <c r="L533">
        <v>91.024587187500003</v>
      </c>
      <c r="M533">
        <v>2185</v>
      </c>
      <c r="N533">
        <v>12.9337461458333</v>
      </c>
      <c r="O533">
        <v>310</v>
      </c>
      <c r="P533">
        <v>202.13604166666599</v>
      </c>
      <c r="Q533">
        <v>48</v>
      </c>
    </row>
    <row r="534" spans="1:17">
      <c r="A534">
        <v>565</v>
      </c>
      <c r="B534">
        <v>139</v>
      </c>
      <c r="C534">
        <v>400</v>
      </c>
      <c r="D534">
        <v>178.94255813953399</v>
      </c>
      <c r="E534">
        <v>126</v>
      </c>
      <c r="F534">
        <v>43</v>
      </c>
      <c r="G534">
        <v>345</v>
      </c>
      <c r="H534">
        <v>499</v>
      </c>
      <c r="I534">
        <v>401.6</v>
      </c>
      <c r="J534">
        <v>10</v>
      </c>
      <c r="K534">
        <v>5</v>
      </c>
      <c r="L534">
        <v>91.025690358796297</v>
      </c>
      <c r="M534">
        <v>2185</v>
      </c>
      <c r="N534">
        <v>12.932642974537</v>
      </c>
      <c r="O534">
        <v>310</v>
      </c>
      <c r="P534">
        <v>202.13604166666599</v>
      </c>
      <c r="Q534">
        <v>48</v>
      </c>
    </row>
    <row r="535" spans="1:17">
      <c r="A535">
        <v>566</v>
      </c>
      <c r="B535">
        <v>139</v>
      </c>
      <c r="C535">
        <v>400</v>
      </c>
      <c r="D535">
        <v>178.94255813953399</v>
      </c>
      <c r="E535">
        <v>126</v>
      </c>
      <c r="F535">
        <v>43</v>
      </c>
      <c r="G535">
        <v>345</v>
      </c>
      <c r="H535">
        <v>499</v>
      </c>
      <c r="I535">
        <v>401.6</v>
      </c>
      <c r="J535">
        <v>10</v>
      </c>
      <c r="K535">
        <v>5</v>
      </c>
      <c r="L535">
        <v>91.046530659722194</v>
      </c>
      <c r="M535">
        <v>2185</v>
      </c>
      <c r="N535">
        <v>12.911802673611099</v>
      </c>
      <c r="O535">
        <v>310</v>
      </c>
      <c r="P535">
        <v>202.13604166666599</v>
      </c>
      <c r="Q535">
        <v>48</v>
      </c>
    </row>
    <row r="536" spans="1:17">
      <c r="A536">
        <v>567</v>
      </c>
      <c r="B536">
        <v>139</v>
      </c>
      <c r="C536">
        <v>400</v>
      </c>
      <c r="D536">
        <v>178.94255813953399</v>
      </c>
      <c r="E536">
        <v>126</v>
      </c>
      <c r="F536">
        <v>43</v>
      </c>
      <c r="G536">
        <v>345</v>
      </c>
      <c r="H536">
        <v>499</v>
      </c>
      <c r="I536">
        <v>401.6</v>
      </c>
      <c r="J536">
        <v>10</v>
      </c>
      <c r="K536">
        <v>5</v>
      </c>
      <c r="L536">
        <v>91.066252025462902</v>
      </c>
      <c r="M536">
        <v>2186</v>
      </c>
      <c r="N536">
        <v>12.892081307870299</v>
      </c>
      <c r="O536">
        <v>309</v>
      </c>
      <c r="P536">
        <v>202.13604166666599</v>
      </c>
      <c r="Q536">
        <v>48</v>
      </c>
    </row>
    <row r="537" spans="1:17">
      <c r="A537">
        <v>568</v>
      </c>
      <c r="B537">
        <v>139</v>
      </c>
      <c r="C537">
        <v>400</v>
      </c>
      <c r="D537">
        <v>178.94255813953399</v>
      </c>
      <c r="E537">
        <v>126</v>
      </c>
      <c r="F537">
        <v>43</v>
      </c>
      <c r="G537">
        <v>345</v>
      </c>
      <c r="H537">
        <v>499</v>
      </c>
      <c r="I537">
        <v>401.6</v>
      </c>
      <c r="J537">
        <v>10</v>
      </c>
      <c r="K537">
        <v>5</v>
      </c>
      <c r="L537">
        <v>91.067350671296296</v>
      </c>
      <c r="M537">
        <v>2186</v>
      </c>
      <c r="N537">
        <v>12.890982662037</v>
      </c>
      <c r="O537">
        <v>309</v>
      </c>
      <c r="P537">
        <v>202.13604166666599</v>
      </c>
      <c r="Q537">
        <v>48</v>
      </c>
    </row>
    <row r="538" spans="1:17">
      <c r="A538">
        <v>569</v>
      </c>
      <c r="B538">
        <v>139</v>
      </c>
      <c r="C538">
        <v>400</v>
      </c>
      <c r="D538">
        <v>178.94255813953399</v>
      </c>
      <c r="E538">
        <v>126</v>
      </c>
      <c r="F538">
        <v>43</v>
      </c>
      <c r="G538">
        <v>345</v>
      </c>
      <c r="H538">
        <v>499</v>
      </c>
      <c r="I538">
        <v>401.6</v>
      </c>
      <c r="J538">
        <v>10</v>
      </c>
      <c r="K538">
        <v>5</v>
      </c>
      <c r="L538">
        <v>91.088198854166606</v>
      </c>
      <c r="M538">
        <v>2186</v>
      </c>
      <c r="N538">
        <v>12.8701344791666</v>
      </c>
      <c r="O538">
        <v>309</v>
      </c>
      <c r="P538">
        <v>202.13604166666599</v>
      </c>
      <c r="Q538">
        <v>48</v>
      </c>
    </row>
    <row r="539" spans="1:17">
      <c r="A539">
        <v>570</v>
      </c>
      <c r="B539">
        <v>139</v>
      </c>
      <c r="C539">
        <v>400</v>
      </c>
      <c r="D539">
        <v>178.94255813953399</v>
      </c>
      <c r="E539">
        <v>126</v>
      </c>
      <c r="F539">
        <v>43</v>
      </c>
      <c r="G539">
        <v>345</v>
      </c>
      <c r="H539">
        <v>499</v>
      </c>
      <c r="I539">
        <v>401.6</v>
      </c>
      <c r="J539">
        <v>10</v>
      </c>
      <c r="K539">
        <v>5</v>
      </c>
      <c r="L539">
        <v>91.107914814814805</v>
      </c>
      <c r="M539">
        <v>2187</v>
      </c>
      <c r="N539">
        <v>12.8504185185185</v>
      </c>
      <c r="O539">
        <v>308</v>
      </c>
      <c r="P539">
        <v>202.13604166666599</v>
      </c>
      <c r="Q539">
        <v>48</v>
      </c>
    </row>
    <row r="540" spans="1:17">
      <c r="A540">
        <v>571</v>
      </c>
      <c r="B540">
        <v>139</v>
      </c>
      <c r="C540">
        <v>400</v>
      </c>
      <c r="D540">
        <v>178.94255813953399</v>
      </c>
      <c r="E540">
        <v>126</v>
      </c>
      <c r="F540">
        <v>43</v>
      </c>
      <c r="G540">
        <v>345</v>
      </c>
      <c r="H540">
        <v>499</v>
      </c>
      <c r="I540">
        <v>401.6</v>
      </c>
      <c r="J540">
        <v>10</v>
      </c>
      <c r="K540">
        <v>5</v>
      </c>
      <c r="L540">
        <v>91.109029930555494</v>
      </c>
      <c r="M540">
        <v>2187</v>
      </c>
      <c r="N540">
        <v>12.8493034027777</v>
      </c>
      <c r="O540">
        <v>308</v>
      </c>
      <c r="P540">
        <v>202.13604166666599</v>
      </c>
      <c r="Q540">
        <v>48</v>
      </c>
    </row>
    <row r="541" spans="1:17">
      <c r="A541">
        <v>572</v>
      </c>
      <c r="B541">
        <v>139</v>
      </c>
      <c r="C541">
        <v>400</v>
      </c>
      <c r="D541">
        <v>178.94255813953399</v>
      </c>
      <c r="E541">
        <v>126</v>
      </c>
      <c r="F541">
        <v>43</v>
      </c>
      <c r="G541">
        <v>345</v>
      </c>
      <c r="H541">
        <v>499</v>
      </c>
      <c r="I541">
        <v>401.6</v>
      </c>
      <c r="J541">
        <v>10</v>
      </c>
      <c r="K541">
        <v>5</v>
      </c>
      <c r="L541">
        <v>91.129851574073996</v>
      </c>
      <c r="M541">
        <v>2187</v>
      </c>
      <c r="N541">
        <v>12.8284817592592</v>
      </c>
      <c r="O541">
        <v>308</v>
      </c>
      <c r="P541">
        <v>202.13604166666599</v>
      </c>
      <c r="Q541">
        <v>48</v>
      </c>
    </row>
    <row r="542" spans="1:17">
      <c r="A542">
        <v>573</v>
      </c>
      <c r="B542">
        <v>139</v>
      </c>
      <c r="C542">
        <v>400</v>
      </c>
      <c r="D542">
        <v>178.94255813953399</v>
      </c>
      <c r="E542">
        <v>126</v>
      </c>
      <c r="F542">
        <v>43</v>
      </c>
      <c r="G542">
        <v>345</v>
      </c>
      <c r="H542">
        <v>499</v>
      </c>
      <c r="I542">
        <v>401.6</v>
      </c>
      <c r="J542">
        <v>10</v>
      </c>
      <c r="K542">
        <v>5</v>
      </c>
      <c r="L542">
        <v>91.149587037036994</v>
      </c>
      <c r="M542">
        <v>2188</v>
      </c>
      <c r="N542">
        <v>12.808746296296199</v>
      </c>
      <c r="O542">
        <v>307</v>
      </c>
      <c r="P542">
        <v>202.13604166666599</v>
      </c>
      <c r="Q542">
        <v>48</v>
      </c>
    </row>
    <row r="543" spans="1:17">
      <c r="A543">
        <v>574</v>
      </c>
      <c r="B543">
        <v>139</v>
      </c>
      <c r="C543">
        <v>400</v>
      </c>
      <c r="D543">
        <v>178.94255813953399</v>
      </c>
      <c r="E543">
        <v>126</v>
      </c>
      <c r="F543">
        <v>43</v>
      </c>
      <c r="G543">
        <v>345</v>
      </c>
      <c r="H543">
        <v>499</v>
      </c>
      <c r="I543">
        <v>401.6</v>
      </c>
      <c r="J543">
        <v>10</v>
      </c>
      <c r="K543">
        <v>5</v>
      </c>
      <c r="L543">
        <v>91.150705601851797</v>
      </c>
      <c r="M543">
        <v>2188</v>
      </c>
      <c r="N543">
        <v>12.8076277314814</v>
      </c>
      <c r="O543">
        <v>307</v>
      </c>
      <c r="P543">
        <v>202.13604166666599</v>
      </c>
      <c r="Q543">
        <v>48</v>
      </c>
    </row>
    <row r="544" spans="1:17">
      <c r="A544">
        <v>575</v>
      </c>
      <c r="B544">
        <v>139</v>
      </c>
      <c r="C544">
        <v>400</v>
      </c>
      <c r="D544">
        <v>178.94255813953399</v>
      </c>
      <c r="E544">
        <v>126</v>
      </c>
      <c r="F544">
        <v>43</v>
      </c>
      <c r="G544">
        <v>345</v>
      </c>
      <c r="H544">
        <v>499</v>
      </c>
      <c r="I544">
        <v>401.6</v>
      </c>
      <c r="J544">
        <v>10</v>
      </c>
      <c r="K544">
        <v>5</v>
      </c>
      <c r="L544">
        <v>91.171537488425898</v>
      </c>
      <c r="M544">
        <v>2188</v>
      </c>
      <c r="N544">
        <v>12.786795844907401</v>
      </c>
      <c r="O544">
        <v>307</v>
      </c>
      <c r="P544">
        <v>202.13604166666599</v>
      </c>
      <c r="Q544">
        <v>48</v>
      </c>
    </row>
    <row r="545" spans="1:17">
      <c r="A545">
        <v>576</v>
      </c>
      <c r="B545">
        <v>139</v>
      </c>
      <c r="C545">
        <v>400</v>
      </c>
      <c r="D545">
        <v>178.94255813953399</v>
      </c>
      <c r="E545">
        <v>126</v>
      </c>
      <c r="F545">
        <v>43</v>
      </c>
      <c r="G545">
        <v>345</v>
      </c>
      <c r="H545">
        <v>499</v>
      </c>
      <c r="I545">
        <v>401.6</v>
      </c>
      <c r="J545">
        <v>10</v>
      </c>
      <c r="K545">
        <v>5</v>
      </c>
      <c r="L545">
        <v>91.191252418981406</v>
      </c>
      <c r="M545">
        <v>2189</v>
      </c>
      <c r="N545">
        <v>12.7670809143518</v>
      </c>
      <c r="O545">
        <v>306</v>
      </c>
      <c r="P545">
        <v>202.13604166666599</v>
      </c>
      <c r="Q545">
        <v>48</v>
      </c>
    </row>
    <row r="546" spans="1:17">
      <c r="A546">
        <v>577</v>
      </c>
      <c r="B546">
        <v>139</v>
      </c>
      <c r="C546">
        <v>400</v>
      </c>
      <c r="D546">
        <v>178.94255813953399</v>
      </c>
      <c r="E546">
        <v>126</v>
      </c>
      <c r="F546">
        <v>43</v>
      </c>
      <c r="G546">
        <v>345</v>
      </c>
      <c r="H546">
        <v>499</v>
      </c>
      <c r="I546">
        <v>401.6</v>
      </c>
      <c r="J546">
        <v>10</v>
      </c>
      <c r="K546">
        <v>5</v>
      </c>
      <c r="L546">
        <v>91.192370810185096</v>
      </c>
      <c r="M546">
        <v>2189</v>
      </c>
      <c r="N546">
        <v>12.765962523148101</v>
      </c>
      <c r="O546">
        <v>306</v>
      </c>
      <c r="P546">
        <v>202.13604166666599</v>
      </c>
      <c r="Q546">
        <v>48</v>
      </c>
    </row>
    <row r="547" spans="1:17">
      <c r="A547">
        <v>578</v>
      </c>
      <c r="B547">
        <v>139</v>
      </c>
      <c r="C547">
        <v>400</v>
      </c>
      <c r="D547">
        <v>178.94255813953399</v>
      </c>
      <c r="E547">
        <v>126</v>
      </c>
      <c r="F547">
        <v>43</v>
      </c>
      <c r="G547">
        <v>345</v>
      </c>
      <c r="H547">
        <v>499</v>
      </c>
      <c r="I547">
        <v>401.6</v>
      </c>
      <c r="J547">
        <v>10</v>
      </c>
      <c r="K547">
        <v>5</v>
      </c>
      <c r="L547">
        <v>91.213236134259205</v>
      </c>
      <c r="M547">
        <v>2189</v>
      </c>
      <c r="N547">
        <v>12.745097199073999</v>
      </c>
      <c r="O547">
        <v>306</v>
      </c>
      <c r="P547">
        <v>202.13604166666599</v>
      </c>
      <c r="Q547">
        <v>48</v>
      </c>
    </row>
    <row r="548" spans="1:17">
      <c r="A548">
        <v>579</v>
      </c>
      <c r="B548">
        <v>139</v>
      </c>
      <c r="C548">
        <v>400</v>
      </c>
      <c r="D548">
        <v>178.94255813953399</v>
      </c>
      <c r="E548">
        <v>126</v>
      </c>
      <c r="F548">
        <v>43</v>
      </c>
      <c r="G548">
        <v>345</v>
      </c>
      <c r="H548">
        <v>499</v>
      </c>
      <c r="I548">
        <v>401.6</v>
      </c>
      <c r="J548">
        <v>10</v>
      </c>
      <c r="K548">
        <v>5</v>
      </c>
      <c r="L548">
        <v>91.232934398148103</v>
      </c>
      <c r="M548">
        <v>2190</v>
      </c>
      <c r="N548">
        <v>12.725398935185099</v>
      </c>
      <c r="O548">
        <v>305</v>
      </c>
      <c r="P548">
        <v>202.13604166666599</v>
      </c>
      <c r="Q548">
        <v>48</v>
      </c>
    </row>
    <row r="549" spans="1:17">
      <c r="A549">
        <v>580</v>
      </c>
      <c r="B549">
        <v>139</v>
      </c>
      <c r="C549">
        <v>400</v>
      </c>
      <c r="D549">
        <v>178.94255813953399</v>
      </c>
      <c r="E549">
        <v>126</v>
      </c>
      <c r="F549">
        <v>43</v>
      </c>
      <c r="G549">
        <v>345</v>
      </c>
      <c r="H549">
        <v>499</v>
      </c>
      <c r="I549">
        <v>401.6</v>
      </c>
      <c r="J549">
        <v>10</v>
      </c>
      <c r="K549">
        <v>5</v>
      </c>
      <c r="L549">
        <v>91.234041284722196</v>
      </c>
      <c r="M549">
        <v>2190</v>
      </c>
      <c r="N549">
        <v>12.724292048611099</v>
      </c>
      <c r="O549">
        <v>305</v>
      </c>
      <c r="P549">
        <v>202.13604166666599</v>
      </c>
      <c r="Q549">
        <v>48</v>
      </c>
    </row>
    <row r="550" spans="1:17">
      <c r="A550">
        <v>581</v>
      </c>
      <c r="B550">
        <v>139</v>
      </c>
      <c r="C550">
        <v>400</v>
      </c>
      <c r="D550">
        <v>178.94255813953399</v>
      </c>
      <c r="E550">
        <v>126</v>
      </c>
      <c r="F550">
        <v>43</v>
      </c>
      <c r="G550">
        <v>345</v>
      </c>
      <c r="H550">
        <v>499</v>
      </c>
      <c r="I550">
        <v>401.6</v>
      </c>
      <c r="J550">
        <v>10</v>
      </c>
      <c r="K550">
        <v>5</v>
      </c>
      <c r="L550">
        <v>91.254887615740699</v>
      </c>
      <c r="M550">
        <v>2190</v>
      </c>
      <c r="N550">
        <v>12.7034457175925</v>
      </c>
      <c r="O550">
        <v>305</v>
      </c>
      <c r="P550">
        <v>202.13604166666599</v>
      </c>
      <c r="Q550">
        <v>48</v>
      </c>
    </row>
    <row r="551" spans="1:17">
      <c r="A551">
        <v>582</v>
      </c>
      <c r="B551">
        <v>139</v>
      </c>
      <c r="C551">
        <v>400</v>
      </c>
      <c r="D551">
        <v>178.94255813953399</v>
      </c>
      <c r="E551">
        <v>126</v>
      </c>
      <c r="F551">
        <v>43</v>
      </c>
      <c r="G551">
        <v>345</v>
      </c>
      <c r="H551">
        <v>499</v>
      </c>
      <c r="I551">
        <v>401.6</v>
      </c>
      <c r="J551">
        <v>10</v>
      </c>
      <c r="K551">
        <v>5</v>
      </c>
      <c r="L551">
        <v>91.274577418981394</v>
      </c>
      <c r="M551">
        <v>2191</v>
      </c>
      <c r="N551">
        <v>12.683755914351799</v>
      </c>
      <c r="O551">
        <v>304</v>
      </c>
      <c r="P551">
        <v>202.13604166666599</v>
      </c>
      <c r="Q551">
        <v>48</v>
      </c>
    </row>
    <row r="552" spans="1:17">
      <c r="A552">
        <v>583</v>
      </c>
      <c r="B552">
        <v>139</v>
      </c>
      <c r="C552">
        <v>400</v>
      </c>
      <c r="D552">
        <v>178.94255813953399</v>
      </c>
      <c r="E552">
        <v>126</v>
      </c>
      <c r="F552">
        <v>43</v>
      </c>
      <c r="G552">
        <v>345</v>
      </c>
      <c r="H552">
        <v>499</v>
      </c>
      <c r="I552">
        <v>401.6</v>
      </c>
      <c r="J552">
        <v>10</v>
      </c>
      <c r="K552">
        <v>5</v>
      </c>
      <c r="L552">
        <v>91.275721053240702</v>
      </c>
      <c r="M552">
        <v>2191</v>
      </c>
      <c r="N552">
        <v>12.682612280092499</v>
      </c>
      <c r="O552">
        <v>304</v>
      </c>
      <c r="P552">
        <v>202.13604166666599</v>
      </c>
      <c r="Q552">
        <v>48</v>
      </c>
    </row>
    <row r="553" spans="1:17">
      <c r="A553">
        <v>584</v>
      </c>
      <c r="B553">
        <v>139</v>
      </c>
      <c r="C553">
        <v>400</v>
      </c>
      <c r="D553">
        <v>178.94255813953399</v>
      </c>
      <c r="E553">
        <v>126</v>
      </c>
      <c r="F553">
        <v>43</v>
      </c>
      <c r="G553">
        <v>345</v>
      </c>
      <c r="H553">
        <v>499</v>
      </c>
      <c r="I553">
        <v>401.6</v>
      </c>
      <c r="J553">
        <v>10</v>
      </c>
      <c r="K553">
        <v>5</v>
      </c>
      <c r="L553">
        <v>91.296572094907404</v>
      </c>
      <c r="M553">
        <v>2191</v>
      </c>
      <c r="N553">
        <v>12.6617612384259</v>
      </c>
      <c r="O553">
        <v>304</v>
      </c>
      <c r="P553">
        <v>202.13604166666599</v>
      </c>
      <c r="Q553">
        <v>48</v>
      </c>
    </row>
    <row r="554" spans="1:17">
      <c r="A554">
        <v>585</v>
      </c>
      <c r="B554">
        <v>139</v>
      </c>
      <c r="C554">
        <v>400</v>
      </c>
      <c r="D554">
        <v>178.94255813953399</v>
      </c>
      <c r="E554">
        <v>126</v>
      </c>
      <c r="F554">
        <v>43</v>
      </c>
      <c r="G554">
        <v>345</v>
      </c>
      <c r="H554">
        <v>499</v>
      </c>
      <c r="I554">
        <v>401.6</v>
      </c>
      <c r="J554">
        <v>10</v>
      </c>
      <c r="K554">
        <v>5</v>
      </c>
      <c r="L554">
        <v>91.316254351851796</v>
      </c>
      <c r="M554">
        <v>2192</v>
      </c>
      <c r="N554">
        <v>12.642078981481401</v>
      </c>
      <c r="O554">
        <v>303</v>
      </c>
      <c r="P554">
        <v>202.13604166666599</v>
      </c>
      <c r="Q554">
        <v>48</v>
      </c>
    </row>
    <row r="555" spans="1:17">
      <c r="A555">
        <v>586</v>
      </c>
      <c r="B555">
        <v>139</v>
      </c>
      <c r="C555">
        <v>400</v>
      </c>
      <c r="D555">
        <v>178.94255813953399</v>
      </c>
      <c r="E555">
        <v>126</v>
      </c>
      <c r="F555">
        <v>43</v>
      </c>
      <c r="G555">
        <v>345</v>
      </c>
      <c r="H555">
        <v>499</v>
      </c>
      <c r="I555">
        <v>401.6</v>
      </c>
      <c r="J555">
        <v>10</v>
      </c>
      <c r="K555">
        <v>5</v>
      </c>
      <c r="L555">
        <v>91.317396273148105</v>
      </c>
      <c r="M555">
        <v>2192</v>
      </c>
      <c r="N555">
        <v>12.640937060185101</v>
      </c>
      <c r="O555">
        <v>303</v>
      </c>
      <c r="P555">
        <v>202.13604166666599</v>
      </c>
      <c r="Q555">
        <v>48</v>
      </c>
    </row>
    <row r="556" spans="1:17">
      <c r="A556">
        <v>587</v>
      </c>
      <c r="B556">
        <v>139</v>
      </c>
      <c r="C556">
        <v>400</v>
      </c>
      <c r="D556">
        <v>178.28477272727201</v>
      </c>
      <c r="E556">
        <v>128</v>
      </c>
      <c r="F556">
        <v>44</v>
      </c>
      <c r="G556">
        <v>345</v>
      </c>
      <c r="H556">
        <v>499</v>
      </c>
      <c r="I556">
        <v>401.6</v>
      </c>
      <c r="J556">
        <v>10</v>
      </c>
      <c r="K556">
        <v>5</v>
      </c>
      <c r="L556">
        <v>91.338228576388801</v>
      </c>
      <c r="M556">
        <v>2192</v>
      </c>
      <c r="N556">
        <v>12.6201047569444</v>
      </c>
      <c r="O556">
        <v>303</v>
      </c>
      <c r="P556">
        <v>201.07204081632599</v>
      </c>
      <c r="Q556">
        <v>49</v>
      </c>
    </row>
    <row r="557" spans="1:17">
      <c r="A557">
        <v>588</v>
      </c>
      <c r="B557">
        <v>135</v>
      </c>
      <c r="C557">
        <v>400</v>
      </c>
      <c r="D557">
        <v>177.100666666666</v>
      </c>
      <c r="E557">
        <v>129</v>
      </c>
      <c r="F557">
        <v>45</v>
      </c>
      <c r="G557">
        <v>345</v>
      </c>
      <c r="H557">
        <v>499</v>
      </c>
      <c r="I557">
        <v>401.6</v>
      </c>
      <c r="J557">
        <v>10</v>
      </c>
      <c r="K557">
        <v>5</v>
      </c>
      <c r="L557">
        <v>91.357918425925902</v>
      </c>
      <c r="M557">
        <v>2193</v>
      </c>
      <c r="N557">
        <v>12.6004149074074</v>
      </c>
      <c r="O557">
        <v>302</v>
      </c>
      <c r="P557">
        <v>199.55059999999901</v>
      </c>
      <c r="Q557">
        <v>50</v>
      </c>
    </row>
    <row r="558" spans="1:17">
      <c r="A558">
        <v>589</v>
      </c>
      <c r="B558">
        <v>135</v>
      </c>
      <c r="C558">
        <v>400</v>
      </c>
      <c r="D558">
        <v>177.100666666666</v>
      </c>
      <c r="E558">
        <v>129</v>
      </c>
      <c r="F558">
        <v>45</v>
      </c>
      <c r="G558">
        <v>345</v>
      </c>
      <c r="H558">
        <v>499</v>
      </c>
      <c r="I558">
        <v>401.6</v>
      </c>
      <c r="J558">
        <v>10</v>
      </c>
      <c r="K558">
        <v>5</v>
      </c>
      <c r="L558">
        <v>91.3590433101851</v>
      </c>
      <c r="M558">
        <v>2193</v>
      </c>
      <c r="N558">
        <v>12.5992900231481</v>
      </c>
      <c r="O558">
        <v>302</v>
      </c>
      <c r="P558">
        <v>199.55059999999901</v>
      </c>
      <c r="Q558">
        <v>50</v>
      </c>
    </row>
    <row r="559" spans="1:17">
      <c r="A559">
        <v>590</v>
      </c>
      <c r="B559">
        <v>135</v>
      </c>
      <c r="C559">
        <v>400</v>
      </c>
      <c r="D559">
        <v>177.100666666666</v>
      </c>
      <c r="E559">
        <v>129</v>
      </c>
      <c r="F559">
        <v>45</v>
      </c>
      <c r="G559">
        <v>330</v>
      </c>
      <c r="H559">
        <v>499</v>
      </c>
      <c r="I559">
        <v>389.666666666666</v>
      </c>
      <c r="J559">
        <v>12</v>
      </c>
      <c r="K559">
        <v>6</v>
      </c>
      <c r="L559">
        <v>91.379890972222199</v>
      </c>
      <c r="M559">
        <v>2193</v>
      </c>
      <c r="N559">
        <v>12.578442361111099</v>
      </c>
      <c r="O559">
        <v>302</v>
      </c>
      <c r="P559">
        <v>202.10843137254901</v>
      </c>
      <c r="Q559">
        <v>51</v>
      </c>
    </row>
    <row r="560" spans="1:17">
      <c r="A560">
        <v>591</v>
      </c>
      <c r="B560">
        <v>130</v>
      </c>
      <c r="C560">
        <v>400</v>
      </c>
      <c r="D560">
        <v>176.07673913043399</v>
      </c>
      <c r="E560">
        <v>131</v>
      </c>
      <c r="F560">
        <v>46</v>
      </c>
      <c r="G560">
        <v>330</v>
      </c>
      <c r="H560">
        <v>499</v>
      </c>
      <c r="I560">
        <v>389.666666666666</v>
      </c>
      <c r="J560">
        <v>11</v>
      </c>
      <c r="K560">
        <v>6</v>
      </c>
      <c r="L560">
        <v>91.399585775462896</v>
      </c>
      <c r="M560">
        <v>2194</v>
      </c>
      <c r="N560">
        <v>12.5587475578703</v>
      </c>
      <c r="O560">
        <v>301</v>
      </c>
      <c r="P560">
        <v>200.72173076922999</v>
      </c>
      <c r="Q560">
        <v>52</v>
      </c>
    </row>
    <row r="561" spans="1:17">
      <c r="A561">
        <v>592</v>
      </c>
      <c r="B561">
        <v>130</v>
      </c>
      <c r="C561">
        <v>400</v>
      </c>
      <c r="D561">
        <v>176.07673913043399</v>
      </c>
      <c r="E561">
        <v>131</v>
      </c>
      <c r="F561">
        <v>46</v>
      </c>
      <c r="G561">
        <v>330</v>
      </c>
      <c r="H561">
        <v>499</v>
      </c>
      <c r="I561">
        <v>389.666666666666</v>
      </c>
      <c r="J561">
        <v>11</v>
      </c>
      <c r="K561">
        <v>6</v>
      </c>
      <c r="L561">
        <v>91.400711215277695</v>
      </c>
      <c r="M561">
        <v>2194</v>
      </c>
      <c r="N561">
        <v>12.5576221180555</v>
      </c>
      <c r="O561">
        <v>301</v>
      </c>
      <c r="P561">
        <v>200.72173076922999</v>
      </c>
      <c r="Q561">
        <v>52</v>
      </c>
    </row>
    <row r="562" spans="1:17">
      <c r="A562">
        <v>593</v>
      </c>
      <c r="B562">
        <v>135</v>
      </c>
      <c r="C562">
        <v>400</v>
      </c>
      <c r="D562">
        <v>176.18543478260801</v>
      </c>
      <c r="E562">
        <v>131</v>
      </c>
      <c r="F562">
        <v>46</v>
      </c>
      <c r="G562">
        <v>330</v>
      </c>
      <c r="H562">
        <v>499</v>
      </c>
      <c r="I562">
        <v>389.666666666666</v>
      </c>
      <c r="J562">
        <v>11</v>
      </c>
      <c r="K562">
        <v>6</v>
      </c>
      <c r="L562">
        <v>91.421578715277704</v>
      </c>
      <c r="M562">
        <v>2194</v>
      </c>
      <c r="N562">
        <v>12.5367546180555</v>
      </c>
      <c r="O562">
        <v>301</v>
      </c>
      <c r="P562">
        <v>200.817884615384</v>
      </c>
      <c r="Q562">
        <v>52</v>
      </c>
    </row>
    <row r="563" spans="1:17">
      <c r="A563">
        <v>594</v>
      </c>
      <c r="B563">
        <v>135</v>
      </c>
      <c r="C563">
        <v>400</v>
      </c>
      <c r="D563">
        <v>176.26659574467999</v>
      </c>
      <c r="E563">
        <v>133</v>
      </c>
      <c r="F563">
        <v>47</v>
      </c>
      <c r="G563">
        <v>330</v>
      </c>
      <c r="H563">
        <v>499</v>
      </c>
      <c r="I563">
        <v>389.666666666666</v>
      </c>
      <c r="J563">
        <v>11</v>
      </c>
      <c r="K563">
        <v>6</v>
      </c>
      <c r="L563">
        <v>91.441255844907403</v>
      </c>
      <c r="M563">
        <v>2195</v>
      </c>
      <c r="N563">
        <v>12.517077488425899</v>
      </c>
      <c r="O563">
        <v>300</v>
      </c>
      <c r="P563">
        <v>200.42509433962201</v>
      </c>
      <c r="Q563">
        <v>53</v>
      </c>
    </row>
    <row r="564" spans="1:17">
      <c r="A564">
        <v>595</v>
      </c>
      <c r="B564">
        <v>135</v>
      </c>
      <c r="C564">
        <v>400</v>
      </c>
      <c r="D564">
        <v>176.26659574467999</v>
      </c>
      <c r="E564">
        <v>133</v>
      </c>
      <c r="F564">
        <v>47</v>
      </c>
      <c r="G564">
        <v>330</v>
      </c>
      <c r="H564">
        <v>499</v>
      </c>
      <c r="I564">
        <v>389.666666666666</v>
      </c>
      <c r="J564">
        <v>11</v>
      </c>
      <c r="K564">
        <v>6</v>
      </c>
      <c r="L564">
        <v>91.442384837962905</v>
      </c>
      <c r="M564">
        <v>2195</v>
      </c>
      <c r="N564">
        <v>12.515948495370299</v>
      </c>
      <c r="O564">
        <v>300</v>
      </c>
      <c r="P564">
        <v>200.42509433962201</v>
      </c>
      <c r="Q564">
        <v>53</v>
      </c>
    </row>
    <row r="565" spans="1:17">
      <c r="A565">
        <v>596</v>
      </c>
      <c r="B565">
        <v>135</v>
      </c>
      <c r="C565">
        <v>400</v>
      </c>
      <c r="D565">
        <v>176.26659574467999</v>
      </c>
      <c r="E565">
        <v>133</v>
      </c>
      <c r="F565">
        <v>47</v>
      </c>
      <c r="G565">
        <v>330</v>
      </c>
      <c r="H565">
        <v>499</v>
      </c>
      <c r="I565">
        <v>389.666666666666</v>
      </c>
      <c r="J565">
        <v>11</v>
      </c>
      <c r="K565">
        <v>6</v>
      </c>
      <c r="L565">
        <v>91.463226469907397</v>
      </c>
      <c r="M565">
        <v>2195</v>
      </c>
      <c r="N565">
        <v>12.495106863425899</v>
      </c>
      <c r="O565">
        <v>300</v>
      </c>
      <c r="P565">
        <v>200.42509433962201</v>
      </c>
      <c r="Q565">
        <v>53</v>
      </c>
    </row>
    <row r="566" spans="1:17">
      <c r="A566">
        <v>597</v>
      </c>
      <c r="B566">
        <v>135</v>
      </c>
      <c r="C566">
        <v>400</v>
      </c>
      <c r="D566">
        <v>176.26659574467999</v>
      </c>
      <c r="E566">
        <v>133</v>
      </c>
      <c r="F566">
        <v>47</v>
      </c>
      <c r="G566">
        <v>330</v>
      </c>
      <c r="H566">
        <v>499</v>
      </c>
      <c r="I566">
        <v>389.666666666666</v>
      </c>
      <c r="J566">
        <v>11</v>
      </c>
      <c r="K566">
        <v>6</v>
      </c>
      <c r="L566">
        <v>91.482927418981404</v>
      </c>
      <c r="M566">
        <v>2196</v>
      </c>
      <c r="N566">
        <v>12.4754059143518</v>
      </c>
      <c r="O566">
        <v>299</v>
      </c>
      <c r="P566">
        <v>200.42509433962201</v>
      </c>
      <c r="Q566">
        <v>53</v>
      </c>
    </row>
    <row r="567" spans="1:17">
      <c r="A567">
        <v>598</v>
      </c>
      <c r="B567">
        <v>135</v>
      </c>
      <c r="C567">
        <v>400</v>
      </c>
      <c r="D567">
        <v>176.26659574467999</v>
      </c>
      <c r="E567">
        <v>133</v>
      </c>
      <c r="F567">
        <v>47</v>
      </c>
      <c r="G567">
        <v>330</v>
      </c>
      <c r="H567">
        <v>499</v>
      </c>
      <c r="I567">
        <v>389.666666666666</v>
      </c>
      <c r="J567">
        <v>11</v>
      </c>
      <c r="K567">
        <v>6</v>
      </c>
      <c r="L567">
        <v>91.484047789351806</v>
      </c>
      <c r="M567">
        <v>2196</v>
      </c>
      <c r="N567">
        <v>12.4742855439814</v>
      </c>
      <c r="O567">
        <v>299</v>
      </c>
      <c r="P567">
        <v>200.42509433962201</v>
      </c>
      <c r="Q567">
        <v>53</v>
      </c>
    </row>
    <row r="568" spans="1:17">
      <c r="A568">
        <v>599</v>
      </c>
      <c r="B568">
        <v>135</v>
      </c>
      <c r="C568">
        <v>400</v>
      </c>
      <c r="D568">
        <v>176.26659574467999</v>
      </c>
      <c r="E568">
        <v>133</v>
      </c>
      <c r="F568">
        <v>47</v>
      </c>
      <c r="G568">
        <v>330</v>
      </c>
      <c r="H568">
        <v>499</v>
      </c>
      <c r="I568">
        <v>389.666666666666</v>
      </c>
      <c r="J568">
        <v>11</v>
      </c>
      <c r="K568">
        <v>6</v>
      </c>
      <c r="L568">
        <v>91.504930254629599</v>
      </c>
      <c r="M568">
        <v>2196</v>
      </c>
      <c r="N568">
        <v>12.453403078703699</v>
      </c>
      <c r="O568">
        <v>299</v>
      </c>
      <c r="P568">
        <v>200.42509433962201</v>
      </c>
      <c r="Q568">
        <v>53</v>
      </c>
    </row>
    <row r="569" spans="1:17">
      <c r="A569">
        <v>600</v>
      </c>
      <c r="B569">
        <v>135</v>
      </c>
      <c r="C569">
        <v>400</v>
      </c>
      <c r="D569">
        <v>176.26659574467999</v>
      </c>
      <c r="E569">
        <v>133</v>
      </c>
      <c r="F569">
        <v>47</v>
      </c>
      <c r="G569">
        <v>330</v>
      </c>
      <c r="H569">
        <v>499</v>
      </c>
      <c r="I569">
        <v>389.666666666666</v>
      </c>
      <c r="J569">
        <v>11</v>
      </c>
      <c r="K569">
        <v>6</v>
      </c>
      <c r="L569">
        <v>91.524587604166598</v>
      </c>
      <c r="M569">
        <v>2197</v>
      </c>
      <c r="N569">
        <v>12.433745729166599</v>
      </c>
      <c r="O569">
        <v>298</v>
      </c>
      <c r="P569">
        <v>200.42509433962201</v>
      </c>
      <c r="Q569">
        <v>53</v>
      </c>
    </row>
    <row r="570" spans="1:17">
      <c r="A570">
        <v>601</v>
      </c>
      <c r="B570">
        <v>135</v>
      </c>
      <c r="C570">
        <v>400</v>
      </c>
      <c r="D570">
        <v>176.26659574467999</v>
      </c>
      <c r="E570">
        <v>133</v>
      </c>
      <c r="F570">
        <v>47</v>
      </c>
      <c r="G570">
        <v>330</v>
      </c>
      <c r="H570">
        <v>499</v>
      </c>
      <c r="I570">
        <v>389.666666666666</v>
      </c>
      <c r="J570">
        <v>11</v>
      </c>
      <c r="K570">
        <v>6</v>
      </c>
      <c r="L570">
        <v>91.525718252314803</v>
      </c>
      <c r="M570">
        <v>2197</v>
      </c>
      <c r="N570">
        <v>12.432615081018501</v>
      </c>
      <c r="O570">
        <v>298</v>
      </c>
      <c r="P570">
        <v>200.42509433962201</v>
      </c>
      <c r="Q570">
        <v>53</v>
      </c>
    </row>
    <row r="571" spans="1:17">
      <c r="A571">
        <v>602</v>
      </c>
      <c r="B571">
        <v>135</v>
      </c>
      <c r="C571">
        <v>400</v>
      </c>
      <c r="D571">
        <v>176.26659574467999</v>
      </c>
      <c r="E571">
        <v>133</v>
      </c>
      <c r="F571">
        <v>47</v>
      </c>
      <c r="G571">
        <v>330</v>
      </c>
      <c r="H571">
        <v>499</v>
      </c>
      <c r="I571">
        <v>389.666666666666</v>
      </c>
      <c r="J571">
        <v>11</v>
      </c>
      <c r="K571">
        <v>6</v>
      </c>
      <c r="L571">
        <v>91.546569791666599</v>
      </c>
      <c r="M571">
        <v>2197</v>
      </c>
      <c r="N571">
        <v>12.4117635416666</v>
      </c>
      <c r="O571">
        <v>298</v>
      </c>
      <c r="P571">
        <v>200.42509433962201</v>
      </c>
      <c r="Q571">
        <v>53</v>
      </c>
    </row>
    <row r="572" spans="1:17">
      <c r="A572">
        <v>603</v>
      </c>
      <c r="B572">
        <v>135</v>
      </c>
      <c r="C572">
        <v>400</v>
      </c>
      <c r="D572">
        <v>176.26659574467999</v>
      </c>
      <c r="E572">
        <v>133</v>
      </c>
      <c r="F572">
        <v>47</v>
      </c>
      <c r="G572">
        <v>330</v>
      </c>
      <c r="H572">
        <v>499</v>
      </c>
      <c r="I572">
        <v>389.666666666666</v>
      </c>
      <c r="J572">
        <v>11</v>
      </c>
      <c r="K572">
        <v>6</v>
      </c>
      <c r="L572">
        <v>91.566271354166602</v>
      </c>
      <c r="M572">
        <v>2198</v>
      </c>
      <c r="N572">
        <v>12.3920619791666</v>
      </c>
      <c r="O572">
        <v>297</v>
      </c>
      <c r="P572">
        <v>200.42509433962201</v>
      </c>
      <c r="Q572">
        <v>53</v>
      </c>
    </row>
    <row r="573" spans="1:17">
      <c r="A573">
        <v>604</v>
      </c>
      <c r="B573">
        <v>135</v>
      </c>
      <c r="C573">
        <v>400</v>
      </c>
      <c r="D573">
        <v>176.26659574467999</v>
      </c>
      <c r="E573">
        <v>133</v>
      </c>
      <c r="F573">
        <v>47</v>
      </c>
      <c r="G573">
        <v>330</v>
      </c>
      <c r="H573">
        <v>499</v>
      </c>
      <c r="I573">
        <v>389.666666666666</v>
      </c>
      <c r="J573">
        <v>11</v>
      </c>
      <c r="K573">
        <v>6</v>
      </c>
      <c r="L573">
        <v>91.567401354166606</v>
      </c>
      <c r="M573">
        <v>2198</v>
      </c>
      <c r="N573">
        <v>12.3909319791666</v>
      </c>
      <c r="O573">
        <v>297</v>
      </c>
      <c r="P573">
        <v>200.42509433962201</v>
      </c>
      <c r="Q573">
        <v>53</v>
      </c>
    </row>
    <row r="574" spans="1:17">
      <c r="A574">
        <v>605</v>
      </c>
      <c r="B574">
        <v>135</v>
      </c>
      <c r="C574">
        <v>400</v>
      </c>
      <c r="D574">
        <v>176.79851063829699</v>
      </c>
      <c r="E574">
        <v>141</v>
      </c>
      <c r="F574">
        <v>47</v>
      </c>
      <c r="G574">
        <v>330</v>
      </c>
      <c r="H574">
        <v>499</v>
      </c>
      <c r="I574">
        <v>389.666666666666</v>
      </c>
      <c r="J574">
        <v>11</v>
      </c>
      <c r="K574">
        <v>6</v>
      </c>
      <c r="L574">
        <v>91.588252719907402</v>
      </c>
      <c r="M574">
        <v>2198</v>
      </c>
      <c r="N574">
        <v>12.3700806134259</v>
      </c>
      <c r="O574">
        <v>297</v>
      </c>
      <c r="P574">
        <v>200.89679245283</v>
      </c>
      <c r="Q574">
        <v>53</v>
      </c>
    </row>
    <row r="575" spans="1:17">
      <c r="A575">
        <v>606</v>
      </c>
      <c r="B575">
        <v>135</v>
      </c>
      <c r="C575">
        <v>400</v>
      </c>
      <c r="D575">
        <v>177.62021739130401</v>
      </c>
      <c r="E575">
        <v>140</v>
      </c>
      <c r="F575">
        <v>46</v>
      </c>
      <c r="G575">
        <v>330</v>
      </c>
      <c r="H575">
        <v>499</v>
      </c>
      <c r="I575">
        <v>389.666666666666</v>
      </c>
      <c r="J575">
        <v>11</v>
      </c>
      <c r="K575">
        <v>6</v>
      </c>
      <c r="L575">
        <v>91.607922361111093</v>
      </c>
      <c r="M575">
        <v>2199</v>
      </c>
      <c r="N575">
        <v>12.3504109722222</v>
      </c>
      <c r="O575">
        <v>296</v>
      </c>
      <c r="P575">
        <v>202.087115384615</v>
      </c>
      <c r="Q575">
        <v>52</v>
      </c>
    </row>
    <row r="576" spans="1:17">
      <c r="A576">
        <v>607</v>
      </c>
      <c r="B576">
        <v>135</v>
      </c>
      <c r="C576">
        <v>400</v>
      </c>
      <c r="D576">
        <v>177.62021739130401</v>
      </c>
      <c r="E576">
        <v>140</v>
      </c>
      <c r="F576">
        <v>46</v>
      </c>
      <c r="G576">
        <v>330</v>
      </c>
      <c r="H576">
        <v>499</v>
      </c>
      <c r="I576">
        <v>389.666666666666</v>
      </c>
      <c r="J576">
        <v>11</v>
      </c>
      <c r="K576">
        <v>6</v>
      </c>
      <c r="L576">
        <v>91.609071550925904</v>
      </c>
      <c r="M576">
        <v>2199</v>
      </c>
      <c r="N576">
        <v>12.3492617824074</v>
      </c>
      <c r="O576">
        <v>296</v>
      </c>
      <c r="P576">
        <v>202.087115384615</v>
      </c>
      <c r="Q576">
        <v>52</v>
      </c>
    </row>
    <row r="577" spans="1:17">
      <c r="A577">
        <v>608</v>
      </c>
      <c r="B577">
        <v>135</v>
      </c>
      <c r="C577">
        <v>400</v>
      </c>
      <c r="D577">
        <v>177.62021739130401</v>
      </c>
      <c r="E577">
        <v>140</v>
      </c>
      <c r="F577">
        <v>46</v>
      </c>
      <c r="G577">
        <v>330</v>
      </c>
      <c r="H577">
        <v>499</v>
      </c>
      <c r="I577">
        <v>389.666666666666</v>
      </c>
      <c r="J577">
        <v>11</v>
      </c>
      <c r="K577">
        <v>6</v>
      </c>
      <c r="L577">
        <v>91.629894571759195</v>
      </c>
      <c r="M577">
        <v>2199</v>
      </c>
      <c r="N577">
        <v>12.328438761574001</v>
      </c>
      <c r="O577">
        <v>296</v>
      </c>
      <c r="P577">
        <v>202.087115384615</v>
      </c>
      <c r="Q577">
        <v>52</v>
      </c>
    </row>
    <row r="578" spans="1:17">
      <c r="A578">
        <v>609</v>
      </c>
      <c r="B578">
        <v>135</v>
      </c>
      <c r="C578">
        <v>400</v>
      </c>
      <c r="D578">
        <v>177.62021739130401</v>
      </c>
      <c r="E578">
        <v>140</v>
      </c>
      <c r="F578">
        <v>46</v>
      </c>
      <c r="G578">
        <v>330</v>
      </c>
      <c r="H578">
        <v>499</v>
      </c>
      <c r="I578">
        <v>389.666666666666</v>
      </c>
      <c r="J578">
        <v>11</v>
      </c>
      <c r="K578">
        <v>6</v>
      </c>
      <c r="L578">
        <v>91.649588090277703</v>
      </c>
      <c r="M578">
        <v>2200</v>
      </c>
      <c r="N578">
        <v>12.308745243055499</v>
      </c>
      <c r="O578">
        <v>295</v>
      </c>
      <c r="P578">
        <v>202.087115384615</v>
      </c>
      <c r="Q578">
        <v>52</v>
      </c>
    </row>
    <row r="579" spans="1:17">
      <c r="A579">
        <v>610</v>
      </c>
      <c r="B579">
        <v>135</v>
      </c>
      <c r="C579">
        <v>400</v>
      </c>
      <c r="D579">
        <v>177.62021739130401</v>
      </c>
      <c r="E579">
        <v>140</v>
      </c>
      <c r="F579">
        <v>46</v>
      </c>
      <c r="G579">
        <v>330</v>
      </c>
      <c r="H579">
        <v>499</v>
      </c>
      <c r="I579">
        <v>389.666666666666</v>
      </c>
      <c r="J579">
        <v>11</v>
      </c>
      <c r="K579">
        <v>6</v>
      </c>
      <c r="L579">
        <v>91.650743310185106</v>
      </c>
      <c r="M579">
        <v>2200</v>
      </c>
      <c r="N579">
        <v>12.3075900231481</v>
      </c>
      <c r="O579">
        <v>295</v>
      </c>
      <c r="P579">
        <v>202.087115384615</v>
      </c>
      <c r="Q579">
        <v>52</v>
      </c>
    </row>
    <row r="580" spans="1:17">
      <c r="A580">
        <v>611</v>
      </c>
      <c r="B580">
        <v>135</v>
      </c>
      <c r="C580">
        <v>400</v>
      </c>
      <c r="D580">
        <v>177.62021739130401</v>
      </c>
      <c r="E580">
        <v>140</v>
      </c>
      <c r="F580">
        <v>46</v>
      </c>
      <c r="G580">
        <v>330</v>
      </c>
      <c r="H580">
        <v>499</v>
      </c>
      <c r="I580">
        <v>389.666666666666</v>
      </c>
      <c r="J580">
        <v>11</v>
      </c>
      <c r="K580">
        <v>6</v>
      </c>
      <c r="L580">
        <v>91.671574907407404</v>
      </c>
      <c r="M580">
        <v>2200</v>
      </c>
      <c r="N580">
        <v>12.2867584259259</v>
      </c>
      <c r="O580">
        <v>295</v>
      </c>
      <c r="P580">
        <v>202.087115384615</v>
      </c>
      <c r="Q580">
        <v>52</v>
      </c>
    </row>
    <row r="581" spans="1:17">
      <c r="A581">
        <v>612</v>
      </c>
      <c r="B581">
        <v>135</v>
      </c>
      <c r="C581">
        <v>400</v>
      </c>
      <c r="D581">
        <v>177.62021739130401</v>
      </c>
      <c r="E581">
        <v>140</v>
      </c>
      <c r="F581">
        <v>46</v>
      </c>
      <c r="G581">
        <v>330</v>
      </c>
      <c r="H581">
        <v>499</v>
      </c>
      <c r="I581">
        <v>389.666666666666</v>
      </c>
      <c r="J581">
        <v>11</v>
      </c>
      <c r="K581">
        <v>6</v>
      </c>
      <c r="L581">
        <v>91.691256307870304</v>
      </c>
      <c r="M581">
        <v>2201</v>
      </c>
      <c r="N581">
        <v>12.2670770254629</v>
      </c>
      <c r="O581">
        <v>294</v>
      </c>
      <c r="P581">
        <v>202.087115384615</v>
      </c>
      <c r="Q581">
        <v>52</v>
      </c>
    </row>
    <row r="582" spans="1:17">
      <c r="A582">
        <v>613</v>
      </c>
      <c r="B582">
        <v>135</v>
      </c>
      <c r="C582">
        <v>400</v>
      </c>
      <c r="D582">
        <v>177.62021739130401</v>
      </c>
      <c r="E582">
        <v>140</v>
      </c>
      <c r="F582">
        <v>46</v>
      </c>
      <c r="G582">
        <v>330</v>
      </c>
      <c r="H582">
        <v>499</v>
      </c>
      <c r="I582">
        <v>389.666666666666</v>
      </c>
      <c r="J582">
        <v>11</v>
      </c>
      <c r="K582">
        <v>6</v>
      </c>
      <c r="L582">
        <v>91.692412453703696</v>
      </c>
      <c r="M582">
        <v>2201</v>
      </c>
      <c r="N582">
        <v>12.265920879629601</v>
      </c>
      <c r="O582">
        <v>294</v>
      </c>
      <c r="P582">
        <v>202.087115384615</v>
      </c>
      <c r="Q582">
        <v>52</v>
      </c>
    </row>
    <row r="583" spans="1:17">
      <c r="A583">
        <v>614</v>
      </c>
      <c r="B583">
        <v>135</v>
      </c>
      <c r="C583">
        <v>400</v>
      </c>
      <c r="D583">
        <v>177.62021739130401</v>
      </c>
      <c r="E583">
        <v>140</v>
      </c>
      <c r="F583">
        <v>46</v>
      </c>
      <c r="G583">
        <v>330</v>
      </c>
      <c r="H583">
        <v>499</v>
      </c>
      <c r="I583">
        <v>389.666666666666</v>
      </c>
      <c r="J583">
        <v>11</v>
      </c>
      <c r="K583">
        <v>6</v>
      </c>
      <c r="L583">
        <v>91.7132464467592</v>
      </c>
      <c r="M583">
        <v>2201</v>
      </c>
      <c r="N583">
        <v>12.245086886574001</v>
      </c>
      <c r="O583">
        <v>294</v>
      </c>
      <c r="P583">
        <v>202.087115384615</v>
      </c>
      <c r="Q583">
        <v>52</v>
      </c>
    </row>
    <row r="584" spans="1:17">
      <c r="A584">
        <v>615</v>
      </c>
      <c r="B584">
        <v>135</v>
      </c>
      <c r="C584">
        <v>400</v>
      </c>
      <c r="D584">
        <v>177.62021739130401</v>
      </c>
      <c r="E584">
        <v>140</v>
      </c>
      <c r="F584">
        <v>46</v>
      </c>
      <c r="G584">
        <v>330</v>
      </c>
      <c r="H584">
        <v>499</v>
      </c>
      <c r="I584">
        <v>389.666666666666</v>
      </c>
      <c r="J584">
        <v>11</v>
      </c>
      <c r="K584">
        <v>6</v>
      </c>
      <c r="L584">
        <v>91.732924745370298</v>
      </c>
      <c r="M584">
        <v>2202</v>
      </c>
      <c r="N584">
        <v>12.2254085879629</v>
      </c>
      <c r="O584">
        <v>293</v>
      </c>
      <c r="P584">
        <v>202.087115384615</v>
      </c>
      <c r="Q584">
        <v>52</v>
      </c>
    </row>
    <row r="585" spans="1:17">
      <c r="A585">
        <v>616</v>
      </c>
      <c r="B585">
        <v>135</v>
      </c>
      <c r="C585">
        <v>400</v>
      </c>
      <c r="D585">
        <v>177.62021739130401</v>
      </c>
      <c r="E585">
        <v>140</v>
      </c>
      <c r="F585">
        <v>46</v>
      </c>
      <c r="G585">
        <v>330</v>
      </c>
      <c r="H585">
        <v>499</v>
      </c>
      <c r="I585">
        <v>389.666666666666</v>
      </c>
      <c r="J585">
        <v>11</v>
      </c>
      <c r="K585">
        <v>6</v>
      </c>
      <c r="L585">
        <v>91.734073726851804</v>
      </c>
      <c r="M585">
        <v>2202</v>
      </c>
      <c r="N585">
        <v>12.2242596064814</v>
      </c>
      <c r="O585">
        <v>293</v>
      </c>
      <c r="P585">
        <v>202.087115384615</v>
      </c>
      <c r="Q585">
        <v>52</v>
      </c>
    </row>
    <row r="586" spans="1:17">
      <c r="A586">
        <v>617</v>
      </c>
      <c r="B586">
        <v>135</v>
      </c>
      <c r="C586">
        <v>400</v>
      </c>
      <c r="D586">
        <v>177.62021739130401</v>
      </c>
      <c r="E586">
        <v>140</v>
      </c>
      <c r="F586">
        <v>46</v>
      </c>
      <c r="G586">
        <v>330</v>
      </c>
      <c r="H586">
        <v>499</v>
      </c>
      <c r="I586">
        <v>389.666666666666</v>
      </c>
      <c r="J586">
        <v>11</v>
      </c>
      <c r="K586">
        <v>6</v>
      </c>
      <c r="L586">
        <v>91.754942118055496</v>
      </c>
      <c r="M586">
        <v>2202</v>
      </c>
      <c r="N586">
        <v>12.2033912152777</v>
      </c>
      <c r="O586">
        <v>293</v>
      </c>
      <c r="P586">
        <v>202.087115384615</v>
      </c>
      <c r="Q586">
        <v>52</v>
      </c>
    </row>
    <row r="587" spans="1:17">
      <c r="A587">
        <v>618</v>
      </c>
      <c r="B587">
        <v>135</v>
      </c>
      <c r="C587">
        <v>400</v>
      </c>
      <c r="D587">
        <v>178.45622222222201</v>
      </c>
      <c r="E587">
        <v>138</v>
      </c>
      <c r="F587">
        <v>45</v>
      </c>
      <c r="G587">
        <v>330</v>
      </c>
      <c r="H587">
        <v>499</v>
      </c>
      <c r="I587">
        <v>389.666666666666</v>
      </c>
      <c r="J587">
        <v>11</v>
      </c>
      <c r="K587">
        <v>6</v>
      </c>
      <c r="L587">
        <v>91.774593611111101</v>
      </c>
      <c r="M587">
        <v>2203</v>
      </c>
      <c r="N587">
        <v>12.183739722222199</v>
      </c>
      <c r="O587">
        <v>292</v>
      </c>
      <c r="P587">
        <v>203.30450980392101</v>
      </c>
      <c r="Q587">
        <v>51</v>
      </c>
    </row>
    <row r="588" spans="1:17">
      <c r="A588">
        <v>619</v>
      </c>
      <c r="B588">
        <v>135</v>
      </c>
      <c r="C588">
        <v>400</v>
      </c>
      <c r="D588">
        <v>178.45622222222201</v>
      </c>
      <c r="E588">
        <v>138</v>
      </c>
      <c r="F588">
        <v>45</v>
      </c>
      <c r="G588">
        <v>330</v>
      </c>
      <c r="H588">
        <v>499</v>
      </c>
      <c r="I588">
        <v>389.666666666666</v>
      </c>
      <c r="J588">
        <v>11</v>
      </c>
      <c r="K588">
        <v>6</v>
      </c>
      <c r="L588">
        <v>91.775754386573993</v>
      </c>
      <c r="M588">
        <v>2203</v>
      </c>
      <c r="N588">
        <v>12.1825789467592</v>
      </c>
      <c r="O588">
        <v>292</v>
      </c>
      <c r="P588">
        <v>203.30450980392101</v>
      </c>
      <c r="Q588">
        <v>51</v>
      </c>
    </row>
    <row r="589" spans="1:17">
      <c r="A589">
        <v>620</v>
      </c>
      <c r="B589">
        <v>135</v>
      </c>
      <c r="C589">
        <v>400</v>
      </c>
      <c r="D589">
        <v>178.45622222222201</v>
      </c>
      <c r="E589">
        <v>138</v>
      </c>
      <c r="F589">
        <v>45</v>
      </c>
      <c r="G589">
        <v>330</v>
      </c>
      <c r="H589">
        <v>499</v>
      </c>
      <c r="I589">
        <v>389.666666666666</v>
      </c>
      <c r="J589">
        <v>11</v>
      </c>
      <c r="K589">
        <v>6</v>
      </c>
      <c r="L589">
        <v>91.796589988425893</v>
      </c>
      <c r="M589">
        <v>2203</v>
      </c>
      <c r="N589">
        <v>12.1617433449074</v>
      </c>
      <c r="O589">
        <v>292</v>
      </c>
      <c r="P589">
        <v>203.30450980392101</v>
      </c>
      <c r="Q589">
        <v>51</v>
      </c>
    </row>
    <row r="590" spans="1:17">
      <c r="A590">
        <v>621</v>
      </c>
      <c r="B590">
        <v>135</v>
      </c>
      <c r="C590">
        <v>400</v>
      </c>
      <c r="D590">
        <v>178.45622222222201</v>
      </c>
      <c r="E590">
        <v>138</v>
      </c>
      <c r="F590">
        <v>45</v>
      </c>
      <c r="G590">
        <v>330</v>
      </c>
      <c r="H590">
        <v>499</v>
      </c>
      <c r="I590">
        <v>389.666666666666</v>
      </c>
      <c r="J590">
        <v>11</v>
      </c>
      <c r="K590">
        <v>6</v>
      </c>
      <c r="L590">
        <v>91.816254687500006</v>
      </c>
      <c r="M590">
        <v>2204</v>
      </c>
      <c r="N590">
        <v>12.142078645833299</v>
      </c>
      <c r="O590">
        <v>291</v>
      </c>
      <c r="P590">
        <v>203.30450980392101</v>
      </c>
      <c r="Q590">
        <v>51</v>
      </c>
    </row>
    <row r="591" spans="1:17">
      <c r="A591">
        <v>622</v>
      </c>
      <c r="B591">
        <v>135</v>
      </c>
      <c r="C591">
        <v>400</v>
      </c>
      <c r="D591">
        <v>178.45622222222201</v>
      </c>
      <c r="E591">
        <v>138</v>
      </c>
      <c r="F591">
        <v>45</v>
      </c>
      <c r="G591">
        <v>330</v>
      </c>
      <c r="H591">
        <v>499</v>
      </c>
      <c r="I591">
        <v>389.666666666666</v>
      </c>
      <c r="J591">
        <v>11</v>
      </c>
      <c r="K591">
        <v>6</v>
      </c>
      <c r="L591">
        <v>91.817424560185103</v>
      </c>
      <c r="M591">
        <v>2204</v>
      </c>
      <c r="N591">
        <v>12.1409087731481</v>
      </c>
      <c r="O591">
        <v>291</v>
      </c>
      <c r="P591">
        <v>203.30450980392101</v>
      </c>
      <c r="Q591">
        <v>51</v>
      </c>
    </row>
    <row r="592" spans="1:17">
      <c r="A592">
        <v>623</v>
      </c>
      <c r="B592">
        <v>135</v>
      </c>
      <c r="C592">
        <v>400</v>
      </c>
      <c r="D592">
        <v>178.45622222222201</v>
      </c>
      <c r="E592">
        <v>138</v>
      </c>
      <c r="F592">
        <v>45</v>
      </c>
      <c r="G592">
        <v>330</v>
      </c>
      <c r="H592">
        <v>499</v>
      </c>
      <c r="I592">
        <v>389.666666666666</v>
      </c>
      <c r="J592">
        <v>11</v>
      </c>
      <c r="K592">
        <v>6</v>
      </c>
      <c r="L592">
        <v>91.838284074073997</v>
      </c>
      <c r="M592">
        <v>2204</v>
      </c>
      <c r="N592">
        <v>12.120049259259201</v>
      </c>
      <c r="O592">
        <v>291</v>
      </c>
      <c r="P592">
        <v>203.30450980392101</v>
      </c>
      <c r="Q592">
        <v>51</v>
      </c>
    </row>
    <row r="593" spans="1:17">
      <c r="A593">
        <v>624</v>
      </c>
      <c r="B593">
        <v>135</v>
      </c>
      <c r="C593">
        <v>400</v>
      </c>
      <c r="D593">
        <v>178.45622222222201</v>
      </c>
      <c r="E593">
        <v>138</v>
      </c>
      <c r="F593">
        <v>45</v>
      </c>
      <c r="G593">
        <v>330</v>
      </c>
      <c r="H593">
        <v>499</v>
      </c>
      <c r="I593">
        <v>389.666666666666</v>
      </c>
      <c r="J593">
        <v>11</v>
      </c>
      <c r="K593">
        <v>6</v>
      </c>
      <c r="L593">
        <v>91.857925682870302</v>
      </c>
      <c r="M593">
        <v>2205</v>
      </c>
      <c r="N593">
        <v>12.1004076504629</v>
      </c>
      <c r="O593">
        <v>290</v>
      </c>
      <c r="P593">
        <v>203.30450980392101</v>
      </c>
      <c r="Q593">
        <v>51</v>
      </c>
    </row>
    <row r="594" spans="1:17">
      <c r="A594">
        <v>625</v>
      </c>
      <c r="B594">
        <v>135</v>
      </c>
      <c r="C594">
        <v>400</v>
      </c>
      <c r="D594">
        <v>178.45622222222201</v>
      </c>
      <c r="E594">
        <v>138</v>
      </c>
      <c r="F594">
        <v>45</v>
      </c>
      <c r="G594">
        <v>330</v>
      </c>
      <c r="H594">
        <v>499</v>
      </c>
      <c r="I594">
        <v>389.666666666666</v>
      </c>
      <c r="J594">
        <v>11</v>
      </c>
      <c r="K594">
        <v>6</v>
      </c>
      <c r="L594">
        <v>91.859077025462895</v>
      </c>
      <c r="M594">
        <v>2205</v>
      </c>
      <c r="N594">
        <v>12.0992563078703</v>
      </c>
      <c r="O594">
        <v>290</v>
      </c>
      <c r="P594">
        <v>203.30450980392101</v>
      </c>
      <c r="Q594">
        <v>51</v>
      </c>
    </row>
    <row r="595" spans="1:17">
      <c r="A595">
        <v>626</v>
      </c>
      <c r="B595">
        <v>135</v>
      </c>
      <c r="C595">
        <v>400</v>
      </c>
      <c r="D595">
        <v>178.45622222222201</v>
      </c>
      <c r="E595">
        <v>138</v>
      </c>
      <c r="F595">
        <v>45</v>
      </c>
      <c r="G595">
        <v>327.78</v>
      </c>
      <c r="H595">
        <v>499</v>
      </c>
      <c r="I595">
        <v>386.796666666666</v>
      </c>
      <c r="J595">
        <v>11</v>
      </c>
      <c r="K595">
        <v>6</v>
      </c>
      <c r="L595">
        <v>91.879938009259206</v>
      </c>
      <c r="M595">
        <v>2205</v>
      </c>
      <c r="N595">
        <v>12.078395324074</v>
      </c>
      <c r="O595">
        <v>290</v>
      </c>
      <c r="P595">
        <v>202.96686274509801</v>
      </c>
      <c r="Q595">
        <v>51</v>
      </c>
    </row>
    <row r="596" spans="1:17">
      <c r="A596">
        <v>627</v>
      </c>
      <c r="B596">
        <v>135</v>
      </c>
      <c r="C596">
        <v>400</v>
      </c>
      <c r="D596">
        <v>178.45622222222201</v>
      </c>
      <c r="E596">
        <v>138</v>
      </c>
      <c r="F596">
        <v>45</v>
      </c>
      <c r="G596">
        <v>327.78</v>
      </c>
      <c r="H596">
        <v>499</v>
      </c>
      <c r="I596">
        <v>386.796666666666</v>
      </c>
      <c r="J596">
        <v>11</v>
      </c>
      <c r="K596">
        <v>6</v>
      </c>
      <c r="L596">
        <v>91.899583078703699</v>
      </c>
      <c r="M596">
        <v>2206</v>
      </c>
      <c r="N596">
        <v>12.058750254629601</v>
      </c>
      <c r="O596">
        <v>289</v>
      </c>
      <c r="P596">
        <v>202.96686274509801</v>
      </c>
      <c r="Q596">
        <v>51</v>
      </c>
    </row>
    <row r="597" spans="1:17">
      <c r="A597">
        <v>628</v>
      </c>
      <c r="B597">
        <v>135</v>
      </c>
      <c r="C597">
        <v>400</v>
      </c>
      <c r="D597">
        <v>178.45622222222201</v>
      </c>
      <c r="E597">
        <v>138</v>
      </c>
      <c r="F597">
        <v>45</v>
      </c>
      <c r="G597">
        <v>327.78</v>
      </c>
      <c r="H597">
        <v>499</v>
      </c>
      <c r="I597">
        <v>386.796666666666</v>
      </c>
      <c r="J597">
        <v>11</v>
      </c>
      <c r="K597">
        <v>6</v>
      </c>
      <c r="L597">
        <v>91.900751550925904</v>
      </c>
      <c r="M597">
        <v>2206</v>
      </c>
      <c r="N597">
        <v>12.0575817824074</v>
      </c>
      <c r="O597">
        <v>289</v>
      </c>
      <c r="P597">
        <v>202.96686274509801</v>
      </c>
      <c r="Q597">
        <v>51</v>
      </c>
    </row>
    <row r="598" spans="1:17">
      <c r="A598">
        <v>629</v>
      </c>
      <c r="B598">
        <v>135</v>
      </c>
      <c r="C598">
        <v>400</v>
      </c>
      <c r="D598">
        <v>178.45622222222201</v>
      </c>
      <c r="E598">
        <v>138</v>
      </c>
      <c r="F598">
        <v>45</v>
      </c>
      <c r="G598">
        <v>327.78</v>
      </c>
      <c r="H598">
        <v>499</v>
      </c>
      <c r="I598">
        <v>386.796666666666</v>
      </c>
      <c r="J598">
        <v>11</v>
      </c>
      <c r="K598">
        <v>6</v>
      </c>
      <c r="L598">
        <v>91.921611400462893</v>
      </c>
      <c r="M598">
        <v>2206</v>
      </c>
      <c r="N598">
        <v>12.0367219328703</v>
      </c>
      <c r="O598">
        <v>289</v>
      </c>
      <c r="P598">
        <v>202.96686274509801</v>
      </c>
      <c r="Q598">
        <v>51</v>
      </c>
    </row>
    <row r="599" spans="1:17">
      <c r="A599">
        <v>630</v>
      </c>
      <c r="B599">
        <v>135</v>
      </c>
      <c r="C599">
        <v>400</v>
      </c>
      <c r="D599">
        <v>178.10934782608601</v>
      </c>
      <c r="E599">
        <v>143</v>
      </c>
      <c r="F599">
        <v>46</v>
      </c>
      <c r="G599">
        <v>327.78</v>
      </c>
      <c r="H599">
        <v>499</v>
      </c>
      <c r="I599">
        <v>386.796666666666</v>
      </c>
      <c r="J599">
        <v>11</v>
      </c>
      <c r="K599">
        <v>6</v>
      </c>
      <c r="L599">
        <v>91.941260520833296</v>
      </c>
      <c r="M599">
        <v>2207</v>
      </c>
      <c r="N599">
        <v>12.0170728125</v>
      </c>
      <c r="O599">
        <v>288</v>
      </c>
      <c r="P599">
        <v>202.18865384615299</v>
      </c>
      <c r="Q599">
        <v>52</v>
      </c>
    </row>
    <row r="600" spans="1:17">
      <c r="A600">
        <v>631</v>
      </c>
      <c r="B600">
        <v>135</v>
      </c>
      <c r="C600">
        <v>400</v>
      </c>
      <c r="D600">
        <v>178.10934782608601</v>
      </c>
      <c r="E600">
        <v>143</v>
      </c>
      <c r="F600">
        <v>46</v>
      </c>
      <c r="G600">
        <v>327.78</v>
      </c>
      <c r="H600">
        <v>499</v>
      </c>
      <c r="I600">
        <v>386.796666666666</v>
      </c>
      <c r="J600">
        <v>11</v>
      </c>
      <c r="K600">
        <v>6</v>
      </c>
      <c r="L600">
        <v>91.942435370370305</v>
      </c>
      <c r="M600">
        <v>2207</v>
      </c>
      <c r="N600">
        <v>12.015897962962899</v>
      </c>
      <c r="O600">
        <v>288</v>
      </c>
      <c r="P600">
        <v>202.18865384615299</v>
      </c>
      <c r="Q600">
        <v>52</v>
      </c>
    </row>
    <row r="601" spans="1:17">
      <c r="A601">
        <v>632</v>
      </c>
      <c r="B601">
        <v>135</v>
      </c>
      <c r="C601">
        <v>400</v>
      </c>
      <c r="D601">
        <v>178.10934782608601</v>
      </c>
      <c r="E601">
        <v>143</v>
      </c>
      <c r="F601">
        <v>46</v>
      </c>
      <c r="G601">
        <v>327.78</v>
      </c>
      <c r="H601">
        <v>499</v>
      </c>
      <c r="I601">
        <v>386.796666666666</v>
      </c>
      <c r="J601">
        <v>11</v>
      </c>
      <c r="K601">
        <v>6</v>
      </c>
      <c r="L601">
        <v>91.963292986111099</v>
      </c>
      <c r="M601">
        <v>2207</v>
      </c>
      <c r="N601">
        <v>11.995040347222201</v>
      </c>
      <c r="O601">
        <v>288</v>
      </c>
      <c r="P601">
        <v>202.18865384615299</v>
      </c>
      <c r="Q601">
        <v>52</v>
      </c>
    </row>
    <row r="602" spans="1:17">
      <c r="A602">
        <v>633</v>
      </c>
      <c r="B602">
        <v>135</v>
      </c>
      <c r="C602">
        <v>400</v>
      </c>
      <c r="D602">
        <v>178.10934782608601</v>
      </c>
      <c r="E602">
        <v>143</v>
      </c>
      <c r="F602">
        <v>46</v>
      </c>
      <c r="G602">
        <v>327.78</v>
      </c>
      <c r="H602">
        <v>499</v>
      </c>
      <c r="I602">
        <v>386.796666666666</v>
      </c>
      <c r="J602">
        <v>11</v>
      </c>
      <c r="K602">
        <v>6</v>
      </c>
      <c r="L602">
        <v>91.982927060185105</v>
      </c>
      <c r="M602">
        <v>2208</v>
      </c>
      <c r="N602">
        <v>11.975406273148099</v>
      </c>
      <c r="O602">
        <v>287</v>
      </c>
      <c r="P602">
        <v>202.18865384615299</v>
      </c>
      <c r="Q602">
        <v>52</v>
      </c>
    </row>
    <row r="603" spans="1:17">
      <c r="A603">
        <v>634</v>
      </c>
      <c r="B603">
        <v>135</v>
      </c>
      <c r="C603">
        <v>400</v>
      </c>
      <c r="D603">
        <v>178.10934782608601</v>
      </c>
      <c r="E603">
        <v>143</v>
      </c>
      <c r="F603">
        <v>46</v>
      </c>
      <c r="G603">
        <v>327.78</v>
      </c>
      <c r="H603">
        <v>499</v>
      </c>
      <c r="I603">
        <v>386.796666666666</v>
      </c>
      <c r="J603">
        <v>11</v>
      </c>
      <c r="K603">
        <v>6</v>
      </c>
      <c r="L603">
        <v>91.984089895833307</v>
      </c>
      <c r="M603">
        <v>2208</v>
      </c>
      <c r="N603">
        <v>11.9742434375</v>
      </c>
      <c r="O603">
        <v>287</v>
      </c>
      <c r="P603">
        <v>202.18865384615299</v>
      </c>
      <c r="Q603">
        <v>52</v>
      </c>
    </row>
    <row r="604" spans="1:17">
      <c r="A604">
        <v>635</v>
      </c>
      <c r="B604">
        <v>135</v>
      </c>
      <c r="C604">
        <v>400</v>
      </c>
      <c r="D604">
        <v>178.10934782608601</v>
      </c>
      <c r="E604">
        <v>143</v>
      </c>
      <c r="F604">
        <v>46</v>
      </c>
      <c r="G604">
        <v>327.78</v>
      </c>
      <c r="H604">
        <v>499</v>
      </c>
      <c r="I604">
        <v>386.796666666666</v>
      </c>
      <c r="J604">
        <v>11</v>
      </c>
      <c r="K604">
        <v>6</v>
      </c>
      <c r="L604">
        <v>92.004951180555494</v>
      </c>
      <c r="M604">
        <v>2208</v>
      </c>
      <c r="N604">
        <v>11.953382152777699</v>
      </c>
      <c r="O604">
        <v>287</v>
      </c>
      <c r="P604">
        <v>202.18865384615299</v>
      </c>
      <c r="Q604">
        <v>52</v>
      </c>
    </row>
    <row r="605" spans="1:17">
      <c r="A605">
        <v>636</v>
      </c>
      <c r="B605">
        <v>135</v>
      </c>
      <c r="C605">
        <v>400</v>
      </c>
      <c r="D605">
        <v>178.10934782608601</v>
      </c>
      <c r="E605">
        <v>143</v>
      </c>
      <c r="F605">
        <v>46</v>
      </c>
      <c r="G605">
        <v>327.78</v>
      </c>
      <c r="H605">
        <v>499</v>
      </c>
      <c r="I605">
        <v>386.796666666666</v>
      </c>
      <c r="J605">
        <v>11</v>
      </c>
      <c r="K605">
        <v>6</v>
      </c>
      <c r="L605">
        <v>92.024597939814797</v>
      </c>
      <c r="M605">
        <v>2209</v>
      </c>
      <c r="N605">
        <v>11.9337353935185</v>
      </c>
      <c r="O605">
        <v>286</v>
      </c>
      <c r="P605">
        <v>202.18865384615299</v>
      </c>
      <c r="Q605">
        <v>52</v>
      </c>
    </row>
    <row r="606" spans="1:17">
      <c r="A606">
        <v>637</v>
      </c>
      <c r="B606">
        <v>135</v>
      </c>
      <c r="C606">
        <v>400</v>
      </c>
      <c r="D606">
        <v>178.10934782608601</v>
      </c>
      <c r="E606">
        <v>143</v>
      </c>
      <c r="F606">
        <v>46</v>
      </c>
      <c r="G606">
        <v>327.78</v>
      </c>
      <c r="H606">
        <v>499</v>
      </c>
      <c r="I606">
        <v>386.796666666666</v>
      </c>
      <c r="J606">
        <v>11</v>
      </c>
      <c r="K606">
        <v>6</v>
      </c>
      <c r="L606">
        <v>92.025764398148098</v>
      </c>
      <c r="M606">
        <v>2209</v>
      </c>
      <c r="N606">
        <v>11.932568935185101</v>
      </c>
      <c r="O606">
        <v>286</v>
      </c>
      <c r="P606">
        <v>202.18865384615299</v>
      </c>
      <c r="Q606">
        <v>52</v>
      </c>
    </row>
    <row r="607" spans="1:17">
      <c r="A607">
        <v>638</v>
      </c>
      <c r="B607">
        <v>135</v>
      </c>
      <c r="C607">
        <v>400</v>
      </c>
      <c r="D607">
        <v>178.10934782608601</v>
      </c>
      <c r="E607">
        <v>143</v>
      </c>
      <c r="F607">
        <v>46</v>
      </c>
      <c r="G607">
        <v>327.78</v>
      </c>
      <c r="H607">
        <v>499</v>
      </c>
      <c r="I607">
        <v>386.796666666666</v>
      </c>
      <c r="J607">
        <v>11</v>
      </c>
      <c r="K607">
        <v>6</v>
      </c>
      <c r="L607">
        <v>92.046607129629606</v>
      </c>
      <c r="M607">
        <v>2209</v>
      </c>
      <c r="N607">
        <v>11.911726203703701</v>
      </c>
      <c r="O607">
        <v>286</v>
      </c>
      <c r="P607">
        <v>202.18865384615299</v>
      </c>
      <c r="Q607">
        <v>52</v>
      </c>
    </row>
    <row r="608" spans="1:17">
      <c r="A608">
        <v>639</v>
      </c>
      <c r="B608">
        <v>135</v>
      </c>
      <c r="C608">
        <v>400</v>
      </c>
      <c r="D608">
        <v>178.10934782608601</v>
      </c>
      <c r="E608">
        <v>143</v>
      </c>
      <c r="F608">
        <v>46</v>
      </c>
      <c r="G608">
        <v>327.78</v>
      </c>
      <c r="H608">
        <v>499</v>
      </c>
      <c r="I608">
        <v>386.796666666666</v>
      </c>
      <c r="J608">
        <v>11</v>
      </c>
      <c r="K608">
        <v>6</v>
      </c>
      <c r="L608">
        <v>92.066264305555507</v>
      </c>
      <c r="M608">
        <v>2210</v>
      </c>
      <c r="N608">
        <v>11.892069027777699</v>
      </c>
      <c r="O608">
        <v>285</v>
      </c>
      <c r="P608">
        <v>202.18865384615299</v>
      </c>
      <c r="Q608">
        <v>52</v>
      </c>
    </row>
    <row r="609" spans="1:17">
      <c r="A609">
        <v>640</v>
      </c>
      <c r="B609">
        <v>135</v>
      </c>
      <c r="C609">
        <v>400</v>
      </c>
      <c r="D609">
        <v>178.10934782608601</v>
      </c>
      <c r="E609">
        <v>143</v>
      </c>
      <c r="F609">
        <v>46</v>
      </c>
      <c r="G609">
        <v>327.78</v>
      </c>
      <c r="H609">
        <v>499</v>
      </c>
      <c r="I609">
        <v>386.796666666666</v>
      </c>
      <c r="J609">
        <v>11</v>
      </c>
      <c r="K609">
        <v>6</v>
      </c>
      <c r="L609">
        <v>92.067434918981405</v>
      </c>
      <c r="M609">
        <v>2210</v>
      </c>
      <c r="N609">
        <v>11.890898414351801</v>
      </c>
      <c r="O609">
        <v>285</v>
      </c>
      <c r="P609">
        <v>202.18865384615299</v>
      </c>
      <c r="Q609">
        <v>52</v>
      </c>
    </row>
    <row r="610" spans="1:17">
      <c r="A610">
        <v>641</v>
      </c>
      <c r="B610">
        <v>135</v>
      </c>
      <c r="C610">
        <v>400</v>
      </c>
      <c r="D610">
        <v>178.10934782608601</v>
      </c>
      <c r="E610">
        <v>143</v>
      </c>
      <c r="F610">
        <v>46</v>
      </c>
      <c r="G610">
        <v>327.78</v>
      </c>
      <c r="H610">
        <v>499</v>
      </c>
      <c r="I610">
        <v>386.796666666666</v>
      </c>
      <c r="J610">
        <v>11</v>
      </c>
      <c r="K610">
        <v>6</v>
      </c>
      <c r="L610">
        <v>92.088282581018504</v>
      </c>
      <c r="M610">
        <v>2210</v>
      </c>
      <c r="N610">
        <v>11.8700507523148</v>
      </c>
      <c r="O610">
        <v>285</v>
      </c>
      <c r="P610">
        <v>202.18865384615299</v>
      </c>
      <c r="Q610">
        <v>52</v>
      </c>
    </row>
    <row r="611" spans="1:17">
      <c r="A611">
        <v>642</v>
      </c>
      <c r="B611">
        <v>135</v>
      </c>
      <c r="C611">
        <v>400</v>
      </c>
      <c r="D611">
        <v>178.10934782608601</v>
      </c>
      <c r="E611">
        <v>143</v>
      </c>
      <c r="F611">
        <v>46</v>
      </c>
      <c r="G611">
        <v>327.78</v>
      </c>
      <c r="H611">
        <v>499</v>
      </c>
      <c r="I611">
        <v>386.796666666666</v>
      </c>
      <c r="J611">
        <v>11</v>
      </c>
      <c r="K611">
        <v>6</v>
      </c>
      <c r="L611">
        <v>92.107928182870296</v>
      </c>
      <c r="M611">
        <v>2211</v>
      </c>
      <c r="N611">
        <v>11.850405150462899</v>
      </c>
      <c r="O611">
        <v>284</v>
      </c>
      <c r="P611">
        <v>202.18865384615299</v>
      </c>
      <c r="Q611">
        <v>52</v>
      </c>
    </row>
    <row r="612" spans="1:17">
      <c r="A612">
        <v>643</v>
      </c>
      <c r="B612">
        <v>135</v>
      </c>
      <c r="C612">
        <v>400</v>
      </c>
      <c r="D612">
        <v>178.10934782608601</v>
      </c>
      <c r="E612">
        <v>143</v>
      </c>
      <c r="F612">
        <v>46</v>
      </c>
      <c r="G612">
        <v>327.78</v>
      </c>
      <c r="H612">
        <v>499</v>
      </c>
      <c r="I612">
        <v>386.796666666666</v>
      </c>
      <c r="J612">
        <v>11</v>
      </c>
      <c r="K612">
        <v>6</v>
      </c>
      <c r="L612">
        <v>92.109102569444403</v>
      </c>
      <c r="M612">
        <v>2211</v>
      </c>
      <c r="N612">
        <v>11.8492307638888</v>
      </c>
      <c r="O612">
        <v>284</v>
      </c>
      <c r="P612">
        <v>202.18865384615299</v>
      </c>
      <c r="Q612">
        <v>52</v>
      </c>
    </row>
    <row r="613" spans="1:17">
      <c r="A613">
        <v>644</v>
      </c>
      <c r="B613">
        <v>135</v>
      </c>
      <c r="C613">
        <v>400</v>
      </c>
      <c r="D613">
        <v>178.10934782608601</v>
      </c>
      <c r="E613">
        <v>143</v>
      </c>
      <c r="F613">
        <v>46</v>
      </c>
      <c r="G613">
        <v>327.78</v>
      </c>
      <c r="H613">
        <v>499</v>
      </c>
      <c r="I613">
        <v>386.796666666666</v>
      </c>
      <c r="J613">
        <v>11</v>
      </c>
      <c r="K613">
        <v>6</v>
      </c>
      <c r="L613">
        <v>92.129961215277703</v>
      </c>
      <c r="M613">
        <v>2211</v>
      </c>
      <c r="N613">
        <v>11.828372118055499</v>
      </c>
      <c r="O613">
        <v>284</v>
      </c>
      <c r="P613">
        <v>202.18865384615299</v>
      </c>
      <c r="Q613">
        <v>52</v>
      </c>
    </row>
    <row r="614" spans="1:17">
      <c r="A614">
        <v>645</v>
      </c>
      <c r="B614">
        <v>135</v>
      </c>
      <c r="C614">
        <v>400</v>
      </c>
      <c r="D614">
        <v>178.10934782608601</v>
      </c>
      <c r="E614">
        <v>143</v>
      </c>
      <c r="F614">
        <v>46</v>
      </c>
      <c r="G614">
        <v>327.78</v>
      </c>
      <c r="H614">
        <v>499</v>
      </c>
      <c r="I614">
        <v>386.796666666666</v>
      </c>
      <c r="J614">
        <v>11</v>
      </c>
      <c r="K614">
        <v>6</v>
      </c>
      <c r="L614">
        <v>92.149593946759197</v>
      </c>
      <c r="M614">
        <v>2212</v>
      </c>
      <c r="N614">
        <v>11.808739386574</v>
      </c>
      <c r="O614">
        <v>283</v>
      </c>
      <c r="P614">
        <v>202.18865384615299</v>
      </c>
      <c r="Q614">
        <v>52</v>
      </c>
    </row>
    <row r="615" spans="1:17">
      <c r="A615">
        <v>646</v>
      </c>
      <c r="B615">
        <v>135</v>
      </c>
      <c r="C615">
        <v>400</v>
      </c>
      <c r="D615">
        <v>178.10934782608601</v>
      </c>
      <c r="E615">
        <v>143</v>
      </c>
      <c r="F615">
        <v>46</v>
      </c>
      <c r="G615">
        <v>327.78</v>
      </c>
      <c r="H615">
        <v>499</v>
      </c>
      <c r="I615">
        <v>386.796666666666</v>
      </c>
      <c r="J615">
        <v>11</v>
      </c>
      <c r="K615">
        <v>6</v>
      </c>
      <c r="L615">
        <v>92.150800057870299</v>
      </c>
      <c r="M615">
        <v>2212</v>
      </c>
      <c r="N615">
        <v>11.8075332754629</v>
      </c>
      <c r="O615">
        <v>283</v>
      </c>
      <c r="P615">
        <v>202.18865384615299</v>
      </c>
      <c r="Q615">
        <v>52</v>
      </c>
    </row>
    <row r="616" spans="1:17">
      <c r="A616">
        <v>647</v>
      </c>
      <c r="B616">
        <v>135</v>
      </c>
      <c r="C616">
        <v>400</v>
      </c>
      <c r="D616">
        <v>178.10934782608601</v>
      </c>
      <c r="E616">
        <v>143</v>
      </c>
      <c r="F616">
        <v>46</v>
      </c>
      <c r="G616">
        <v>327.78</v>
      </c>
      <c r="H616">
        <v>499</v>
      </c>
      <c r="I616">
        <v>386.796666666666</v>
      </c>
      <c r="J616">
        <v>11</v>
      </c>
      <c r="K616">
        <v>6</v>
      </c>
      <c r="L616">
        <v>92.171635335648105</v>
      </c>
      <c r="M616">
        <v>2212</v>
      </c>
      <c r="N616">
        <v>11.786697997685099</v>
      </c>
      <c r="O616">
        <v>283</v>
      </c>
      <c r="P616">
        <v>202.18865384615299</v>
      </c>
      <c r="Q616">
        <v>52</v>
      </c>
    </row>
    <row r="617" spans="1:17">
      <c r="A617">
        <v>648</v>
      </c>
      <c r="B617">
        <v>135</v>
      </c>
      <c r="C617">
        <v>400</v>
      </c>
      <c r="D617">
        <v>178.10934782608601</v>
      </c>
      <c r="E617">
        <v>143</v>
      </c>
      <c r="F617">
        <v>46</v>
      </c>
      <c r="G617">
        <v>327.78</v>
      </c>
      <c r="H617">
        <v>499</v>
      </c>
      <c r="I617">
        <v>386.796666666666</v>
      </c>
      <c r="J617">
        <v>11</v>
      </c>
      <c r="K617">
        <v>6</v>
      </c>
      <c r="L617">
        <v>92.191262777777695</v>
      </c>
      <c r="M617">
        <v>2213</v>
      </c>
      <c r="N617">
        <v>11.767070555555501</v>
      </c>
      <c r="O617">
        <v>282</v>
      </c>
      <c r="P617">
        <v>202.18865384615299</v>
      </c>
      <c r="Q617">
        <v>52</v>
      </c>
    </row>
    <row r="618" spans="1:17">
      <c r="A618">
        <v>649</v>
      </c>
      <c r="B618">
        <v>135</v>
      </c>
      <c r="C618">
        <v>400</v>
      </c>
      <c r="D618">
        <v>178.10934782608601</v>
      </c>
      <c r="E618">
        <v>143</v>
      </c>
      <c r="F618">
        <v>46</v>
      </c>
      <c r="G618">
        <v>327.78</v>
      </c>
      <c r="H618">
        <v>499</v>
      </c>
      <c r="I618">
        <v>386.796666666666</v>
      </c>
      <c r="J618">
        <v>11</v>
      </c>
      <c r="K618">
        <v>6</v>
      </c>
      <c r="L618">
        <v>92.192444016203694</v>
      </c>
      <c r="M618">
        <v>2213</v>
      </c>
      <c r="N618">
        <v>11.7658893171296</v>
      </c>
      <c r="O618">
        <v>282</v>
      </c>
      <c r="P618">
        <v>202.18865384615299</v>
      </c>
      <c r="Q618">
        <v>52</v>
      </c>
    </row>
    <row r="619" spans="1:17">
      <c r="A619">
        <v>650</v>
      </c>
      <c r="B619">
        <v>135</v>
      </c>
      <c r="C619">
        <v>400</v>
      </c>
      <c r="D619">
        <v>178.10934782608601</v>
      </c>
      <c r="E619">
        <v>143</v>
      </c>
      <c r="F619">
        <v>46</v>
      </c>
      <c r="G619">
        <v>327.78</v>
      </c>
      <c r="H619">
        <v>499</v>
      </c>
      <c r="I619">
        <v>386.796666666666</v>
      </c>
      <c r="J619">
        <v>11</v>
      </c>
      <c r="K619">
        <v>6</v>
      </c>
      <c r="L619">
        <v>92.213278333333307</v>
      </c>
      <c r="M619">
        <v>2213</v>
      </c>
      <c r="N619">
        <v>11.745055000000001</v>
      </c>
      <c r="O619">
        <v>282</v>
      </c>
      <c r="P619">
        <v>202.18865384615299</v>
      </c>
      <c r="Q619">
        <v>52</v>
      </c>
    </row>
    <row r="620" spans="1:17">
      <c r="A620">
        <v>651</v>
      </c>
      <c r="B620">
        <v>135</v>
      </c>
      <c r="C620">
        <v>400</v>
      </c>
      <c r="D620">
        <v>178.10934782608601</v>
      </c>
      <c r="E620">
        <v>143</v>
      </c>
      <c r="F620">
        <v>46</v>
      </c>
      <c r="G620">
        <v>327.78</v>
      </c>
      <c r="H620">
        <v>499</v>
      </c>
      <c r="I620">
        <v>386.796666666666</v>
      </c>
      <c r="J620">
        <v>11</v>
      </c>
      <c r="K620">
        <v>6</v>
      </c>
      <c r="L620">
        <v>92.232921875000002</v>
      </c>
      <c r="M620">
        <v>2214</v>
      </c>
      <c r="N620">
        <v>11.7254114583333</v>
      </c>
      <c r="O620">
        <v>281</v>
      </c>
      <c r="P620">
        <v>202.18865384615299</v>
      </c>
      <c r="Q620">
        <v>52</v>
      </c>
    </row>
    <row r="621" spans="1:17">
      <c r="A621">
        <v>652</v>
      </c>
      <c r="B621">
        <v>135</v>
      </c>
      <c r="C621">
        <v>400</v>
      </c>
      <c r="D621">
        <v>178.10934782608601</v>
      </c>
      <c r="E621">
        <v>143</v>
      </c>
      <c r="F621">
        <v>46</v>
      </c>
      <c r="G621">
        <v>327.78</v>
      </c>
      <c r="H621">
        <v>499</v>
      </c>
      <c r="I621">
        <v>386.796666666666</v>
      </c>
      <c r="J621">
        <v>11</v>
      </c>
      <c r="K621">
        <v>6</v>
      </c>
      <c r="L621">
        <v>92.234113645833304</v>
      </c>
      <c r="M621">
        <v>2214</v>
      </c>
      <c r="N621">
        <v>11.7242196875</v>
      </c>
      <c r="O621">
        <v>281</v>
      </c>
      <c r="P621">
        <v>202.18865384615299</v>
      </c>
      <c r="Q621">
        <v>52</v>
      </c>
    </row>
    <row r="622" spans="1:17">
      <c r="A622">
        <v>653</v>
      </c>
      <c r="B622">
        <v>135</v>
      </c>
      <c r="C622">
        <v>400</v>
      </c>
      <c r="D622">
        <v>178.10934782608601</v>
      </c>
      <c r="E622">
        <v>143</v>
      </c>
      <c r="F622">
        <v>46</v>
      </c>
      <c r="G622">
        <v>327.78</v>
      </c>
      <c r="H622">
        <v>499</v>
      </c>
      <c r="I622">
        <v>386.796666666666</v>
      </c>
      <c r="J622">
        <v>11</v>
      </c>
      <c r="K622">
        <v>6</v>
      </c>
      <c r="L622">
        <v>92.254934305555494</v>
      </c>
      <c r="M622">
        <v>2214</v>
      </c>
      <c r="N622">
        <v>11.703399027777699</v>
      </c>
      <c r="O622">
        <v>281</v>
      </c>
      <c r="P622">
        <v>202.18865384615299</v>
      </c>
      <c r="Q622">
        <v>52</v>
      </c>
    </row>
    <row r="623" spans="1:17">
      <c r="A623">
        <v>654</v>
      </c>
      <c r="B623">
        <v>135</v>
      </c>
      <c r="C623">
        <v>400</v>
      </c>
      <c r="D623">
        <v>178.10934782608601</v>
      </c>
      <c r="E623">
        <v>143</v>
      </c>
      <c r="F623">
        <v>46</v>
      </c>
      <c r="G623">
        <v>327.78</v>
      </c>
      <c r="H623">
        <v>499</v>
      </c>
      <c r="I623">
        <v>386.796666666666</v>
      </c>
      <c r="J623">
        <v>11</v>
      </c>
      <c r="K623">
        <v>6</v>
      </c>
      <c r="L623">
        <v>92.274616342592594</v>
      </c>
      <c r="M623">
        <v>2215</v>
      </c>
      <c r="N623">
        <v>11.683716990740701</v>
      </c>
      <c r="O623">
        <v>280</v>
      </c>
      <c r="P623">
        <v>202.18865384615299</v>
      </c>
      <c r="Q623">
        <v>52</v>
      </c>
    </row>
    <row r="624" spans="1:17">
      <c r="A624">
        <v>655</v>
      </c>
      <c r="B624">
        <v>135</v>
      </c>
      <c r="C624">
        <v>400</v>
      </c>
      <c r="D624">
        <v>178.10934782608601</v>
      </c>
      <c r="E624">
        <v>143</v>
      </c>
      <c r="F624">
        <v>46</v>
      </c>
      <c r="G624">
        <v>327.78</v>
      </c>
      <c r="H624">
        <v>499</v>
      </c>
      <c r="I624">
        <v>386.796666666666</v>
      </c>
      <c r="J624">
        <v>11</v>
      </c>
      <c r="K624">
        <v>6</v>
      </c>
      <c r="L624">
        <v>92.275781747685102</v>
      </c>
      <c r="M624">
        <v>2215</v>
      </c>
      <c r="N624">
        <v>11.682551585648101</v>
      </c>
      <c r="O624">
        <v>280</v>
      </c>
      <c r="P624">
        <v>202.18865384615299</v>
      </c>
      <c r="Q624">
        <v>52</v>
      </c>
    </row>
    <row r="625" spans="1:17">
      <c r="A625">
        <v>656</v>
      </c>
      <c r="B625">
        <v>135</v>
      </c>
      <c r="C625">
        <v>400</v>
      </c>
      <c r="D625">
        <v>178.10934782608601</v>
      </c>
      <c r="E625">
        <v>143</v>
      </c>
      <c r="F625">
        <v>46</v>
      </c>
      <c r="G625">
        <v>327.78</v>
      </c>
      <c r="H625">
        <v>499</v>
      </c>
      <c r="I625">
        <v>386.796666666666</v>
      </c>
      <c r="J625">
        <v>11</v>
      </c>
      <c r="K625">
        <v>6</v>
      </c>
      <c r="L625">
        <v>92.2966208796296</v>
      </c>
      <c r="M625">
        <v>2215</v>
      </c>
      <c r="N625">
        <v>11.6617124537037</v>
      </c>
      <c r="O625">
        <v>280</v>
      </c>
      <c r="P625">
        <v>202.18865384615299</v>
      </c>
      <c r="Q625">
        <v>52</v>
      </c>
    </row>
    <row r="626" spans="1:17">
      <c r="A626">
        <v>657</v>
      </c>
      <c r="B626">
        <v>135</v>
      </c>
      <c r="C626">
        <v>400</v>
      </c>
      <c r="D626">
        <v>178.10934782608601</v>
      </c>
      <c r="E626">
        <v>143</v>
      </c>
      <c r="F626">
        <v>46</v>
      </c>
      <c r="G626">
        <v>327.78</v>
      </c>
      <c r="H626">
        <v>499</v>
      </c>
      <c r="I626">
        <v>386.796666666666</v>
      </c>
      <c r="J626">
        <v>11</v>
      </c>
      <c r="K626">
        <v>6</v>
      </c>
      <c r="L626">
        <v>92.316268518518498</v>
      </c>
      <c r="M626">
        <v>2216</v>
      </c>
      <c r="N626">
        <v>11.6420648148148</v>
      </c>
      <c r="O626">
        <v>279</v>
      </c>
      <c r="P626">
        <v>202.18865384615299</v>
      </c>
      <c r="Q626">
        <v>52</v>
      </c>
    </row>
    <row r="627" spans="1:17">
      <c r="A627">
        <v>658</v>
      </c>
      <c r="B627">
        <v>135</v>
      </c>
      <c r="C627">
        <v>400</v>
      </c>
      <c r="D627">
        <v>178.10934782608601</v>
      </c>
      <c r="E627">
        <v>143</v>
      </c>
      <c r="F627">
        <v>46</v>
      </c>
      <c r="G627">
        <v>327.78</v>
      </c>
      <c r="H627">
        <v>499</v>
      </c>
      <c r="I627">
        <v>386.796666666666</v>
      </c>
      <c r="J627">
        <v>11</v>
      </c>
      <c r="K627">
        <v>6</v>
      </c>
      <c r="L627">
        <v>92.317491064814803</v>
      </c>
      <c r="M627">
        <v>2216</v>
      </c>
      <c r="N627">
        <v>11.640842268518499</v>
      </c>
      <c r="O627">
        <v>279</v>
      </c>
      <c r="P627">
        <v>202.18865384615299</v>
      </c>
      <c r="Q627">
        <v>52</v>
      </c>
    </row>
    <row r="628" spans="1:17">
      <c r="A628">
        <v>659</v>
      </c>
      <c r="B628">
        <v>135</v>
      </c>
      <c r="C628">
        <v>400</v>
      </c>
      <c r="D628">
        <v>178.10934782608601</v>
      </c>
      <c r="E628">
        <v>143</v>
      </c>
      <c r="F628">
        <v>46</v>
      </c>
      <c r="G628">
        <v>327.78</v>
      </c>
      <c r="H628">
        <v>499</v>
      </c>
      <c r="I628">
        <v>386.796666666666</v>
      </c>
      <c r="J628">
        <v>11</v>
      </c>
      <c r="K628">
        <v>6</v>
      </c>
      <c r="L628">
        <v>92.338302766203697</v>
      </c>
      <c r="M628">
        <v>2216</v>
      </c>
      <c r="N628">
        <v>11.6200305671296</v>
      </c>
      <c r="O628">
        <v>279</v>
      </c>
      <c r="P628">
        <v>202.18865384615299</v>
      </c>
      <c r="Q628">
        <v>52</v>
      </c>
    </row>
    <row r="629" spans="1:17">
      <c r="A629">
        <v>660</v>
      </c>
      <c r="B629">
        <v>135</v>
      </c>
      <c r="C629">
        <v>400</v>
      </c>
      <c r="D629">
        <v>177.978913043478</v>
      </c>
      <c r="E629">
        <v>143</v>
      </c>
      <c r="F629">
        <v>46</v>
      </c>
      <c r="G629">
        <v>327.78</v>
      </c>
      <c r="H629">
        <v>499</v>
      </c>
      <c r="I629">
        <v>386.796666666666</v>
      </c>
      <c r="J629">
        <v>11</v>
      </c>
      <c r="K629">
        <v>6</v>
      </c>
      <c r="L629">
        <v>92.357934641203698</v>
      </c>
      <c r="M629">
        <v>2217</v>
      </c>
      <c r="N629">
        <v>11.6003986921296</v>
      </c>
      <c r="O629">
        <v>278</v>
      </c>
      <c r="P629">
        <v>202.073269230769</v>
      </c>
      <c r="Q629">
        <v>52</v>
      </c>
    </row>
    <row r="630" spans="1:17">
      <c r="A630">
        <v>661</v>
      </c>
      <c r="B630">
        <v>135</v>
      </c>
      <c r="C630">
        <v>400</v>
      </c>
      <c r="D630">
        <v>177.978913043478</v>
      </c>
      <c r="E630">
        <v>143</v>
      </c>
      <c r="F630">
        <v>46</v>
      </c>
      <c r="G630">
        <v>327.78</v>
      </c>
      <c r="H630">
        <v>499</v>
      </c>
      <c r="I630">
        <v>386.796666666666</v>
      </c>
      <c r="J630">
        <v>11</v>
      </c>
      <c r="K630">
        <v>6</v>
      </c>
      <c r="L630">
        <v>92.359135266203694</v>
      </c>
      <c r="M630">
        <v>2217</v>
      </c>
      <c r="N630">
        <v>11.599198067129601</v>
      </c>
      <c r="O630">
        <v>278</v>
      </c>
      <c r="P630">
        <v>202.073269230769</v>
      </c>
      <c r="Q630">
        <v>52</v>
      </c>
    </row>
    <row r="631" spans="1:17">
      <c r="A631">
        <v>662</v>
      </c>
      <c r="B631">
        <v>135</v>
      </c>
      <c r="C631">
        <v>400</v>
      </c>
      <c r="D631">
        <v>177.978913043478</v>
      </c>
      <c r="E631">
        <v>143</v>
      </c>
      <c r="F631">
        <v>46</v>
      </c>
      <c r="G631">
        <v>327.78</v>
      </c>
      <c r="H631">
        <v>499</v>
      </c>
      <c r="I631">
        <v>386.796666666666</v>
      </c>
      <c r="J631">
        <v>11</v>
      </c>
      <c r="K631">
        <v>6</v>
      </c>
      <c r="L631">
        <v>92.379977407407395</v>
      </c>
      <c r="M631">
        <v>2217</v>
      </c>
      <c r="N631">
        <v>11.5783559259259</v>
      </c>
      <c r="O631">
        <v>278</v>
      </c>
      <c r="P631">
        <v>202.073269230769</v>
      </c>
      <c r="Q631">
        <v>52</v>
      </c>
    </row>
    <row r="632" spans="1:17">
      <c r="A632">
        <v>663</v>
      </c>
      <c r="B632">
        <v>135</v>
      </c>
      <c r="C632">
        <v>400</v>
      </c>
      <c r="D632">
        <v>177.978913043478</v>
      </c>
      <c r="E632">
        <v>143</v>
      </c>
      <c r="F632">
        <v>46</v>
      </c>
      <c r="G632">
        <v>327.78</v>
      </c>
      <c r="H632">
        <v>499</v>
      </c>
      <c r="I632">
        <v>386.796666666666</v>
      </c>
      <c r="J632">
        <v>11</v>
      </c>
      <c r="K632">
        <v>6</v>
      </c>
      <c r="L632">
        <v>92.399601481481398</v>
      </c>
      <c r="M632">
        <v>2218</v>
      </c>
      <c r="N632">
        <v>11.5587318518518</v>
      </c>
      <c r="O632">
        <v>277</v>
      </c>
      <c r="P632">
        <v>202.073269230769</v>
      </c>
      <c r="Q632">
        <v>52</v>
      </c>
    </row>
    <row r="633" spans="1:17">
      <c r="A633">
        <v>664</v>
      </c>
      <c r="B633">
        <v>135</v>
      </c>
      <c r="C633">
        <v>400</v>
      </c>
      <c r="D633">
        <v>177.978913043478</v>
      </c>
      <c r="E633">
        <v>143</v>
      </c>
      <c r="F633">
        <v>46</v>
      </c>
      <c r="G633">
        <v>327.78</v>
      </c>
      <c r="H633">
        <v>499</v>
      </c>
      <c r="I633">
        <v>386.796666666666</v>
      </c>
      <c r="J633">
        <v>11</v>
      </c>
      <c r="K633">
        <v>6</v>
      </c>
      <c r="L633">
        <v>92.400796620370301</v>
      </c>
      <c r="M633">
        <v>2218</v>
      </c>
      <c r="N633">
        <v>11.5575367129629</v>
      </c>
      <c r="O633">
        <v>277</v>
      </c>
      <c r="P633">
        <v>202.073269230769</v>
      </c>
      <c r="Q633">
        <v>52</v>
      </c>
    </row>
    <row r="634" spans="1:17">
      <c r="A634">
        <v>665</v>
      </c>
      <c r="B634">
        <v>135</v>
      </c>
      <c r="C634">
        <v>400</v>
      </c>
      <c r="D634">
        <v>177.978913043478</v>
      </c>
      <c r="E634">
        <v>143</v>
      </c>
      <c r="F634">
        <v>46</v>
      </c>
      <c r="G634">
        <v>330</v>
      </c>
      <c r="H634">
        <v>499</v>
      </c>
      <c r="I634">
        <v>394.666666666666</v>
      </c>
      <c r="J634">
        <v>11</v>
      </c>
      <c r="K634">
        <v>6</v>
      </c>
      <c r="L634">
        <v>92.421665011574007</v>
      </c>
      <c r="M634">
        <v>2218</v>
      </c>
      <c r="N634">
        <v>11.536668321759199</v>
      </c>
      <c r="O634">
        <v>277</v>
      </c>
      <c r="P634">
        <v>202.981346153846</v>
      </c>
      <c r="Q634">
        <v>52</v>
      </c>
    </row>
    <row r="635" spans="1:17">
      <c r="A635">
        <v>666</v>
      </c>
      <c r="B635">
        <v>135</v>
      </c>
      <c r="C635">
        <v>400</v>
      </c>
      <c r="D635">
        <v>177.978913043478</v>
      </c>
      <c r="E635">
        <v>143</v>
      </c>
      <c r="F635">
        <v>46</v>
      </c>
      <c r="G635">
        <v>330</v>
      </c>
      <c r="H635">
        <v>499</v>
      </c>
      <c r="I635">
        <v>394.666666666666</v>
      </c>
      <c r="J635">
        <v>11</v>
      </c>
      <c r="K635">
        <v>6</v>
      </c>
      <c r="L635">
        <v>92.441270081018502</v>
      </c>
      <c r="M635">
        <v>2219</v>
      </c>
      <c r="N635">
        <v>11.5170632523148</v>
      </c>
      <c r="O635">
        <v>276</v>
      </c>
      <c r="P635">
        <v>202.981346153846</v>
      </c>
      <c r="Q635">
        <v>52</v>
      </c>
    </row>
    <row r="636" spans="1:17">
      <c r="A636">
        <v>667</v>
      </c>
      <c r="B636">
        <v>135</v>
      </c>
      <c r="C636">
        <v>400</v>
      </c>
      <c r="D636">
        <v>177.978913043478</v>
      </c>
      <c r="E636">
        <v>143</v>
      </c>
      <c r="F636">
        <v>46</v>
      </c>
      <c r="G636">
        <v>330</v>
      </c>
      <c r="H636">
        <v>499</v>
      </c>
      <c r="I636">
        <v>394.666666666666</v>
      </c>
      <c r="J636">
        <v>11</v>
      </c>
      <c r="K636">
        <v>6</v>
      </c>
      <c r="L636">
        <v>92.442460150462907</v>
      </c>
      <c r="M636">
        <v>2219</v>
      </c>
      <c r="N636">
        <v>11.515873182870299</v>
      </c>
      <c r="O636">
        <v>276</v>
      </c>
      <c r="P636">
        <v>202.981346153846</v>
      </c>
      <c r="Q636">
        <v>52</v>
      </c>
    </row>
    <row r="637" spans="1:17">
      <c r="A637">
        <v>668</v>
      </c>
      <c r="B637">
        <v>135</v>
      </c>
      <c r="C637">
        <v>400</v>
      </c>
      <c r="D637">
        <v>177.978913043478</v>
      </c>
      <c r="E637">
        <v>143</v>
      </c>
      <c r="F637">
        <v>46</v>
      </c>
      <c r="G637">
        <v>330</v>
      </c>
      <c r="H637">
        <v>499</v>
      </c>
      <c r="I637">
        <v>394.666666666666</v>
      </c>
      <c r="J637">
        <v>11</v>
      </c>
      <c r="K637">
        <v>6</v>
      </c>
      <c r="L637">
        <v>92.463298425925899</v>
      </c>
      <c r="M637">
        <v>2219</v>
      </c>
      <c r="N637">
        <v>11.495034907407399</v>
      </c>
      <c r="O637">
        <v>276</v>
      </c>
      <c r="P637">
        <v>202.981346153846</v>
      </c>
      <c r="Q637">
        <v>52</v>
      </c>
    </row>
    <row r="638" spans="1:17">
      <c r="A638">
        <v>669</v>
      </c>
      <c r="B638">
        <v>135</v>
      </c>
      <c r="C638">
        <v>400</v>
      </c>
      <c r="D638">
        <v>177.54413043478201</v>
      </c>
      <c r="E638">
        <v>143</v>
      </c>
      <c r="F638">
        <v>46</v>
      </c>
      <c r="G638">
        <v>330</v>
      </c>
      <c r="H638">
        <v>499</v>
      </c>
      <c r="I638">
        <v>394.666666666666</v>
      </c>
      <c r="J638">
        <v>11</v>
      </c>
      <c r="K638">
        <v>6</v>
      </c>
      <c r="L638">
        <v>92.482938194444401</v>
      </c>
      <c r="M638">
        <v>2220</v>
      </c>
      <c r="N638">
        <v>11.4753951388888</v>
      </c>
      <c r="O638">
        <v>275</v>
      </c>
      <c r="P638">
        <v>202.59673076922999</v>
      </c>
      <c r="Q638">
        <v>52</v>
      </c>
    </row>
    <row r="639" spans="1:17">
      <c r="A639">
        <v>670</v>
      </c>
      <c r="B639">
        <v>135</v>
      </c>
      <c r="C639">
        <v>400</v>
      </c>
      <c r="D639">
        <v>177.54413043478201</v>
      </c>
      <c r="E639">
        <v>143</v>
      </c>
      <c r="F639">
        <v>46</v>
      </c>
      <c r="G639">
        <v>330</v>
      </c>
      <c r="H639">
        <v>499</v>
      </c>
      <c r="I639">
        <v>394.666666666666</v>
      </c>
      <c r="J639">
        <v>11</v>
      </c>
      <c r="K639">
        <v>6</v>
      </c>
      <c r="L639">
        <v>92.484131539351793</v>
      </c>
      <c r="M639">
        <v>2220</v>
      </c>
      <c r="N639">
        <v>11.4742017939814</v>
      </c>
      <c r="O639">
        <v>275</v>
      </c>
      <c r="P639">
        <v>202.59673076922999</v>
      </c>
      <c r="Q639">
        <v>52</v>
      </c>
    </row>
    <row r="640" spans="1:17">
      <c r="A640">
        <v>671</v>
      </c>
      <c r="B640">
        <v>135</v>
      </c>
      <c r="C640">
        <v>400</v>
      </c>
      <c r="D640">
        <v>177.54413043478201</v>
      </c>
      <c r="E640">
        <v>143</v>
      </c>
      <c r="F640">
        <v>46</v>
      </c>
      <c r="G640">
        <v>330</v>
      </c>
      <c r="H640">
        <v>499</v>
      </c>
      <c r="I640">
        <v>394.666666666666</v>
      </c>
      <c r="J640">
        <v>11</v>
      </c>
      <c r="K640">
        <v>6</v>
      </c>
      <c r="L640">
        <v>92.504982511573999</v>
      </c>
      <c r="M640">
        <v>2220</v>
      </c>
      <c r="N640">
        <v>11.4533508217592</v>
      </c>
      <c r="O640">
        <v>275</v>
      </c>
      <c r="P640">
        <v>202.59673076922999</v>
      </c>
      <c r="Q640">
        <v>52</v>
      </c>
    </row>
    <row r="641" spans="1:17">
      <c r="A641">
        <v>672</v>
      </c>
      <c r="B641">
        <v>135</v>
      </c>
      <c r="C641">
        <v>400</v>
      </c>
      <c r="D641">
        <v>177.54413043478201</v>
      </c>
      <c r="E641">
        <v>143</v>
      </c>
      <c r="F641">
        <v>46</v>
      </c>
      <c r="G641">
        <v>330</v>
      </c>
      <c r="H641">
        <v>499</v>
      </c>
      <c r="I641">
        <v>394.666666666666</v>
      </c>
      <c r="J641">
        <v>11</v>
      </c>
      <c r="K641">
        <v>6</v>
      </c>
      <c r="L641">
        <v>92.524612094907397</v>
      </c>
      <c r="M641">
        <v>2221</v>
      </c>
      <c r="N641">
        <v>11.4337212384259</v>
      </c>
      <c r="O641">
        <v>274</v>
      </c>
      <c r="P641">
        <v>202.59673076922999</v>
      </c>
      <c r="Q641">
        <v>52</v>
      </c>
    </row>
    <row r="642" spans="1:17">
      <c r="A642">
        <v>673</v>
      </c>
      <c r="B642">
        <v>135</v>
      </c>
      <c r="C642">
        <v>400</v>
      </c>
      <c r="D642">
        <v>177.54413043478201</v>
      </c>
      <c r="E642">
        <v>143</v>
      </c>
      <c r="F642">
        <v>46</v>
      </c>
      <c r="G642">
        <v>330</v>
      </c>
      <c r="H642">
        <v>499</v>
      </c>
      <c r="I642">
        <v>394.666666666666</v>
      </c>
      <c r="J642">
        <v>11</v>
      </c>
      <c r="K642">
        <v>6</v>
      </c>
      <c r="L642">
        <v>92.525804733796207</v>
      </c>
      <c r="M642">
        <v>2221</v>
      </c>
      <c r="N642">
        <v>11.432528599536999</v>
      </c>
      <c r="O642">
        <v>274</v>
      </c>
      <c r="P642">
        <v>202.59673076922999</v>
      </c>
      <c r="Q642">
        <v>52</v>
      </c>
    </row>
    <row r="643" spans="1:17">
      <c r="A643">
        <v>674</v>
      </c>
      <c r="B643">
        <v>135</v>
      </c>
      <c r="C643">
        <v>400</v>
      </c>
      <c r="D643">
        <v>177.54413043478201</v>
      </c>
      <c r="E643">
        <v>143</v>
      </c>
      <c r="F643">
        <v>46</v>
      </c>
      <c r="G643">
        <v>330</v>
      </c>
      <c r="H643">
        <v>499</v>
      </c>
      <c r="I643">
        <v>394.666666666666</v>
      </c>
      <c r="J643">
        <v>11</v>
      </c>
      <c r="K643">
        <v>6</v>
      </c>
      <c r="L643">
        <v>92.546647256944397</v>
      </c>
      <c r="M643">
        <v>2221</v>
      </c>
      <c r="N643">
        <v>11.411686076388801</v>
      </c>
      <c r="O643">
        <v>274</v>
      </c>
      <c r="P643">
        <v>202.59673076922999</v>
      </c>
      <c r="Q643">
        <v>52</v>
      </c>
    </row>
    <row r="644" spans="1:17">
      <c r="A644">
        <v>675</v>
      </c>
      <c r="B644">
        <v>135</v>
      </c>
      <c r="C644">
        <v>400</v>
      </c>
      <c r="D644">
        <v>177.54413043478201</v>
      </c>
      <c r="E644">
        <v>143</v>
      </c>
      <c r="F644">
        <v>46</v>
      </c>
      <c r="G644">
        <v>330</v>
      </c>
      <c r="H644">
        <v>499</v>
      </c>
      <c r="I644">
        <v>394.666666666666</v>
      </c>
      <c r="J644">
        <v>11</v>
      </c>
      <c r="K644">
        <v>6</v>
      </c>
      <c r="L644">
        <v>92.566271620370301</v>
      </c>
      <c r="M644">
        <v>2222</v>
      </c>
      <c r="N644">
        <v>11.392061712962899</v>
      </c>
      <c r="O644">
        <v>273</v>
      </c>
      <c r="P644">
        <v>202.59673076922999</v>
      </c>
      <c r="Q644">
        <v>52</v>
      </c>
    </row>
    <row r="645" spans="1:17">
      <c r="A645">
        <v>676</v>
      </c>
      <c r="B645">
        <v>135</v>
      </c>
      <c r="C645">
        <v>400</v>
      </c>
      <c r="D645">
        <v>177.54413043478201</v>
      </c>
      <c r="E645">
        <v>143</v>
      </c>
      <c r="F645">
        <v>46</v>
      </c>
      <c r="G645">
        <v>330</v>
      </c>
      <c r="H645">
        <v>499</v>
      </c>
      <c r="I645">
        <v>394.666666666666</v>
      </c>
      <c r="J645">
        <v>11</v>
      </c>
      <c r="K645">
        <v>6</v>
      </c>
      <c r="L645">
        <v>92.567469768518507</v>
      </c>
      <c r="M645">
        <v>2222</v>
      </c>
      <c r="N645">
        <v>11.390863564814801</v>
      </c>
      <c r="O645">
        <v>273</v>
      </c>
      <c r="P645">
        <v>202.59673076922999</v>
      </c>
      <c r="Q645">
        <v>52</v>
      </c>
    </row>
    <row r="646" spans="1:17">
      <c r="A646">
        <v>677</v>
      </c>
      <c r="B646">
        <v>135</v>
      </c>
      <c r="C646">
        <v>400</v>
      </c>
      <c r="D646">
        <v>177.54413043478201</v>
      </c>
      <c r="E646">
        <v>143</v>
      </c>
      <c r="F646">
        <v>46</v>
      </c>
      <c r="G646">
        <v>330</v>
      </c>
      <c r="H646">
        <v>499</v>
      </c>
      <c r="I646">
        <v>394.666666666666</v>
      </c>
      <c r="J646">
        <v>11</v>
      </c>
      <c r="K646">
        <v>6</v>
      </c>
      <c r="L646">
        <v>92.588347719907404</v>
      </c>
      <c r="M646">
        <v>2222</v>
      </c>
      <c r="N646">
        <v>11.3699856134259</v>
      </c>
      <c r="O646">
        <v>273</v>
      </c>
      <c r="P646">
        <v>202.59673076922999</v>
      </c>
      <c r="Q646">
        <v>52</v>
      </c>
    </row>
    <row r="647" spans="1:17">
      <c r="A647">
        <v>678</v>
      </c>
      <c r="B647">
        <v>135</v>
      </c>
      <c r="C647">
        <v>400</v>
      </c>
      <c r="D647">
        <v>177.54413043478201</v>
      </c>
      <c r="E647">
        <v>143</v>
      </c>
      <c r="F647">
        <v>46</v>
      </c>
      <c r="G647">
        <v>330</v>
      </c>
      <c r="H647">
        <v>499</v>
      </c>
      <c r="I647">
        <v>394.666666666666</v>
      </c>
      <c r="J647">
        <v>11</v>
      </c>
      <c r="K647">
        <v>6</v>
      </c>
      <c r="L647">
        <v>92.607938229166606</v>
      </c>
      <c r="M647">
        <v>2223</v>
      </c>
      <c r="N647">
        <v>11.3503951041666</v>
      </c>
      <c r="O647">
        <v>272</v>
      </c>
      <c r="P647">
        <v>202.59673076922999</v>
      </c>
      <c r="Q647">
        <v>52</v>
      </c>
    </row>
    <row r="648" spans="1:17">
      <c r="A648">
        <v>679</v>
      </c>
      <c r="B648">
        <v>135</v>
      </c>
      <c r="C648">
        <v>400</v>
      </c>
      <c r="D648">
        <v>177.54413043478201</v>
      </c>
      <c r="E648">
        <v>143</v>
      </c>
      <c r="F648">
        <v>46</v>
      </c>
      <c r="G648">
        <v>330</v>
      </c>
      <c r="H648">
        <v>499</v>
      </c>
      <c r="I648">
        <v>394.666666666666</v>
      </c>
      <c r="J648">
        <v>11</v>
      </c>
      <c r="K648">
        <v>6</v>
      </c>
      <c r="L648">
        <v>92.609139270833296</v>
      </c>
      <c r="M648">
        <v>2223</v>
      </c>
      <c r="N648">
        <v>11.349194062500001</v>
      </c>
      <c r="O648">
        <v>272</v>
      </c>
      <c r="P648">
        <v>202.59673076922999</v>
      </c>
      <c r="Q648">
        <v>52</v>
      </c>
    </row>
    <row r="649" spans="1:17">
      <c r="A649">
        <v>680</v>
      </c>
      <c r="B649">
        <v>135</v>
      </c>
      <c r="C649">
        <v>400</v>
      </c>
      <c r="D649">
        <v>177.54413043478201</v>
      </c>
      <c r="E649">
        <v>143</v>
      </c>
      <c r="F649">
        <v>46</v>
      </c>
      <c r="G649">
        <v>330</v>
      </c>
      <c r="H649">
        <v>499</v>
      </c>
      <c r="I649">
        <v>394.666666666666</v>
      </c>
      <c r="J649">
        <v>11</v>
      </c>
      <c r="K649">
        <v>6</v>
      </c>
      <c r="L649">
        <v>92.630013425925895</v>
      </c>
      <c r="M649">
        <v>2223</v>
      </c>
      <c r="N649">
        <v>11.328319907407399</v>
      </c>
      <c r="O649">
        <v>272</v>
      </c>
      <c r="P649">
        <v>202.59673076922999</v>
      </c>
      <c r="Q649">
        <v>52</v>
      </c>
    </row>
    <row r="650" spans="1:17">
      <c r="A650">
        <v>681</v>
      </c>
      <c r="B650">
        <v>135</v>
      </c>
      <c r="C650">
        <v>400</v>
      </c>
      <c r="D650">
        <v>177.54413043478201</v>
      </c>
      <c r="E650">
        <v>143</v>
      </c>
      <c r="F650">
        <v>46</v>
      </c>
      <c r="G650">
        <v>330</v>
      </c>
      <c r="H650">
        <v>499</v>
      </c>
      <c r="I650">
        <v>394.666666666666</v>
      </c>
      <c r="J650">
        <v>11</v>
      </c>
      <c r="K650">
        <v>6</v>
      </c>
      <c r="L650">
        <v>92.649609791666606</v>
      </c>
      <c r="M650">
        <v>2224</v>
      </c>
      <c r="N650">
        <v>11.3087235416666</v>
      </c>
      <c r="O650">
        <v>271</v>
      </c>
      <c r="P650">
        <v>202.59673076922999</v>
      </c>
      <c r="Q650">
        <v>52</v>
      </c>
    </row>
    <row r="651" spans="1:17">
      <c r="A651">
        <v>682</v>
      </c>
      <c r="B651">
        <v>135</v>
      </c>
      <c r="C651">
        <v>400</v>
      </c>
      <c r="D651">
        <v>177.54413043478201</v>
      </c>
      <c r="E651">
        <v>143</v>
      </c>
      <c r="F651">
        <v>46</v>
      </c>
      <c r="G651">
        <v>330</v>
      </c>
      <c r="H651">
        <v>499</v>
      </c>
      <c r="I651">
        <v>394.666666666666</v>
      </c>
      <c r="J651">
        <v>11</v>
      </c>
      <c r="K651">
        <v>6</v>
      </c>
      <c r="L651">
        <v>92.650822997685097</v>
      </c>
      <c r="M651">
        <v>2224</v>
      </c>
      <c r="N651">
        <v>11.3075103356481</v>
      </c>
      <c r="O651">
        <v>271</v>
      </c>
      <c r="P651">
        <v>202.59673076922999</v>
      </c>
      <c r="Q651">
        <v>52</v>
      </c>
    </row>
    <row r="652" spans="1:17">
      <c r="A652">
        <v>683</v>
      </c>
      <c r="B652">
        <v>135</v>
      </c>
      <c r="C652">
        <v>400</v>
      </c>
      <c r="D652">
        <v>177.54413043478201</v>
      </c>
      <c r="E652">
        <v>143</v>
      </c>
      <c r="F652">
        <v>46</v>
      </c>
      <c r="G652">
        <v>330</v>
      </c>
      <c r="H652">
        <v>499</v>
      </c>
      <c r="I652">
        <v>394.666666666666</v>
      </c>
      <c r="J652">
        <v>11</v>
      </c>
      <c r="K652">
        <v>6</v>
      </c>
      <c r="L652">
        <v>92.671696412036994</v>
      </c>
      <c r="M652">
        <v>2224</v>
      </c>
      <c r="N652">
        <v>11.2866369212962</v>
      </c>
      <c r="O652">
        <v>271</v>
      </c>
      <c r="P652">
        <v>202.59673076922999</v>
      </c>
      <c r="Q652">
        <v>52</v>
      </c>
    </row>
    <row r="653" spans="1:17">
      <c r="A653">
        <v>684</v>
      </c>
      <c r="B653">
        <v>135</v>
      </c>
      <c r="C653">
        <v>400</v>
      </c>
      <c r="D653">
        <v>177.54413043478201</v>
      </c>
      <c r="E653">
        <v>143</v>
      </c>
      <c r="F653">
        <v>46</v>
      </c>
      <c r="G653">
        <v>330</v>
      </c>
      <c r="H653">
        <v>499</v>
      </c>
      <c r="I653">
        <v>394.666666666666</v>
      </c>
      <c r="J653">
        <v>11</v>
      </c>
      <c r="K653">
        <v>6</v>
      </c>
      <c r="L653">
        <v>92.691266539351801</v>
      </c>
      <c r="M653">
        <v>2225</v>
      </c>
      <c r="N653">
        <v>11.2670667939814</v>
      </c>
      <c r="O653">
        <v>270</v>
      </c>
      <c r="P653">
        <v>202.59673076922999</v>
      </c>
      <c r="Q653">
        <v>52</v>
      </c>
    </row>
    <row r="654" spans="1:17">
      <c r="A654">
        <v>685</v>
      </c>
      <c r="B654">
        <v>135</v>
      </c>
      <c r="C654">
        <v>400</v>
      </c>
      <c r="D654">
        <v>177.54413043478201</v>
      </c>
      <c r="E654">
        <v>143</v>
      </c>
      <c r="F654">
        <v>46</v>
      </c>
      <c r="G654">
        <v>330</v>
      </c>
      <c r="H654">
        <v>499</v>
      </c>
      <c r="I654">
        <v>394.666666666666</v>
      </c>
      <c r="J654">
        <v>11</v>
      </c>
      <c r="K654">
        <v>6</v>
      </c>
      <c r="L654">
        <v>92.692485173611104</v>
      </c>
      <c r="M654">
        <v>2225</v>
      </c>
      <c r="N654">
        <v>11.2658481597222</v>
      </c>
      <c r="O654">
        <v>270</v>
      </c>
      <c r="P654">
        <v>202.59673076922999</v>
      </c>
      <c r="Q654">
        <v>52</v>
      </c>
    </row>
    <row r="655" spans="1:17">
      <c r="A655">
        <v>686</v>
      </c>
      <c r="B655">
        <v>135</v>
      </c>
      <c r="C655">
        <v>400</v>
      </c>
      <c r="D655">
        <v>176.63893617021199</v>
      </c>
      <c r="E655">
        <v>144</v>
      </c>
      <c r="F655">
        <v>47</v>
      </c>
      <c r="G655">
        <v>330</v>
      </c>
      <c r="H655">
        <v>499</v>
      </c>
      <c r="I655">
        <v>394.666666666666</v>
      </c>
      <c r="J655">
        <v>11</v>
      </c>
      <c r="K655">
        <v>6</v>
      </c>
      <c r="L655">
        <v>92.713346770833297</v>
      </c>
      <c r="M655">
        <v>2225</v>
      </c>
      <c r="N655">
        <v>11.244986562499999</v>
      </c>
      <c r="O655">
        <v>270</v>
      </c>
      <c r="P655">
        <v>201.321320754716</v>
      </c>
      <c r="Q655">
        <v>53</v>
      </c>
    </row>
    <row r="656" spans="1:17">
      <c r="A656">
        <v>687</v>
      </c>
      <c r="B656">
        <v>135</v>
      </c>
      <c r="C656">
        <v>400</v>
      </c>
      <c r="D656">
        <v>176.63893617021199</v>
      </c>
      <c r="E656">
        <v>144</v>
      </c>
      <c r="F656">
        <v>47</v>
      </c>
      <c r="G656">
        <v>330</v>
      </c>
      <c r="H656">
        <v>499</v>
      </c>
      <c r="I656">
        <v>394.666666666666</v>
      </c>
      <c r="J656">
        <v>11</v>
      </c>
      <c r="K656">
        <v>6</v>
      </c>
      <c r="L656">
        <v>92.732954016203706</v>
      </c>
      <c r="M656">
        <v>2226</v>
      </c>
      <c r="N656">
        <v>11.225379317129599</v>
      </c>
      <c r="O656">
        <v>269</v>
      </c>
      <c r="P656">
        <v>201.321320754716</v>
      </c>
      <c r="Q656">
        <v>53</v>
      </c>
    </row>
    <row r="657" spans="1:17">
      <c r="A657">
        <v>688</v>
      </c>
      <c r="B657">
        <v>135</v>
      </c>
      <c r="C657">
        <v>400</v>
      </c>
      <c r="D657">
        <v>176.63893617021199</v>
      </c>
      <c r="E657">
        <v>144</v>
      </c>
      <c r="F657">
        <v>47</v>
      </c>
      <c r="G657">
        <v>330</v>
      </c>
      <c r="H657">
        <v>499</v>
      </c>
      <c r="I657">
        <v>394.666666666666</v>
      </c>
      <c r="J657">
        <v>11</v>
      </c>
      <c r="K657">
        <v>6</v>
      </c>
      <c r="L657">
        <v>92.734242673611107</v>
      </c>
      <c r="M657">
        <v>2226</v>
      </c>
      <c r="N657">
        <v>11.224090659722201</v>
      </c>
      <c r="O657">
        <v>269</v>
      </c>
      <c r="P657">
        <v>201.321320754716</v>
      </c>
      <c r="Q657">
        <v>53</v>
      </c>
    </row>
    <row r="658" spans="1:17">
      <c r="A658">
        <v>689</v>
      </c>
      <c r="B658">
        <v>135</v>
      </c>
      <c r="C658">
        <v>400</v>
      </c>
      <c r="D658">
        <v>176.63893617021199</v>
      </c>
      <c r="E658">
        <v>144</v>
      </c>
      <c r="F658">
        <v>47</v>
      </c>
      <c r="G658">
        <v>330</v>
      </c>
      <c r="H658">
        <v>499</v>
      </c>
      <c r="I658">
        <v>394.666666666666</v>
      </c>
      <c r="J658">
        <v>11</v>
      </c>
      <c r="K658">
        <v>6</v>
      </c>
      <c r="L658">
        <v>92.755021886573999</v>
      </c>
      <c r="M658">
        <v>2226</v>
      </c>
      <c r="N658">
        <v>11.2033114467592</v>
      </c>
      <c r="O658">
        <v>269</v>
      </c>
      <c r="P658">
        <v>201.321320754716</v>
      </c>
      <c r="Q658">
        <v>53</v>
      </c>
    </row>
    <row r="659" spans="1:17">
      <c r="A659">
        <v>690</v>
      </c>
      <c r="B659">
        <v>135</v>
      </c>
      <c r="C659">
        <v>400</v>
      </c>
      <c r="D659">
        <v>176.63893617021199</v>
      </c>
      <c r="E659">
        <v>144</v>
      </c>
      <c r="F659">
        <v>47</v>
      </c>
      <c r="G659">
        <v>350</v>
      </c>
      <c r="H659">
        <v>499</v>
      </c>
      <c r="I659">
        <v>407.6</v>
      </c>
      <c r="J659">
        <v>10</v>
      </c>
      <c r="K659">
        <v>5</v>
      </c>
      <c r="L659">
        <v>92.774611145833305</v>
      </c>
      <c r="M659">
        <v>2227</v>
      </c>
      <c r="N659">
        <v>11.183722187500001</v>
      </c>
      <c r="O659">
        <v>268</v>
      </c>
      <c r="P659">
        <v>198.84673076922999</v>
      </c>
      <c r="Q659">
        <v>52</v>
      </c>
    </row>
    <row r="660" spans="1:17">
      <c r="A660">
        <v>691</v>
      </c>
      <c r="B660">
        <v>135</v>
      </c>
      <c r="C660">
        <v>400</v>
      </c>
      <c r="D660">
        <v>176.63893617021199</v>
      </c>
      <c r="E660">
        <v>144</v>
      </c>
      <c r="F660">
        <v>47</v>
      </c>
      <c r="G660">
        <v>350</v>
      </c>
      <c r="H660">
        <v>499</v>
      </c>
      <c r="I660">
        <v>407.6</v>
      </c>
      <c r="J660">
        <v>10</v>
      </c>
      <c r="K660">
        <v>5</v>
      </c>
      <c r="L660">
        <v>92.775878125000006</v>
      </c>
      <c r="M660">
        <v>2227</v>
      </c>
      <c r="N660">
        <v>11.1824552083333</v>
      </c>
      <c r="O660">
        <v>268</v>
      </c>
      <c r="P660">
        <v>198.84673076922999</v>
      </c>
      <c r="Q660">
        <v>52</v>
      </c>
    </row>
    <row r="661" spans="1:17">
      <c r="A661">
        <v>692</v>
      </c>
      <c r="B661">
        <v>135</v>
      </c>
      <c r="C661">
        <v>400</v>
      </c>
      <c r="D661">
        <v>176.63893617021199</v>
      </c>
      <c r="E661">
        <v>144</v>
      </c>
      <c r="F661">
        <v>47</v>
      </c>
      <c r="G661">
        <v>350</v>
      </c>
      <c r="H661">
        <v>888</v>
      </c>
      <c r="I661">
        <v>510.2</v>
      </c>
      <c r="J661">
        <v>10</v>
      </c>
      <c r="K661">
        <v>5</v>
      </c>
      <c r="L661">
        <v>92.796682453703696</v>
      </c>
      <c r="M661">
        <v>2227</v>
      </c>
      <c r="N661">
        <v>11.161650879629599</v>
      </c>
      <c r="O661">
        <v>268</v>
      </c>
      <c r="P661">
        <v>208.712115384615</v>
      </c>
      <c r="Q661">
        <v>52</v>
      </c>
    </row>
    <row r="662" spans="1:17">
      <c r="A662">
        <v>693</v>
      </c>
      <c r="B662">
        <v>135</v>
      </c>
      <c r="C662">
        <v>400</v>
      </c>
      <c r="D662">
        <v>180.25062499999899</v>
      </c>
      <c r="E662">
        <v>144</v>
      </c>
      <c r="F662">
        <v>48</v>
      </c>
      <c r="G662">
        <v>350</v>
      </c>
      <c r="H662">
        <v>888</v>
      </c>
      <c r="I662">
        <v>534</v>
      </c>
      <c r="J662">
        <v>8</v>
      </c>
      <c r="K662">
        <v>4</v>
      </c>
      <c r="L662">
        <v>92.816284525462905</v>
      </c>
      <c r="M662">
        <v>2228</v>
      </c>
      <c r="N662">
        <v>11.142048807870299</v>
      </c>
      <c r="O662">
        <v>267</v>
      </c>
      <c r="P662">
        <v>207.462115384615</v>
      </c>
      <c r="Q662">
        <v>52</v>
      </c>
    </row>
    <row r="663" spans="1:17">
      <c r="A663">
        <v>694</v>
      </c>
      <c r="B663">
        <v>135</v>
      </c>
      <c r="C663">
        <v>400</v>
      </c>
      <c r="D663">
        <v>180.25062499999899</v>
      </c>
      <c r="E663">
        <v>144</v>
      </c>
      <c r="F663">
        <v>48</v>
      </c>
      <c r="G663">
        <v>350</v>
      </c>
      <c r="H663">
        <v>888</v>
      </c>
      <c r="I663">
        <v>534</v>
      </c>
      <c r="J663">
        <v>8</v>
      </c>
      <c r="K663">
        <v>4</v>
      </c>
      <c r="L663">
        <v>92.817508379629601</v>
      </c>
      <c r="M663">
        <v>2228</v>
      </c>
      <c r="N663">
        <v>11.140824953703699</v>
      </c>
      <c r="O663">
        <v>267</v>
      </c>
      <c r="P663">
        <v>207.462115384615</v>
      </c>
      <c r="Q663">
        <v>52</v>
      </c>
    </row>
    <row r="664" spans="1:17">
      <c r="A664">
        <v>695</v>
      </c>
      <c r="B664">
        <v>135</v>
      </c>
      <c r="C664">
        <v>400</v>
      </c>
      <c r="D664">
        <v>178.37562499999899</v>
      </c>
      <c r="E664">
        <v>144</v>
      </c>
      <c r="F664">
        <v>48</v>
      </c>
      <c r="G664">
        <v>350</v>
      </c>
      <c r="H664">
        <v>499</v>
      </c>
      <c r="I664">
        <v>416</v>
      </c>
      <c r="J664">
        <v>7</v>
      </c>
      <c r="K664">
        <v>3</v>
      </c>
      <c r="L664">
        <v>92.838333159722197</v>
      </c>
      <c r="M664">
        <v>2228</v>
      </c>
      <c r="N664">
        <v>11.1200001736111</v>
      </c>
      <c r="O664">
        <v>267</v>
      </c>
      <c r="P664">
        <v>192.35352941176399</v>
      </c>
      <c r="Q664">
        <v>51</v>
      </c>
    </row>
    <row r="665" spans="1:17">
      <c r="A665">
        <v>696</v>
      </c>
      <c r="B665">
        <v>135</v>
      </c>
      <c r="C665">
        <v>400</v>
      </c>
      <c r="D665">
        <v>181.878163265306</v>
      </c>
      <c r="E665">
        <v>146</v>
      </c>
      <c r="F665">
        <v>49</v>
      </c>
      <c r="G665">
        <v>350</v>
      </c>
      <c r="H665">
        <v>499</v>
      </c>
      <c r="I665">
        <v>416</v>
      </c>
      <c r="J665">
        <v>7</v>
      </c>
      <c r="K665">
        <v>3</v>
      </c>
      <c r="L665">
        <v>92.857949270833302</v>
      </c>
      <c r="M665">
        <v>2229</v>
      </c>
      <c r="N665">
        <v>11.1003840625</v>
      </c>
      <c r="O665">
        <v>266</v>
      </c>
      <c r="P665">
        <v>195.38519230769199</v>
      </c>
      <c r="Q665">
        <v>52</v>
      </c>
    </row>
    <row r="666" spans="1:17">
      <c r="A666">
        <v>697</v>
      </c>
      <c r="B666">
        <v>135</v>
      </c>
      <c r="C666">
        <v>400</v>
      </c>
      <c r="D666">
        <v>181.878163265306</v>
      </c>
      <c r="E666">
        <v>146</v>
      </c>
      <c r="F666">
        <v>49</v>
      </c>
      <c r="G666">
        <v>350</v>
      </c>
      <c r="H666">
        <v>499</v>
      </c>
      <c r="I666">
        <v>416</v>
      </c>
      <c r="J666">
        <v>7</v>
      </c>
      <c r="K666">
        <v>3</v>
      </c>
      <c r="L666">
        <v>92.859173009259194</v>
      </c>
      <c r="M666">
        <v>2229</v>
      </c>
      <c r="N666">
        <v>11.099160324074001</v>
      </c>
      <c r="O666">
        <v>266</v>
      </c>
      <c r="P666">
        <v>195.38519230769199</v>
      </c>
      <c r="Q666">
        <v>52</v>
      </c>
    </row>
    <row r="667" spans="1:17">
      <c r="A667">
        <v>698</v>
      </c>
      <c r="B667">
        <v>135</v>
      </c>
      <c r="C667">
        <v>400</v>
      </c>
      <c r="D667">
        <v>182.85479166666599</v>
      </c>
      <c r="E667">
        <v>145</v>
      </c>
      <c r="F667">
        <v>48</v>
      </c>
      <c r="G667">
        <v>350</v>
      </c>
      <c r="H667">
        <v>499</v>
      </c>
      <c r="I667">
        <v>416</v>
      </c>
      <c r="J667">
        <v>7</v>
      </c>
      <c r="K667">
        <v>3</v>
      </c>
      <c r="L667">
        <v>92.8800029282407</v>
      </c>
      <c r="M667">
        <v>2229</v>
      </c>
      <c r="N667">
        <v>11.078330405092499</v>
      </c>
      <c r="O667">
        <v>266</v>
      </c>
      <c r="P667">
        <v>196.56921568627399</v>
      </c>
      <c r="Q667">
        <v>51</v>
      </c>
    </row>
    <row r="668" spans="1:17">
      <c r="A668">
        <v>699</v>
      </c>
      <c r="B668">
        <v>135</v>
      </c>
      <c r="C668">
        <v>400</v>
      </c>
      <c r="D668">
        <v>182.85479166666599</v>
      </c>
      <c r="E668">
        <v>145</v>
      </c>
      <c r="F668">
        <v>48</v>
      </c>
      <c r="G668">
        <v>350</v>
      </c>
      <c r="H668">
        <v>499</v>
      </c>
      <c r="I668">
        <v>416</v>
      </c>
      <c r="J668">
        <v>7</v>
      </c>
      <c r="K668">
        <v>3</v>
      </c>
      <c r="L668">
        <v>92.899618067129595</v>
      </c>
      <c r="M668">
        <v>2230</v>
      </c>
      <c r="N668">
        <v>11.0587152662037</v>
      </c>
      <c r="O668">
        <v>265</v>
      </c>
      <c r="P668">
        <v>196.56921568627399</v>
      </c>
      <c r="Q668">
        <v>51</v>
      </c>
    </row>
    <row r="669" spans="1:17">
      <c r="A669">
        <v>700</v>
      </c>
      <c r="B669">
        <v>135</v>
      </c>
      <c r="C669">
        <v>400</v>
      </c>
      <c r="D669">
        <v>182.85479166666599</v>
      </c>
      <c r="E669">
        <v>145</v>
      </c>
      <c r="F669">
        <v>48</v>
      </c>
      <c r="G669">
        <v>350</v>
      </c>
      <c r="H669">
        <v>499</v>
      </c>
      <c r="I669">
        <v>416</v>
      </c>
      <c r="J669">
        <v>7</v>
      </c>
      <c r="K669">
        <v>3</v>
      </c>
      <c r="L669">
        <v>92.900829016203701</v>
      </c>
      <c r="M669">
        <v>2230</v>
      </c>
      <c r="N669">
        <v>11.057504317129601</v>
      </c>
      <c r="O669">
        <v>265</v>
      </c>
      <c r="P669">
        <v>196.56921568627399</v>
      </c>
      <c r="Q669">
        <v>51</v>
      </c>
    </row>
    <row r="670" spans="1:17">
      <c r="A670">
        <v>701</v>
      </c>
      <c r="B670">
        <v>135</v>
      </c>
      <c r="C670">
        <v>400</v>
      </c>
      <c r="D670">
        <v>181.91897959183601</v>
      </c>
      <c r="E670">
        <v>147</v>
      </c>
      <c r="F670">
        <v>49</v>
      </c>
      <c r="G670">
        <v>350</v>
      </c>
      <c r="H670">
        <v>499</v>
      </c>
      <c r="I670">
        <v>416</v>
      </c>
      <c r="J670">
        <v>7</v>
      </c>
      <c r="K670">
        <v>3</v>
      </c>
      <c r="L670">
        <v>92.921683599537005</v>
      </c>
      <c r="M670">
        <v>2230</v>
      </c>
      <c r="N670">
        <v>11.0366497337962</v>
      </c>
      <c r="O670">
        <v>265</v>
      </c>
      <c r="P670">
        <v>195.423653846153</v>
      </c>
      <c r="Q670">
        <v>52</v>
      </c>
    </row>
    <row r="671" spans="1:17">
      <c r="A671">
        <v>702</v>
      </c>
      <c r="B671">
        <v>135</v>
      </c>
      <c r="C671">
        <v>400</v>
      </c>
      <c r="D671">
        <v>181.91897959183601</v>
      </c>
      <c r="E671">
        <v>147</v>
      </c>
      <c r="F671">
        <v>49</v>
      </c>
      <c r="G671">
        <v>350</v>
      </c>
      <c r="H671">
        <v>499</v>
      </c>
      <c r="I671">
        <v>416</v>
      </c>
      <c r="J671">
        <v>7</v>
      </c>
      <c r="K671">
        <v>3</v>
      </c>
      <c r="L671">
        <v>92.941280335648102</v>
      </c>
      <c r="M671">
        <v>2231</v>
      </c>
      <c r="N671">
        <v>11.0170529976851</v>
      </c>
      <c r="O671">
        <v>264</v>
      </c>
      <c r="P671">
        <v>195.423653846153</v>
      </c>
      <c r="Q671">
        <v>52</v>
      </c>
    </row>
    <row r="672" spans="1:17">
      <c r="A672">
        <v>703</v>
      </c>
      <c r="B672">
        <v>135</v>
      </c>
      <c r="C672">
        <v>400</v>
      </c>
      <c r="D672">
        <v>181.91897959183601</v>
      </c>
      <c r="E672">
        <v>147</v>
      </c>
      <c r="F672">
        <v>49</v>
      </c>
      <c r="G672">
        <v>350</v>
      </c>
      <c r="H672">
        <v>499</v>
      </c>
      <c r="I672">
        <v>416</v>
      </c>
      <c r="J672">
        <v>7</v>
      </c>
      <c r="K672">
        <v>3</v>
      </c>
      <c r="L672">
        <v>92.942504212962902</v>
      </c>
      <c r="M672">
        <v>2231</v>
      </c>
      <c r="N672">
        <v>11.0158291203703</v>
      </c>
      <c r="O672">
        <v>264</v>
      </c>
      <c r="P672">
        <v>195.423653846153</v>
      </c>
      <c r="Q672">
        <v>52</v>
      </c>
    </row>
    <row r="673" spans="1:17">
      <c r="A673">
        <v>704</v>
      </c>
      <c r="B673">
        <v>135</v>
      </c>
      <c r="C673">
        <v>400</v>
      </c>
      <c r="D673">
        <v>181.91897959183601</v>
      </c>
      <c r="E673">
        <v>147</v>
      </c>
      <c r="F673">
        <v>49</v>
      </c>
      <c r="G673">
        <v>350</v>
      </c>
      <c r="H673">
        <v>499</v>
      </c>
      <c r="I673">
        <v>416</v>
      </c>
      <c r="J673">
        <v>7</v>
      </c>
      <c r="K673">
        <v>3</v>
      </c>
      <c r="L673">
        <v>92.963381724537001</v>
      </c>
      <c r="M673">
        <v>2231</v>
      </c>
      <c r="N673">
        <v>10.9949516087962</v>
      </c>
      <c r="O673">
        <v>264</v>
      </c>
      <c r="P673">
        <v>195.423653846153</v>
      </c>
      <c r="Q673">
        <v>52</v>
      </c>
    </row>
    <row r="674" spans="1:17">
      <c r="A674">
        <v>705</v>
      </c>
      <c r="B674">
        <v>135</v>
      </c>
      <c r="C674">
        <v>400</v>
      </c>
      <c r="D674">
        <v>181.91897959183601</v>
      </c>
      <c r="E674">
        <v>147</v>
      </c>
      <c r="F674">
        <v>49</v>
      </c>
      <c r="G674">
        <v>350</v>
      </c>
      <c r="H674">
        <v>499</v>
      </c>
      <c r="I674">
        <v>416</v>
      </c>
      <c r="J674">
        <v>7</v>
      </c>
      <c r="K674">
        <v>3</v>
      </c>
      <c r="L674">
        <v>92.982943680555493</v>
      </c>
      <c r="M674">
        <v>2232</v>
      </c>
      <c r="N674">
        <v>10.9753896527777</v>
      </c>
      <c r="O674">
        <v>263</v>
      </c>
      <c r="P674">
        <v>195.423653846153</v>
      </c>
      <c r="Q674">
        <v>52</v>
      </c>
    </row>
    <row r="675" spans="1:17">
      <c r="A675">
        <v>706</v>
      </c>
      <c r="B675">
        <v>135</v>
      </c>
      <c r="C675">
        <v>400</v>
      </c>
      <c r="D675">
        <v>181.91897959183601</v>
      </c>
      <c r="E675">
        <v>147</v>
      </c>
      <c r="F675">
        <v>49</v>
      </c>
      <c r="G675">
        <v>350</v>
      </c>
      <c r="H675">
        <v>499</v>
      </c>
      <c r="I675">
        <v>416</v>
      </c>
      <c r="J675">
        <v>7</v>
      </c>
      <c r="K675">
        <v>3</v>
      </c>
      <c r="L675">
        <v>92.984168530092504</v>
      </c>
      <c r="M675">
        <v>2232</v>
      </c>
      <c r="N675">
        <v>10.974164803240701</v>
      </c>
      <c r="O675">
        <v>263</v>
      </c>
      <c r="P675">
        <v>195.423653846153</v>
      </c>
      <c r="Q675">
        <v>52</v>
      </c>
    </row>
    <row r="676" spans="1:17">
      <c r="A676">
        <v>707</v>
      </c>
      <c r="B676">
        <v>135</v>
      </c>
      <c r="C676">
        <v>400</v>
      </c>
      <c r="D676">
        <v>181.91897959183601</v>
      </c>
      <c r="E676">
        <v>147</v>
      </c>
      <c r="F676">
        <v>49</v>
      </c>
      <c r="G676">
        <v>350</v>
      </c>
      <c r="H676">
        <v>499</v>
      </c>
      <c r="I676">
        <v>416</v>
      </c>
      <c r="J676">
        <v>7</v>
      </c>
      <c r="K676">
        <v>3</v>
      </c>
      <c r="L676">
        <v>93.0050425810185</v>
      </c>
      <c r="M676">
        <v>2232</v>
      </c>
      <c r="N676">
        <v>10.9532907523148</v>
      </c>
      <c r="O676">
        <v>263</v>
      </c>
      <c r="P676">
        <v>195.423653846153</v>
      </c>
      <c r="Q676">
        <v>52</v>
      </c>
    </row>
    <row r="677" spans="1:17">
      <c r="A677">
        <v>708</v>
      </c>
      <c r="B677">
        <v>135</v>
      </c>
      <c r="C677">
        <v>400</v>
      </c>
      <c r="D677">
        <v>181.91897959183601</v>
      </c>
      <c r="E677">
        <v>147</v>
      </c>
      <c r="F677">
        <v>49</v>
      </c>
      <c r="G677">
        <v>350</v>
      </c>
      <c r="H677">
        <v>499</v>
      </c>
      <c r="I677">
        <v>416</v>
      </c>
      <c r="J677">
        <v>7</v>
      </c>
      <c r="K677">
        <v>3</v>
      </c>
      <c r="L677">
        <v>93.024613993055496</v>
      </c>
      <c r="M677">
        <v>2233</v>
      </c>
      <c r="N677">
        <v>10.933719340277699</v>
      </c>
      <c r="O677">
        <v>262</v>
      </c>
      <c r="P677">
        <v>195.423653846153</v>
      </c>
      <c r="Q677">
        <v>52</v>
      </c>
    </row>
    <row r="678" spans="1:17">
      <c r="A678">
        <v>709</v>
      </c>
      <c r="B678">
        <v>135</v>
      </c>
      <c r="C678">
        <v>400</v>
      </c>
      <c r="D678">
        <v>181.91897959183601</v>
      </c>
      <c r="E678">
        <v>147</v>
      </c>
      <c r="F678">
        <v>49</v>
      </c>
      <c r="G678">
        <v>350</v>
      </c>
      <c r="H678">
        <v>499</v>
      </c>
      <c r="I678">
        <v>416</v>
      </c>
      <c r="J678">
        <v>7</v>
      </c>
      <c r="K678">
        <v>3</v>
      </c>
      <c r="L678">
        <v>93.025842106481406</v>
      </c>
      <c r="M678">
        <v>2233</v>
      </c>
      <c r="N678">
        <v>10.9324912268518</v>
      </c>
      <c r="O678">
        <v>262</v>
      </c>
      <c r="P678">
        <v>195.423653846153</v>
      </c>
      <c r="Q678">
        <v>52</v>
      </c>
    </row>
    <row r="679" spans="1:17">
      <c r="A679">
        <v>710</v>
      </c>
      <c r="B679">
        <v>135</v>
      </c>
      <c r="C679">
        <v>400</v>
      </c>
      <c r="D679">
        <v>181.91897959183601</v>
      </c>
      <c r="E679">
        <v>147</v>
      </c>
      <c r="F679">
        <v>49</v>
      </c>
      <c r="G679">
        <v>335</v>
      </c>
      <c r="H679">
        <v>499</v>
      </c>
      <c r="I679">
        <v>395.75</v>
      </c>
      <c r="J679">
        <v>11</v>
      </c>
      <c r="K679">
        <v>4</v>
      </c>
      <c r="L679">
        <v>93.046696516203696</v>
      </c>
      <c r="M679">
        <v>2233</v>
      </c>
      <c r="N679">
        <v>10.911636817129599</v>
      </c>
      <c r="O679">
        <v>262</v>
      </c>
      <c r="P679">
        <v>198.05716981131999</v>
      </c>
      <c r="Q679">
        <v>53</v>
      </c>
    </row>
    <row r="680" spans="1:17">
      <c r="A680">
        <v>711</v>
      </c>
      <c r="B680">
        <v>135</v>
      </c>
      <c r="C680">
        <v>400</v>
      </c>
      <c r="D680">
        <v>181.91897959183601</v>
      </c>
      <c r="E680">
        <v>147</v>
      </c>
      <c r="F680">
        <v>49</v>
      </c>
      <c r="G680">
        <v>335</v>
      </c>
      <c r="H680">
        <v>499</v>
      </c>
      <c r="I680">
        <v>395.75</v>
      </c>
      <c r="J680">
        <v>11</v>
      </c>
      <c r="K680">
        <v>4</v>
      </c>
      <c r="L680">
        <v>93.066282118055497</v>
      </c>
      <c r="M680">
        <v>2234</v>
      </c>
      <c r="N680">
        <v>10.8920512152777</v>
      </c>
      <c r="O680">
        <v>261</v>
      </c>
      <c r="P680">
        <v>198.05716981131999</v>
      </c>
      <c r="Q680">
        <v>53</v>
      </c>
    </row>
    <row r="681" spans="1:17">
      <c r="A681">
        <v>712</v>
      </c>
      <c r="B681">
        <v>135</v>
      </c>
      <c r="C681">
        <v>400</v>
      </c>
      <c r="D681">
        <v>181.91897959183601</v>
      </c>
      <c r="E681">
        <v>147</v>
      </c>
      <c r="F681">
        <v>49</v>
      </c>
      <c r="G681">
        <v>335</v>
      </c>
      <c r="H681">
        <v>499</v>
      </c>
      <c r="I681">
        <v>395.75</v>
      </c>
      <c r="J681">
        <v>11</v>
      </c>
      <c r="K681">
        <v>4</v>
      </c>
      <c r="L681">
        <v>93.067509999999999</v>
      </c>
      <c r="M681">
        <v>2234</v>
      </c>
      <c r="N681">
        <v>10.8908233333333</v>
      </c>
      <c r="O681">
        <v>261</v>
      </c>
      <c r="P681">
        <v>198.05716981131999</v>
      </c>
      <c r="Q681">
        <v>53</v>
      </c>
    </row>
    <row r="682" spans="1:17">
      <c r="A682">
        <v>713</v>
      </c>
      <c r="B682">
        <v>135</v>
      </c>
      <c r="C682">
        <v>400</v>
      </c>
      <c r="D682">
        <v>181.91897959183601</v>
      </c>
      <c r="E682">
        <v>147</v>
      </c>
      <c r="F682">
        <v>49</v>
      </c>
      <c r="G682">
        <v>335</v>
      </c>
      <c r="H682">
        <v>499</v>
      </c>
      <c r="I682">
        <v>395.75</v>
      </c>
      <c r="J682">
        <v>11</v>
      </c>
      <c r="K682">
        <v>4</v>
      </c>
      <c r="L682">
        <v>93.088375324073994</v>
      </c>
      <c r="M682">
        <v>2234</v>
      </c>
      <c r="N682">
        <v>10.8699580092592</v>
      </c>
      <c r="O682">
        <v>261</v>
      </c>
      <c r="P682">
        <v>198.05716981131999</v>
      </c>
      <c r="Q682">
        <v>53</v>
      </c>
    </row>
    <row r="683" spans="1:17">
      <c r="A683">
        <v>714</v>
      </c>
      <c r="B683">
        <v>135</v>
      </c>
      <c r="C683">
        <v>400</v>
      </c>
      <c r="D683">
        <v>181.91897959183601</v>
      </c>
      <c r="E683">
        <v>147</v>
      </c>
      <c r="F683">
        <v>49</v>
      </c>
      <c r="G683">
        <v>335</v>
      </c>
      <c r="H683">
        <v>499</v>
      </c>
      <c r="I683">
        <v>395.75</v>
      </c>
      <c r="J683">
        <v>11</v>
      </c>
      <c r="K683">
        <v>4</v>
      </c>
      <c r="L683">
        <v>93.107966666666599</v>
      </c>
      <c r="M683">
        <v>2235</v>
      </c>
      <c r="N683">
        <v>10.8503666666666</v>
      </c>
      <c r="O683">
        <v>260</v>
      </c>
      <c r="P683">
        <v>198.05716981131999</v>
      </c>
      <c r="Q683">
        <v>53</v>
      </c>
    </row>
    <row r="684" spans="1:17">
      <c r="A684">
        <v>715</v>
      </c>
      <c r="B684">
        <v>135</v>
      </c>
      <c r="C684">
        <v>400</v>
      </c>
      <c r="D684">
        <v>181.00061224489701</v>
      </c>
      <c r="E684">
        <v>147</v>
      </c>
      <c r="F684">
        <v>49</v>
      </c>
      <c r="G684">
        <v>335</v>
      </c>
      <c r="H684">
        <v>499</v>
      </c>
      <c r="I684">
        <v>395.75</v>
      </c>
      <c r="J684">
        <v>11</v>
      </c>
      <c r="K684">
        <v>4</v>
      </c>
      <c r="L684">
        <v>93.109196979166597</v>
      </c>
      <c r="M684">
        <v>2235</v>
      </c>
      <c r="N684">
        <v>10.8491363541666</v>
      </c>
      <c r="O684">
        <v>260</v>
      </c>
      <c r="P684">
        <v>197.208113207547</v>
      </c>
      <c r="Q684">
        <v>53</v>
      </c>
    </row>
    <row r="685" spans="1:17">
      <c r="A685">
        <v>716</v>
      </c>
      <c r="B685">
        <v>135</v>
      </c>
      <c r="C685">
        <v>400</v>
      </c>
      <c r="D685">
        <v>181.00061224489701</v>
      </c>
      <c r="E685">
        <v>147</v>
      </c>
      <c r="F685">
        <v>49</v>
      </c>
      <c r="G685">
        <v>335</v>
      </c>
      <c r="H685">
        <v>499</v>
      </c>
      <c r="I685">
        <v>395.75</v>
      </c>
      <c r="J685">
        <v>11</v>
      </c>
      <c r="K685">
        <v>4</v>
      </c>
      <c r="L685">
        <v>93.130027037036996</v>
      </c>
      <c r="M685">
        <v>2235</v>
      </c>
      <c r="N685">
        <v>10.8283062962962</v>
      </c>
      <c r="O685">
        <v>260</v>
      </c>
      <c r="P685">
        <v>197.208113207547</v>
      </c>
      <c r="Q685">
        <v>53</v>
      </c>
    </row>
    <row r="686" spans="1:17">
      <c r="A686">
        <v>717</v>
      </c>
      <c r="B686">
        <v>135</v>
      </c>
      <c r="C686">
        <v>400</v>
      </c>
      <c r="D686">
        <v>181.00061224489701</v>
      </c>
      <c r="E686">
        <v>147</v>
      </c>
      <c r="F686">
        <v>49</v>
      </c>
      <c r="G686">
        <v>335</v>
      </c>
      <c r="H686">
        <v>499</v>
      </c>
      <c r="I686">
        <v>395.75</v>
      </c>
      <c r="J686">
        <v>11</v>
      </c>
      <c r="K686">
        <v>4</v>
      </c>
      <c r="L686">
        <v>93.149608067129606</v>
      </c>
      <c r="M686">
        <v>2236</v>
      </c>
      <c r="N686">
        <v>10.8087252662037</v>
      </c>
      <c r="O686">
        <v>259</v>
      </c>
      <c r="P686">
        <v>197.208113207547</v>
      </c>
      <c r="Q686">
        <v>53</v>
      </c>
    </row>
    <row r="687" spans="1:17">
      <c r="A687">
        <v>718</v>
      </c>
      <c r="B687">
        <v>135</v>
      </c>
      <c r="C687">
        <v>400</v>
      </c>
      <c r="D687">
        <v>181.00061224489701</v>
      </c>
      <c r="E687">
        <v>147</v>
      </c>
      <c r="F687">
        <v>49</v>
      </c>
      <c r="G687">
        <v>335</v>
      </c>
      <c r="H687">
        <v>499</v>
      </c>
      <c r="I687">
        <v>395.75</v>
      </c>
      <c r="J687">
        <v>11</v>
      </c>
      <c r="K687">
        <v>4</v>
      </c>
      <c r="L687">
        <v>93.150866793981393</v>
      </c>
      <c r="M687">
        <v>2236</v>
      </c>
      <c r="N687">
        <v>10.8074665393518</v>
      </c>
      <c r="O687">
        <v>259</v>
      </c>
      <c r="P687">
        <v>197.208113207547</v>
      </c>
      <c r="Q687">
        <v>53</v>
      </c>
    </row>
    <row r="688" spans="1:17">
      <c r="A688">
        <v>719</v>
      </c>
      <c r="B688">
        <v>135</v>
      </c>
      <c r="C688">
        <v>400</v>
      </c>
      <c r="D688">
        <v>181.00061224489701</v>
      </c>
      <c r="E688">
        <v>147</v>
      </c>
      <c r="F688">
        <v>49</v>
      </c>
      <c r="G688">
        <v>335</v>
      </c>
      <c r="H688">
        <v>499</v>
      </c>
      <c r="I688">
        <v>395.75</v>
      </c>
      <c r="J688">
        <v>11</v>
      </c>
      <c r="K688">
        <v>4</v>
      </c>
      <c r="L688">
        <v>93.171707743055507</v>
      </c>
      <c r="M688">
        <v>2236</v>
      </c>
      <c r="N688">
        <v>10.7866255902777</v>
      </c>
      <c r="O688">
        <v>259</v>
      </c>
      <c r="P688">
        <v>197.208113207547</v>
      </c>
      <c r="Q688">
        <v>53</v>
      </c>
    </row>
    <row r="689" spans="1:17">
      <c r="A689">
        <v>720</v>
      </c>
      <c r="B689">
        <v>135</v>
      </c>
      <c r="C689">
        <v>400</v>
      </c>
      <c r="D689">
        <v>181.00061224489701</v>
      </c>
      <c r="E689">
        <v>147</v>
      </c>
      <c r="F689">
        <v>49</v>
      </c>
      <c r="G689">
        <v>335</v>
      </c>
      <c r="H689">
        <v>499</v>
      </c>
      <c r="I689">
        <v>395.75</v>
      </c>
      <c r="J689">
        <v>11</v>
      </c>
      <c r="K689">
        <v>4</v>
      </c>
      <c r="L689">
        <v>93.191284722222207</v>
      </c>
      <c r="M689">
        <v>2237</v>
      </c>
      <c r="N689">
        <v>10.7670486111111</v>
      </c>
      <c r="O689">
        <v>258</v>
      </c>
      <c r="P689">
        <v>197.208113207547</v>
      </c>
      <c r="Q689">
        <v>53</v>
      </c>
    </row>
    <row r="690" spans="1:17">
      <c r="A690">
        <v>721</v>
      </c>
      <c r="B690">
        <v>135</v>
      </c>
      <c r="C690">
        <v>400</v>
      </c>
      <c r="D690">
        <v>181.00061224489701</v>
      </c>
      <c r="E690">
        <v>147</v>
      </c>
      <c r="F690">
        <v>49</v>
      </c>
      <c r="G690">
        <v>335</v>
      </c>
      <c r="H690">
        <v>499</v>
      </c>
      <c r="I690">
        <v>395.75</v>
      </c>
      <c r="J690">
        <v>11</v>
      </c>
      <c r="K690">
        <v>4</v>
      </c>
      <c r="L690">
        <v>93.192589733796297</v>
      </c>
      <c r="M690">
        <v>2237</v>
      </c>
      <c r="N690">
        <v>10.765743599537</v>
      </c>
      <c r="O690">
        <v>258</v>
      </c>
      <c r="P690">
        <v>197.208113207547</v>
      </c>
      <c r="Q690">
        <v>53</v>
      </c>
    </row>
    <row r="691" spans="1:17">
      <c r="A691">
        <v>722</v>
      </c>
      <c r="B691">
        <v>135</v>
      </c>
      <c r="C691">
        <v>400</v>
      </c>
      <c r="D691">
        <v>181.00061224489701</v>
      </c>
      <c r="E691">
        <v>147</v>
      </c>
      <c r="F691">
        <v>49</v>
      </c>
      <c r="G691">
        <v>335</v>
      </c>
      <c r="H691">
        <v>499</v>
      </c>
      <c r="I691">
        <v>395.75</v>
      </c>
      <c r="J691">
        <v>11</v>
      </c>
      <c r="K691">
        <v>4</v>
      </c>
      <c r="L691">
        <v>93.213416712962896</v>
      </c>
      <c r="M691">
        <v>2237</v>
      </c>
      <c r="N691">
        <v>10.744916620370301</v>
      </c>
      <c r="O691">
        <v>258</v>
      </c>
      <c r="P691">
        <v>197.208113207547</v>
      </c>
      <c r="Q691">
        <v>53</v>
      </c>
    </row>
    <row r="692" spans="1:17">
      <c r="A692">
        <v>723</v>
      </c>
      <c r="B692">
        <v>135</v>
      </c>
      <c r="C692">
        <v>400</v>
      </c>
      <c r="D692">
        <v>181.00061224489701</v>
      </c>
      <c r="E692">
        <v>147</v>
      </c>
      <c r="F692">
        <v>49</v>
      </c>
      <c r="G692">
        <v>335</v>
      </c>
      <c r="H692">
        <v>499</v>
      </c>
      <c r="I692">
        <v>395.75</v>
      </c>
      <c r="J692">
        <v>11</v>
      </c>
      <c r="K692">
        <v>4</v>
      </c>
      <c r="L692">
        <v>93.232966076388806</v>
      </c>
      <c r="M692">
        <v>2238</v>
      </c>
      <c r="N692">
        <v>10.7253672569444</v>
      </c>
      <c r="O692">
        <v>257</v>
      </c>
      <c r="P692">
        <v>197.208113207547</v>
      </c>
      <c r="Q692">
        <v>53</v>
      </c>
    </row>
    <row r="693" spans="1:17">
      <c r="A693">
        <v>724</v>
      </c>
      <c r="B693">
        <v>135</v>
      </c>
      <c r="C693">
        <v>400</v>
      </c>
      <c r="D693">
        <v>181.00061224489701</v>
      </c>
      <c r="E693">
        <v>147</v>
      </c>
      <c r="F693">
        <v>49</v>
      </c>
      <c r="G693">
        <v>335</v>
      </c>
      <c r="H693">
        <v>499</v>
      </c>
      <c r="I693">
        <v>395.75</v>
      </c>
      <c r="J693">
        <v>11</v>
      </c>
      <c r="K693">
        <v>4</v>
      </c>
      <c r="L693">
        <v>93.234197951388893</v>
      </c>
      <c r="M693">
        <v>2238</v>
      </c>
      <c r="N693">
        <v>10.7241353819444</v>
      </c>
      <c r="O693">
        <v>257</v>
      </c>
      <c r="P693">
        <v>197.208113207547</v>
      </c>
      <c r="Q693">
        <v>53</v>
      </c>
    </row>
    <row r="694" spans="1:17">
      <c r="A694">
        <v>725</v>
      </c>
      <c r="B694">
        <v>135</v>
      </c>
      <c r="C694">
        <v>400</v>
      </c>
      <c r="D694">
        <v>181.00061224489701</v>
      </c>
      <c r="E694">
        <v>147</v>
      </c>
      <c r="F694">
        <v>49</v>
      </c>
      <c r="G694">
        <v>335</v>
      </c>
      <c r="H694">
        <v>499</v>
      </c>
      <c r="I694">
        <v>395.75</v>
      </c>
      <c r="J694">
        <v>11</v>
      </c>
      <c r="K694">
        <v>4</v>
      </c>
      <c r="L694">
        <v>93.255046192129598</v>
      </c>
      <c r="M694">
        <v>2238</v>
      </c>
      <c r="N694">
        <v>10.703287141203701</v>
      </c>
      <c r="O694">
        <v>257</v>
      </c>
      <c r="P694">
        <v>197.208113207547</v>
      </c>
      <c r="Q694">
        <v>53</v>
      </c>
    </row>
    <row r="695" spans="1:17">
      <c r="A695">
        <v>726</v>
      </c>
      <c r="B695">
        <v>135</v>
      </c>
      <c r="C695">
        <v>400</v>
      </c>
      <c r="D695">
        <v>181.00061224489701</v>
      </c>
      <c r="E695">
        <v>147</v>
      </c>
      <c r="F695">
        <v>49</v>
      </c>
      <c r="G695">
        <v>335</v>
      </c>
      <c r="H695">
        <v>499</v>
      </c>
      <c r="I695">
        <v>395.75</v>
      </c>
      <c r="J695">
        <v>11</v>
      </c>
      <c r="K695">
        <v>4</v>
      </c>
      <c r="L695">
        <v>93.274619780092493</v>
      </c>
      <c r="M695">
        <v>2239</v>
      </c>
      <c r="N695">
        <v>10.6837135532407</v>
      </c>
      <c r="O695">
        <v>256</v>
      </c>
      <c r="P695">
        <v>197.208113207547</v>
      </c>
      <c r="Q695">
        <v>53</v>
      </c>
    </row>
    <row r="696" spans="1:17">
      <c r="A696">
        <v>727</v>
      </c>
      <c r="B696">
        <v>135</v>
      </c>
      <c r="C696">
        <v>400</v>
      </c>
      <c r="D696">
        <v>181.00061224489701</v>
      </c>
      <c r="E696">
        <v>147</v>
      </c>
      <c r="F696">
        <v>49</v>
      </c>
      <c r="G696">
        <v>335</v>
      </c>
      <c r="H696">
        <v>499</v>
      </c>
      <c r="I696">
        <v>395.75</v>
      </c>
      <c r="J696">
        <v>11</v>
      </c>
      <c r="K696">
        <v>4</v>
      </c>
      <c r="L696">
        <v>93.275872129629605</v>
      </c>
      <c r="M696">
        <v>2239</v>
      </c>
      <c r="N696">
        <v>10.682461203703699</v>
      </c>
      <c r="O696">
        <v>256</v>
      </c>
      <c r="P696">
        <v>197.208113207547</v>
      </c>
      <c r="Q696">
        <v>53</v>
      </c>
    </row>
    <row r="697" spans="1:17">
      <c r="A697">
        <v>728</v>
      </c>
      <c r="B697">
        <v>135</v>
      </c>
      <c r="C697">
        <v>400</v>
      </c>
      <c r="D697">
        <v>181.00061224489701</v>
      </c>
      <c r="E697">
        <v>147</v>
      </c>
      <c r="F697">
        <v>49</v>
      </c>
      <c r="G697">
        <v>335</v>
      </c>
      <c r="H697">
        <v>499</v>
      </c>
      <c r="I697">
        <v>395.75</v>
      </c>
      <c r="J697">
        <v>10</v>
      </c>
      <c r="K697">
        <v>4</v>
      </c>
      <c r="L697">
        <v>93.296715474536995</v>
      </c>
      <c r="M697">
        <v>2239</v>
      </c>
      <c r="N697">
        <v>10.6616178587962</v>
      </c>
      <c r="O697">
        <v>256</v>
      </c>
      <c r="P697">
        <v>197.208113207547</v>
      </c>
      <c r="Q697">
        <v>53</v>
      </c>
    </row>
    <row r="698" spans="1:17">
      <c r="A698">
        <v>729</v>
      </c>
      <c r="B698">
        <v>135</v>
      </c>
      <c r="C698">
        <v>400</v>
      </c>
      <c r="D698">
        <v>181.00061224489701</v>
      </c>
      <c r="E698">
        <v>147</v>
      </c>
      <c r="F698">
        <v>49</v>
      </c>
      <c r="G698">
        <v>335</v>
      </c>
      <c r="H698">
        <v>499</v>
      </c>
      <c r="I698">
        <v>395.75</v>
      </c>
      <c r="J698">
        <v>10</v>
      </c>
      <c r="K698">
        <v>4</v>
      </c>
      <c r="L698">
        <v>93.316290706018506</v>
      </c>
      <c r="M698">
        <v>2240</v>
      </c>
      <c r="N698">
        <v>10.642042627314799</v>
      </c>
      <c r="O698">
        <v>255</v>
      </c>
      <c r="P698">
        <v>197.208113207547</v>
      </c>
      <c r="Q698">
        <v>53</v>
      </c>
    </row>
    <row r="699" spans="1:17">
      <c r="A699">
        <v>730</v>
      </c>
      <c r="B699">
        <v>135</v>
      </c>
      <c r="C699">
        <v>400</v>
      </c>
      <c r="D699">
        <v>181.00061224489701</v>
      </c>
      <c r="E699">
        <v>147</v>
      </c>
      <c r="F699">
        <v>49</v>
      </c>
      <c r="G699">
        <v>335</v>
      </c>
      <c r="H699">
        <v>499</v>
      </c>
      <c r="I699">
        <v>395.75</v>
      </c>
      <c r="J699">
        <v>10</v>
      </c>
      <c r="K699">
        <v>4</v>
      </c>
      <c r="L699">
        <v>93.317531840277695</v>
      </c>
      <c r="M699">
        <v>2240</v>
      </c>
      <c r="N699">
        <v>10.6408014930555</v>
      </c>
      <c r="O699">
        <v>255</v>
      </c>
      <c r="P699">
        <v>197.208113207547</v>
      </c>
      <c r="Q699">
        <v>53</v>
      </c>
    </row>
    <row r="700" spans="1:17">
      <c r="A700">
        <v>731</v>
      </c>
      <c r="B700">
        <v>135</v>
      </c>
      <c r="C700">
        <v>400</v>
      </c>
      <c r="D700">
        <v>181.00061224489701</v>
      </c>
      <c r="E700">
        <v>147</v>
      </c>
      <c r="F700">
        <v>49</v>
      </c>
      <c r="G700">
        <v>335</v>
      </c>
      <c r="H700">
        <v>499</v>
      </c>
      <c r="I700">
        <v>395.75</v>
      </c>
      <c r="J700">
        <v>10</v>
      </c>
      <c r="K700">
        <v>4</v>
      </c>
      <c r="L700">
        <v>93.338387083333302</v>
      </c>
      <c r="M700">
        <v>2240</v>
      </c>
      <c r="N700">
        <v>10.61994625</v>
      </c>
      <c r="O700">
        <v>255</v>
      </c>
      <c r="P700">
        <v>197.208113207547</v>
      </c>
      <c r="Q700">
        <v>53</v>
      </c>
    </row>
    <row r="701" spans="1:17">
      <c r="A701">
        <v>732</v>
      </c>
      <c r="B701">
        <v>135</v>
      </c>
      <c r="C701">
        <v>400</v>
      </c>
      <c r="D701">
        <v>181.00061224489701</v>
      </c>
      <c r="E701">
        <v>147</v>
      </c>
      <c r="F701">
        <v>49</v>
      </c>
      <c r="G701">
        <v>335</v>
      </c>
      <c r="H701">
        <v>499</v>
      </c>
      <c r="I701">
        <v>395.75</v>
      </c>
      <c r="J701">
        <v>9</v>
      </c>
      <c r="K701">
        <v>4</v>
      </c>
      <c r="L701">
        <v>93.357961608796302</v>
      </c>
      <c r="M701">
        <v>2241</v>
      </c>
      <c r="N701">
        <v>10.600371724537</v>
      </c>
      <c r="O701">
        <v>254</v>
      </c>
      <c r="P701">
        <v>197.208113207547</v>
      </c>
      <c r="Q701">
        <v>53</v>
      </c>
    </row>
    <row r="702" spans="1:17">
      <c r="A702">
        <v>733</v>
      </c>
      <c r="B702">
        <v>135</v>
      </c>
      <c r="C702">
        <v>400</v>
      </c>
      <c r="D702">
        <v>181.00061224489701</v>
      </c>
      <c r="E702">
        <v>147</v>
      </c>
      <c r="F702">
        <v>49</v>
      </c>
      <c r="G702">
        <v>335</v>
      </c>
      <c r="H702">
        <v>499</v>
      </c>
      <c r="I702">
        <v>395.75</v>
      </c>
      <c r="J702">
        <v>9</v>
      </c>
      <c r="K702">
        <v>4</v>
      </c>
      <c r="L702">
        <v>93.359198009259202</v>
      </c>
      <c r="M702">
        <v>2241</v>
      </c>
      <c r="N702">
        <v>10.599135324074</v>
      </c>
      <c r="O702">
        <v>254</v>
      </c>
      <c r="P702">
        <v>197.208113207547</v>
      </c>
      <c r="Q702">
        <v>53</v>
      </c>
    </row>
    <row r="703" spans="1:17">
      <c r="A703">
        <v>734</v>
      </c>
      <c r="B703">
        <v>135</v>
      </c>
      <c r="C703">
        <v>400</v>
      </c>
      <c r="D703">
        <v>181.00061224489701</v>
      </c>
      <c r="E703">
        <v>147</v>
      </c>
      <c r="F703">
        <v>49</v>
      </c>
      <c r="G703">
        <v>335</v>
      </c>
      <c r="H703">
        <v>499</v>
      </c>
      <c r="I703">
        <v>395.75</v>
      </c>
      <c r="J703">
        <v>9</v>
      </c>
      <c r="K703">
        <v>4</v>
      </c>
      <c r="L703">
        <v>93.380034513888802</v>
      </c>
      <c r="M703">
        <v>2241</v>
      </c>
      <c r="N703">
        <v>10.578298819444401</v>
      </c>
      <c r="O703">
        <v>254</v>
      </c>
      <c r="P703">
        <v>197.208113207547</v>
      </c>
      <c r="Q703">
        <v>53</v>
      </c>
    </row>
    <row r="704" spans="1:17">
      <c r="A704">
        <v>735</v>
      </c>
      <c r="B704">
        <v>134.99</v>
      </c>
      <c r="C704">
        <v>400</v>
      </c>
      <c r="D704">
        <v>180.89836734693799</v>
      </c>
      <c r="E704">
        <v>147</v>
      </c>
      <c r="F704">
        <v>49</v>
      </c>
      <c r="G704">
        <v>335</v>
      </c>
      <c r="H704">
        <v>499</v>
      </c>
      <c r="I704">
        <v>395.75</v>
      </c>
      <c r="J704">
        <v>9</v>
      </c>
      <c r="K704">
        <v>4</v>
      </c>
      <c r="L704">
        <v>93.399623495370307</v>
      </c>
      <c r="M704">
        <v>2242</v>
      </c>
      <c r="N704">
        <v>10.558709837962899</v>
      </c>
      <c r="O704">
        <v>253</v>
      </c>
      <c r="P704">
        <v>197.11358490565999</v>
      </c>
      <c r="Q704">
        <v>53</v>
      </c>
    </row>
    <row r="705" spans="1:17">
      <c r="A705">
        <v>736</v>
      </c>
      <c r="B705">
        <v>134.99</v>
      </c>
      <c r="C705">
        <v>400</v>
      </c>
      <c r="D705">
        <v>180.89836734693799</v>
      </c>
      <c r="E705">
        <v>147</v>
      </c>
      <c r="F705">
        <v>49</v>
      </c>
      <c r="G705">
        <v>335</v>
      </c>
      <c r="H705">
        <v>499</v>
      </c>
      <c r="I705">
        <v>395.75</v>
      </c>
      <c r="J705">
        <v>9</v>
      </c>
      <c r="K705">
        <v>4</v>
      </c>
      <c r="L705">
        <v>93.4008679282407</v>
      </c>
      <c r="M705">
        <v>2242</v>
      </c>
      <c r="N705">
        <v>10.557465405092501</v>
      </c>
      <c r="O705">
        <v>253</v>
      </c>
      <c r="P705">
        <v>197.11358490565999</v>
      </c>
      <c r="Q705">
        <v>53</v>
      </c>
    </row>
    <row r="706" spans="1:17">
      <c r="A706">
        <v>737</v>
      </c>
      <c r="B706">
        <v>134.99</v>
      </c>
      <c r="C706">
        <v>400</v>
      </c>
      <c r="D706">
        <v>180.89836734693799</v>
      </c>
      <c r="E706">
        <v>147</v>
      </c>
      <c r="F706">
        <v>49</v>
      </c>
      <c r="G706">
        <v>335</v>
      </c>
      <c r="H706">
        <v>499</v>
      </c>
      <c r="I706">
        <v>395.75</v>
      </c>
      <c r="J706">
        <v>9</v>
      </c>
      <c r="K706">
        <v>4</v>
      </c>
      <c r="L706">
        <v>93.421706469907406</v>
      </c>
      <c r="M706">
        <v>2242</v>
      </c>
      <c r="N706">
        <v>10.5366268634259</v>
      </c>
      <c r="O706">
        <v>253</v>
      </c>
      <c r="P706">
        <v>197.11358490565999</v>
      </c>
      <c r="Q706">
        <v>53</v>
      </c>
    </row>
    <row r="707" spans="1:17">
      <c r="A707">
        <v>738</v>
      </c>
      <c r="B707">
        <v>134.99</v>
      </c>
      <c r="C707">
        <v>400</v>
      </c>
      <c r="D707">
        <v>180.89836734693799</v>
      </c>
      <c r="E707">
        <v>147</v>
      </c>
      <c r="F707">
        <v>49</v>
      </c>
      <c r="G707">
        <v>335</v>
      </c>
      <c r="H707">
        <v>499</v>
      </c>
      <c r="I707">
        <v>395.75</v>
      </c>
      <c r="J707">
        <v>9</v>
      </c>
      <c r="K707">
        <v>4</v>
      </c>
      <c r="L707">
        <v>93.441288877314804</v>
      </c>
      <c r="M707">
        <v>2243</v>
      </c>
      <c r="N707">
        <v>10.5170444560185</v>
      </c>
      <c r="O707">
        <v>252</v>
      </c>
      <c r="P707">
        <v>197.11358490565999</v>
      </c>
      <c r="Q707">
        <v>53</v>
      </c>
    </row>
    <row r="708" spans="1:17">
      <c r="A708">
        <v>739</v>
      </c>
      <c r="B708">
        <v>134.99</v>
      </c>
      <c r="C708">
        <v>400</v>
      </c>
      <c r="D708">
        <v>180.89836734693799</v>
      </c>
      <c r="E708">
        <v>147</v>
      </c>
      <c r="F708">
        <v>49</v>
      </c>
      <c r="G708">
        <v>335</v>
      </c>
      <c r="H708">
        <v>499</v>
      </c>
      <c r="I708">
        <v>395.75</v>
      </c>
      <c r="J708">
        <v>9</v>
      </c>
      <c r="K708">
        <v>4</v>
      </c>
      <c r="L708">
        <v>93.442546886573993</v>
      </c>
      <c r="M708">
        <v>2243</v>
      </c>
      <c r="N708">
        <v>10.515786446759201</v>
      </c>
      <c r="O708">
        <v>252</v>
      </c>
      <c r="P708">
        <v>197.11358490565999</v>
      </c>
      <c r="Q708">
        <v>53</v>
      </c>
    </row>
    <row r="709" spans="1:17">
      <c r="A709">
        <v>740</v>
      </c>
      <c r="B709">
        <v>134.99</v>
      </c>
      <c r="C709">
        <v>400</v>
      </c>
      <c r="D709">
        <v>181.40857142857101</v>
      </c>
      <c r="E709">
        <v>147</v>
      </c>
      <c r="F709">
        <v>49</v>
      </c>
      <c r="G709">
        <v>335</v>
      </c>
      <c r="H709">
        <v>499</v>
      </c>
      <c r="I709">
        <v>395.75</v>
      </c>
      <c r="J709">
        <v>9</v>
      </c>
      <c r="K709">
        <v>4</v>
      </c>
      <c r="L709">
        <v>93.463384537037001</v>
      </c>
      <c r="M709">
        <v>2243</v>
      </c>
      <c r="N709">
        <v>10.4949487962962</v>
      </c>
      <c r="O709">
        <v>252</v>
      </c>
      <c r="P709">
        <v>197.58528301886699</v>
      </c>
      <c r="Q709">
        <v>53</v>
      </c>
    </row>
    <row r="710" spans="1:17">
      <c r="A710">
        <v>741</v>
      </c>
      <c r="B710">
        <v>134.99</v>
      </c>
      <c r="C710">
        <v>400</v>
      </c>
      <c r="D710">
        <v>181.40857142857101</v>
      </c>
      <c r="E710">
        <v>147</v>
      </c>
      <c r="F710">
        <v>49</v>
      </c>
      <c r="G710">
        <v>335</v>
      </c>
      <c r="H710">
        <v>499</v>
      </c>
      <c r="I710">
        <v>395.75</v>
      </c>
      <c r="J710">
        <v>9</v>
      </c>
      <c r="K710">
        <v>4</v>
      </c>
      <c r="L710">
        <v>93.4829582407407</v>
      </c>
      <c r="M710">
        <v>2244</v>
      </c>
      <c r="N710">
        <v>10.4753750925925</v>
      </c>
      <c r="O710">
        <v>251</v>
      </c>
      <c r="P710">
        <v>197.58528301886699</v>
      </c>
      <c r="Q710">
        <v>53</v>
      </c>
    </row>
    <row r="711" spans="1:17">
      <c r="A711">
        <v>742</v>
      </c>
      <c r="B711">
        <v>134.99</v>
      </c>
      <c r="C711">
        <v>400</v>
      </c>
      <c r="D711">
        <v>181.40857142857101</v>
      </c>
      <c r="E711">
        <v>147</v>
      </c>
      <c r="F711">
        <v>49</v>
      </c>
      <c r="G711">
        <v>335</v>
      </c>
      <c r="H711">
        <v>499</v>
      </c>
      <c r="I711">
        <v>395.75</v>
      </c>
      <c r="J711">
        <v>9</v>
      </c>
      <c r="K711">
        <v>4</v>
      </c>
      <c r="L711">
        <v>93.484210231481399</v>
      </c>
      <c r="M711">
        <v>2244</v>
      </c>
      <c r="N711">
        <v>10.4741231018518</v>
      </c>
      <c r="O711">
        <v>251</v>
      </c>
      <c r="P711">
        <v>197.58528301886699</v>
      </c>
      <c r="Q711">
        <v>53</v>
      </c>
    </row>
    <row r="712" spans="1:17">
      <c r="A712">
        <v>743</v>
      </c>
      <c r="B712">
        <v>130</v>
      </c>
      <c r="C712">
        <v>400</v>
      </c>
      <c r="D712">
        <v>181.26571428571401</v>
      </c>
      <c r="E712">
        <v>147</v>
      </c>
      <c r="F712">
        <v>49</v>
      </c>
      <c r="G712">
        <v>335</v>
      </c>
      <c r="H712">
        <v>499</v>
      </c>
      <c r="I712">
        <v>395.75</v>
      </c>
      <c r="J712">
        <v>9</v>
      </c>
      <c r="K712">
        <v>4</v>
      </c>
      <c r="L712">
        <v>93.505052106481401</v>
      </c>
      <c r="M712">
        <v>2244</v>
      </c>
      <c r="N712">
        <v>10.4532812268518</v>
      </c>
      <c r="O712">
        <v>251</v>
      </c>
      <c r="P712">
        <v>197.453207547169</v>
      </c>
      <c r="Q712">
        <v>53</v>
      </c>
    </row>
    <row r="713" spans="1:17">
      <c r="A713">
        <v>744</v>
      </c>
      <c r="B713">
        <v>100</v>
      </c>
      <c r="C713">
        <v>400</v>
      </c>
      <c r="D713">
        <v>179.640399999999</v>
      </c>
      <c r="E713">
        <v>149</v>
      </c>
      <c r="F713">
        <v>50</v>
      </c>
      <c r="G713">
        <v>335</v>
      </c>
      <c r="H713">
        <v>499</v>
      </c>
      <c r="I713">
        <v>395.75</v>
      </c>
      <c r="J713">
        <v>9</v>
      </c>
      <c r="K713">
        <v>4</v>
      </c>
      <c r="L713">
        <v>93.524627581018507</v>
      </c>
      <c r="M713">
        <v>2245</v>
      </c>
      <c r="N713">
        <v>10.4337057523148</v>
      </c>
      <c r="O713">
        <v>250</v>
      </c>
      <c r="P713">
        <v>195.64851851851799</v>
      </c>
      <c r="Q713">
        <v>54</v>
      </c>
    </row>
    <row r="714" spans="1:17">
      <c r="A714">
        <v>745</v>
      </c>
      <c r="B714">
        <v>100</v>
      </c>
      <c r="C714">
        <v>400</v>
      </c>
      <c r="D714">
        <v>179.640399999999</v>
      </c>
      <c r="E714">
        <v>149</v>
      </c>
      <c r="F714">
        <v>50</v>
      </c>
      <c r="G714">
        <v>335</v>
      </c>
      <c r="H714">
        <v>499</v>
      </c>
      <c r="I714">
        <v>395.75</v>
      </c>
      <c r="J714">
        <v>9</v>
      </c>
      <c r="K714">
        <v>4</v>
      </c>
      <c r="L714">
        <v>93.525888900462903</v>
      </c>
      <c r="M714">
        <v>2245</v>
      </c>
      <c r="N714">
        <v>10.4324444328703</v>
      </c>
      <c r="O714">
        <v>250</v>
      </c>
      <c r="P714">
        <v>195.64851851851799</v>
      </c>
      <c r="Q714">
        <v>54</v>
      </c>
    </row>
    <row r="715" spans="1:17">
      <c r="A715">
        <v>746</v>
      </c>
      <c r="B715">
        <v>100</v>
      </c>
      <c r="C715">
        <v>400</v>
      </c>
      <c r="D715">
        <v>180.653469387755</v>
      </c>
      <c r="E715">
        <v>146</v>
      </c>
      <c r="F715">
        <v>49</v>
      </c>
      <c r="G715">
        <v>335</v>
      </c>
      <c r="H715">
        <v>499</v>
      </c>
      <c r="I715">
        <v>411</v>
      </c>
      <c r="J715">
        <v>8</v>
      </c>
      <c r="K715">
        <v>3</v>
      </c>
      <c r="L715">
        <v>93.546736793981395</v>
      </c>
      <c r="M715">
        <v>2245</v>
      </c>
      <c r="N715">
        <v>10.4115965393518</v>
      </c>
      <c r="O715">
        <v>250</v>
      </c>
      <c r="P715">
        <v>193.942692307692</v>
      </c>
      <c r="Q715">
        <v>52</v>
      </c>
    </row>
    <row r="716" spans="1:17">
      <c r="A716">
        <v>747</v>
      </c>
      <c r="B716">
        <v>134.99</v>
      </c>
      <c r="C716">
        <v>400</v>
      </c>
      <c r="D716">
        <v>182.33374999999899</v>
      </c>
      <c r="E716">
        <v>145</v>
      </c>
      <c r="F716">
        <v>48</v>
      </c>
      <c r="G716">
        <v>335</v>
      </c>
      <c r="H716">
        <v>499</v>
      </c>
      <c r="I716">
        <v>411</v>
      </c>
      <c r="J716">
        <v>8</v>
      </c>
      <c r="K716">
        <v>3</v>
      </c>
      <c r="L716">
        <v>93.566298599537006</v>
      </c>
      <c r="M716">
        <v>2246</v>
      </c>
      <c r="N716">
        <v>10.3920347337962</v>
      </c>
      <c r="O716">
        <v>249</v>
      </c>
      <c r="P716">
        <v>195.784705882352</v>
      </c>
      <c r="Q716">
        <v>51</v>
      </c>
    </row>
    <row r="717" spans="1:17">
      <c r="A717">
        <v>748</v>
      </c>
      <c r="B717">
        <v>134.99</v>
      </c>
      <c r="C717">
        <v>400</v>
      </c>
      <c r="D717">
        <v>182.33374999999899</v>
      </c>
      <c r="E717">
        <v>145</v>
      </c>
      <c r="F717">
        <v>48</v>
      </c>
      <c r="G717">
        <v>335</v>
      </c>
      <c r="H717">
        <v>499</v>
      </c>
      <c r="I717">
        <v>411</v>
      </c>
      <c r="J717">
        <v>8</v>
      </c>
      <c r="K717">
        <v>3</v>
      </c>
      <c r="L717">
        <v>93.567563136573995</v>
      </c>
      <c r="M717">
        <v>2246</v>
      </c>
      <c r="N717">
        <v>10.390770196759201</v>
      </c>
      <c r="O717">
        <v>249</v>
      </c>
      <c r="P717">
        <v>195.784705882352</v>
      </c>
      <c r="Q717">
        <v>51</v>
      </c>
    </row>
    <row r="718" spans="1:17">
      <c r="A718">
        <v>749</v>
      </c>
      <c r="B718">
        <v>134.99</v>
      </c>
      <c r="C718">
        <v>400</v>
      </c>
      <c r="D718">
        <v>182.33374999999899</v>
      </c>
      <c r="E718">
        <v>145</v>
      </c>
      <c r="F718">
        <v>48</v>
      </c>
      <c r="G718">
        <v>335</v>
      </c>
      <c r="H718">
        <v>499</v>
      </c>
      <c r="I718">
        <v>411</v>
      </c>
      <c r="J718">
        <v>8</v>
      </c>
      <c r="K718">
        <v>3</v>
      </c>
      <c r="L718">
        <v>93.588387013888806</v>
      </c>
      <c r="M718">
        <v>2246</v>
      </c>
      <c r="N718">
        <v>10.3699463194444</v>
      </c>
      <c r="O718">
        <v>249</v>
      </c>
      <c r="P718">
        <v>195.784705882352</v>
      </c>
      <c r="Q718">
        <v>51</v>
      </c>
    </row>
    <row r="719" spans="1:17">
      <c r="A719">
        <v>750</v>
      </c>
      <c r="B719">
        <v>134.99</v>
      </c>
      <c r="C719">
        <v>400</v>
      </c>
      <c r="D719">
        <v>181.469795918367</v>
      </c>
      <c r="E719">
        <v>146</v>
      </c>
      <c r="F719">
        <v>49</v>
      </c>
      <c r="G719">
        <v>335</v>
      </c>
      <c r="H719">
        <v>499</v>
      </c>
      <c r="I719">
        <v>411</v>
      </c>
      <c r="J719">
        <v>8</v>
      </c>
      <c r="K719">
        <v>3</v>
      </c>
      <c r="L719">
        <v>93.607959085648105</v>
      </c>
      <c r="M719">
        <v>2247</v>
      </c>
      <c r="N719">
        <v>10.3503742476851</v>
      </c>
      <c r="O719">
        <v>248</v>
      </c>
      <c r="P719">
        <v>194.711923076923</v>
      </c>
      <c r="Q719">
        <v>52</v>
      </c>
    </row>
    <row r="720" spans="1:17">
      <c r="A720">
        <v>751</v>
      </c>
      <c r="B720">
        <v>134.99</v>
      </c>
      <c r="C720">
        <v>400</v>
      </c>
      <c r="D720">
        <v>181.469795918367</v>
      </c>
      <c r="E720">
        <v>146</v>
      </c>
      <c r="F720">
        <v>49</v>
      </c>
      <c r="G720">
        <v>335</v>
      </c>
      <c r="H720">
        <v>499</v>
      </c>
      <c r="I720">
        <v>411</v>
      </c>
      <c r="J720">
        <v>8</v>
      </c>
      <c r="K720">
        <v>3</v>
      </c>
      <c r="L720">
        <v>93.609224328703704</v>
      </c>
      <c r="M720">
        <v>2247</v>
      </c>
      <c r="N720">
        <v>10.3491090046296</v>
      </c>
      <c r="O720">
        <v>248</v>
      </c>
      <c r="P720">
        <v>194.711923076923</v>
      </c>
      <c r="Q720">
        <v>52</v>
      </c>
    </row>
    <row r="721" spans="1:17">
      <c r="A721">
        <v>752</v>
      </c>
      <c r="B721">
        <v>134.99</v>
      </c>
      <c r="C721">
        <v>400</v>
      </c>
      <c r="D721">
        <v>181.469795918367</v>
      </c>
      <c r="E721">
        <v>146</v>
      </c>
      <c r="F721">
        <v>49</v>
      </c>
      <c r="G721">
        <v>335</v>
      </c>
      <c r="H721">
        <v>499</v>
      </c>
      <c r="I721">
        <v>411</v>
      </c>
      <c r="J721">
        <v>8</v>
      </c>
      <c r="K721">
        <v>3</v>
      </c>
      <c r="L721">
        <v>93.630066886573999</v>
      </c>
      <c r="M721">
        <v>2247</v>
      </c>
      <c r="N721">
        <v>10.3282664467592</v>
      </c>
      <c r="O721">
        <v>248</v>
      </c>
      <c r="P721">
        <v>194.711923076923</v>
      </c>
      <c r="Q721">
        <v>52</v>
      </c>
    </row>
    <row r="722" spans="1:17">
      <c r="A722">
        <v>753</v>
      </c>
      <c r="B722">
        <v>134.99</v>
      </c>
      <c r="C722">
        <v>400</v>
      </c>
      <c r="D722">
        <v>181.469795918367</v>
      </c>
      <c r="E722">
        <v>146</v>
      </c>
      <c r="F722">
        <v>49</v>
      </c>
      <c r="G722">
        <v>335</v>
      </c>
      <c r="H722">
        <v>499</v>
      </c>
      <c r="I722">
        <v>411</v>
      </c>
      <c r="J722">
        <v>8</v>
      </c>
      <c r="K722">
        <v>3</v>
      </c>
      <c r="L722">
        <v>93.649637395833295</v>
      </c>
      <c r="M722">
        <v>2248</v>
      </c>
      <c r="N722">
        <v>10.3086959375</v>
      </c>
      <c r="O722">
        <v>247</v>
      </c>
      <c r="P722">
        <v>194.711923076923</v>
      </c>
      <c r="Q722">
        <v>52</v>
      </c>
    </row>
    <row r="723" spans="1:17">
      <c r="A723">
        <v>754</v>
      </c>
      <c r="B723">
        <v>134.99</v>
      </c>
      <c r="C723">
        <v>400</v>
      </c>
      <c r="D723">
        <v>181.469795918367</v>
      </c>
      <c r="E723">
        <v>146</v>
      </c>
      <c r="F723">
        <v>49</v>
      </c>
      <c r="G723">
        <v>335</v>
      </c>
      <c r="H723">
        <v>499</v>
      </c>
      <c r="I723">
        <v>411</v>
      </c>
      <c r="J723">
        <v>8</v>
      </c>
      <c r="K723">
        <v>3</v>
      </c>
      <c r="L723">
        <v>93.650910300925901</v>
      </c>
      <c r="M723">
        <v>2248</v>
      </c>
      <c r="N723">
        <v>10.307423032407399</v>
      </c>
      <c r="O723">
        <v>247</v>
      </c>
      <c r="P723">
        <v>194.711923076923</v>
      </c>
      <c r="Q723">
        <v>52</v>
      </c>
    </row>
    <row r="724" spans="1:17">
      <c r="A724">
        <v>755</v>
      </c>
      <c r="B724">
        <v>134.99</v>
      </c>
      <c r="C724">
        <v>400</v>
      </c>
      <c r="D724">
        <v>181.469795918367</v>
      </c>
      <c r="E724">
        <v>146</v>
      </c>
      <c r="F724">
        <v>49</v>
      </c>
      <c r="G724">
        <v>335</v>
      </c>
      <c r="H724">
        <v>499</v>
      </c>
      <c r="I724">
        <v>411</v>
      </c>
      <c r="J724">
        <v>8</v>
      </c>
      <c r="K724">
        <v>3</v>
      </c>
      <c r="L724">
        <v>93.671772245370306</v>
      </c>
      <c r="M724">
        <v>2248</v>
      </c>
      <c r="N724">
        <v>10.2865610879629</v>
      </c>
      <c r="O724">
        <v>247</v>
      </c>
      <c r="P724">
        <v>194.711923076923</v>
      </c>
      <c r="Q724">
        <v>52</v>
      </c>
    </row>
    <row r="725" spans="1:17">
      <c r="A725">
        <v>756</v>
      </c>
      <c r="B725">
        <v>135</v>
      </c>
      <c r="C725">
        <v>400</v>
      </c>
      <c r="D725">
        <v>182.43812499999899</v>
      </c>
      <c r="E725">
        <v>145</v>
      </c>
      <c r="F725">
        <v>48</v>
      </c>
      <c r="G725">
        <v>335</v>
      </c>
      <c r="H725">
        <v>499</v>
      </c>
      <c r="I725">
        <v>411</v>
      </c>
      <c r="J725">
        <v>7</v>
      </c>
      <c r="K725">
        <v>3</v>
      </c>
      <c r="L725">
        <v>93.691338958333304</v>
      </c>
      <c r="M725">
        <v>2249</v>
      </c>
      <c r="N725">
        <v>10.266994374999999</v>
      </c>
      <c r="O725">
        <v>246</v>
      </c>
      <c r="P725">
        <v>195.88294117647001</v>
      </c>
      <c r="Q725">
        <v>51</v>
      </c>
    </row>
    <row r="726" spans="1:17">
      <c r="A726">
        <v>757</v>
      </c>
      <c r="B726">
        <v>135</v>
      </c>
      <c r="C726">
        <v>400</v>
      </c>
      <c r="D726">
        <v>182.43812499999899</v>
      </c>
      <c r="E726">
        <v>145</v>
      </c>
      <c r="F726">
        <v>48</v>
      </c>
      <c r="G726">
        <v>335</v>
      </c>
      <c r="H726">
        <v>499</v>
      </c>
      <c r="I726">
        <v>411</v>
      </c>
      <c r="J726">
        <v>7</v>
      </c>
      <c r="K726">
        <v>3</v>
      </c>
      <c r="L726">
        <v>93.692567314814795</v>
      </c>
      <c r="M726">
        <v>2249</v>
      </c>
      <c r="N726">
        <v>10.2657660185185</v>
      </c>
      <c r="O726">
        <v>246</v>
      </c>
      <c r="P726">
        <v>195.88294117647001</v>
      </c>
      <c r="Q726">
        <v>51</v>
      </c>
    </row>
    <row r="727" spans="1:17">
      <c r="A727">
        <v>758</v>
      </c>
      <c r="B727">
        <v>135</v>
      </c>
      <c r="C727">
        <v>400</v>
      </c>
      <c r="D727">
        <v>182.43812499999899</v>
      </c>
      <c r="E727">
        <v>145</v>
      </c>
      <c r="F727">
        <v>48</v>
      </c>
      <c r="G727">
        <v>335</v>
      </c>
      <c r="H727">
        <v>499</v>
      </c>
      <c r="I727">
        <v>411</v>
      </c>
      <c r="J727">
        <v>7</v>
      </c>
      <c r="K727">
        <v>3</v>
      </c>
      <c r="L727">
        <v>93.713396134259199</v>
      </c>
      <c r="M727">
        <v>2249</v>
      </c>
      <c r="N727">
        <v>10.244937199074</v>
      </c>
      <c r="O727">
        <v>246</v>
      </c>
      <c r="P727">
        <v>195.88294117647001</v>
      </c>
      <c r="Q727">
        <v>51</v>
      </c>
    </row>
    <row r="728" spans="1:17">
      <c r="A728">
        <v>759</v>
      </c>
      <c r="B728">
        <v>135</v>
      </c>
      <c r="C728">
        <v>2000</v>
      </c>
      <c r="D728">
        <v>218.340599999999</v>
      </c>
      <c r="E728">
        <v>147</v>
      </c>
      <c r="F728">
        <v>50</v>
      </c>
      <c r="G728">
        <v>335</v>
      </c>
      <c r="H728">
        <v>499</v>
      </c>
      <c r="I728">
        <v>411</v>
      </c>
      <c r="J728">
        <v>7</v>
      </c>
      <c r="K728">
        <v>3</v>
      </c>
      <c r="L728">
        <v>93.733041157407399</v>
      </c>
      <c r="M728">
        <v>2250</v>
      </c>
      <c r="N728">
        <v>10.225292175925899</v>
      </c>
      <c r="O728">
        <v>245</v>
      </c>
      <c r="P728">
        <v>229.24584905660299</v>
      </c>
      <c r="Q728">
        <v>53</v>
      </c>
    </row>
    <row r="729" spans="1:17">
      <c r="A729">
        <v>760</v>
      </c>
      <c r="B729">
        <v>135</v>
      </c>
      <c r="C729">
        <v>2000</v>
      </c>
      <c r="D729">
        <v>218.340599999999</v>
      </c>
      <c r="E729">
        <v>147</v>
      </c>
      <c r="F729">
        <v>50</v>
      </c>
      <c r="G729">
        <v>335</v>
      </c>
      <c r="H729">
        <v>499</v>
      </c>
      <c r="I729">
        <v>411</v>
      </c>
      <c r="J729">
        <v>7</v>
      </c>
      <c r="K729">
        <v>3</v>
      </c>
      <c r="L729">
        <v>93.734252928240707</v>
      </c>
      <c r="M729">
        <v>2250</v>
      </c>
      <c r="N729">
        <v>10.224080405092501</v>
      </c>
      <c r="O729">
        <v>245</v>
      </c>
      <c r="P729">
        <v>229.24584905660299</v>
      </c>
      <c r="Q729">
        <v>53</v>
      </c>
    </row>
    <row r="730" spans="1:17">
      <c r="A730">
        <v>761</v>
      </c>
      <c r="B730">
        <v>135</v>
      </c>
      <c r="C730">
        <v>2000</v>
      </c>
      <c r="D730">
        <v>218.340599999999</v>
      </c>
      <c r="E730">
        <v>147</v>
      </c>
      <c r="F730">
        <v>50</v>
      </c>
      <c r="G730">
        <v>335</v>
      </c>
      <c r="H730">
        <v>499</v>
      </c>
      <c r="I730">
        <v>411</v>
      </c>
      <c r="J730">
        <v>7</v>
      </c>
      <c r="K730">
        <v>3</v>
      </c>
      <c r="L730">
        <v>93.755070104166606</v>
      </c>
      <c r="M730">
        <v>2250</v>
      </c>
      <c r="N730">
        <v>10.2032632291666</v>
      </c>
      <c r="O730">
        <v>245</v>
      </c>
      <c r="P730">
        <v>229.24584905660299</v>
      </c>
      <c r="Q730">
        <v>53</v>
      </c>
    </row>
    <row r="731" spans="1:17">
      <c r="A731">
        <v>762</v>
      </c>
      <c r="B731">
        <v>135</v>
      </c>
      <c r="C731">
        <v>2000</v>
      </c>
      <c r="D731">
        <v>221.18812499999899</v>
      </c>
      <c r="E731">
        <v>145</v>
      </c>
      <c r="F731">
        <v>48</v>
      </c>
      <c r="G731">
        <v>335</v>
      </c>
      <c r="H731">
        <v>499</v>
      </c>
      <c r="I731">
        <v>411</v>
      </c>
      <c r="J731">
        <v>7</v>
      </c>
      <c r="K731">
        <v>3</v>
      </c>
      <c r="L731">
        <v>93.774641504629599</v>
      </c>
      <c r="M731">
        <v>2251</v>
      </c>
      <c r="N731">
        <v>10.183691828703701</v>
      </c>
      <c r="O731">
        <v>244</v>
      </c>
      <c r="P731">
        <v>232.35352941176399</v>
      </c>
      <c r="Q731">
        <v>51</v>
      </c>
    </row>
    <row r="732" spans="1:17">
      <c r="A732">
        <v>763</v>
      </c>
      <c r="B732">
        <v>135</v>
      </c>
      <c r="C732">
        <v>2000</v>
      </c>
      <c r="D732">
        <v>221.18812499999899</v>
      </c>
      <c r="E732">
        <v>145</v>
      </c>
      <c r="F732">
        <v>48</v>
      </c>
      <c r="G732">
        <v>335</v>
      </c>
      <c r="H732">
        <v>499</v>
      </c>
      <c r="I732">
        <v>411</v>
      </c>
      <c r="J732">
        <v>7</v>
      </c>
      <c r="K732">
        <v>3</v>
      </c>
      <c r="L732">
        <v>93.775918136574006</v>
      </c>
      <c r="M732">
        <v>2251</v>
      </c>
      <c r="N732">
        <v>10.1824151967592</v>
      </c>
      <c r="O732">
        <v>244</v>
      </c>
      <c r="P732">
        <v>232.35352941176399</v>
      </c>
      <c r="Q732">
        <v>51</v>
      </c>
    </row>
    <row r="733" spans="1:17">
      <c r="A733">
        <v>764</v>
      </c>
      <c r="B733">
        <v>120</v>
      </c>
      <c r="C733">
        <v>2000</v>
      </c>
      <c r="D733">
        <v>219.12306122448899</v>
      </c>
      <c r="E733">
        <v>146</v>
      </c>
      <c r="F733">
        <v>49</v>
      </c>
      <c r="G733">
        <v>335</v>
      </c>
      <c r="H733">
        <v>499</v>
      </c>
      <c r="I733">
        <v>411</v>
      </c>
      <c r="J733">
        <v>7</v>
      </c>
      <c r="K733">
        <v>3</v>
      </c>
      <c r="L733">
        <v>93.796756145833299</v>
      </c>
      <c r="M733">
        <v>2251</v>
      </c>
      <c r="N733">
        <v>10.161577187500001</v>
      </c>
      <c r="O733">
        <v>244</v>
      </c>
      <c r="P733">
        <v>230.192884615384</v>
      </c>
      <c r="Q733">
        <v>52</v>
      </c>
    </row>
    <row r="734" spans="1:17">
      <c r="A734">
        <v>765</v>
      </c>
      <c r="B734">
        <v>120</v>
      </c>
      <c r="C734">
        <v>2000</v>
      </c>
      <c r="D734">
        <v>220.25062499999899</v>
      </c>
      <c r="E734">
        <v>144</v>
      </c>
      <c r="F734">
        <v>48</v>
      </c>
      <c r="G734">
        <v>335</v>
      </c>
      <c r="H734">
        <v>499</v>
      </c>
      <c r="I734">
        <v>411</v>
      </c>
      <c r="J734">
        <v>7</v>
      </c>
      <c r="K734">
        <v>3</v>
      </c>
      <c r="L734">
        <v>93.816311226851795</v>
      </c>
      <c r="M734">
        <v>2252</v>
      </c>
      <c r="N734">
        <v>10.1420221064814</v>
      </c>
      <c r="O734">
        <v>243</v>
      </c>
      <c r="P734">
        <v>231.47117647058801</v>
      </c>
      <c r="Q734">
        <v>51</v>
      </c>
    </row>
    <row r="735" spans="1:17">
      <c r="A735">
        <v>766</v>
      </c>
      <c r="B735">
        <v>120</v>
      </c>
      <c r="C735">
        <v>2000</v>
      </c>
      <c r="D735">
        <v>220.25062499999899</v>
      </c>
      <c r="E735">
        <v>144</v>
      </c>
      <c r="F735">
        <v>48</v>
      </c>
      <c r="G735">
        <v>335</v>
      </c>
      <c r="H735">
        <v>499</v>
      </c>
      <c r="I735">
        <v>411</v>
      </c>
      <c r="J735">
        <v>7</v>
      </c>
      <c r="K735">
        <v>3</v>
      </c>
      <c r="L735">
        <v>93.8175866666666</v>
      </c>
      <c r="M735">
        <v>2252</v>
      </c>
      <c r="N735">
        <v>10.140746666666599</v>
      </c>
      <c r="O735">
        <v>243</v>
      </c>
      <c r="P735">
        <v>231.47117647058801</v>
      </c>
      <c r="Q735">
        <v>51</v>
      </c>
    </row>
    <row r="736" spans="1:17">
      <c r="A736">
        <v>767</v>
      </c>
      <c r="B736">
        <v>108</v>
      </c>
      <c r="C736">
        <v>2000</v>
      </c>
      <c r="D736">
        <v>219.68812499999899</v>
      </c>
      <c r="E736">
        <v>144</v>
      </c>
      <c r="F736">
        <v>48</v>
      </c>
      <c r="G736">
        <v>335</v>
      </c>
      <c r="H736">
        <v>499</v>
      </c>
      <c r="I736">
        <v>411</v>
      </c>
      <c r="J736">
        <v>7</v>
      </c>
      <c r="K736">
        <v>3</v>
      </c>
      <c r="L736">
        <v>93.838414050925905</v>
      </c>
      <c r="M736">
        <v>2252</v>
      </c>
      <c r="N736">
        <v>10.1199192824074</v>
      </c>
      <c r="O736">
        <v>243</v>
      </c>
      <c r="P736">
        <v>230.94176470588201</v>
      </c>
      <c r="Q736">
        <v>51</v>
      </c>
    </row>
    <row r="737" spans="1:17">
      <c r="A737">
        <v>768</v>
      </c>
      <c r="B737">
        <v>108</v>
      </c>
      <c r="C737">
        <v>400</v>
      </c>
      <c r="D737">
        <v>182.18812499999899</v>
      </c>
      <c r="E737">
        <v>149</v>
      </c>
      <c r="F737">
        <v>48</v>
      </c>
      <c r="G737">
        <v>335</v>
      </c>
      <c r="H737">
        <v>499</v>
      </c>
      <c r="I737">
        <v>411</v>
      </c>
      <c r="J737">
        <v>7</v>
      </c>
      <c r="K737">
        <v>3</v>
      </c>
      <c r="L737">
        <v>93.8579637731481</v>
      </c>
      <c r="M737">
        <v>2253</v>
      </c>
      <c r="N737">
        <v>10.100369560185101</v>
      </c>
      <c r="O737">
        <v>242</v>
      </c>
      <c r="P737">
        <v>195.647647058823</v>
      </c>
      <c r="Q737">
        <v>51</v>
      </c>
    </row>
    <row r="738" spans="1:17">
      <c r="A738">
        <v>769</v>
      </c>
      <c r="B738">
        <v>108</v>
      </c>
      <c r="C738">
        <v>400</v>
      </c>
      <c r="D738">
        <v>182.18812499999899</v>
      </c>
      <c r="E738">
        <v>149</v>
      </c>
      <c r="F738">
        <v>48</v>
      </c>
      <c r="G738">
        <v>335</v>
      </c>
      <c r="H738">
        <v>499</v>
      </c>
      <c r="I738">
        <v>411</v>
      </c>
      <c r="J738">
        <v>7</v>
      </c>
      <c r="K738">
        <v>3</v>
      </c>
      <c r="L738">
        <v>93.859266053240702</v>
      </c>
      <c r="M738">
        <v>2253</v>
      </c>
      <c r="N738">
        <v>10.0990672800925</v>
      </c>
      <c r="O738">
        <v>242</v>
      </c>
      <c r="P738">
        <v>195.647647058823</v>
      </c>
      <c r="Q738">
        <v>51</v>
      </c>
    </row>
    <row r="739" spans="1:17">
      <c r="A739">
        <v>770</v>
      </c>
      <c r="B739">
        <v>108</v>
      </c>
      <c r="C739">
        <v>400</v>
      </c>
      <c r="D739">
        <v>182.55163265306101</v>
      </c>
      <c r="E739">
        <v>155</v>
      </c>
      <c r="F739">
        <v>49</v>
      </c>
      <c r="G739">
        <v>335</v>
      </c>
      <c r="H739">
        <v>499</v>
      </c>
      <c r="I739">
        <v>411</v>
      </c>
      <c r="J739">
        <v>7</v>
      </c>
      <c r="K739">
        <v>3</v>
      </c>
      <c r="L739">
        <v>93.880274097222198</v>
      </c>
      <c r="M739">
        <v>2253</v>
      </c>
      <c r="N739">
        <v>10.0780592361111</v>
      </c>
      <c r="O739">
        <v>242</v>
      </c>
      <c r="P739">
        <v>195.731346153846</v>
      </c>
      <c r="Q739">
        <v>52</v>
      </c>
    </row>
    <row r="740" spans="1:17">
      <c r="A740">
        <v>771</v>
      </c>
      <c r="B740">
        <v>108</v>
      </c>
      <c r="C740">
        <v>400</v>
      </c>
      <c r="D740">
        <v>183.27145833333299</v>
      </c>
      <c r="E740">
        <v>153</v>
      </c>
      <c r="F740">
        <v>48</v>
      </c>
      <c r="G740">
        <v>335</v>
      </c>
      <c r="H740">
        <v>499</v>
      </c>
      <c r="I740">
        <v>411</v>
      </c>
      <c r="J740">
        <v>7</v>
      </c>
      <c r="K740">
        <v>3</v>
      </c>
      <c r="L740">
        <v>93.899632129629595</v>
      </c>
      <c r="M740">
        <v>2254</v>
      </c>
      <c r="N740">
        <v>10.0587012037037</v>
      </c>
      <c r="O740">
        <v>241</v>
      </c>
      <c r="P740">
        <v>196.66725490196001</v>
      </c>
      <c r="Q740">
        <v>51</v>
      </c>
    </row>
    <row r="741" spans="1:17">
      <c r="A741">
        <v>772</v>
      </c>
      <c r="B741">
        <v>108</v>
      </c>
      <c r="C741">
        <v>400</v>
      </c>
      <c r="D741">
        <v>183.27145833333299</v>
      </c>
      <c r="E741">
        <v>153</v>
      </c>
      <c r="F741">
        <v>48</v>
      </c>
      <c r="G741">
        <v>335</v>
      </c>
      <c r="H741">
        <v>499</v>
      </c>
      <c r="I741">
        <v>411</v>
      </c>
      <c r="J741">
        <v>7</v>
      </c>
      <c r="K741">
        <v>3</v>
      </c>
      <c r="L741">
        <v>93.900920358796299</v>
      </c>
      <c r="M741">
        <v>2254</v>
      </c>
      <c r="N741">
        <v>10.057412974537</v>
      </c>
      <c r="O741">
        <v>241</v>
      </c>
      <c r="P741">
        <v>196.66725490196001</v>
      </c>
      <c r="Q741">
        <v>51</v>
      </c>
    </row>
    <row r="742" spans="1:17">
      <c r="A742">
        <v>773</v>
      </c>
      <c r="B742">
        <v>108</v>
      </c>
      <c r="C742">
        <v>400</v>
      </c>
      <c r="D742">
        <v>181.93938775510199</v>
      </c>
      <c r="E742">
        <v>154</v>
      </c>
      <c r="F742">
        <v>49</v>
      </c>
      <c r="G742">
        <v>335</v>
      </c>
      <c r="H742">
        <v>499</v>
      </c>
      <c r="I742">
        <v>411</v>
      </c>
      <c r="J742">
        <v>7</v>
      </c>
      <c r="K742">
        <v>3</v>
      </c>
      <c r="L742">
        <v>93.921771898148094</v>
      </c>
      <c r="M742">
        <v>2254</v>
      </c>
      <c r="N742">
        <v>10.036561435185099</v>
      </c>
      <c r="O742">
        <v>241</v>
      </c>
      <c r="P742">
        <v>195.154423076923</v>
      </c>
      <c r="Q742">
        <v>52</v>
      </c>
    </row>
    <row r="743" spans="1:17">
      <c r="A743">
        <v>774</v>
      </c>
      <c r="B743">
        <v>108</v>
      </c>
      <c r="C743">
        <v>400</v>
      </c>
      <c r="D743">
        <v>180.88294117647001</v>
      </c>
      <c r="E743">
        <v>158</v>
      </c>
      <c r="F743">
        <v>51</v>
      </c>
      <c r="G743">
        <v>335</v>
      </c>
      <c r="H743">
        <v>499</v>
      </c>
      <c r="I743">
        <v>411</v>
      </c>
      <c r="J743">
        <v>7</v>
      </c>
      <c r="K743">
        <v>3</v>
      </c>
      <c r="L743">
        <v>93.941298773148105</v>
      </c>
      <c r="M743">
        <v>2255</v>
      </c>
      <c r="N743">
        <v>10.017034560185101</v>
      </c>
      <c r="O743">
        <v>240</v>
      </c>
      <c r="P743">
        <v>193.66722222222199</v>
      </c>
      <c r="Q743">
        <v>54</v>
      </c>
    </row>
    <row r="744" spans="1:17">
      <c r="A744">
        <v>775</v>
      </c>
      <c r="B744">
        <v>108</v>
      </c>
      <c r="C744">
        <v>400</v>
      </c>
      <c r="D744">
        <v>180.88294117647001</v>
      </c>
      <c r="E744">
        <v>158</v>
      </c>
      <c r="F744">
        <v>51</v>
      </c>
      <c r="G744">
        <v>335</v>
      </c>
      <c r="H744">
        <v>499</v>
      </c>
      <c r="I744">
        <v>411</v>
      </c>
      <c r="J744">
        <v>7</v>
      </c>
      <c r="K744">
        <v>3</v>
      </c>
      <c r="L744">
        <v>93.942582534722206</v>
      </c>
      <c r="M744">
        <v>2255</v>
      </c>
      <c r="N744">
        <v>10.0157507986111</v>
      </c>
      <c r="O744">
        <v>240</v>
      </c>
      <c r="P744">
        <v>193.66722222222199</v>
      </c>
      <c r="Q744">
        <v>54</v>
      </c>
    </row>
    <row r="745" spans="1:17">
      <c r="A745">
        <v>776</v>
      </c>
      <c r="B745">
        <v>108</v>
      </c>
      <c r="C745">
        <v>400</v>
      </c>
      <c r="D745">
        <v>180.88294117647001</v>
      </c>
      <c r="E745">
        <v>158</v>
      </c>
      <c r="F745">
        <v>51</v>
      </c>
      <c r="G745">
        <v>335</v>
      </c>
      <c r="H745">
        <v>499</v>
      </c>
      <c r="I745">
        <v>411</v>
      </c>
      <c r="J745">
        <v>7</v>
      </c>
      <c r="K745">
        <v>3</v>
      </c>
      <c r="L745">
        <v>93.963429502314796</v>
      </c>
      <c r="M745">
        <v>2255</v>
      </c>
      <c r="N745">
        <v>9.9949038310185099</v>
      </c>
      <c r="O745">
        <v>240</v>
      </c>
      <c r="P745">
        <v>193.66722222222199</v>
      </c>
      <c r="Q745">
        <v>54</v>
      </c>
    </row>
    <row r="746" spans="1:17">
      <c r="A746">
        <v>777</v>
      </c>
      <c r="B746">
        <v>108</v>
      </c>
      <c r="C746">
        <v>400</v>
      </c>
      <c r="D746">
        <v>180.88294117647001</v>
      </c>
      <c r="E746">
        <v>158</v>
      </c>
      <c r="F746">
        <v>51</v>
      </c>
      <c r="G746">
        <v>335</v>
      </c>
      <c r="H746">
        <v>499</v>
      </c>
      <c r="I746">
        <v>411</v>
      </c>
      <c r="J746">
        <v>7</v>
      </c>
      <c r="K746">
        <v>3</v>
      </c>
      <c r="L746">
        <v>93.982966284722195</v>
      </c>
      <c r="M746">
        <v>2256</v>
      </c>
      <c r="N746">
        <v>9.9753670486111101</v>
      </c>
      <c r="O746">
        <v>239</v>
      </c>
      <c r="P746">
        <v>193.66722222222199</v>
      </c>
      <c r="Q746">
        <v>54</v>
      </c>
    </row>
    <row r="747" spans="1:17">
      <c r="A747">
        <v>778</v>
      </c>
      <c r="B747">
        <v>108</v>
      </c>
      <c r="C747">
        <v>400</v>
      </c>
      <c r="D747">
        <v>180.88294117647001</v>
      </c>
      <c r="E747">
        <v>158</v>
      </c>
      <c r="F747">
        <v>51</v>
      </c>
      <c r="G747">
        <v>335</v>
      </c>
      <c r="H747">
        <v>499</v>
      </c>
      <c r="I747">
        <v>411</v>
      </c>
      <c r="J747">
        <v>7</v>
      </c>
      <c r="K747">
        <v>3</v>
      </c>
      <c r="L747">
        <v>93.984245891203699</v>
      </c>
      <c r="M747">
        <v>2256</v>
      </c>
      <c r="N747">
        <v>9.9740874421296297</v>
      </c>
      <c r="O747">
        <v>239</v>
      </c>
      <c r="P747">
        <v>193.66722222222199</v>
      </c>
      <c r="Q747">
        <v>54</v>
      </c>
    </row>
    <row r="748" spans="1:17">
      <c r="A748">
        <v>779</v>
      </c>
      <c r="B748">
        <v>108</v>
      </c>
      <c r="C748">
        <v>400</v>
      </c>
      <c r="D748">
        <v>180.88294117647001</v>
      </c>
      <c r="E748">
        <v>158</v>
      </c>
      <c r="F748">
        <v>51</v>
      </c>
      <c r="G748">
        <v>335</v>
      </c>
      <c r="H748">
        <v>499</v>
      </c>
      <c r="I748">
        <v>411</v>
      </c>
      <c r="J748">
        <v>7</v>
      </c>
      <c r="K748">
        <v>3</v>
      </c>
      <c r="L748">
        <v>94.005127708333305</v>
      </c>
      <c r="M748">
        <v>2256</v>
      </c>
      <c r="N748">
        <v>9.9532056250000007</v>
      </c>
      <c r="O748">
        <v>239</v>
      </c>
      <c r="P748">
        <v>193.66722222222199</v>
      </c>
      <c r="Q748">
        <v>54</v>
      </c>
    </row>
    <row r="749" spans="1:17">
      <c r="A749">
        <v>780</v>
      </c>
      <c r="B749">
        <v>108</v>
      </c>
      <c r="C749">
        <v>400</v>
      </c>
      <c r="D749">
        <v>180.88294117647001</v>
      </c>
      <c r="E749">
        <v>158</v>
      </c>
      <c r="F749">
        <v>51</v>
      </c>
      <c r="G749">
        <v>335</v>
      </c>
      <c r="H749">
        <v>499</v>
      </c>
      <c r="I749">
        <v>411</v>
      </c>
      <c r="J749">
        <v>7</v>
      </c>
      <c r="K749">
        <v>3</v>
      </c>
      <c r="L749">
        <v>94.024629363425902</v>
      </c>
      <c r="M749">
        <v>2257</v>
      </c>
      <c r="N749">
        <v>9.9337039699074001</v>
      </c>
      <c r="O749">
        <v>238</v>
      </c>
      <c r="P749">
        <v>193.66722222222199</v>
      </c>
      <c r="Q749">
        <v>54</v>
      </c>
    </row>
    <row r="750" spans="1:17">
      <c r="A750">
        <v>781</v>
      </c>
      <c r="B750">
        <v>108</v>
      </c>
      <c r="C750">
        <v>400</v>
      </c>
      <c r="D750">
        <v>180.88294117647001</v>
      </c>
      <c r="E750">
        <v>158</v>
      </c>
      <c r="F750">
        <v>51</v>
      </c>
      <c r="G750">
        <v>335</v>
      </c>
      <c r="H750">
        <v>499</v>
      </c>
      <c r="I750">
        <v>411</v>
      </c>
      <c r="J750">
        <v>7</v>
      </c>
      <c r="K750">
        <v>3</v>
      </c>
      <c r="L750">
        <v>94.025926840277705</v>
      </c>
      <c r="M750">
        <v>2257</v>
      </c>
      <c r="N750">
        <v>9.9324064930555505</v>
      </c>
      <c r="O750">
        <v>238</v>
      </c>
      <c r="P750">
        <v>193.66722222222199</v>
      </c>
      <c r="Q750">
        <v>54</v>
      </c>
    </row>
    <row r="751" spans="1:17">
      <c r="A751">
        <v>782</v>
      </c>
      <c r="B751">
        <v>108</v>
      </c>
      <c r="C751">
        <v>400</v>
      </c>
      <c r="D751">
        <v>180.88294117647001</v>
      </c>
      <c r="E751">
        <v>158</v>
      </c>
      <c r="F751">
        <v>51</v>
      </c>
      <c r="G751">
        <v>335</v>
      </c>
      <c r="H751">
        <v>499</v>
      </c>
      <c r="I751">
        <v>411</v>
      </c>
      <c r="J751">
        <v>7</v>
      </c>
      <c r="K751">
        <v>3</v>
      </c>
      <c r="L751">
        <v>94.046745127314793</v>
      </c>
      <c r="M751">
        <v>2257</v>
      </c>
      <c r="N751">
        <v>9.9115882060185108</v>
      </c>
      <c r="O751">
        <v>238</v>
      </c>
      <c r="P751">
        <v>193.66722222222199</v>
      </c>
      <c r="Q751">
        <v>54</v>
      </c>
    </row>
    <row r="752" spans="1:17">
      <c r="A752">
        <v>783</v>
      </c>
      <c r="B752">
        <v>108</v>
      </c>
      <c r="C752">
        <v>400</v>
      </c>
      <c r="D752">
        <v>180.88294117647001</v>
      </c>
      <c r="E752">
        <v>158</v>
      </c>
      <c r="F752">
        <v>51</v>
      </c>
      <c r="G752">
        <v>335</v>
      </c>
      <c r="H752">
        <v>499</v>
      </c>
      <c r="I752">
        <v>411</v>
      </c>
      <c r="J752">
        <v>7</v>
      </c>
      <c r="K752">
        <v>3</v>
      </c>
      <c r="L752">
        <v>94.0662977430555</v>
      </c>
      <c r="M752">
        <v>2258</v>
      </c>
      <c r="N752">
        <v>9.8920355902777697</v>
      </c>
      <c r="O752">
        <v>237</v>
      </c>
      <c r="P752">
        <v>193.66722222222199</v>
      </c>
      <c r="Q752">
        <v>54</v>
      </c>
    </row>
    <row r="753" spans="1:17">
      <c r="A753">
        <v>784</v>
      </c>
      <c r="B753">
        <v>108</v>
      </c>
      <c r="C753">
        <v>400</v>
      </c>
      <c r="D753">
        <v>180.88294117647001</v>
      </c>
      <c r="E753">
        <v>158</v>
      </c>
      <c r="F753">
        <v>51</v>
      </c>
      <c r="G753">
        <v>335</v>
      </c>
      <c r="H753">
        <v>499</v>
      </c>
      <c r="I753">
        <v>411</v>
      </c>
      <c r="J753">
        <v>7</v>
      </c>
      <c r="K753">
        <v>3</v>
      </c>
      <c r="L753">
        <v>94.067582361111107</v>
      </c>
      <c r="M753">
        <v>2258</v>
      </c>
      <c r="N753">
        <v>9.8907509722222198</v>
      </c>
      <c r="O753">
        <v>237</v>
      </c>
      <c r="P753">
        <v>193.66722222222199</v>
      </c>
      <c r="Q753">
        <v>54</v>
      </c>
    </row>
    <row r="754" spans="1:17">
      <c r="A754">
        <v>785</v>
      </c>
      <c r="B754">
        <v>108</v>
      </c>
      <c r="C754">
        <v>400</v>
      </c>
      <c r="D754">
        <v>180.88294117647001</v>
      </c>
      <c r="E754">
        <v>158</v>
      </c>
      <c r="F754">
        <v>51</v>
      </c>
      <c r="G754">
        <v>335</v>
      </c>
      <c r="H754">
        <v>499</v>
      </c>
      <c r="I754">
        <v>411</v>
      </c>
      <c r="J754">
        <v>7</v>
      </c>
      <c r="K754">
        <v>3</v>
      </c>
      <c r="L754">
        <v>94.088417986111097</v>
      </c>
      <c r="M754">
        <v>2258</v>
      </c>
      <c r="N754">
        <v>9.8699153472222196</v>
      </c>
      <c r="O754">
        <v>237</v>
      </c>
      <c r="P754">
        <v>193.66722222222199</v>
      </c>
      <c r="Q754">
        <v>54</v>
      </c>
    </row>
    <row r="755" spans="1:17">
      <c r="A755">
        <v>786</v>
      </c>
      <c r="B755">
        <v>108</v>
      </c>
      <c r="C755">
        <v>400</v>
      </c>
      <c r="D755">
        <v>180.88294117647001</v>
      </c>
      <c r="E755">
        <v>158</v>
      </c>
      <c r="F755">
        <v>51</v>
      </c>
      <c r="G755">
        <v>335</v>
      </c>
      <c r="H755">
        <v>499</v>
      </c>
      <c r="I755">
        <v>411</v>
      </c>
      <c r="J755">
        <v>7</v>
      </c>
      <c r="K755">
        <v>3</v>
      </c>
      <c r="L755">
        <v>94.107967430555505</v>
      </c>
      <c r="M755">
        <v>2259</v>
      </c>
      <c r="N755">
        <v>9.8503659027777708</v>
      </c>
      <c r="O755">
        <v>236</v>
      </c>
      <c r="P755">
        <v>193.66722222222199</v>
      </c>
      <c r="Q755">
        <v>54</v>
      </c>
    </row>
    <row r="756" spans="1:17">
      <c r="A756">
        <v>787</v>
      </c>
      <c r="B756">
        <v>108</v>
      </c>
      <c r="C756">
        <v>400</v>
      </c>
      <c r="D756">
        <v>180.88294117647001</v>
      </c>
      <c r="E756">
        <v>158</v>
      </c>
      <c r="F756">
        <v>51</v>
      </c>
      <c r="G756">
        <v>335</v>
      </c>
      <c r="H756">
        <v>499</v>
      </c>
      <c r="I756">
        <v>411</v>
      </c>
      <c r="J756">
        <v>7</v>
      </c>
      <c r="K756">
        <v>3</v>
      </c>
      <c r="L756">
        <v>94.109266435185106</v>
      </c>
      <c r="M756">
        <v>2259</v>
      </c>
      <c r="N756">
        <v>9.8490668981481395</v>
      </c>
      <c r="O756">
        <v>236</v>
      </c>
      <c r="P756">
        <v>193.66722222222199</v>
      </c>
      <c r="Q756">
        <v>54</v>
      </c>
    </row>
    <row r="757" spans="1:17">
      <c r="A757">
        <v>788</v>
      </c>
      <c r="B757">
        <v>108</v>
      </c>
      <c r="C757">
        <v>400</v>
      </c>
      <c r="D757">
        <v>180.88294117647001</v>
      </c>
      <c r="E757">
        <v>158</v>
      </c>
      <c r="F757">
        <v>51</v>
      </c>
      <c r="G757">
        <v>335</v>
      </c>
      <c r="H757">
        <v>499</v>
      </c>
      <c r="I757">
        <v>411</v>
      </c>
      <c r="J757">
        <v>7</v>
      </c>
      <c r="K757">
        <v>3</v>
      </c>
      <c r="L757">
        <v>94.1301289467592</v>
      </c>
      <c r="M757">
        <v>2259</v>
      </c>
      <c r="N757">
        <v>9.82820438657407</v>
      </c>
      <c r="O757">
        <v>236</v>
      </c>
      <c r="P757">
        <v>193.66722222222199</v>
      </c>
      <c r="Q757">
        <v>54</v>
      </c>
    </row>
    <row r="758" spans="1:17">
      <c r="A758">
        <v>789</v>
      </c>
      <c r="B758">
        <v>108</v>
      </c>
      <c r="C758">
        <v>400</v>
      </c>
      <c r="D758">
        <v>180.88294117647001</v>
      </c>
      <c r="E758">
        <v>158</v>
      </c>
      <c r="F758">
        <v>51</v>
      </c>
      <c r="G758">
        <v>335</v>
      </c>
      <c r="H758">
        <v>499</v>
      </c>
      <c r="I758">
        <v>411</v>
      </c>
      <c r="J758">
        <v>7</v>
      </c>
      <c r="K758">
        <v>3</v>
      </c>
      <c r="L758">
        <v>94.149631678240695</v>
      </c>
      <c r="M758">
        <v>2260</v>
      </c>
      <c r="N758">
        <v>9.8087016550925892</v>
      </c>
      <c r="O758">
        <v>235</v>
      </c>
      <c r="P758">
        <v>193.66722222222199</v>
      </c>
      <c r="Q758">
        <v>54</v>
      </c>
    </row>
    <row r="759" spans="1:17">
      <c r="A759">
        <v>790</v>
      </c>
      <c r="B759">
        <v>108</v>
      </c>
      <c r="C759">
        <v>400</v>
      </c>
      <c r="D759">
        <v>180.88294117647001</v>
      </c>
      <c r="E759">
        <v>158</v>
      </c>
      <c r="F759">
        <v>51</v>
      </c>
      <c r="G759">
        <v>335</v>
      </c>
      <c r="H759">
        <v>499</v>
      </c>
      <c r="I759">
        <v>411</v>
      </c>
      <c r="J759">
        <v>7</v>
      </c>
      <c r="K759">
        <v>3</v>
      </c>
      <c r="L759">
        <v>94.150927337962898</v>
      </c>
      <c r="M759">
        <v>2260</v>
      </c>
      <c r="N759">
        <v>9.8074059953703703</v>
      </c>
      <c r="O759">
        <v>235</v>
      </c>
      <c r="P759">
        <v>193.66722222222199</v>
      </c>
      <c r="Q759">
        <v>54</v>
      </c>
    </row>
    <row r="760" spans="1:17">
      <c r="A760">
        <v>791</v>
      </c>
      <c r="B760">
        <v>108</v>
      </c>
      <c r="C760">
        <v>400</v>
      </c>
      <c r="D760">
        <v>180.88294117647001</v>
      </c>
      <c r="E760">
        <v>158</v>
      </c>
      <c r="F760">
        <v>51</v>
      </c>
      <c r="G760">
        <v>335</v>
      </c>
      <c r="H760">
        <v>499</v>
      </c>
      <c r="I760">
        <v>411</v>
      </c>
      <c r="J760">
        <v>7</v>
      </c>
      <c r="K760">
        <v>3</v>
      </c>
      <c r="L760">
        <v>94.171793668981394</v>
      </c>
      <c r="M760">
        <v>2260</v>
      </c>
      <c r="N760">
        <v>9.7865396643518494</v>
      </c>
      <c r="O760">
        <v>235</v>
      </c>
      <c r="P760">
        <v>193.66722222222199</v>
      </c>
      <c r="Q760">
        <v>54</v>
      </c>
    </row>
    <row r="761" spans="1:17">
      <c r="A761">
        <v>792</v>
      </c>
      <c r="B761">
        <v>118</v>
      </c>
      <c r="C761">
        <v>400</v>
      </c>
      <c r="D761">
        <v>182.340599999999</v>
      </c>
      <c r="E761">
        <v>157</v>
      </c>
      <c r="F761">
        <v>50</v>
      </c>
      <c r="G761">
        <v>335</v>
      </c>
      <c r="H761">
        <v>499</v>
      </c>
      <c r="I761">
        <v>411</v>
      </c>
      <c r="J761">
        <v>7</v>
      </c>
      <c r="K761">
        <v>3</v>
      </c>
      <c r="L761">
        <v>94.191302314814806</v>
      </c>
      <c r="M761">
        <v>2261</v>
      </c>
      <c r="N761">
        <v>9.7670310185185194</v>
      </c>
      <c r="O761">
        <v>234</v>
      </c>
      <c r="P761">
        <v>195.28358490566001</v>
      </c>
      <c r="Q761">
        <v>53</v>
      </c>
    </row>
    <row r="762" spans="1:17">
      <c r="A762">
        <v>793</v>
      </c>
      <c r="B762">
        <v>118</v>
      </c>
      <c r="C762">
        <v>400</v>
      </c>
      <c r="D762">
        <v>182.340599999999</v>
      </c>
      <c r="E762">
        <v>157</v>
      </c>
      <c r="F762">
        <v>50</v>
      </c>
      <c r="G762">
        <v>335</v>
      </c>
      <c r="H762">
        <v>499</v>
      </c>
      <c r="I762">
        <v>411</v>
      </c>
      <c r="J762">
        <v>7</v>
      </c>
      <c r="K762">
        <v>3</v>
      </c>
      <c r="L762">
        <v>94.1926066319444</v>
      </c>
      <c r="M762">
        <v>2261</v>
      </c>
      <c r="N762">
        <v>9.7657267013888802</v>
      </c>
      <c r="O762">
        <v>234</v>
      </c>
      <c r="P762">
        <v>195.28358490566001</v>
      </c>
      <c r="Q762">
        <v>53</v>
      </c>
    </row>
    <row r="763" spans="1:17">
      <c r="A763">
        <v>794</v>
      </c>
      <c r="B763">
        <v>118</v>
      </c>
      <c r="C763">
        <v>400</v>
      </c>
      <c r="D763">
        <v>182.340599999999</v>
      </c>
      <c r="E763">
        <v>157</v>
      </c>
      <c r="F763">
        <v>50</v>
      </c>
      <c r="G763">
        <v>335</v>
      </c>
      <c r="H763">
        <v>499</v>
      </c>
      <c r="I763">
        <v>411</v>
      </c>
      <c r="J763">
        <v>7</v>
      </c>
      <c r="K763">
        <v>3</v>
      </c>
      <c r="L763">
        <v>94.213441145833301</v>
      </c>
      <c r="M763">
        <v>2261</v>
      </c>
      <c r="N763">
        <v>9.7448921874999996</v>
      </c>
      <c r="O763">
        <v>234</v>
      </c>
      <c r="P763">
        <v>195.28358490566001</v>
      </c>
      <c r="Q763">
        <v>53</v>
      </c>
    </row>
    <row r="764" spans="1:17">
      <c r="A764">
        <v>795</v>
      </c>
      <c r="B764">
        <v>118</v>
      </c>
      <c r="C764">
        <v>400</v>
      </c>
      <c r="D764">
        <v>182.340599999999</v>
      </c>
      <c r="E764">
        <v>157</v>
      </c>
      <c r="F764">
        <v>50</v>
      </c>
      <c r="G764">
        <v>335</v>
      </c>
      <c r="H764">
        <v>499</v>
      </c>
      <c r="I764">
        <v>411</v>
      </c>
      <c r="J764">
        <v>7</v>
      </c>
      <c r="K764">
        <v>3</v>
      </c>
      <c r="L764">
        <v>94.232965208333297</v>
      </c>
      <c r="M764">
        <v>2262</v>
      </c>
      <c r="N764">
        <v>9.7253681249999993</v>
      </c>
      <c r="O764">
        <v>233</v>
      </c>
      <c r="P764">
        <v>195.28358490566001</v>
      </c>
      <c r="Q764">
        <v>53</v>
      </c>
    </row>
    <row r="765" spans="1:17">
      <c r="A765">
        <v>796</v>
      </c>
      <c r="B765">
        <v>118</v>
      </c>
      <c r="C765">
        <v>400</v>
      </c>
      <c r="D765">
        <v>182.340599999999</v>
      </c>
      <c r="E765">
        <v>157</v>
      </c>
      <c r="F765">
        <v>50</v>
      </c>
      <c r="G765">
        <v>335</v>
      </c>
      <c r="H765">
        <v>499</v>
      </c>
      <c r="I765">
        <v>411</v>
      </c>
      <c r="J765">
        <v>7</v>
      </c>
      <c r="K765">
        <v>3</v>
      </c>
      <c r="L765">
        <v>94.234276909722198</v>
      </c>
      <c r="M765">
        <v>2262</v>
      </c>
      <c r="N765">
        <v>9.7240564236111098</v>
      </c>
      <c r="O765">
        <v>233</v>
      </c>
      <c r="P765">
        <v>195.28358490566001</v>
      </c>
      <c r="Q765">
        <v>53</v>
      </c>
    </row>
    <row r="766" spans="1:17">
      <c r="A766">
        <v>797</v>
      </c>
      <c r="B766">
        <v>118</v>
      </c>
      <c r="C766">
        <v>400</v>
      </c>
      <c r="D766">
        <v>182.340599999999</v>
      </c>
      <c r="E766">
        <v>157</v>
      </c>
      <c r="F766">
        <v>50</v>
      </c>
      <c r="G766">
        <v>335</v>
      </c>
      <c r="H766">
        <v>499</v>
      </c>
      <c r="I766">
        <v>403.25</v>
      </c>
      <c r="J766">
        <v>9</v>
      </c>
      <c r="K766">
        <v>4</v>
      </c>
      <c r="L766">
        <v>94.255103148148095</v>
      </c>
      <c r="M766">
        <v>2262</v>
      </c>
      <c r="N766">
        <v>9.7032301851851805</v>
      </c>
      <c r="O766">
        <v>233</v>
      </c>
      <c r="P766">
        <v>198.704259259259</v>
      </c>
      <c r="Q766">
        <v>54</v>
      </c>
    </row>
    <row r="767" spans="1:17">
      <c r="A767">
        <v>798</v>
      </c>
      <c r="B767">
        <v>115</v>
      </c>
      <c r="C767">
        <v>400</v>
      </c>
      <c r="D767">
        <v>181.64059999999901</v>
      </c>
      <c r="E767">
        <v>157</v>
      </c>
      <c r="F767">
        <v>50</v>
      </c>
      <c r="G767">
        <v>335</v>
      </c>
      <c r="H767">
        <v>499</v>
      </c>
      <c r="I767">
        <v>403.25</v>
      </c>
      <c r="J767">
        <v>9</v>
      </c>
      <c r="K767">
        <v>4</v>
      </c>
      <c r="L767">
        <v>94.274637731481405</v>
      </c>
      <c r="M767">
        <v>2263</v>
      </c>
      <c r="N767">
        <v>9.6836956018518503</v>
      </c>
      <c r="O767">
        <v>232</v>
      </c>
      <c r="P767">
        <v>198.05611111111099</v>
      </c>
      <c r="Q767">
        <v>54</v>
      </c>
    </row>
    <row r="768" spans="1:17">
      <c r="A768">
        <v>799</v>
      </c>
      <c r="B768">
        <v>115</v>
      </c>
      <c r="C768">
        <v>400</v>
      </c>
      <c r="D768">
        <v>181.64059999999901</v>
      </c>
      <c r="E768">
        <v>157</v>
      </c>
      <c r="F768">
        <v>50</v>
      </c>
      <c r="G768">
        <v>335</v>
      </c>
      <c r="H768">
        <v>499</v>
      </c>
      <c r="I768">
        <v>403.25</v>
      </c>
      <c r="J768">
        <v>9</v>
      </c>
      <c r="K768">
        <v>4</v>
      </c>
      <c r="L768">
        <v>94.275952986111093</v>
      </c>
      <c r="M768">
        <v>2263</v>
      </c>
      <c r="N768">
        <v>9.6823803472222192</v>
      </c>
      <c r="O768">
        <v>232</v>
      </c>
      <c r="P768">
        <v>198.05611111111099</v>
      </c>
      <c r="Q768">
        <v>54</v>
      </c>
    </row>
    <row r="769" spans="1:17">
      <c r="A769">
        <v>800</v>
      </c>
      <c r="B769">
        <v>115</v>
      </c>
      <c r="C769">
        <v>400</v>
      </c>
      <c r="D769">
        <v>181.64059999999901</v>
      </c>
      <c r="E769">
        <v>157</v>
      </c>
      <c r="F769">
        <v>50</v>
      </c>
      <c r="G769">
        <v>335</v>
      </c>
      <c r="H769">
        <v>499</v>
      </c>
      <c r="I769">
        <v>403.25</v>
      </c>
      <c r="J769">
        <v>9</v>
      </c>
      <c r="K769">
        <v>4</v>
      </c>
      <c r="L769">
        <v>94.296820254629594</v>
      </c>
      <c r="M769">
        <v>2263</v>
      </c>
      <c r="N769">
        <v>9.6615130787037007</v>
      </c>
      <c r="O769">
        <v>232</v>
      </c>
      <c r="P769">
        <v>198.05611111111099</v>
      </c>
      <c r="Q769">
        <v>54</v>
      </c>
    </row>
    <row r="770" spans="1:17">
      <c r="A770">
        <v>801</v>
      </c>
      <c r="B770">
        <v>115</v>
      </c>
      <c r="C770">
        <v>400</v>
      </c>
      <c r="D770">
        <v>181.64059999999901</v>
      </c>
      <c r="E770">
        <v>157</v>
      </c>
      <c r="F770">
        <v>50</v>
      </c>
      <c r="G770">
        <v>335</v>
      </c>
      <c r="H770">
        <v>499</v>
      </c>
      <c r="I770">
        <v>403.25</v>
      </c>
      <c r="J770">
        <v>9</v>
      </c>
      <c r="K770">
        <v>4</v>
      </c>
      <c r="L770">
        <v>94.3163002777777</v>
      </c>
      <c r="M770">
        <v>2264</v>
      </c>
      <c r="N770">
        <v>9.6420330555555491</v>
      </c>
      <c r="O770">
        <v>231</v>
      </c>
      <c r="P770">
        <v>198.05611111111099</v>
      </c>
      <c r="Q770">
        <v>54</v>
      </c>
    </row>
    <row r="771" spans="1:17">
      <c r="A771">
        <v>802</v>
      </c>
      <c r="B771">
        <v>115</v>
      </c>
      <c r="C771">
        <v>400</v>
      </c>
      <c r="D771">
        <v>181.64059999999901</v>
      </c>
      <c r="E771">
        <v>157</v>
      </c>
      <c r="F771">
        <v>50</v>
      </c>
      <c r="G771">
        <v>335</v>
      </c>
      <c r="H771">
        <v>499</v>
      </c>
      <c r="I771">
        <v>403.25</v>
      </c>
      <c r="J771">
        <v>9</v>
      </c>
      <c r="K771">
        <v>4</v>
      </c>
      <c r="L771">
        <v>94.317616319444397</v>
      </c>
      <c r="M771">
        <v>2264</v>
      </c>
      <c r="N771">
        <v>9.6407170138888798</v>
      </c>
      <c r="O771">
        <v>231</v>
      </c>
      <c r="P771">
        <v>198.05611111111099</v>
      </c>
      <c r="Q771">
        <v>54</v>
      </c>
    </row>
    <row r="772" spans="1:17">
      <c r="A772">
        <v>803</v>
      </c>
      <c r="B772">
        <v>115</v>
      </c>
      <c r="C772">
        <v>400</v>
      </c>
      <c r="D772">
        <v>181.64059999999901</v>
      </c>
      <c r="E772">
        <v>157</v>
      </c>
      <c r="F772">
        <v>50</v>
      </c>
      <c r="G772">
        <v>335</v>
      </c>
      <c r="H772">
        <v>499</v>
      </c>
      <c r="I772">
        <v>403.25</v>
      </c>
      <c r="J772">
        <v>9</v>
      </c>
      <c r="K772">
        <v>4</v>
      </c>
      <c r="L772">
        <v>94.338469004629601</v>
      </c>
      <c r="M772">
        <v>2264</v>
      </c>
      <c r="N772">
        <v>9.6198643287037005</v>
      </c>
      <c r="O772">
        <v>231</v>
      </c>
      <c r="P772">
        <v>198.05611111111099</v>
      </c>
      <c r="Q772">
        <v>54</v>
      </c>
    </row>
    <row r="773" spans="1:17">
      <c r="A773">
        <v>804</v>
      </c>
      <c r="B773">
        <v>115</v>
      </c>
      <c r="C773">
        <v>400</v>
      </c>
      <c r="D773">
        <v>181.245</v>
      </c>
      <c r="E773">
        <v>157</v>
      </c>
      <c r="F773">
        <v>50</v>
      </c>
      <c r="G773">
        <v>335</v>
      </c>
      <c r="H773">
        <v>499</v>
      </c>
      <c r="I773">
        <v>403.25</v>
      </c>
      <c r="J773">
        <v>9</v>
      </c>
      <c r="K773">
        <v>4</v>
      </c>
      <c r="L773">
        <v>94.357974050925904</v>
      </c>
      <c r="M773">
        <v>2265</v>
      </c>
      <c r="N773">
        <v>9.6003592824073998</v>
      </c>
      <c r="O773">
        <v>230</v>
      </c>
      <c r="P773">
        <v>197.68981481481401</v>
      </c>
      <c r="Q773">
        <v>54</v>
      </c>
    </row>
    <row r="774" spans="1:17">
      <c r="A774">
        <v>805</v>
      </c>
      <c r="B774">
        <v>115</v>
      </c>
      <c r="C774">
        <v>400</v>
      </c>
      <c r="D774">
        <v>181.245</v>
      </c>
      <c r="E774">
        <v>157</v>
      </c>
      <c r="F774">
        <v>50</v>
      </c>
      <c r="G774">
        <v>335</v>
      </c>
      <c r="H774">
        <v>499</v>
      </c>
      <c r="I774">
        <v>403.25</v>
      </c>
      <c r="J774">
        <v>9</v>
      </c>
      <c r="K774">
        <v>4</v>
      </c>
      <c r="L774">
        <v>94.359283831018502</v>
      </c>
      <c r="M774">
        <v>2265</v>
      </c>
      <c r="N774">
        <v>9.5990495023148092</v>
      </c>
      <c r="O774">
        <v>230</v>
      </c>
      <c r="P774">
        <v>197.68981481481401</v>
      </c>
      <c r="Q774">
        <v>54</v>
      </c>
    </row>
    <row r="775" spans="1:17">
      <c r="A775">
        <v>806</v>
      </c>
      <c r="B775">
        <v>115</v>
      </c>
      <c r="C775">
        <v>400</v>
      </c>
      <c r="D775">
        <v>181.245</v>
      </c>
      <c r="E775">
        <v>157</v>
      </c>
      <c r="F775">
        <v>50</v>
      </c>
      <c r="G775">
        <v>335</v>
      </c>
      <c r="H775">
        <v>499</v>
      </c>
      <c r="I775">
        <v>403.25</v>
      </c>
      <c r="J775">
        <v>9</v>
      </c>
      <c r="K775">
        <v>4</v>
      </c>
      <c r="L775">
        <v>94.380172291666597</v>
      </c>
      <c r="M775">
        <v>2265</v>
      </c>
      <c r="N775">
        <v>9.5781610416666592</v>
      </c>
      <c r="O775">
        <v>230</v>
      </c>
      <c r="P775">
        <v>197.68981481481401</v>
      </c>
      <c r="Q775">
        <v>54</v>
      </c>
    </row>
    <row r="776" spans="1:17">
      <c r="A776">
        <v>807</v>
      </c>
      <c r="B776">
        <v>115</v>
      </c>
      <c r="C776">
        <v>400</v>
      </c>
      <c r="D776">
        <v>181.245</v>
      </c>
      <c r="E776">
        <v>157</v>
      </c>
      <c r="F776">
        <v>50</v>
      </c>
      <c r="G776">
        <v>335</v>
      </c>
      <c r="H776">
        <v>499</v>
      </c>
      <c r="I776">
        <v>403.25</v>
      </c>
      <c r="J776">
        <v>9</v>
      </c>
      <c r="K776">
        <v>4</v>
      </c>
      <c r="L776">
        <v>94.399654270833295</v>
      </c>
      <c r="M776">
        <v>2266</v>
      </c>
      <c r="N776">
        <v>9.5586790624999995</v>
      </c>
      <c r="O776">
        <v>229</v>
      </c>
      <c r="P776">
        <v>197.68981481481401</v>
      </c>
      <c r="Q776">
        <v>54</v>
      </c>
    </row>
    <row r="777" spans="1:17">
      <c r="A777">
        <v>808</v>
      </c>
      <c r="B777">
        <v>115</v>
      </c>
      <c r="C777">
        <v>400</v>
      </c>
      <c r="D777">
        <v>181.245</v>
      </c>
      <c r="E777">
        <v>157</v>
      </c>
      <c r="F777">
        <v>50</v>
      </c>
      <c r="G777">
        <v>335</v>
      </c>
      <c r="H777">
        <v>499</v>
      </c>
      <c r="I777">
        <v>403.25</v>
      </c>
      <c r="J777">
        <v>9</v>
      </c>
      <c r="K777">
        <v>4</v>
      </c>
      <c r="L777">
        <v>94.401031990740705</v>
      </c>
      <c r="M777">
        <v>2266</v>
      </c>
      <c r="N777">
        <v>9.5573013425925897</v>
      </c>
      <c r="O777">
        <v>229</v>
      </c>
      <c r="P777">
        <v>197.68981481481401</v>
      </c>
      <c r="Q777">
        <v>54</v>
      </c>
    </row>
    <row r="778" spans="1:17">
      <c r="A778">
        <v>809</v>
      </c>
      <c r="B778">
        <v>118</v>
      </c>
      <c r="C778">
        <v>400</v>
      </c>
      <c r="D778">
        <v>182.59693877551001</v>
      </c>
      <c r="E778">
        <v>156</v>
      </c>
      <c r="F778">
        <v>49</v>
      </c>
      <c r="G778">
        <v>335</v>
      </c>
      <c r="H778">
        <v>499</v>
      </c>
      <c r="I778">
        <v>403.25</v>
      </c>
      <c r="J778">
        <v>9</v>
      </c>
      <c r="K778">
        <v>4</v>
      </c>
      <c r="L778">
        <v>94.421813483796299</v>
      </c>
      <c r="M778">
        <v>2266</v>
      </c>
      <c r="N778">
        <v>9.5365198495370294</v>
      </c>
      <c r="O778">
        <v>229</v>
      </c>
      <c r="P778">
        <v>199.25</v>
      </c>
      <c r="Q778">
        <v>53</v>
      </c>
    </row>
    <row r="779" spans="1:17">
      <c r="A779">
        <v>810</v>
      </c>
      <c r="B779">
        <v>117</v>
      </c>
      <c r="C779">
        <v>400</v>
      </c>
      <c r="D779">
        <v>182.285</v>
      </c>
      <c r="E779">
        <v>158</v>
      </c>
      <c r="F779">
        <v>50</v>
      </c>
      <c r="G779">
        <v>335</v>
      </c>
      <c r="H779">
        <v>499</v>
      </c>
      <c r="I779">
        <v>403.25</v>
      </c>
      <c r="J779">
        <v>9</v>
      </c>
      <c r="K779">
        <v>4</v>
      </c>
      <c r="L779">
        <v>94.441307418981395</v>
      </c>
      <c r="M779">
        <v>2267</v>
      </c>
      <c r="N779">
        <v>9.5170259143518496</v>
      </c>
      <c r="O779">
        <v>228</v>
      </c>
      <c r="P779">
        <v>198.652777777777</v>
      </c>
      <c r="Q779">
        <v>54</v>
      </c>
    </row>
    <row r="780" spans="1:17">
      <c r="A780">
        <v>811</v>
      </c>
      <c r="B780">
        <v>117</v>
      </c>
      <c r="C780">
        <v>400</v>
      </c>
      <c r="D780">
        <v>182.285</v>
      </c>
      <c r="E780">
        <v>158</v>
      </c>
      <c r="F780">
        <v>50</v>
      </c>
      <c r="G780">
        <v>335</v>
      </c>
      <c r="H780">
        <v>499</v>
      </c>
      <c r="I780">
        <v>403.25</v>
      </c>
      <c r="J780">
        <v>9</v>
      </c>
      <c r="K780">
        <v>4</v>
      </c>
      <c r="L780">
        <v>94.442626689814801</v>
      </c>
      <c r="M780">
        <v>2267</v>
      </c>
      <c r="N780">
        <v>9.5157066435185094</v>
      </c>
      <c r="O780">
        <v>228</v>
      </c>
      <c r="P780">
        <v>198.652777777777</v>
      </c>
      <c r="Q780">
        <v>54</v>
      </c>
    </row>
    <row r="781" spans="1:17">
      <c r="A781">
        <v>812</v>
      </c>
      <c r="B781">
        <v>117</v>
      </c>
      <c r="C781">
        <v>400</v>
      </c>
      <c r="D781">
        <v>182.285</v>
      </c>
      <c r="E781">
        <v>158</v>
      </c>
      <c r="F781">
        <v>50</v>
      </c>
      <c r="G781">
        <v>335</v>
      </c>
      <c r="H781">
        <v>499</v>
      </c>
      <c r="I781">
        <v>403.25</v>
      </c>
      <c r="J781">
        <v>9</v>
      </c>
      <c r="K781">
        <v>4</v>
      </c>
      <c r="L781">
        <v>94.4635006597222</v>
      </c>
      <c r="M781">
        <v>2267</v>
      </c>
      <c r="N781">
        <v>9.4948326736111106</v>
      </c>
      <c r="O781">
        <v>228</v>
      </c>
      <c r="P781">
        <v>198.652777777777</v>
      </c>
      <c r="Q781">
        <v>54</v>
      </c>
    </row>
    <row r="782" spans="1:17">
      <c r="A782">
        <v>813</v>
      </c>
      <c r="B782">
        <v>117</v>
      </c>
      <c r="C782">
        <v>400</v>
      </c>
      <c r="D782">
        <v>182.285</v>
      </c>
      <c r="E782">
        <v>158</v>
      </c>
      <c r="F782">
        <v>50</v>
      </c>
      <c r="G782">
        <v>335</v>
      </c>
      <c r="H782">
        <v>499</v>
      </c>
      <c r="I782">
        <v>397.6</v>
      </c>
      <c r="J782">
        <v>10</v>
      </c>
      <c r="K782">
        <v>5</v>
      </c>
      <c r="L782">
        <v>94.482975694444406</v>
      </c>
      <c r="M782">
        <v>2268</v>
      </c>
      <c r="N782">
        <v>9.4753576388888892</v>
      </c>
      <c r="O782">
        <v>227</v>
      </c>
      <c r="P782">
        <v>201.85909090909001</v>
      </c>
      <c r="Q782">
        <v>55</v>
      </c>
    </row>
    <row r="783" spans="1:17">
      <c r="A783">
        <v>814</v>
      </c>
      <c r="B783">
        <v>117</v>
      </c>
      <c r="C783">
        <v>400</v>
      </c>
      <c r="D783">
        <v>182.285</v>
      </c>
      <c r="E783">
        <v>158</v>
      </c>
      <c r="F783">
        <v>50</v>
      </c>
      <c r="G783">
        <v>335</v>
      </c>
      <c r="H783">
        <v>499</v>
      </c>
      <c r="I783">
        <v>397.6</v>
      </c>
      <c r="J783">
        <v>10</v>
      </c>
      <c r="K783">
        <v>5</v>
      </c>
      <c r="L783">
        <v>94.484330023148104</v>
      </c>
      <c r="M783">
        <v>2268</v>
      </c>
      <c r="N783">
        <v>9.4740033101851804</v>
      </c>
      <c r="O783">
        <v>227</v>
      </c>
      <c r="P783">
        <v>201.85909090909001</v>
      </c>
      <c r="Q783">
        <v>55</v>
      </c>
    </row>
    <row r="784" spans="1:17">
      <c r="A784">
        <v>815</v>
      </c>
      <c r="B784">
        <v>112</v>
      </c>
      <c r="C784">
        <v>400</v>
      </c>
      <c r="D784">
        <v>180.90686274509801</v>
      </c>
      <c r="E784">
        <v>163</v>
      </c>
      <c r="F784">
        <v>51</v>
      </c>
      <c r="G784">
        <v>335</v>
      </c>
      <c r="H784">
        <v>499</v>
      </c>
      <c r="I784">
        <v>397.6</v>
      </c>
      <c r="J784">
        <v>10</v>
      </c>
      <c r="K784">
        <v>5</v>
      </c>
      <c r="L784">
        <v>94.505162962962899</v>
      </c>
      <c r="M784">
        <v>2268</v>
      </c>
      <c r="N784">
        <v>9.4531703703703691</v>
      </c>
      <c r="O784">
        <v>227</v>
      </c>
      <c r="P784">
        <v>200.25446428571399</v>
      </c>
      <c r="Q784">
        <v>56</v>
      </c>
    </row>
    <row r="785" spans="1:17">
      <c r="A785">
        <v>816</v>
      </c>
      <c r="B785">
        <v>112</v>
      </c>
      <c r="C785">
        <v>400</v>
      </c>
      <c r="D785">
        <v>180.90686274509801</v>
      </c>
      <c r="E785">
        <v>163</v>
      </c>
      <c r="F785">
        <v>51</v>
      </c>
      <c r="G785">
        <v>335</v>
      </c>
      <c r="H785">
        <v>499</v>
      </c>
      <c r="I785">
        <v>391.33333333333297</v>
      </c>
      <c r="J785">
        <v>11</v>
      </c>
      <c r="K785">
        <v>6</v>
      </c>
      <c r="L785">
        <v>94.524647916666595</v>
      </c>
      <c r="M785">
        <v>2269</v>
      </c>
      <c r="N785">
        <v>9.4336854166666608</v>
      </c>
      <c r="O785">
        <v>226</v>
      </c>
      <c r="P785">
        <v>203.05701754385899</v>
      </c>
      <c r="Q785">
        <v>57</v>
      </c>
    </row>
    <row r="786" spans="1:17">
      <c r="A786">
        <v>817</v>
      </c>
      <c r="B786">
        <v>112</v>
      </c>
      <c r="C786">
        <v>400</v>
      </c>
      <c r="D786">
        <v>180.90686274509801</v>
      </c>
      <c r="E786">
        <v>163</v>
      </c>
      <c r="F786">
        <v>51</v>
      </c>
      <c r="G786">
        <v>335</v>
      </c>
      <c r="H786">
        <v>499</v>
      </c>
      <c r="I786">
        <v>391.33333333333297</v>
      </c>
      <c r="J786">
        <v>11</v>
      </c>
      <c r="K786">
        <v>6</v>
      </c>
      <c r="L786">
        <v>94.525973402777694</v>
      </c>
      <c r="M786">
        <v>2269</v>
      </c>
      <c r="N786">
        <v>9.4323599305555508</v>
      </c>
      <c r="O786">
        <v>226</v>
      </c>
      <c r="P786">
        <v>203.05701754385899</v>
      </c>
      <c r="Q786">
        <v>57</v>
      </c>
    </row>
    <row r="787" spans="1:17">
      <c r="A787">
        <v>818</v>
      </c>
      <c r="B787">
        <v>112</v>
      </c>
      <c r="C787">
        <v>400</v>
      </c>
      <c r="D787">
        <v>180.90686274509801</v>
      </c>
      <c r="E787">
        <v>163</v>
      </c>
      <c r="F787">
        <v>51</v>
      </c>
      <c r="G787">
        <v>335</v>
      </c>
      <c r="H787">
        <v>499</v>
      </c>
      <c r="I787">
        <v>391.33333333333297</v>
      </c>
      <c r="J787">
        <v>11</v>
      </c>
      <c r="K787">
        <v>6</v>
      </c>
      <c r="L787">
        <v>94.5468209259259</v>
      </c>
      <c r="M787">
        <v>2269</v>
      </c>
      <c r="N787">
        <v>9.4115124074074004</v>
      </c>
      <c r="O787">
        <v>226</v>
      </c>
      <c r="P787">
        <v>203.05701754385899</v>
      </c>
      <c r="Q787">
        <v>57</v>
      </c>
    </row>
    <row r="788" spans="1:17">
      <c r="A788">
        <v>819</v>
      </c>
      <c r="B788">
        <v>111.5</v>
      </c>
      <c r="C788">
        <v>400</v>
      </c>
      <c r="D788">
        <v>179.57211538461499</v>
      </c>
      <c r="E788">
        <v>164</v>
      </c>
      <c r="F788">
        <v>52</v>
      </c>
      <c r="G788">
        <v>335</v>
      </c>
      <c r="H788">
        <v>499</v>
      </c>
      <c r="I788">
        <v>391.33333333333297</v>
      </c>
      <c r="J788">
        <v>11</v>
      </c>
      <c r="K788">
        <v>6</v>
      </c>
      <c r="L788">
        <v>94.566299930555502</v>
      </c>
      <c r="M788">
        <v>2270</v>
      </c>
      <c r="N788">
        <v>9.3920334027777699</v>
      </c>
      <c r="O788">
        <v>225</v>
      </c>
      <c r="P788">
        <v>201.47844827586201</v>
      </c>
      <c r="Q788">
        <v>58</v>
      </c>
    </row>
    <row r="789" spans="1:17">
      <c r="A789">
        <v>820</v>
      </c>
      <c r="B789">
        <v>111.5</v>
      </c>
      <c r="C789">
        <v>400</v>
      </c>
      <c r="D789">
        <v>179.57211538461499</v>
      </c>
      <c r="E789">
        <v>164</v>
      </c>
      <c r="F789">
        <v>52</v>
      </c>
      <c r="G789">
        <v>335</v>
      </c>
      <c r="H789">
        <v>499</v>
      </c>
      <c r="I789">
        <v>391.33333333333297</v>
      </c>
      <c r="J789">
        <v>11</v>
      </c>
      <c r="K789">
        <v>6</v>
      </c>
      <c r="L789">
        <v>94.567669155092503</v>
      </c>
      <c r="M789">
        <v>2270</v>
      </c>
      <c r="N789">
        <v>9.3906641782407405</v>
      </c>
      <c r="O789">
        <v>225</v>
      </c>
      <c r="P789">
        <v>201.47844827586201</v>
      </c>
      <c r="Q789">
        <v>58</v>
      </c>
    </row>
    <row r="790" spans="1:17">
      <c r="A790">
        <v>821</v>
      </c>
      <c r="B790">
        <v>111.5</v>
      </c>
      <c r="C790">
        <v>400</v>
      </c>
      <c r="D790">
        <v>179.30288461538399</v>
      </c>
      <c r="E790">
        <v>164</v>
      </c>
      <c r="F790">
        <v>52</v>
      </c>
      <c r="G790">
        <v>335</v>
      </c>
      <c r="H790">
        <v>499</v>
      </c>
      <c r="I790">
        <v>391.33333333333297</v>
      </c>
      <c r="J790">
        <v>11</v>
      </c>
      <c r="K790">
        <v>6</v>
      </c>
      <c r="L790">
        <v>94.588466192129601</v>
      </c>
      <c r="M790">
        <v>2270</v>
      </c>
      <c r="N790">
        <v>9.3698671412037005</v>
      </c>
      <c r="O790">
        <v>225</v>
      </c>
      <c r="P790">
        <v>201.23706896551701</v>
      </c>
      <c r="Q790">
        <v>58</v>
      </c>
    </row>
    <row r="791" spans="1:17">
      <c r="A791">
        <v>822</v>
      </c>
      <c r="B791">
        <v>111.5</v>
      </c>
      <c r="C791">
        <v>400</v>
      </c>
      <c r="D791">
        <v>179.30288461538399</v>
      </c>
      <c r="E791">
        <v>164</v>
      </c>
      <c r="F791">
        <v>52</v>
      </c>
      <c r="G791">
        <v>335</v>
      </c>
      <c r="H791">
        <v>499</v>
      </c>
      <c r="I791">
        <v>386.33333333333297</v>
      </c>
      <c r="J791">
        <v>11</v>
      </c>
      <c r="K791">
        <v>6</v>
      </c>
      <c r="L791">
        <v>94.607974305555501</v>
      </c>
      <c r="M791">
        <v>2271</v>
      </c>
      <c r="N791">
        <v>9.3503590277777704</v>
      </c>
      <c r="O791">
        <v>224</v>
      </c>
      <c r="P791">
        <v>200.71982758620601</v>
      </c>
      <c r="Q791">
        <v>58</v>
      </c>
    </row>
    <row r="792" spans="1:17">
      <c r="A792">
        <v>823</v>
      </c>
      <c r="B792">
        <v>111.5</v>
      </c>
      <c r="C792">
        <v>400</v>
      </c>
      <c r="D792">
        <v>179.30288461538399</v>
      </c>
      <c r="E792">
        <v>164</v>
      </c>
      <c r="F792">
        <v>52</v>
      </c>
      <c r="G792">
        <v>335</v>
      </c>
      <c r="H792">
        <v>499</v>
      </c>
      <c r="I792">
        <v>386.33333333333297</v>
      </c>
      <c r="J792">
        <v>11</v>
      </c>
      <c r="K792">
        <v>6</v>
      </c>
      <c r="L792">
        <v>94.609301701388802</v>
      </c>
      <c r="M792">
        <v>2271</v>
      </c>
      <c r="N792">
        <v>9.34903163194444</v>
      </c>
      <c r="O792">
        <v>224</v>
      </c>
      <c r="P792">
        <v>200.71982758620601</v>
      </c>
      <c r="Q792">
        <v>58</v>
      </c>
    </row>
    <row r="793" spans="1:17">
      <c r="A793">
        <v>824</v>
      </c>
      <c r="B793">
        <v>111.5</v>
      </c>
      <c r="C793">
        <v>400</v>
      </c>
      <c r="D793">
        <v>178.40686274509801</v>
      </c>
      <c r="E793">
        <v>159</v>
      </c>
      <c r="F793">
        <v>51</v>
      </c>
      <c r="G793">
        <v>335</v>
      </c>
      <c r="H793">
        <v>499</v>
      </c>
      <c r="I793">
        <v>386.33333333333297</v>
      </c>
      <c r="J793">
        <v>11</v>
      </c>
      <c r="K793">
        <v>6</v>
      </c>
      <c r="L793">
        <v>94.630141018518501</v>
      </c>
      <c r="M793">
        <v>2271</v>
      </c>
      <c r="N793">
        <v>9.3281923148148103</v>
      </c>
      <c r="O793">
        <v>224</v>
      </c>
      <c r="P793">
        <v>200.293859649122</v>
      </c>
      <c r="Q793">
        <v>57</v>
      </c>
    </row>
    <row r="794" spans="1:17">
      <c r="A794">
        <v>825</v>
      </c>
      <c r="B794">
        <v>111.5</v>
      </c>
      <c r="C794">
        <v>400</v>
      </c>
      <c r="D794">
        <v>178.40686274509801</v>
      </c>
      <c r="E794">
        <v>159</v>
      </c>
      <c r="F794">
        <v>51</v>
      </c>
      <c r="G794">
        <v>335</v>
      </c>
      <c r="H794">
        <v>499</v>
      </c>
      <c r="I794">
        <v>386.33333333333297</v>
      </c>
      <c r="J794">
        <v>11</v>
      </c>
      <c r="K794">
        <v>6</v>
      </c>
      <c r="L794">
        <v>94.644292604166594</v>
      </c>
      <c r="M794">
        <v>2271</v>
      </c>
      <c r="N794">
        <v>9.3140407291666598</v>
      </c>
      <c r="O794">
        <v>224</v>
      </c>
      <c r="P794">
        <v>200.293859649122</v>
      </c>
      <c r="Q794">
        <v>57</v>
      </c>
    </row>
    <row r="795" spans="1:17">
      <c r="A795">
        <v>826</v>
      </c>
      <c r="B795">
        <v>112</v>
      </c>
      <c r="C795">
        <v>400</v>
      </c>
      <c r="D795">
        <v>189.78102040816299</v>
      </c>
      <c r="E795">
        <v>156</v>
      </c>
      <c r="F795">
        <v>49</v>
      </c>
      <c r="G795">
        <v>335</v>
      </c>
      <c r="H795">
        <v>499</v>
      </c>
      <c r="I795">
        <v>386.33333333333297</v>
      </c>
      <c r="J795">
        <v>11</v>
      </c>
      <c r="K795">
        <v>6</v>
      </c>
      <c r="L795">
        <v>94.742784398148103</v>
      </c>
      <c r="M795">
        <v>2274</v>
      </c>
      <c r="N795">
        <v>9.2155489351851791</v>
      </c>
      <c r="O795">
        <v>221</v>
      </c>
      <c r="P795">
        <v>211.22309090908999</v>
      </c>
      <c r="Q795">
        <v>55</v>
      </c>
    </row>
    <row r="796" spans="1:17">
      <c r="A796">
        <v>827</v>
      </c>
      <c r="B796">
        <v>112</v>
      </c>
      <c r="C796">
        <v>400</v>
      </c>
      <c r="D796">
        <v>189.78102040816299</v>
      </c>
      <c r="E796">
        <v>156</v>
      </c>
      <c r="F796">
        <v>49</v>
      </c>
      <c r="G796">
        <v>335</v>
      </c>
      <c r="H796">
        <v>499</v>
      </c>
      <c r="I796">
        <v>386.33333333333297</v>
      </c>
      <c r="J796">
        <v>11</v>
      </c>
      <c r="K796">
        <v>6</v>
      </c>
      <c r="L796">
        <v>94.774001701388798</v>
      </c>
      <c r="M796">
        <v>2275</v>
      </c>
      <c r="N796">
        <v>9.1843316319444401</v>
      </c>
      <c r="O796">
        <v>220</v>
      </c>
      <c r="P796">
        <v>211.22309090908999</v>
      </c>
      <c r="Q796">
        <v>55</v>
      </c>
    </row>
    <row r="797" spans="1:17">
      <c r="A797">
        <v>828</v>
      </c>
      <c r="B797">
        <v>112</v>
      </c>
      <c r="C797">
        <v>400</v>
      </c>
      <c r="D797">
        <v>191.29729166666601</v>
      </c>
      <c r="E797">
        <v>154</v>
      </c>
      <c r="F797">
        <v>48</v>
      </c>
      <c r="G797">
        <v>335</v>
      </c>
      <c r="H797">
        <v>499</v>
      </c>
      <c r="I797">
        <v>386.33333333333297</v>
      </c>
      <c r="J797">
        <v>11</v>
      </c>
      <c r="K797">
        <v>6</v>
      </c>
      <c r="L797">
        <v>94.805284594907405</v>
      </c>
      <c r="M797">
        <v>2275</v>
      </c>
      <c r="N797">
        <v>9.1530487384259196</v>
      </c>
      <c r="O797">
        <v>220</v>
      </c>
      <c r="P797">
        <v>212.96796296296199</v>
      </c>
      <c r="Q797">
        <v>54</v>
      </c>
    </row>
    <row r="798" spans="1:17">
      <c r="A798">
        <v>829</v>
      </c>
      <c r="B798">
        <v>112</v>
      </c>
      <c r="C798">
        <v>400</v>
      </c>
      <c r="D798">
        <v>191.29729166666601</v>
      </c>
      <c r="E798">
        <v>154</v>
      </c>
      <c r="F798">
        <v>48</v>
      </c>
      <c r="G798">
        <v>335</v>
      </c>
      <c r="H798">
        <v>499</v>
      </c>
      <c r="I798">
        <v>386.33333333333297</v>
      </c>
      <c r="J798">
        <v>11</v>
      </c>
      <c r="K798">
        <v>6</v>
      </c>
      <c r="L798">
        <v>94.836534548611098</v>
      </c>
      <c r="M798">
        <v>2276</v>
      </c>
      <c r="N798">
        <v>9.1217987847222197</v>
      </c>
      <c r="O798">
        <v>219</v>
      </c>
      <c r="P798">
        <v>212.96796296296199</v>
      </c>
      <c r="Q798">
        <v>54</v>
      </c>
    </row>
    <row r="799" spans="1:17">
      <c r="A799">
        <v>830</v>
      </c>
      <c r="B799">
        <v>110</v>
      </c>
      <c r="C799">
        <v>400</v>
      </c>
      <c r="D799">
        <v>191.08895833333301</v>
      </c>
      <c r="E799">
        <v>154</v>
      </c>
      <c r="F799">
        <v>48</v>
      </c>
      <c r="G799">
        <v>335</v>
      </c>
      <c r="H799">
        <v>499</v>
      </c>
      <c r="I799">
        <v>386.33333333333297</v>
      </c>
      <c r="J799">
        <v>11</v>
      </c>
      <c r="K799">
        <v>6</v>
      </c>
      <c r="L799">
        <v>94.867761990740703</v>
      </c>
      <c r="M799">
        <v>2277</v>
      </c>
      <c r="N799">
        <v>9.0905713425925896</v>
      </c>
      <c r="O799">
        <v>218</v>
      </c>
      <c r="P799">
        <v>212.782777777777</v>
      </c>
      <c r="Q799">
        <v>54</v>
      </c>
    </row>
    <row r="800" spans="1:17">
      <c r="A800">
        <v>831</v>
      </c>
      <c r="B800">
        <v>112</v>
      </c>
      <c r="C800">
        <v>400</v>
      </c>
      <c r="D800">
        <v>192.282340425531</v>
      </c>
      <c r="E800">
        <v>153</v>
      </c>
      <c r="F800">
        <v>47</v>
      </c>
      <c r="G800">
        <v>335</v>
      </c>
      <c r="H800">
        <v>499</v>
      </c>
      <c r="I800">
        <v>386.33333333333297</v>
      </c>
      <c r="J800">
        <v>11</v>
      </c>
      <c r="K800">
        <v>6</v>
      </c>
      <c r="L800">
        <v>94.899013449074005</v>
      </c>
      <c r="M800">
        <v>2278</v>
      </c>
      <c r="N800">
        <v>9.0593198842592599</v>
      </c>
      <c r="O800">
        <v>217</v>
      </c>
      <c r="P800">
        <v>214.25037735849</v>
      </c>
      <c r="Q800">
        <v>53</v>
      </c>
    </row>
    <row r="801" spans="1:17">
      <c r="A801">
        <v>832</v>
      </c>
      <c r="B801">
        <v>112</v>
      </c>
      <c r="C801">
        <v>400</v>
      </c>
      <c r="D801">
        <v>192.282340425531</v>
      </c>
      <c r="E801">
        <v>153</v>
      </c>
      <c r="F801">
        <v>47</v>
      </c>
      <c r="G801">
        <v>335</v>
      </c>
      <c r="H801">
        <v>499</v>
      </c>
      <c r="I801">
        <v>386.33333333333297</v>
      </c>
      <c r="J801">
        <v>11</v>
      </c>
      <c r="K801">
        <v>6</v>
      </c>
      <c r="L801">
        <v>94.930289756944404</v>
      </c>
      <c r="M801">
        <v>2278</v>
      </c>
      <c r="N801">
        <v>9.02804357638888</v>
      </c>
      <c r="O801">
        <v>217</v>
      </c>
      <c r="P801">
        <v>214.25037735849</v>
      </c>
      <c r="Q801">
        <v>53</v>
      </c>
    </row>
    <row r="802" spans="1:17">
      <c r="A802">
        <v>833</v>
      </c>
      <c r="B802">
        <v>112</v>
      </c>
      <c r="C802">
        <v>400</v>
      </c>
      <c r="D802">
        <v>194.710681818181</v>
      </c>
      <c r="E802">
        <v>135</v>
      </c>
      <c r="F802">
        <v>44</v>
      </c>
      <c r="G802">
        <v>335</v>
      </c>
      <c r="H802">
        <v>365</v>
      </c>
      <c r="I802">
        <v>355</v>
      </c>
      <c r="J802">
        <v>6</v>
      </c>
      <c r="K802">
        <v>4</v>
      </c>
      <c r="L802">
        <v>94.942508819444399</v>
      </c>
      <c r="M802">
        <v>2279</v>
      </c>
      <c r="N802">
        <v>9.0158245138888802</v>
      </c>
      <c r="O802">
        <v>216</v>
      </c>
      <c r="P802">
        <v>208.06812500000001</v>
      </c>
      <c r="Q802">
        <v>48</v>
      </c>
    </row>
    <row r="803" spans="1:17">
      <c r="A803">
        <v>834</v>
      </c>
      <c r="B803">
        <v>112</v>
      </c>
      <c r="C803">
        <v>400</v>
      </c>
      <c r="D803">
        <v>193.18795454545401</v>
      </c>
      <c r="E803">
        <v>135</v>
      </c>
      <c r="F803">
        <v>44</v>
      </c>
      <c r="G803">
        <v>335</v>
      </c>
      <c r="H803">
        <v>365</v>
      </c>
      <c r="I803">
        <v>355</v>
      </c>
      <c r="J803">
        <v>6</v>
      </c>
      <c r="K803">
        <v>4</v>
      </c>
      <c r="L803">
        <v>95.005006851851803</v>
      </c>
      <c r="M803">
        <v>2280</v>
      </c>
      <c r="N803">
        <v>8.9533264814814792</v>
      </c>
      <c r="O803">
        <v>215</v>
      </c>
      <c r="P803">
        <v>206.67229166666601</v>
      </c>
      <c r="Q803">
        <v>48</v>
      </c>
    </row>
    <row r="804" spans="1:17">
      <c r="A804">
        <v>835</v>
      </c>
      <c r="B804">
        <v>112</v>
      </c>
      <c r="C804">
        <v>400</v>
      </c>
      <c r="D804">
        <v>193.18795454545401</v>
      </c>
      <c r="E804">
        <v>135</v>
      </c>
      <c r="F804">
        <v>44</v>
      </c>
      <c r="G804">
        <v>335</v>
      </c>
      <c r="H804">
        <v>365</v>
      </c>
      <c r="I804">
        <v>355</v>
      </c>
      <c r="J804">
        <v>6</v>
      </c>
      <c r="K804">
        <v>4</v>
      </c>
      <c r="L804">
        <v>95.067501250000007</v>
      </c>
      <c r="M804">
        <v>2282</v>
      </c>
      <c r="N804">
        <v>8.8908320833333292</v>
      </c>
      <c r="O804">
        <v>213</v>
      </c>
      <c r="P804">
        <v>206.67229166666601</v>
      </c>
      <c r="Q804">
        <v>48</v>
      </c>
    </row>
    <row r="805" spans="1:17">
      <c r="A805">
        <v>836</v>
      </c>
      <c r="B805">
        <v>112</v>
      </c>
      <c r="C805">
        <v>400</v>
      </c>
      <c r="D805">
        <v>193.18795454545401</v>
      </c>
      <c r="E805">
        <v>135</v>
      </c>
      <c r="F805">
        <v>44</v>
      </c>
      <c r="G805">
        <v>335</v>
      </c>
      <c r="H805">
        <v>365</v>
      </c>
      <c r="I805">
        <v>355</v>
      </c>
      <c r="J805">
        <v>6</v>
      </c>
      <c r="K805">
        <v>4</v>
      </c>
      <c r="L805">
        <v>95.130001863425903</v>
      </c>
      <c r="M805">
        <v>2283</v>
      </c>
      <c r="N805">
        <v>8.8283314699074005</v>
      </c>
      <c r="O805">
        <v>212</v>
      </c>
      <c r="P805">
        <v>206.67229166666601</v>
      </c>
      <c r="Q805">
        <v>48</v>
      </c>
    </row>
    <row r="806" spans="1:17">
      <c r="A806">
        <v>837</v>
      </c>
      <c r="B806">
        <v>112</v>
      </c>
      <c r="C806">
        <v>400</v>
      </c>
      <c r="D806">
        <v>193.18795454545401</v>
      </c>
      <c r="E806">
        <v>135</v>
      </c>
      <c r="F806">
        <v>44</v>
      </c>
      <c r="G806">
        <v>335</v>
      </c>
      <c r="H806">
        <v>365</v>
      </c>
      <c r="I806">
        <v>355</v>
      </c>
      <c r="J806">
        <v>6</v>
      </c>
      <c r="K806">
        <v>4</v>
      </c>
      <c r="L806">
        <v>95.192512824074001</v>
      </c>
      <c r="M806">
        <v>2285</v>
      </c>
      <c r="N806">
        <v>8.7658205092592496</v>
      </c>
      <c r="O806">
        <v>210</v>
      </c>
      <c r="P806">
        <v>206.67229166666601</v>
      </c>
      <c r="Q806">
        <v>48</v>
      </c>
    </row>
    <row r="807" spans="1:17">
      <c r="A807">
        <v>838</v>
      </c>
      <c r="B807">
        <v>112</v>
      </c>
      <c r="C807">
        <v>400</v>
      </c>
      <c r="D807">
        <v>192.783777777777</v>
      </c>
      <c r="E807">
        <v>136</v>
      </c>
      <c r="F807">
        <v>45</v>
      </c>
      <c r="G807">
        <v>335</v>
      </c>
      <c r="H807">
        <v>365</v>
      </c>
      <c r="I807">
        <v>355</v>
      </c>
      <c r="J807">
        <v>6</v>
      </c>
      <c r="K807">
        <v>4</v>
      </c>
      <c r="L807">
        <v>95.254983541666604</v>
      </c>
      <c r="M807">
        <v>2286</v>
      </c>
      <c r="N807">
        <v>8.7033497916666605</v>
      </c>
      <c r="O807">
        <v>209</v>
      </c>
      <c r="P807">
        <v>206.02591836734601</v>
      </c>
      <c r="Q807">
        <v>49</v>
      </c>
    </row>
    <row r="808" spans="1:17">
      <c r="A808">
        <v>839</v>
      </c>
      <c r="B808">
        <v>112</v>
      </c>
      <c r="C808">
        <v>400</v>
      </c>
      <c r="D808">
        <v>191.418913043478</v>
      </c>
      <c r="E808">
        <v>137</v>
      </c>
      <c r="F808">
        <v>46</v>
      </c>
      <c r="G808">
        <v>335</v>
      </c>
      <c r="H808">
        <v>365</v>
      </c>
      <c r="I808">
        <v>355</v>
      </c>
      <c r="J808">
        <v>6</v>
      </c>
      <c r="K808">
        <v>4</v>
      </c>
      <c r="L808">
        <v>95.317534537037005</v>
      </c>
      <c r="M808">
        <v>2288</v>
      </c>
      <c r="N808">
        <v>8.6407987962962896</v>
      </c>
      <c r="O808">
        <v>207</v>
      </c>
      <c r="P808">
        <v>204.50540000000001</v>
      </c>
      <c r="Q808">
        <v>50</v>
      </c>
    </row>
    <row r="809" spans="1:17">
      <c r="A809">
        <v>840</v>
      </c>
      <c r="B809">
        <v>109.95</v>
      </c>
      <c r="C809">
        <v>400</v>
      </c>
      <c r="D809">
        <v>183.616111111111</v>
      </c>
      <c r="E809">
        <v>177</v>
      </c>
      <c r="F809">
        <v>54</v>
      </c>
      <c r="G809">
        <v>335</v>
      </c>
      <c r="H809">
        <v>365</v>
      </c>
      <c r="I809">
        <v>355</v>
      </c>
      <c r="J809">
        <v>6</v>
      </c>
      <c r="K809">
        <v>4</v>
      </c>
      <c r="L809">
        <v>95.380003576388802</v>
      </c>
      <c r="M809">
        <v>2289</v>
      </c>
      <c r="N809">
        <v>8.5783297569444397</v>
      </c>
      <c r="O809">
        <v>206</v>
      </c>
      <c r="P809">
        <v>195.43568965517201</v>
      </c>
      <c r="Q809">
        <v>58</v>
      </c>
    </row>
    <row r="810" spans="1:17">
      <c r="A810">
        <v>841</v>
      </c>
      <c r="B810">
        <v>108.99</v>
      </c>
      <c r="C810">
        <v>400</v>
      </c>
      <c r="D810">
        <v>182.80166666666599</v>
      </c>
      <c r="E810">
        <v>176</v>
      </c>
      <c r="F810">
        <v>54</v>
      </c>
      <c r="G810">
        <v>335</v>
      </c>
      <c r="H810">
        <v>365</v>
      </c>
      <c r="I810">
        <v>355</v>
      </c>
      <c r="J810">
        <v>6</v>
      </c>
      <c r="K810">
        <v>4</v>
      </c>
      <c r="L810">
        <v>95.442492361111107</v>
      </c>
      <c r="M810">
        <v>2291</v>
      </c>
      <c r="N810">
        <v>8.5158409722222199</v>
      </c>
      <c r="O810">
        <v>204</v>
      </c>
      <c r="P810">
        <v>194.677413793103</v>
      </c>
      <c r="Q810">
        <v>58</v>
      </c>
    </row>
    <row r="811" spans="1:17">
      <c r="A811">
        <v>842</v>
      </c>
      <c r="B811">
        <v>108.99</v>
      </c>
      <c r="C811">
        <v>400</v>
      </c>
      <c r="D811">
        <v>181.80875</v>
      </c>
      <c r="E811">
        <v>182</v>
      </c>
      <c r="F811">
        <v>56</v>
      </c>
      <c r="G811">
        <v>335</v>
      </c>
      <c r="H811">
        <v>365</v>
      </c>
      <c r="I811">
        <v>355</v>
      </c>
      <c r="J811">
        <v>6</v>
      </c>
      <c r="K811">
        <v>4</v>
      </c>
      <c r="L811">
        <v>95.505022997685103</v>
      </c>
      <c r="M811">
        <v>2292</v>
      </c>
      <c r="N811">
        <v>8.4533103356481405</v>
      </c>
      <c r="O811">
        <v>203</v>
      </c>
      <c r="P811">
        <v>193.354833333333</v>
      </c>
      <c r="Q811">
        <v>60</v>
      </c>
    </row>
    <row r="812" spans="1:17">
      <c r="A812">
        <v>843</v>
      </c>
      <c r="B812">
        <v>109.93</v>
      </c>
      <c r="C812">
        <v>400</v>
      </c>
      <c r="D812">
        <v>181.89625000000001</v>
      </c>
      <c r="E812">
        <v>182</v>
      </c>
      <c r="F812">
        <v>56</v>
      </c>
      <c r="G812">
        <v>335</v>
      </c>
      <c r="H812">
        <v>365</v>
      </c>
      <c r="I812">
        <v>355</v>
      </c>
      <c r="J812">
        <v>6</v>
      </c>
      <c r="K812">
        <v>4</v>
      </c>
      <c r="L812">
        <v>95.567523854166595</v>
      </c>
      <c r="M812">
        <v>2294</v>
      </c>
      <c r="N812">
        <v>8.3908094791666592</v>
      </c>
      <c r="O812">
        <v>201</v>
      </c>
      <c r="P812">
        <v>193.4365</v>
      </c>
      <c r="Q812">
        <v>60</v>
      </c>
    </row>
    <row r="813" spans="1:17">
      <c r="A813">
        <v>844</v>
      </c>
      <c r="B813">
        <v>109.92</v>
      </c>
      <c r="C813">
        <v>400</v>
      </c>
      <c r="D813">
        <v>180.72122807017499</v>
      </c>
      <c r="E813">
        <v>182</v>
      </c>
      <c r="F813">
        <v>57</v>
      </c>
      <c r="G813">
        <v>335</v>
      </c>
      <c r="H813">
        <v>365</v>
      </c>
      <c r="I813">
        <v>353.33333333333297</v>
      </c>
      <c r="J813">
        <v>5</v>
      </c>
      <c r="K813">
        <v>3</v>
      </c>
      <c r="L813">
        <v>95.630007152777694</v>
      </c>
      <c r="M813">
        <v>2295</v>
      </c>
      <c r="N813">
        <v>8.3283261805555497</v>
      </c>
      <c r="O813">
        <v>200</v>
      </c>
      <c r="P813">
        <v>189.35183333333299</v>
      </c>
      <c r="Q813">
        <v>60</v>
      </c>
    </row>
    <row r="814" spans="1:17">
      <c r="A814">
        <v>845</v>
      </c>
      <c r="B814">
        <v>109.93</v>
      </c>
      <c r="C814">
        <v>400</v>
      </c>
      <c r="D814">
        <v>181.98625000000001</v>
      </c>
      <c r="E814">
        <v>181</v>
      </c>
      <c r="F814">
        <v>56</v>
      </c>
      <c r="G814">
        <v>335</v>
      </c>
      <c r="H814">
        <v>365</v>
      </c>
      <c r="I814">
        <v>350</v>
      </c>
      <c r="J814">
        <v>4</v>
      </c>
      <c r="K814">
        <v>2</v>
      </c>
      <c r="L814">
        <v>95.692523541666603</v>
      </c>
      <c r="M814">
        <v>2297</v>
      </c>
      <c r="N814">
        <v>8.2658097916666602</v>
      </c>
      <c r="O814">
        <v>198</v>
      </c>
      <c r="P814">
        <v>187.77982758620601</v>
      </c>
      <c r="Q814">
        <v>58</v>
      </c>
    </row>
    <row r="815" spans="1:17">
      <c r="A815">
        <v>846</v>
      </c>
      <c r="B815">
        <v>109.93</v>
      </c>
      <c r="C815">
        <v>400</v>
      </c>
      <c r="D815">
        <v>181.074210526315</v>
      </c>
      <c r="E815">
        <v>182</v>
      </c>
      <c r="F815">
        <v>57</v>
      </c>
      <c r="G815">
        <v>335</v>
      </c>
      <c r="H815">
        <v>365</v>
      </c>
      <c r="I815">
        <v>350</v>
      </c>
      <c r="J815">
        <v>4</v>
      </c>
      <c r="K815">
        <v>2</v>
      </c>
      <c r="L815">
        <v>95.755045648148098</v>
      </c>
      <c r="M815">
        <v>2298</v>
      </c>
      <c r="N815">
        <v>8.2032876851851793</v>
      </c>
      <c r="O815">
        <v>197</v>
      </c>
      <c r="P815">
        <v>186.80050847457599</v>
      </c>
      <c r="Q815">
        <v>59</v>
      </c>
    </row>
    <row r="816" spans="1:17">
      <c r="A816">
        <v>847</v>
      </c>
      <c r="B816">
        <v>109.93</v>
      </c>
      <c r="C816">
        <v>400</v>
      </c>
      <c r="D816">
        <v>179.766610169491</v>
      </c>
      <c r="E816">
        <v>184</v>
      </c>
      <c r="F816">
        <v>59</v>
      </c>
      <c r="G816">
        <v>335</v>
      </c>
      <c r="H816">
        <v>365</v>
      </c>
      <c r="I816">
        <v>350</v>
      </c>
      <c r="J816">
        <v>4</v>
      </c>
      <c r="K816">
        <v>2</v>
      </c>
      <c r="L816">
        <v>95.817535127314798</v>
      </c>
      <c r="M816">
        <v>2300</v>
      </c>
      <c r="N816">
        <v>8.1407982060185091</v>
      </c>
      <c r="O816">
        <v>195</v>
      </c>
      <c r="P816">
        <v>185.348032786885</v>
      </c>
      <c r="Q816">
        <v>61</v>
      </c>
    </row>
    <row r="817" spans="1:17">
      <c r="A817">
        <v>848</v>
      </c>
      <c r="B817">
        <v>109.93</v>
      </c>
      <c r="C817">
        <v>400</v>
      </c>
      <c r="D817">
        <v>181.77596491227999</v>
      </c>
      <c r="E817">
        <v>176</v>
      </c>
      <c r="F817">
        <v>57</v>
      </c>
      <c r="G817">
        <v>335</v>
      </c>
      <c r="H817">
        <v>365</v>
      </c>
      <c r="I817">
        <v>350</v>
      </c>
      <c r="J817">
        <v>4</v>
      </c>
      <c r="K817">
        <v>2</v>
      </c>
      <c r="L817">
        <v>95.8800355902777</v>
      </c>
      <c r="M817">
        <v>2301</v>
      </c>
      <c r="N817">
        <v>8.0782977430555505</v>
      </c>
      <c r="O817">
        <v>194</v>
      </c>
      <c r="P817">
        <v>187.478474576271</v>
      </c>
      <c r="Q817">
        <v>59</v>
      </c>
    </row>
    <row r="818" spans="1:17">
      <c r="A818">
        <v>849</v>
      </c>
      <c r="B818">
        <v>103</v>
      </c>
      <c r="C818">
        <v>400</v>
      </c>
      <c r="D818">
        <v>180.32310344827499</v>
      </c>
      <c r="E818">
        <v>177</v>
      </c>
      <c r="F818">
        <v>58</v>
      </c>
      <c r="G818">
        <v>335</v>
      </c>
      <c r="H818">
        <v>365</v>
      </c>
      <c r="I818">
        <v>350</v>
      </c>
      <c r="J818">
        <v>4</v>
      </c>
      <c r="K818">
        <v>2</v>
      </c>
      <c r="L818">
        <v>95.942509212962904</v>
      </c>
      <c r="M818">
        <v>2303</v>
      </c>
      <c r="N818">
        <v>8.01582412037037</v>
      </c>
      <c r="O818">
        <v>192</v>
      </c>
      <c r="P818">
        <v>185.97900000000001</v>
      </c>
      <c r="Q818">
        <v>60</v>
      </c>
    </row>
    <row r="819" spans="1:17">
      <c r="A819">
        <v>850</v>
      </c>
      <c r="B819">
        <v>103</v>
      </c>
      <c r="C819">
        <v>400</v>
      </c>
      <c r="D819">
        <v>180.32310344827499</v>
      </c>
      <c r="E819">
        <v>177</v>
      </c>
      <c r="F819">
        <v>58</v>
      </c>
      <c r="G819">
        <v>335</v>
      </c>
      <c r="H819">
        <v>365</v>
      </c>
      <c r="I819">
        <v>350</v>
      </c>
      <c r="J819">
        <v>4</v>
      </c>
      <c r="K819">
        <v>2</v>
      </c>
      <c r="L819">
        <v>96.005089421296205</v>
      </c>
      <c r="M819">
        <v>2304</v>
      </c>
      <c r="N819">
        <v>7.9532439120370304</v>
      </c>
      <c r="O819">
        <v>191</v>
      </c>
      <c r="P819">
        <v>185.97900000000001</v>
      </c>
      <c r="Q819">
        <v>60</v>
      </c>
    </row>
    <row r="820" spans="1:17">
      <c r="A820">
        <v>851</v>
      </c>
      <c r="B820">
        <v>100</v>
      </c>
      <c r="C820">
        <v>400</v>
      </c>
      <c r="D820">
        <v>178.96169491525399</v>
      </c>
      <c r="E820">
        <v>178</v>
      </c>
      <c r="F820">
        <v>59</v>
      </c>
      <c r="G820">
        <v>335</v>
      </c>
      <c r="H820">
        <v>365</v>
      </c>
      <c r="I820">
        <v>350</v>
      </c>
      <c r="J820">
        <v>4</v>
      </c>
      <c r="K820">
        <v>2</v>
      </c>
      <c r="L820">
        <v>96.067545972222206</v>
      </c>
      <c r="M820">
        <v>2306</v>
      </c>
      <c r="N820">
        <v>7.8907873611111103</v>
      </c>
      <c r="O820">
        <v>189</v>
      </c>
      <c r="P820">
        <v>184.56950819672099</v>
      </c>
      <c r="Q820">
        <v>61</v>
      </c>
    </row>
    <row r="821" spans="1:17">
      <c r="A821">
        <v>852</v>
      </c>
      <c r="B821">
        <v>100</v>
      </c>
      <c r="C821">
        <v>400</v>
      </c>
      <c r="D821">
        <v>178.96169491525399</v>
      </c>
      <c r="E821">
        <v>178</v>
      </c>
      <c r="F821">
        <v>59</v>
      </c>
      <c r="G821">
        <v>335</v>
      </c>
      <c r="H821">
        <v>365</v>
      </c>
      <c r="I821">
        <v>350</v>
      </c>
      <c r="J821">
        <v>4</v>
      </c>
      <c r="K821">
        <v>2</v>
      </c>
      <c r="L821">
        <v>96.130019583333294</v>
      </c>
      <c r="M821">
        <v>2307</v>
      </c>
      <c r="N821">
        <v>7.8283137500000004</v>
      </c>
      <c r="O821">
        <v>188</v>
      </c>
      <c r="P821">
        <v>184.56950819672099</v>
      </c>
      <c r="Q821">
        <v>61</v>
      </c>
    </row>
    <row r="822" spans="1:17">
      <c r="A822">
        <v>853</v>
      </c>
      <c r="B822">
        <v>100</v>
      </c>
      <c r="C822">
        <v>400</v>
      </c>
      <c r="D822">
        <v>178.96169491525399</v>
      </c>
      <c r="E822">
        <v>178</v>
      </c>
      <c r="F822">
        <v>59</v>
      </c>
      <c r="G822">
        <v>335</v>
      </c>
      <c r="H822">
        <v>365</v>
      </c>
      <c r="I822">
        <v>350</v>
      </c>
      <c r="J822">
        <v>4</v>
      </c>
      <c r="K822">
        <v>2</v>
      </c>
      <c r="L822">
        <v>96.192556192129601</v>
      </c>
      <c r="M822">
        <v>2309</v>
      </c>
      <c r="N822">
        <v>7.7657771412037002</v>
      </c>
      <c r="O822">
        <v>186</v>
      </c>
      <c r="P822">
        <v>184.56950819672099</v>
      </c>
      <c r="Q822">
        <v>61</v>
      </c>
    </row>
    <row r="823" spans="1:17">
      <c r="A823">
        <v>854</v>
      </c>
      <c r="B823">
        <v>100</v>
      </c>
      <c r="C823">
        <v>400</v>
      </c>
      <c r="D823">
        <v>173.85999999999899</v>
      </c>
      <c r="E823">
        <v>178</v>
      </c>
      <c r="F823">
        <v>59</v>
      </c>
      <c r="G823">
        <v>335</v>
      </c>
      <c r="H823">
        <v>365</v>
      </c>
      <c r="I823">
        <v>350</v>
      </c>
      <c r="J823">
        <v>4</v>
      </c>
      <c r="K823">
        <v>2</v>
      </c>
      <c r="L823">
        <v>96.255026817129604</v>
      </c>
      <c r="M823">
        <v>2310</v>
      </c>
      <c r="N823">
        <v>7.7033065162036998</v>
      </c>
      <c r="O823">
        <v>185</v>
      </c>
      <c r="P823">
        <v>179.63508196721301</v>
      </c>
      <c r="Q823">
        <v>61</v>
      </c>
    </row>
    <row r="824" spans="1:17">
      <c r="A824">
        <v>855</v>
      </c>
      <c r="B824">
        <v>100</v>
      </c>
      <c r="C824">
        <v>400</v>
      </c>
      <c r="D824">
        <v>172.62899999999999</v>
      </c>
      <c r="E824">
        <v>179</v>
      </c>
      <c r="F824">
        <v>60</v>
      </c>
      <c r="G824">
        <v>335</v>
      </c>
      <c r="H824">
        <v>365</v>
      </c>
      <c r="I824">
        <v>350</v>
      </c>
      <c r="J824">
        <v>4</v>
      </c>
      <c r="K824">
        <v>2</v>
      </c>
      <c r="L824">
        <v>96.317577222222198</v>
      </c>
      <c r="M824">
        <v>2312</v>
      </c>
      <c r="N824">
        <v>7.6407561111111102</v>
      </c>
      <c r="O824">
        <v>183</v>
      </c>
      <c r="P824">
        <v>178.35064516129</v>
      </c>
      <c r="Q824">
        <v>62</v>
      </c>
    </row>
    <row r="825" spans="1:17">
      <c r="A825">
        <v>856</v>
      </c>
      <c r="B825">
        <v>109.93</v>
      </c>
      <c r="C825">
        <v>400</v>
      </c>
      <c r="D825">
        <v>175.82711864406701</v>
      </c>
      <c r="E825">
        <v>179</v>
      </c>
      <c r="F825">
        <v>59</v>
      </c>
      <c r="G825">
        <v>335</v>
      </c>
      <c r="H825">
        <v>365</v>
      </c>
      <c r="I825">
        <v>350</v>
      </c>
      <c r="J825">
        <v>4</v>
      </c>
      <c r="K825">
        <v>2</v>
      </c>
      <c r="L825">
        <v>96.380028587962897</v>
      </c>
      <c r="M825">
        <v>2313</v>
      </c>
      <c r="N825">
        <v>7.57830474537037</v>
      </c>
      <c r="O825">
        <v>182</v>
      </c>
      <c r="P825">
        <v>181.53770491803201</v>
      </c>
      <c r="Q825">
        <v>61</v>
      </c>
    </row>
    <row r="826" spans="1:17">
      <c r="A826">
        <v>857</v>
      </c>
      <c r="B826">
        <v>109.93</v>
      </c>
      <c r="C826">
        <v>400</v>
      </c>
      <c r="D826">
        <v>174.152295081967</v>
      </c>
      <c r="E826">
        <v>191</v>
      </c>
      <c r="F826">
        <v>61</v>
      </c>
      <c r="G826">
        <v>335</v>
      </c>
      <c r="H826">
        <v>365</v>
      </c>
      <c r="I826">
        <v>350</v>
      </c>
      <c r="J826">
        <v>4</v>
      </c>
      <c r="K826">
        <v>2</v>
      </c>
      <c r="L826">
        <v>96.442519479166606</v>
      </c>
      <c r="M826">
        <v>2315</v>
      </c>
      <c r="N826">
        <v>7.5158138541666597</v>
      </c>
      <c r="O826">
        <v>180</v>
      </c>
      <c r="P826">
        <v>179.734761904761</v>
      </c>
      <c r="Q826">
        <v>63</v>
      </c>
    </row>
    <row r="827" spans="1:17">
      <c r="A827">
        <v>858</v>
      </c>
      <c r="B827">
        <v>109.93</v>
      </c>
      <c r="C827">
        <v>400</v>
      </c>
      <c r="D827">
        <v>173.68209677419301</v>
      </c>
      <c r="E827">
        <v>193</v>
      </c>
      <c r="F827">
        <v>62</v>
      </c>
      <c r="G827">
        <v>335</v>
      </c>
      <c r="H827">
        <v>365</v>
      </c>
      <c r="I827">
        <v>350</v>
      </c>
      <c r="J827">
        <v>4</v>
      </c>
      <c r="K827">
        <v>2</v>
      </c>
      <c r="L827">
        <v>96.505028796296301</v>
      </c>
      <c r="M827">
        <v>2316</v>
      </c>
      <c r="N827">
        <v>7.4533045370370301</v>
      </c>
      <c r="O827">
        <v>179</v>
      </c>
      <c r="P827">
        <v>179.19203124999899</v>
      </c>
      <c r="Q827">
        <v>64</v>
      </c>
    </row>
    <row r="828" spans="1:17">
      <c r="A828">
        <v>859</v>
      </c>
      <c r="B828">
        <v>114.95</v>
      </c>
      <c r="C828">
        <v>400</v>
      </c>
      <c r="D828">
        <v>175.556166666666</v>
      </c>
      <c r="E828">
        <v>191</v>
      </c>
      <c r="F828">
        <v>60</v>
      </c>
      <c r="G828">
        <v>335</v>
      </c>
      <c r="H828">
        <v>365</v>
      </c>
      <c r="I828">
        <v>350</v>
      </c>
      <c r="J828">
        <v>4</v>
      </c>
      <c r="K828">
        <v>2</v>
      </c>
      <c r="L828">
        <v>96.567657939814794</v>
      </c>
      <c r="M828">
        <v>2318</v>
      </c>
      <c r="N828">
        <v>7.3906753935185101</v>
      </c>
      <c r="O828">
        <v>177</v>
      </c>
      <c r="P828">
        <v>181.183387096774</v>
      </c>
      <c r="Q828">
        <v>62</v>
      </c>
    </row>
    <row r="829" spans="1:17">
      <c r="A829">
        <v>860</v>
      </c>
      <c r="B829">
        <v>114.95</v>
      </c>
      <c r="C829">
        <v>400</v>
      </c>
      <c r="D829">
        <v>175.219180327868</v>
      </c>
      <c r="E829">
        <v>190</v>
      </c>
      <c r="F829">
        <v>61</v>
      </c>
      <c r="G829">
        <v>335</v>
      </c>
      <c r="H829">
        <v>350</v>
      </c>
      <c r="I829">
        <v>342.5</v>
      </c>
      <c r="J829">
        <v>4</v>
      </c>
      <c r="K829">
        <v>2</v>
      </c>
      <c r="L829">
        <v>96.630058101851802</v>
      </c>
      <c r="M829">
        <v>2319</v>
      </c>
      <c r="N829">
        <v>7.3282752314814799</v>
      </c>
      <c r="O829">
        <v>176</v>
      </c>
      <c r="P829">
        <v>180.529682539682</v>
      </c>
      <c r="Q829">
        <v>63</v>
      </c>
    </row>
    <row r="830" spans="1:17">
      <c r="A830">
        <v>861</v>
      </c>
      <c r="B830">
        <v>124</v>
      </c>
      <c r="C830">
        <v>400</v>
      </c>
      <c r="D830">
        <v>178.74459016393399</v>
      </c>
      <c r="E830">
        <v>192</v>
      </c>
      <c r="F830">
        <v>61</v>
      </c>
      <c r="G830">
        <v>335</v>
      </c>
      <c r="H830">
        <v>350</v>
      </c>
      <c r="I830">
        <v>342.5</v>
      </c>
      <c r="J830">
        <v>4</v>
      </c>
      <c r="K830">
        <v>2</v>
      </c>
      <c r="L830">
        <v>96.692559467592503</v>
      </c>
      <c r="M830">
        <v>2321</v>
      </c>
      <c r="N830">
        <v>7.2657738657407398</v>
      </c>
      <c r="O830">
        <v>174</v>
      </c>
      <c r="P830">
        <v>183.94317460317399</v>
      </c>
      <c r="Q830">
        <v>63</v>
      </c>
    </row>
    <row r="831" spans="1:17">
      <c r="A831">
        <v>862</v>
      </c>
      <c r="B831">
        <v>124</v>
      </c>
      <c r="C831">
        <v>400</v>
      </c>
      <c r="D831">
        <v>178.74459016393399</v>
      </c>
      <c r="E831">
        <v>192</v>
      </c>
      <c r="F831">
        <v>61</v>
      </c>
      <c r="G831">
        <v>335</v>
      </c>
      <c r="H831">
        <v>350</v>
      </c>
      <c r="I831">
        <v>342.5</v>
      </c>
      <c r="J831">
        <v>4</v>
      </c>
      <c r="K831">
        <v>2</v>
      </c>
      <c r="L831">
        <v>96.755052870370307</v>
      </c>
      <c r="M831">
        <v>2322</v>
      </c>
      <c r="N831">
        <v>7.2032804629629599</v>
      </c>
      <c r="O831">
        <v>173</v>
      </c>
      <c r="P831">
        <v>183.94317460317399</v>
      </c>
      <c r="Q831">
        <v>63</v>
      </c>
    </row>
    <row r="832" spans="1:17">
      <c r="A832">
        <v>863</v>
      </c>
      <c r="B832">
        <v>124.99</v>
      </c>
      <c r="C832">
        <v>400</v>
      </c>
      <c r="D832">
        <v>179.854576271186</v>
      </c>
      <c r="E832">
        <v>184</v>
      </c>
      <c r="F832">
        <v>59</v>
      </c>
      <c r="G832">
        <v>350</v>
      </c>
      <c r="H832">
        <v>350</v>
      </c>
      <c r="I832">
        <v>350</v>
      </c>
      <c r="J832">
        <v>2</v>
      </c>
      <c r="K832">
        <v>1</v>
      </c>
      <c r="L832">
        <v>96.817536446759206</v>
      </c>
      <c r="M832">
        <v>2324</v>
      </c>
      <c r="N832">
        <v>7.1407968865740701</v>
      </c>
      <c r="O832">
        <v>171</v>
      </c>
      <c r="P832">
        <v>182.690333333333</v>
      </c>
      <c r="Q832">
        <v>60</v>
      </c>
    </row>
    <row r="833" spans="1:17">
      <c r="A833">
        <v>864</v>
      </c>
      <c r="B833">
        <v>120</v>
      </c>
      <c r="C833">
        <v>400</v>
      </c>
      <c r="D833">
        <v>178.15666666666601</v>
      </c>
      <c r="E833">
        <v>187</v>
      </c>
      <c r="F833">
        <v>60</v>
      </c>
      <c r="G833">
        <v>350</v>
      </c>
      <c r="H833">
        <v>350</v>
      </c>
      <c r="I833">
        <v>350</v>
      </c>
      <c r="J833">
        <v>2</v>
      </c>
      <c r="K833">
        <v>1</v>
      </c>
      <c r="L833">
        <v>96.880079548611107</v>
      </c>
      <c r="M833">
        <v>2325</v>
      </c>
      <c r="N833">
        <v>7.0782537847222198</v>
      </c>
      <c r="O833">
        <v>170</v>
      </c>
      <c r="P833">
        <v>180.97377049180301</v>
      </c>
      <c r="Q833">
        <v>61</v>
      </c>
    </row>
    <row r="834" spans="1:17">
      <c r="A834">
        <v>865</v>
      </c>
      <c r="B834">
        <v>105</v>
      </c>
      <c r="C834">
        <v>400</v>
      </c>
      <c r="D834">
        <v>176.95737704918</v>
      </c>
      <c r="E834">
        <v>188</v>
      </c>
      <c r="F834">
        <v>61</v>
      </c>
      <c r="G834">
        <v>350</v>
      </c>
      <c r="H834">
        <v>350</v>
      </c>
      <c r="I834">
        <v>350</v>
      </c>
      <c r="J834">
        <v>2</v>
      </c>
      <c r="K834">
        <v>1</v>
      </c>
      <c r="L834">
        <v>96.942563958333295</v>
      </c>
      <c r="M834">
        <v>2327</v>
      </c>
      <c r="N834">
        <v>7.0157693749999996</v>
      </c>
      <c r="O834">
        <v>168</v>
      </c>
      <c r="P834">
        <v>179.748387096774</v>
      </c>
      <c r="Q834">
        <v>62</v>
      </c>
    </row>
    <row r="835" spans="1:17">
      <c r="A835">
        <v>866</v>
      </c>
      <c r="B835">
        <v>105</v>
      </c>
      <c r="C835">
        <v>400</v>
      </c>
      <c r="D835">
        <v>177.23999999999899</v>
      </c>
      <c r="E835">
        <v>186</v>
      </c>
      <c r="F835">
        <v>60</v>
      </c>
      <c r="G835">
        <v>350</v>
      </c>
      <c r="H835">
        <v>350</v>
      </c>
      <c r="I835">
        <v>350</v>
      </c>
      <c r="J835">
        <v>2</v>
      </c>
      <c r="K835">
        <v>1</v>
      </c>
      <c r="L835">
        <v>97.005064085648101</v>
      </c>
      <c r="M835">
        <v>2328</v>
      </c>
      <c r="N835">
        <v>6.9532692476851796</v>
      </c>
      <c r="O835">
        <v>167</v>
      </c>
      <c r="P835">
        <v>180.07213114754001</v>
      </c>
      <c r="Q835">
        <v>61</v>
      </c>
    </row>
    <row r="836" spans="1:17">
      <c r="A836">
        <v>867</v>
      </c>
      <c r="B836">
        <v>105</v>
      </c>
      <c r="C836">
        <v>400</v>
      </c>
      <c r="D836">
        <v>177.23999999999899</v>
      </c>
      <c r="E836">
        <v>186</v>
      </c>
      <c r="F836">
        <v>60</v>
      </c>
      <c r="G836">
        <v>350</v>
      </c>
      <c r="H836">
        <v>350</v>
      </c>
      <c r="I836">
        <v>350</v>
      </c>
      <c r="J836">
        <v>2</v>
      </c>
      <c r="K836">
        <v>1</v>
      </c>
      <c r="L836">
        <v>97.067563900462901</v>
      </c>
      <c r="M836">
        <v>2330</v>
      </c>
      <c r="N836">
        <v>6.8907694328703704</v>
      </c>
      <c r="O836">
        <v>165</v>
      </c>
      <c r="P836">
        <v>180.07213114754001</v>
      </c>
      <c r="Q836">
        <v>61</v>
      </c>
    </row>
    <row r="837" spans="1:17">
      <c r="A837">
        <v>868</v>
      </c>
      <c r="B837">
        <v>105</v>
      </c>
      <c r="C837">
        <v>400</v>
      </c>
      <c r="D837">
        <v>177.23999999999899</v>
      </c>
      <c r="E837">
        <v>186</v>
      </c>
      <c r="F837">
        <v>60</v>
      </c>
      <c r="G837">
        <v>350</v>
      </c>
      <c r="H837">
        <v>350</v>
      </c>
      <c r="I837">
        <v>350</v>
      </c>
      <c r="J837">
        <v>2</v>
      </c>
      <c r="K837">
        <v>1</v>
      </c>
      <c r="L837">
        <v>97.130068472222206</v>
      </c>
      <c r="M837">
        <v>2331</v>
      </c>
      <c r="N837">
        <v>6.8282648611111103</v>
      </c>
      <c r="O837">
        <v>164</v>
      </c>
      <c r="P837">
        <v>180.07213114754001</v>
      </c>
      <c r="Q837">
        <v>61</v>
      </c>
    </row>
    <row r="838" spans="1:17">
      <c r="A838">
        <v>869</v>
      </c>
      <c r="B838">
        <v>105</v>
      </c>
      <c r="C838">
        <v>400</v>
      </c>
      <c r="D838">
        <v>177.23999999999899</v>
      </c>
      <c r="E838">
        <v>186</v>
      </c>
      <c r="F838">
        <v>60</v>
      </c>
      <c r="G838">
        <v>350</v>
      </c>
      <c r="H838">
        <v>350</v>
      </c>
      <c r="I838">
        <v>350</v>
      </c>
      <c r="J838">
        <v>2</v>
      </c>
      <c r="K838">
        <v>1</v>
      </c>
      <c r="L838">
        <v>97.1925783217592</v>
      </c>
      <c r="M838">
        <v>2333</v>
      </c>
      <c r="N838">
        <v>6.7657550115740701</v>
      </c>
      <c r="O838">
        <v>162</v>
      </c>
      <c r="P838">
        <v>180.07213114754001</v>
      </c>
      <c r="Q838">
        <v>61</v>
      </c>
    </row>
    <row r="839" spans="1:17">
      <c r="A839">
        <v>870</v>
      </c>
      <c r="B839">
        <v>112</v>
      </c>
      <c r="C839">
        <v>400</v>
      </c>
      <c r="D839">
        <v>177.356666666666</v>
      </c>
      <c r="E839">
        <v>184</v>
      </c>
      <c r="F839">
        <v>60</v>
      </c>
      <c r="G839">
        <v>350</v>
      </c>
      <c r="H839">
        <v>350</v>
      </c>
      <c r="I839">
        <v>350</v>
      </c>
      <c r="J839">
        <v>2</v>
      </c>
      <c r="K839">
        <v>1</v>
      </c>
      <c r="L839">
        <v>97.255058379629602</v>
      </c>
      <c r="M839">
        <v>2334</v>
      </c>
      <c r="N839">
        <v>6.7032749537037004</v>
      </c>
      <c r="O839">
        <v>161</v>
      </c>
      <c r="P839">
        <v>180.18688524590101</v>
      </c>
      <c r="Q839">
        <v>61</v>
      </c>
    </row>
    <row r="840" spans="1:17">
      <c r="A840">
        <v>871</v>
      </c>
      <c r="B840">
        <v>112</v>
      </c>
      <c r="C840">
        <v>400</v>
      </c>
      <c r="D840">
        <v>171.327258064516</v>
      </c>
      <c r="E840">
        <v>195</v>
      </c>
      <c r="F840">
        <v>62</v>
      </c>
      <c r="G840">
        <v>350</v>
      </c>
      <c r="H840">
        <v>350</v>
      </c>
      <c r="I840">
        <v>350</v>
      </c>
      <c r="J840">
        <v>2</v>
      </c>
      <c r="K840">
        <v>1</v>
      </c>
      <c r="L840">
        <v>97.317579178240706</v>
      </c>
      <c r="M840">
        <v>2336</v>
      </c>
      <c r="N840">
        <v>6.6407541550925897</v>
      </c>
      <c r="O840">
        <v>159</v>
      </c>
      <c r="P840">
        <v>174.16333333333299</v>
      </c>
      <c r="Q840">
        <v>63</v>
      </c>
    </row>
    <row r="841" spans="1:17">
      <c r="A841">
        <v>872</v>
      </c>
      <c r="B841">
        <v>120</v>
      </c>
      <c r="C841">
        <v>400</v>
      </c>
      <c r="D841">
        <v>172.299836065573</v>
      </c>
      <c r="E841">
        <v>194</v>
      </c>
      <c r="F841">
        <v>61</v>
      </c>
      <c r="G841">
        <v>350</v>
      </c>
      <c r="H841">
        <v>350</v>
      </c>
      <c r="I841">
        <v>350</v>
      </c>
      <c r="J841">
        <v>2</v>
      </c>
      <c r="K841">
        <v>1</v>
      </c>
      <c r="L841">
        <v>97.3801212384259</v>
      </c>
      <c r="M841">
        <v>2337</v>
      </c>
      <c r="N841">
        <v>6.5782120949073999</v>
      </c>
      <c r="O841">
        <v>158</v>
      </c>
      <c r="P841">
        <v>175.16596774193499</v>
      </c>
      <c r="Q841">
        <v>62</v>
      </c>
    </row>
    <row r="842" spans="1:17">
      <c r="A842">
        <v>873</v>
      </c>
      <c r="B842">
        <v>120</v>
      </c>
      <c r="C842">
        <v>400</v>
      </c>
      <c r="D842">
        <v>172.299836065573</v>
      </c>
      <c r="E842">
        <v>193</v>
      </c>
      <c r="F842">
        <v>61</v>
      </c>
      <c r="G842">
        <v>350</v>
      </c>
      <c r="H842">
        <v>350</v>
      </c>
      <c r="I842">
        <v>350</v>
      </c>
      <c r="J842">
        <v>2</v>
      </c>
      <c r="K842">
        <v>1</v>
      </c>
      <c r="L842">
        <v>97.442556828703701</v>
      </c>
      <c r="M842">
        <v>2339</v>
      </c>
      <c r="N842">
        <v>6.5157765046296197</v>
      </c>
      <c r="O842">
        <v>156</v>
      </c>
      <c r="P842">
        <v>175.16596774193499</v>
      </c>
      <c r="Q842">
        <v>62</v>
      </c>
    </row>
    <row r="843" spans="1:17">
      <c r="A843">
        <v>874</v>
      </c>
      <c r="B843">
        <v>120</v>
      </c>
      <c r="C843">
        <v>400</v>
      </c>
      <c r="D843">
        <v>171.020806451612</v>
      </c>
      <c r="E843">
        <v>191</v>
      </c>
      <c r="F843">
        <v>62</v>
      </c>
      <c r="G843">
        <v>350</v>
      </c>
      <c r="H843">
        <v>500</v>
      </c>
      <c r="I843">
        <v>425</v>
      </c>
      <c r="J843">
        <v>3</v>
      </c>
      <c r="K843">
        <v>2</v>
      </c>
      <c r="L843">
        <v>97.505063414351795</v>
      </c>
      <c r="M843">
        <v>2340</v>
      </c>
      <c r="N843">
        <v>6.4532699189814799</v>
      </c>
      <c r="O843">
        <v>155</v>
      </c>
      <c r="P843">
        <v>178.95765624999899</v>
      </c>
      <c r="Q843">
        <v>64</v>
      </c>
    </row>
    <row r="844" spans="1:17">
      <c r="A844">
        <v>875</v>
      </c>
      <c r="B844">
        <v>109.51</v>
      </c>
      <c r="C844">
        <v>400</v>
      </c>
      <c r="D844">
        <v>163.57157142857099</v>
      </c>
      <c r="E844">
        <v>201</v>
      </c>
      <c r="F844">
        <v>70</v>
      </c>
      <c r="G844">
        <v>350</v>
      </c>
      <c r="H844">
        <v>500</v>
      </c>
      <c r="I844">
        <v>425</v>
      </c>
      <c r="J844">
        <v>3</v>
      </c>
      <c r="K844">
        <v>2</v>
      </c>
      <c r="L844">
        <v>97.567565509259197</v>
      </c>
      <c r="M844">
        <v>2342</v>
      </c>
      <c r="N844">
        <v>6.3907678240740697</v>
      </c>
      <c r="O844">
        <v>153</v>
      </c>
      <c r="P844">
        <v>170.83347222222201</v>
      </c>
      <c r="Q844">
        <v>72</v>
      </c>
    </row>
    <row r="845" spans="1:17">
      <c r="A845">
        <v>876</v>
      </c>
      <c r="B845">
        <v>104.5</v>
      </c>
      <c r="C845">
        <v>400</v>
      </c>
      <c r="D845">
        <v>162.500273972602</v>
      </c>
      <c r="E845">
        <v>209</v>
      </c>
      <c r="F845">
        <v>73</v>
      </c>
      <c r="G845">
        <v>350</v>
      </c>
      <c r="H845">
        <v>500</v>
      </c>
      <c r="I845">
        <v>425</v>
      </c>
      <c r="J845">
        <v>3</v>
      </c>
      <c r="K845">
        <v>2</v>
      </c>
      <c r="L845">
        <v>97.630065266203701</v>
      </c>
      <c r="M845">
        <v>2343</v>
      </c>
      <c r="N845">
        <v>6.3282680671296196</v>
      </c>
      <c r="O845">
        <v>152</v>
      </c>
      <c r="P845">
        <v>169.50026666666599</v>
      </c>
      <c r="Q845">
        <v>75</v>
      </c>
    </row>
    <row r="846" spans="1:17">
      <c r="A846">
        <v>877</v>
      </c>
      <c r="B846">
        <v>110.01</v>
      </c>
      <c r="C846">
        <v>400</v>
      </c>
      <c r="D846">
        <v>164.06352112676001</v>
      </c>
      <c r="E846">
        <v>206</v>
      </c>
      <c r="F846">
        <v>71</v>
      </c>
      <c r="G846">
        <v>350</v>
      </c>
      <c r="H846">
        <v>500</v>
      </c>
      <c r="I846">
        <v>425</v>
      </c>
      <c r="J846">
        <v>3</v>
      </c>
      <c r="K846">
        <v>2</v>
      </c>
      <c r="L846">
        <v>97.692602615740697</v>
      </c>
      <c r="M846">
        <v>2345</v>
      </c>
      <c r="N846">
        <v>6.2657307175925903</v>
      </c>
      <c r="O846">
        <v>150</v>
      </c>
      <c r="P846">
        <v>171.212465753424</v>
      </c>
      <c r="Q846">
        <v>73</v>
      </c>
    </row>
    <row r="847" spans="1:17">
      <c r="A847">
        <v>878</v>
      </c>
      <c r="B847">
        <v>110.01</v>
      </c>
      <c r="C847">
        <v>400</v>
      </c>
      <c r="D847">
        <v>164.55014285714199</v>
      </c>
      <c r="E847">
        <v>204</v>
      </c>
      <c r="F847">
        <v>70</v>
      </c>
      <c r="G847">
        <v>350</v>
      </c>
      <c r="H847">
        <v>500</v>
      </c>
      <c r="I847">
        <v>425</v>
      </c>
      <c r="J847">
        <v>3</v>
      </c>
      <c r="K847">
        <v>2</v>
      </c>
      <c r="L847">
        <v>97.755072094907405</v>
      </c>
      <c r="M847">
        <v>2346</v>
      </c>
      <c r="N847">
        <v>6.2032612384259203</v>
      </c>
      <c r="O847">
        <v>149</v>
      </c>
      <c r="P847">
        <v>171.78486111111101</v>
      </c>
      <c r="Q847">
        <v>72</v>
      </c>
    </row>
    <row r="848" spans="1:17">
      <c r="A848">
        <v>879</v>
      </c>
      <c r="B848">
        <v>111.01</v>
      </c>
      <c r="C848">
        <v>400</v>
      </c>
      <c r="D848">
        <v>165.340579710144</v>
      </c>
      <c r="E848">
        <v>203</v>
      </c>
      <c r="F848">
        <v>69</v>
      </c>
      <c r="G848">
        <v>350</v>
      </c>
      <c r="H848">
        <v>500</v>
      </c>
      <c r="I848">
        <v>425</v>
      </c>
      <c r="J848">
        <v>3</v>
      </c>
      <c r="K848">
        <v>2</v>
      </c>
      <c r="L848">
        <v>97.817603240740695</v>
      </c>
      <c r="M848">
        <v>2348</v>
      </c>
      <c r="N848">
        <v>6.1407300925925901</v>
      </c>
      <c r="O848">
        <v>147</v>
      </c>
      <c r="P848">
        <v>172.654929577464</v>
      </c>
      <c r="Q848">
        <v>71</v>
      </c>
    </row>
    <row r="849" spans="1:17">
      <c r="A849">
        <v>880</v>
      </c>
      <c r="B849">
        <v>111.01</v>
      </c>
      <c r="C849">
        <v>400</v>
      </c>
      <c r="D849">
        <v>165.340579710144</v>
      </c>
      <c r="E849">
        <v>203</v>
      </c>
      <c r="F849">
        <v>69</v>
      </c>
      <c r="G849">
        <v>350</v>
      </c>
      <c r="H849">
        <v>500</v>
      </c>
      <c r="I849">
        <v>425</v>
      </c>
      <c r="J849">
        <v>3</v>
      </c>
      <c r="K849">
        <v>2</v>
      </c>
      <c r="L849">
        <v>97.880078553240693</v>
      </c>
      <c r="M849">
        <v>2349</v>
      </c>
      <c r="N849">
        <v>6.0782547800925899</v>
      </c>
      <c r="O849">
        <v>146</v>
      </c>
      <c r="P849">
        <v>172.654929577464</v>
      </c>
      <c r="Q849">
        <v>71</v>
      </c>
    </row>
    <row r="850" spans="1:17">
      <c r="A850">
        <v>881</v>
      </c>
      <c r="B850">
        <v>109.99</v>
      </c>
      <c r="C850">
        <v>400</v>
      </c>
      <c r="D850">
        <v>162.23180555555501</v>
      </c>
      <c r="E850">
        <v>218</v>
      </c>
      <c r="F850">
        <v>72</v>
      </c>
      <c r="G850">
        <v>350</v>
      </c>
      <c r="H850">
        <v>500</v>
      </c>
      <c r="I850">
        <v>425</v>
      </c>
      <c r="J850">
        <v>3</v>
      </c>
      <c r="K850">
        <v>2</v>
      </c>
      <c r="L850">
        <v>97.942593298611101</v>
      </c>
      <c r="M850">
        <v>2351</v>
      </c>
      <c r="N850">
        <v>6.0157400347222199</v>
      </c>
      <c r="O850">
        <v>144</v>
      </c>
      <c r="P850">
        <v>169.33364864864799</v>
      </c>
      <c r="Q850">
        <v>74</v>
      </c>
    </row>
    <row r="851" spans="1:17">
      <c r="A851">
        <v>882</v>
      </c>
      <c r="B851">
        <v>109.99</v>
      </c>
      <c r="C851">
        <v>400</v>
      </c>
      <c r="D851">
        <v>162.26323943661899</v>
      </c>
      <c r="E851">
        <v>217</v>
      </c>
      <c r="F851">
        <v>71</v>
      </c>
      <c r="G851">
        <v>350</v>
      </c>
      <c r="H851">
        <v>500</v>
      </c>
      <c r="I851">
        <v>425</v>
      </c>
      <c r="J851">
        <v>3</v>
      </c>
      <c r="K851">
        <v>2</v>
      </c>
      <c r="L851">
        <v>98.005087997685095</v>
      </c>
      <c r="M851">
        <v>2352</v>
      </c>
      <c r="N851">
        <v>5.9532453356481403</v>
      </c>
      <c r="O851">
        <v>143</v>
      </c>
      <c r="P851">
        <v>169.46150684931499</v>
      </c>
      <c r="Q851">
        <v>73</v>
      </c>
    </row>
    <row r="852" spans="1:17">
      <c r="A852">
        <v>883</v>
      </c>
      <c r="B852">
        <v>109.99</v>
      </c>
      <c r="C852">
        <v>400</v>
      </c>
      <c r="D852">
        <v>162.26323943661899</v>
      </c>
      <c r="E852">
        <v>217</v>
      </c>
      <c r="F852">
        <v>71</v>
      </c>
      <c r="G852">
        <v>350</v>
      </c>
      <c r="H852">
        <v>500</v>
      </c>
      <c r="I852">
        <v>425</v>
      </c>
      <c r="J852">
        <v>3</v>
      </c>
      <c r="K852">
        <v>2</v>
      </c>
      <c r="L852">
        <v>98.067574803240703</v>
      </c>
      <c r="M852">
        <v>2354</v>
      </c>
      <c r="N852">
        <v>5.8907585300925902</v>
      </c>
      <c r="O852">
        <v>141</v>
      </c>
      <c r="P852">
        <v>169.46150684931499</v>
      </c>
      <c r="Q852">
        <v>73</v>
      </c>
    </row>
    <row r="853" spans="1:17">
      <c r="A853">
        <v>884</v>
      </c>
      <c r="B853">
        <v>109.99</v>
      </c>
      <c r="C853">
        <v>400</v>
      </c>
      <c r="D853">
        <v>162.26323943661899</v>
      </c>
      <c r="E853">
        <v>217</v>
      </c>
      <c r="F853">
        <v>71</v>
      </c>
      <c r="G853">
        <v>350</v>
      </c>
      <c r="H853">
        <v>500</v>
      </c>
      <c r="I853">
        <v>425</v>
      </c>
      <c r="J853">
        <v>3</v>
      </c>
      <c r="K853">
        <v>2</v>
      </c>
      <c r="L853">
        <v>98.130099351851797</v>
      </c>
      <c r="M853">
        <v>2355</v>
      </c>
      <c r="N853">
        <v>5.8282339814814801</v>
      </c>
      <c r="O853">
        <v>140</v>
      </c>
      <c r="P853">
        <v>169.46150684931499</v>
      </c>
      <c r="Q853">
        <v>73</v>
      </c>
    </row>
    <row r="854" spans="1:17">
      <c r="A854">
        <v>885</v>
      </c>
      <c r="B854">
        <v>109.99</v>
      </c>
      <c r="C854">
        <v>400</v>
      </c>
      <c r="D854">
        <v>162.26323943661899</v>
      </c>
      <c r="E854">
        <v>217</v>
      </c>
      <c r="F854">
        <v>71</v>
      </c>
      <c r="G854">
        <v>350</v>
      </c>
      <c r="H854">
        <v>500</v>
      </c>
      <c r="I854">
        <v>425</v>
      </c>
      <c r="J854">
        <v>3</v>
      </c>
      <c r="K854">
        <v>2</v>
      </c>
      <c r="L854">
        <v>98.192586539351794</v>
      </c>
      <c r="M854">
        <v>2357</v>
      </c>
      <c r="N854">
        <v>5.7657467939814797</v>
      </c>
      <c r="O854">
        <v>138</v>
      </c>
      <c r="P854">
        <v>169.46150684931499</v>
      </c>
      <c r="Q854">
        <v>73</v>
      </c>
    </row>
    <row r="855" spans="1:17">
      <c r="A855">
        <v>886</v>
      </c>
      <c r="B855">
        <v>109.99</v>
      </c>
      <c r="C855">
        <v>400</v>
      </c>
      <c r="D855">
        <v>162.83842857142801</v>
      </c>
      <c r="E855">
        <v>216</v>
      </c>
      <c r="F855">
        <v>70</v>
      </c>
      <c r="G855">
        <v>350</v>
      </c>
      <c r="H855">
        <v>500</v>
      </c>
      <c r="I855">
        <v>425</v>
      </c>
      <c r="J855">
        <v>3</v>
      </c>
      <c r="K855">
        <v>2</v>
      </c>
      <c r="L855">
        <v>98.255092731481398</v>
      </c>
      <c r="M855">
        <v>2358</v>
      </c>
      <c r="N855">
        <v>5.7032406018518502</v>
      </c>
      <c r="O855">
        <v>137</v>
      </c>
      <c r="P855">
        <v>170.12069444444401</v>
      </c>
      <c r="Q855">
        <v>72</v>
      </c>
    </row>
    <row r="856" spans="1:17">
      <c r="A856">
        <v>887</v>
      </c>
      <c r="B856">
        <v>109.99</v>
      </c>
      <c r="C856">
        <v>400</v>
      </c>
      <c r="D856">
        <v>162.83842857142801</v>
      </c>
      <c r="E856">
        <v>216</v>
      </c>
      <c r="F856">
        <v>70</v>
      </c>
      <c r="G856">
        <v>350</v>
      </c>
      <c r="H856">
        <v>500</v>
      </c>
      <c r="I856">
        <v>425</v>
      </c>
      <c r="J856">
        <v>3</v>
      </c>
      <c r="K856">
        <v>2</v>
      </c>
      <c r="L856">
        <v>98.317606319444394</v>
      </c>
      <c r="M856">
        <v>2360</v>
      </c>
      <c r="N856">
        <v>5.6407270138888803</v>
      </c>
      <c r="O856">
        <v>135</v>
      </c>
      <c r="P856">
        <v>170.12069444444401</v>
      </c>
      <c r="Q856">
        <v>72</v>
      </c>
    </row>
    <row r="857" spans="1:17">
      <c r="A857">
        <v>888</v>
      </c>
      <c r="B857">
        <v>109.99</v>
      </c>
      <c r="C857">
        <v>400</v>
      </c>
      <c r="D857">
        <v>162.83842857142801</v>
      </c>
      <c r="E857">
        <v>216</v>
      </c>
      <c r="F857">
        <v>70</v>
      </c>
      <c r="G857">
        <v>350</v>
      </c>
      <c r="H857">
        <v>500</v>
      </c>
      <c r="I857">
        <v>425</v>
      </c>
      <c r="J857">
        <v>3</v>
      </c>
      <c r="K857">
        <v>2</v>
      </c>
      <c r="L857">
        <v>98.380088148148104</v>
      </c>
      <c r="M857">
        <v>2361</v>
      </c>
      <c r="N857">
        <v>5.57824518518518</v>
      </c>
      <c r="O857">
        <v>134</v>
      </c>
      <c r="P857">
        <v>170.12069444444401</v>
      </c>
      <c r="Q857">
        <v>72</v>
      </c>
    </row>
    <row r="858" spans="1:17">
      <c r="A858">
        <v>889</v>
      </c>
      <c r="B858">
        <v>100</v>
      </c>
      <c r="C858">
        <v>400</v>
      </c>
      <c r="D858">
        <v>162.911739130434</v>
      </c>
      <c r="E858">
        <v>215</v>
      </c>
      <c r="F858">
        <v>69</v>
      </c>
      <c r="G858">
        <v>350</v>
      </c>
      <c r="H858">
        <v>500</v>
      </c>
      <c r="I858">
        <v>425</v>
      </c>
      <c r="J858">
        <v>3</v>
      </c>
      <c r="K858">
        <v>2</v>
      </c>
      <c r="L858">
        <v>98.442571828703706</v>
      </c>
      <c r="M858">
        <v>2363</v>
      </c>
      <c r="N858">
        <v>5.51576150462963</v>
      </c>
      <c r="O858">
        <v>132</v>
      </c>
      <c r="P858">
        <v>170.294507042253</v>
      </c>
      <c r="Q858">
        <v>71</v>
      </c>
    </row>
    <row r="859" spans="1:17">
      <c r="A859">
        <v>890</v>
      </c>
      <c r="B859">
        <v>100</v>
      </c>
      <c r="C859">
        <v>530</v>
      </c>
      <c r="D859">
        <v>164.719411764705</v>
      </c>
      <c r="E859">
        <v>214</v>
      </c>
      <c r="F859">
        <v>68</v>
      </c>
      <c r="G859">
        <v>350</v>
      </c>
      <c r="H859">
        <v>500</v>
      </c>
      <c r="I859">
        <v>425</v>
      </c>
      <c r="J859">
        <v>3</v>
      </c>
      <c r="K859">
        <v>2</v>
      </c>
      <c r="L859">
        <v>98.505119837962894</v>
      </c>
      <c r="M859">
        <v>2364</v>
      </c>
      <c r="N859">
        <v>5.4532134953703704</v>
      </c>
      <c r="O859">
        <v>131</v>
      </c>
      <c r="P859">
        <v>172.15600000000001</v>
      </c>
      <c r="Q859">
        <v>70</v>
      </c>
    </row>
    <row r="860" spans="1:17">
      <c r="A860">
        <v>891</v>
      </c>
      <c r="B860">
        <v>100</v>
      </c>
      <c r="C860">
        <v>530</v>
      </c>
      <c r="D860">
        <v>164.46144927536201</v>
      </c>
      <c r="E860">
        <v>215</v>
      </c>
      <c r="F860">
        <v>69</v>
      </c>
      <c r="G860">
        <v>350</v>
      </c>
      <c r="H860">
        <v>500</v>
      </c>
      <c r="I860">
        <v>425</v>
      </c>
      <c r="J860">
        <v>3</v>
      </c>
      <c r="K860">
        <v>2</v>
      </c>
      <c r="L860">
        <v>98.567612349537001</v>
      </c>
      <c r="M860">
        <v>2366</v>
      </c>
      <c r="N860">
        <v>5.3907209837962897</v>
      </c>
      <c r="O860">
        <v>129</v>
      </c>
      <c r="P860">
        <v>171.80056338028101</v>
      </c>
      <c r="Q860">
        <v>71</v>
      </c>
    </row>
    <row r="861" spans="1:17">
      <c r="A861">
        <v>892</v>
      </c>
      <c r="B861">
        <v>95</v>
      </c>
      <c r="C861">
        <v>530</v>
      </c>
      <c r="D861">
        <v>163.469142857142</v>
      </c>
      <c r="E861">
        <v>217</v>
      </c>
      <c r="F861">
        <v>70</v>
      </c>
      <c r="G861">
        <v>350</v>
      </c>
      <c r="H861">
        <v>500</v>
      </c>
      <c r="I861">
        <v>425</v>
      </c>
      <c r="J861">
        <v>3</v>
      </c>
      <c r="K861">
        <v>2</v>
      </c>
      <c r="L861">
        <v>98.630089722222195</v>
      </c>
      <c r="M861">
        <v>2367</v>
      </c>
      <c r="N861">
        <v>5.3282436111111098</v>
      </c>
      <c r="O861">
        <v>128</v>
      </c>
      <c r="P861">
        <v>170.733888888888</v>
      </c>
      <c r="Q861">
        <v>72</v>
      </c>
    </row>
    <row r="862" spans="1:17">
      <c r="A862">
        <v>893</v>
      </c>
      <c r="B862">
        <v>100</v>
      </c>
      <c r="C862">
        <v>530</v>
      </c>
      <c r="D862">
        <v>164.46144927536201</v>
      </c>
      <c r="E862">
        <v>215</v>
      </c>
      <c r="F862">
        <v>69</v>
      </c>
      <c r="G862">
        <v>350</v>
      </c>
      <c r="H862">
        <v>500</v>
      </c>
      <c r="I862">
        <v>425</v>
      </c>
      <c r="J862">
        <v>3</v>
      </c>
      <c r="K862">
        <v>2</v>
      </c>
      <c r="L862">
        <v>98.692628124999999</v>
      </c>
      <c r="M862">
        <v>2369</v>
      </c>
      <c r="N862">
        <v>5.2657052083333298</v>
      </c>
      <c r="O862">
        <v>126</v>
      </c>
      <c r="P862">
        <v>171.80056338028101</v>
      </c>
      <c r="Q862">
        <v>71</v>
      </c>
    </row>
    <row r="863" spans="1:17">
      <c r="A863">
        <v>894</v>
      </c>
      <c r="B863">
        <v>100</v>
      </c>
      <c r="C863">
        <v>530</v>
      </c>
      <c r="D863">
        <v>164.88485714285699</v>
      </c>
      <c r="E863">
        <v>215</v>
      </c>
      <c r="F863">
        <v>70</v>
      </c>
      <c r="G863">
        <v>350</v>
      </c>
      <c r="H863">
        <v>500</v>
      </c>
      <c r="I863">
        <v>425</v>
      </c>
      <c r="J863">
        <v>3</v>
      </c>
      <c r="K863">
        <v>2</v>
      </c>
      <c r="L863">
        <v>98.755106504629595</v>
      </c>
      <c r="M863">
        <v>2370</v>
      </c>
      <c r="N863">
        <v>5.2032268287037002</v>
      </c>
      <c r="O863">
        <v>125</v>
      </c>
      <c r="P863">
        <v>172.11027777777699</v>
      </c>
      <c r="Q863">
        <v>72</v>
      </c>
    </row>
    <row r="864" spans="1:17">
      <c r="A864">
        <v>895</v>
      </c>
      <c r="B864">
        <v>100</v>
      </c>
      <c r="C864">
        <v>530</v>
      </c>
      <c r="D864">
        <v>164.88485714285699</v>
      </c>
      <c r="E864">
        <v>215</v>
      </c>
      <c r="F864">
        <v>70</v>
      </c>
      <c r="G864">
        <v>350</v>
      </c>
      <c r="H864">
        <v>500</v>
      </c>
      <c r="I864">
        <v>425</v>
      </c>
      <c r="J864">
        <v>3</v>
      </c>
      <c r="K864">
        <v>2</v>
      </c>
      <c r="L864">
        <v>98.817598356481398</v>
      </c>
      <c r="M864">
        <v>2372</v>
      </c>
      <c r="N864">
        <v>5.1407349768518502</v>
      </c>
      <c r="O864">
        <v>123</v>
      </c>
      <c r="P864">
        <v>172.11027777777699</v>
      </c>
      <c r="Q864">
        <v>72</v>
      </c>
    </row>
    <row r="865" spans="1:17">
      <c r="A865">
        <v>896</v>
      </c>
      <c r="B865">
        <v>100</v>
      </c>
      <c r="C865">
        <v>530</v>
      </c>
      <c r="D865">
        <v>164.913428571428</v>
      </c>
      <c r="E865">
        <v>216</v>
      </c>
      <c r="F865">
        <v>70</v>
      </c>
      <c r="G865">
        <v>350</v>
      </c>
      <c r="H865">
        <v>500</v>
      </c>
      <c r="I865">
        <v>425</v>
      </c>
      <c r="J865">
        <v>3</v>
      </c>
      <c r="K865">
        <v>2</v>
      </c>
      <c r="L865">
        <v>98.880096608796293</v>
      </c>
      <c r="M865">
        <v>2373</v>
      </c>
      <c r="N865">
        <v>5.0782367245370299</v>
      </c>
      <c r="O865">
        <v>122</v>
      </c>
      <c r="P865">
        <v>172.13805555555501</v>
      </c>
      <c r="Q865">
        <v>72</v>
      </c>
    </row>
    <row r="866" spans="1:17">
      <c r="A866">
        <v>897</v>
      </c>
      <c r="B866">
        <v>100</v>
      </c>
      <c r="C866">
        <v>530</v>
      </c>
      <c r="D866">
        <v>164.913428571428</v>
      </c>
      <c r="E866">
        <v>216</v>
      </c>
      <c r="F866">
        <v>70</v>
      </c>
      <c r="G866">
        <v>350</v>
      </c>
      <c r="H866">
        <v>500</v>
      </c>
      <c r="I866">
        <v>425</v>
      </c>
      <c r="J866">
        <v>3</v>
      </c>
      <c r="K866">
        <v>2</v>
      </c>
      <c r="L866">
        <v>98.942589930555499</v>
      </c>
      <c r="M866">
        <v>2375</v>
      </c>
      <c r="N866">
        <v>5.0157434027777699</v>
      </c>
      <c r="O866">
        <v>120</v>
      </c>
      <c r="P866">
        <v>172.13805555555501</v>
      </c>
      <c r="Q866">
        <v>72</v>
      </c>
    </row>
    <row r="867" spans="1:17">
      <c r="A867">
        <v>898</v>
      </c>
      <c r="B867">
        <v>100</v>
      </c>
      <c r="C867">
        <v>530</v>
      </c>
      <c r="D867">
        <v>165.658550724637</v>
      </c>
      <c r="E867">
        <v>214</v>
      </c>
      <c r="F867">
        <v>69</v>
      </c>
      <c r="G867">
        <v>350</v>
      </c>
      <c r="H867">
        <v>500</v>
      </c>
      <c r="I867">
        <v>425</v>
      </c>
      <c r="J867">
        <v>3</v>
      </c>
      <c r="K867">
        <v>2</v>
      </c>
      <c r="L867">
        <v>99.005117534722203</v>
      </c>
      <c r="M867">
        <v>2376</v>
      </c>
      <c r="N867">
        <v>4.9532157986111098</v>
      </c>
      <c r="O867">
        <v>119</v>
      </c>
      <c r="P867">
        <v>172.963943661971</v>
      </c>
      <c r="Q867">
        <v>71</v>
      </c>
    </row>
    <row r="868" spans="1:17">
      <c r="A868">
        <v>899</v>
      </c>
      <c r="B868">
        <v>100</v>
      </c>
      <c r="C868">
        <v>530</v>
      </c>
      <c r="D868">
        <v>165.54971014492699</v>
      </c>
      <c r="E868">
        <v>214</v>
      </c>
      <c r="F868">
        <v>69</v>
      </c>
      <c r="G868">
        <v>350</v>
      </c>
      <c r="H868">
        <v>500</v>
      </c>
      <c r="I868">
        <v>425</v>
      </c>
      <c r="J868">
        <v>3</v>
      </c>
      <c r="K868">
        <v>2</v>
      </c>
      <c r="L868">
        <v>99.067610069444399</v>
      </c>
      <c r="M868">
        <v>2378</v>
      </c>
      <c r="N868">
        <v>4.89072326388888</v>
      </c>
      <c r="O868">
        <v>117</v>
      </c>
      <c r="P868">
        <v>172.85816901408401</v>
      </c>
      <c r="Q868">
        <v>71</v>
      </c>
    </row>
    <row r="869" spans="1:17">
      <c r="A869">
        <v>900</v>
      </c>
      <c r="B869">
        <v>100</v>
      </c>
      <c r="C869">
        <v>530</v>
      </c>
      <c r="D869">
        <v>165.54971014492699</v>
      </c>
      <c r="E869">
        <v>214</v>
      </c>
      <c r="F869">
        <v>69</v>
      </c>
      <c r="G869">
        <v>350</v>
      </c>
      <c r="H869">
        <v>500</v>
      </c>
      <c r="I869">
        <v>425</v>
      </c>
      <c r="J869">
        <v>3</v>
      </c>
      <c r="K869">
        <v>2</v>
      </c>
      <c r="L869">
        <v>99.130113958333297</v>
      </c>
      <c r="M869">
        <v>2379</v>
      </c>
      <c r="N869">
        <v>4.8282193749999998</v>
      </c>
      <c r="O869">
        <v>116</v>
      </c>
      <c r="P869">
        <v>172.85816901408401</v>
      </c>
      <c r="Q869">
        <v>71</v>
      </c>
    </row>
    <row r="870" spans="1:17">
      <c r="A870">
        <v>901</v>
      </c>
      <c r="B870">
        <v>100</v>
      </c>
      <c r="C870">
        <v>530</v>
      </c>
      <c r="D870">
        <v>165.54971014492699</v>
      </c>
      <c r="E870">
        <v>214</v>
      </c>
      <c r="F870">
        <v>69</v>
      </c>
      <c r="G870">
        <v>350</v>
      </c>
      <c r="H870">
        <v>500</v>
      </c>
      <c r="I870">
        <v>425</v>
      </c>
      <c r="J870">
        <v>3</v>
      </c>
      <c r="K870">
        <v>2</v>
      </c>
      <c r="L870">
        <v>99.192611087962902</v>
      </c>
      <c r="M870">
        <v>2381</v>
      </c>
      <c r="N870">
        <v>4.7657222453703696</v>
      </c>
      <c r="O870">
        <v>114</v>
      </c>
      <c r="P870">
        <v>172.85816901408401</v>
      </c>
      <c r="Q870">
        <v>71</v>
      </c>
    </row>
    <row r="871" spans="1:17">
      <c r="A871">
        <v>902</v>
      </c>
      <c r="B871">
        <v>100</v>
      </c>
      <c r="C871">
        <v>530</v>
      </c>
      <c r="D871">
        <v>164.81782608695599</v>
      </c>
      <c r="E871">
        <v>214</v>
      </c>
      <c r="F871">
        <v>69</v>
      </c>
      <c r="G871">
        <v>350</v>
      </c>
      <c r="H871">
        <v>500</v>
      </c>
      <c r="I871">
        <v>425</v>
      </c>
      <c r="J871">
        <v>3</v>
      </c>
      <c r="K871">
        <v>2</v>
      </c>
      <c r="L871">
        <v>99.255131608796205</v>
      </c>
      <c r="M871">
        <v>2382</v>
      </c>
      <c r="N871">
        <v>4.7032017245370303</v>
      </c>
      <c r="O871">
        <v>113</v>
      </c>
      <c r="P871">
        <v>172.14690140844999</v>
      </c>
      <c r="Q871">
        <v>71</v>
      </c>
    </row>
    <row r="872" spans="1:17">
      <c r="A872">
        <v>903</v>
      </c>
      <c r="B872">
        <v>100</v>
      </c>
      <c r="C872">
        <v>530</v>
      </c>
      <c r="D872">
        <v>166.079852941176</v>
      </c>
      <c r="E872">
        <v>213</v>
      </c>
      <c r="F872">
        <v>68</v>
      </c>
      <c r="G872">
        <v>350</v>
      </c>
      <c r="H872">
        <v>500</v>
      </c>
      <c r="I872">
        <v>425</v>
      </c>
      <c r="J872">
        <v>3</v>
      </c>
      <c r="K872">
        <v>2</v>
      </c>
      <c r="L872">
        <v>99.3176217824074</v>
      </c>
      <c r="M872">
        <v>2384</v>
      </c>
      <c r="N872">
        <v>4.6407115509259196</v>
      </c>
      <c r="O872">
        <v>111</v>
      </c>
      <c r="P872">
        <v>173.477571428571</v>
      </c>
      <c r="Q872">
        <v>70</v>
      </c>
    </row>
    <row r="873" spans="1:17">
      <c r="A873">
        <v>904</v>
      </c>
      <c r="B873">
        <v>100</v>
      </c>
      <c r="C873">
        <v>530</v>
      </c>
      <c r="D873">
        <v>161.57838235294099</v>
      </c>
      <c r="E873">
        <v>213</v>
      </c>
      <c r="F873">
        <v>68</v>
      </c>
      <c r="G873">
        <v>350</v>
      </c>
      <c r="H873">
        <v>500</v>
      </c>
      <c r="I873">
        <v>425</v>
      </c>
      <c r="J873">
        <v>3</v>
      </c>
      <c r="K873">
        <v>2</v>
      </c>
      <c r="L873">
        <v>99.380100567129602</v>
      </c>
      <c r="M873">
        <v>2385</v>
      </c>
      <c r="N873">
        <v>4.5782327662037003</v>
      </c>
      <c r="O873">
        <v>110</v>
      </c>
      <c r="P873">
        <v>169.10471428571401</v>
      </c>
      <c r="Q873">
        <v>70</v>
      </c>
    </row>
    <row r="874" spans="1:17">
      <c r="A874">
        <v>905</v>
      </c>
      <c r="B874">
        <v>100</v>
      </c>
      <c r="C874">
        <v>530</v>
      </c>
      <c r="D874">
        <v>159.43641791044701</v>
      </c>
      <c r="E874">
        <v>210</v>
      </c>
      <c r="F874">
        <v>67</v>
      </c>
      <c r="G874">
        <v>350</v>
      </c>
      <c r="H874">
        <v>500</v>
      </c>
      <c r="I874">
        <v>425</v>
      </c>
      <c r="J874">
        <v>3</v>
      </c>
      <c r="K874">
        <v>2</v>
      </c>
      <c r="L874">
        <v>99.442619386573995</v>
      </c>
      <c r="M874">
        <v>2387</v>
      </c>
      <c r="N874">
        <v>4.5157139467592504</v>
      </c>
      <c r="O874">
        <v>108</v>
      </c>
      <c r="P874">
        <v>167.133913043478</v>
      </c>
      <c r="Q874">
        <v>69</v>
      </c>
    </row>
    <row r="875" spans="1:17">
      <c r="A875">
        <v>906</v>
      </c>
      <c r="B875">
        <v>100</v>
      </c>
      <c r="C875">
        <v>530</v>
      </c>
      <c r="D875">
        <v>162.28865671641699</v>
      </c>
      <c r="E875">
        <v>210</v>
      </c>
      <c r="F875">
        <v>67</v>
      </c>
      <c r="G875">
        <v>350</v>
      </c>
      <c r="H875">
        <v>500</v>
      </c>
      <c r="I875">
        <v>425</v>
      </c>
      <c r="J875">
        <v>3</v>
      </c>
      <c r="K875">
        <v>2</v>
      </c>
      <c r="L875">
        <v>99.5051381134259</v>
      </c>
      <c r="M875">
        <v>2388</v>
      </c>
      <c r="N875">
        <v>4.4531952199073999</v>
      </c>
      <c r="O875">
        <v>107</v>
      </c>
      <c r="P875">
        <v>169.90347826086901</v>
      </c>
      <c r="Q875">
        <v>69</v>
      </c>
    </row>
    <row r="876" spans="1:17">
      <c r="A876">
        <v>907</v>
      </c>
      <c r="B876">
        <v>100</v>
      </c>
      <c r="C876">
        <v>530</v>
      </c>
      <c r="D876">
        <v>160.62772727272699</v>
      </c>
      <c r="E876">
        <v>208</v>
      </c>
      <c r="F876">
        <v>66</v>
      </c>
      <c r="G876">
        <v>350</v>
      </c>
      <c r="H876">
        <v>500</v>
      </c>
      <c r="I876">
        <v>425</v>
      </c>
      <c r="J876">
        <v>3</v>
      </c>
      <c r="K876">
        <v>2</v>
      </c>
      <c r="L876">
        <v>99.567652199074004</v>
      </c>
      <c r="M876">
        <v>2390</v>
      </c>
      <c r="N876">
        <v>4.3906811342592498</v>
      </c>
      <c r="O876">
        <v>105</v>
      </c>
      <c r="P876">
        <v>168.40338235294101</v>
      </c>
      <c r="Q876">
        <v>68</v>
      </c>
    </row>
    <row r="877" spans="1:17">
      <c r="A877">
        <v>908</v>
      </c>
      <c r="B877">
        <v>100</v>
      </c>
      <c r="C877">
        <v>530</v>
      </c>
      <c r="D877">
        <v>160.62772727272699</v>
      </c>
      <c r="E877">
        <v>207</v>
      </c>
      <c r="F877">
        <v>66</v>
      </c>
      <c r="G877">
        <v>350</v>
      </c>
      <c r="H877">
        <v>500</v>
      </c>
      <c r="I877">
        <v>425</v>
      </c>
      <c r="J877">
        <v>3</v>
      </c>
      <c r="K877">
        <v>2</v>
      </c>
      <c r="L877">
        <v>99.630139699073993</v>
      </c>
      <c r="M877">
        <v>2391</v>
      </c>
      <c r="N877">
        <v>4.3281936342592502</v>
      </c>
      <c r="O877">
        <v>104</v>
      </c>
      <c r="P877">
        <v>168.40338235294101</v>
      </c>
      <c r="Q877">
        <v>68</v>
      </c>
    </row>
    <row r="878" spans="1:17">
      <c r="A878">
        <v>909</v>
      </c>
      <c r="B878">
        <v>100</v>
      </c>
      <c r="C878">
        <v>530</v>
      </c>
      <c r="D878">
        <v>160.24161764705801</v>
      </c>
      <c r="E878">
        <v>209</v>
      </c>
      <c r="F878">
        <v>68</v>
      </c>
      <c r="G878">
        <v>350</v>
      </c>
      <c r="H878">
        <v>500</v>
      </c>
      <c r="I878">
        <v>425</v>
      </c>
      <c r="J878">
        <v>3</v>
      </c>
      <c r="K878">
        <v>2</v>
      </c>
      <c r="L878">
        <v>99.692642280092599</v>
      </c>
      <c r="M878">
        <v>2393</v>
      </c>
      <c r="N878">
        <v>4.2656910532407402</v>
      </c>
      <c r="O878">
        <v>102</v>
      </c>
      <c r="P878">
        <v>167.80614285714199</v>
      </c>
      <c r="Q878">
        <v>70</v>
      </c>
    </row>
    <row r="879" spans="1:17">
      <c r="A879">
        <v>910</v>
      </c>
      <c r="B879">
        <v>100</v>
      </c>
      <c r="C879">
        <v>530</v>
      </c>
      <c r="D879">
        <v>160.24161764705801</v>
      </c>
      <c r="E879">
        <v>208</v>
      </c>
      <c r="F879">
        <v>68</v>
      </c>
      <c r="G879">
        <v>350</v>
      </c>
      <c r="H879">
        <v>500</v>
      </c>
      <c r="I879">
        <v>425</v>
      </c>
      <c r="J879">
        <v>3</v>
      </c>
      <c r="K879">
        <v>2</v>
      </c>
      <c r="L879">
        <v>99.755119953703698</v>
      </c>
      <c r="M879">
        <v>2394</v>
      </c>
      <c r="N879">
        <v>4.2032133796296298</v>
      </c>
      <c r="O879">
        <v>101</v>
      </c>
      <c r="P879">
        <v>167.80614285714199</v>
      </c>
      <c r="Q879">
        <v>70</v>
      </c>
    </row>
    <row r="880" spans="1:17">
      <c r="A880">
        <v>911</v>
      </c>
      <c r="B880">
        <v>100</v>
      </c>
      <c r="C880">
        <v>530</v>
      </c>
      <c r="D880">
        <v>161.14074626865599</v>
      </c>
      <c r="E880">
        <v>206</v>
      </c>
      <c r="F880">
        <v>67</v>
      </c>
      <c r="G880">
        <v>350</v>
      </c>
      <c r="H880">
        <v>500</v>
      </c>
      <c r="I880">
        <v>425</v>
      </c>
      <c r="J880">
        <v>3</v>
      </c>
      <c r="K880">
        <v>2</v>
      </c>
      <c r="L880">
        <v>99.817647395833305</v>
      </c>
      <c r="M880">
        <v>2396</v>
      </c>
      <c r="N880">
        <v>4.1406859374999998</v>
      </c>
      <c r="O880">
        <v>99</v>
      </c>
      <c r="P880">
        <v>168.78884057971001</v>
      </c>
      <c r="Q880">
        <v>69</v>
      </c>
    </row>
    <row r="881" spans="1:17">
      <c r="A881">
        <v>912</v>
      </c>
      <c r="B881">
        <v>100</v>
      </c>
      <c r="C881">
        <v>530</v>
      </c>
      <c r="D881">
        <v>161.06611940298501</v>
      </c>
      <c r="E881">
        <v>204</v>
      </c>
      <c r="F881">
        <v>67</v>
      </c>
      <c r="G881">
        <v>350</v>
      </c>
      <c r="H881">
        <v>500</v>
      </c>
      <c r="I881">
        <v>425</v>
      </c>
      <c r="J881">
        <v>3</v>
      </c>
      <c r="K881">
        <v>2</v>
      </c>
      <c r="L881">
        <v>99.8801359375</v>
      </c>
      <c r="M881">
        <v>2397</v>
      </c>
      <c r="N881">
        <v>4.07819739583333</v>
      </c>
      <c r="O881">
        <v>98</v>
      </c>
      <c r="P881">
        <v>168.71637681159399</v>
      </c>
      <c r="Q881">
        <v>69</v>
      </c>
    </row>
    <row r="882" spans="1:17">
      <c r="A882">
        <v>913</v>
      </c>
      <c r="B882">
        <v>100</v>
      </c>
      <c r="C882">
        <v>530</v>
      </c>
      <c r="D882">
        <v>157.46835820895501</v>
      </c>
      <c r="E882">
        <v>204</v>
      </c>
      <c r="F882">
        <v>67</v>
      </c>
      <c r="G882">
        <v>350</v>
      </c>
      <c r="H882">
        <v>500</v>
      </c>
      <c r="I882">
        <v>425</v>
      </c>
      <c r="J882">
        <v>3</v>
      </c>
      <c r="K882">
        <v>2</v>
      </c>
      <c r="L882">
        <v>99.942635069444407</v>
      </c>
      <c r="M882">
        <v>2399</v>
      </c>
      <c r="N882">
        <v>4.0156982638888801</v>
      </c>
      <c r="O882">
        <v>96</v>
      </c>
      <c r="P882">
        <v>165.22289855072401</v>
      </c>
      <c r="Q882">
        <v>69</v>
      </c>
    </row>
    <row r="883" spans="1:17">
      <c r="A883">
        <v>914</v>
      </c>
      <c r="B883">
        <v>100</v>
      </c>
      <c r="C883">
        <v>530</v>
      </c>
      <c r="D883">
        <v>157.46835820895501</v>
      </c>
      <c r="E883">
        <v>202</v>
      </c>
      <c r="F883">
        <v>67</v>
      </c>
      <c r="G883">
        <v>500</v>
      </c>
      <c r="H883">
        <v>500</v>
      </c>
      <c r="I883">
        <v>500</v>
      </c>
      <c r="J883">
        <v>1</v>
      </c>
      <c r="K883">
        <v>1</v>
      </c>
      <c r="L883">
        <v>100.005203912037</v>
      </c>
      <c r="M883">
        <v>2400</v>
      </c>
      <c r="N883">
        <v>3.95312942129629</v>
      </c>
      <c r="O883">
        <v>95</v>
      </c>
      <c r="P883">
        <v>162.505588235294</v>
      </c>
      <c r="Q883">
        <v>68</v>
      </c>
    </row>
    <row r="884" spans="1:17">
      <c r="A884">
        <v>915</v>
      </c>
      <c r="B884">
        <v>99.99</v>
      </c>
      <c r="C884">
        <v>530</v>
      </c>
      <c r="D884">
        <v>156.99671641790999</v>
      </c>
      <c r="E884">
        <v>202</v>
      </c>
      <c r="F884">
        <v>67</v>
      </c>
      <c r="G884">
        <v>500</v>
      </c>
      <c r="H884">
        <v>500</v>
      </c>
      <c r="I884">
        <v>500</v>
      </c>
      <c r="J884">
        <v>1</v>
      </c>
      <c r="K884">
        <v>1</v>
      </c>
      <c r="L884">
        <v>100.06768150462899</v>
      </c>
      <c r="M884">
        <v>2402</v>
      </c>
      <c r="N884">
        <v>3.8906518287037</v>
      </c>
      <c r="O884">
        <v>93</v>
      </c>
      <c r="P884">
        <v>162.040882352941</v>
      </c>
      <c r="Q884">
        <v>68</v>
      </c>
    </row>
    <row r="885" spans="1:17">
      <c r="A885">
        <v>916</v>
      </c>
      <c r="B885">
        <v>99.99</v>
      </c>
      <c r="C885">
        <v>530</v>
      </c>
      <c r="D885">
        <v>156.99671641790999</v>
      </c>
      <c r="E885">
        <v>202</v>
      </c>
      <c r="F885">
        <v>67</v>
      </c>
      <c r="G885">
        <v>500</v>
      </c>
      <c r="H885">
        <v>500</v>
      </c>
      <c r="I885">
        <v>500</v>
      </c>
      <c r="J885">
        <v>1</v>
      </c>
      <c r="K885">
        <v>1</v>
      </c>
      <c r="L885">
        <v>100.130153263888</v>
      </c>
      <c r="M885">
        <v>2403</v>
      </c>
      <c r="N885">
        <v>3.8281800694444401</v>
      </c>
      <c r="O885">
        <v>92</v>
      </c>
      <c r="P885">
        <v>162.040882352941</v>
      </c>
      <c r="Q885">
        <v>68</v>
      </c>
    </row>
    <row r="886" spans="1:17">
      <c r="A886">
        <v>917</v>
      </c>
      <c r="B886">
        <v>99.99</v>
      </c>
      <c r="C886">
        <v>530</v>
      </c>
      <c r="D886">
        <v>156.99671641790999</v>
      </c>
      <c r="E886">
        <v>202</v>
      </c>
      <c r="F886">
        <v>67</v>
      </c>
      <c r="G886">
        <v>500</v>
      </c>
      <c r="H886">
        <v>500</v>
      </c>
      <c r="I886">
        <v>500</v>
      </c>
      <c r="J886">
        <v>1</v>
      </c>
      <c r="K886">
        <v>1</v>
      </c>
      <c r="L886">
        <v>100.192684710648</v>
      </c>
      <c r="M886">
        <v>2405</v>
      </c>
      <c r="N886">
        <v>3.76564862268518</v>
      </c>
      <c r="O886">
        <v>90</v>
      </c>
      <c r="P886">
        <v>162.040882352941</v>
      </c>
      <c r="Q886">
        <v>68</v>
      </c>
    </row>
    <row r="887" spans="1:17">
      <c r="A887">
        <v>918</v>
      </c>
      <c r="B887">
        <v>99.99</v>
      </c>
      <c r="C887">
        <v>530</v>
      </c>
      <c r="D887">
        <v>156.10850746268599</v>
      </c>
      <c r="E887">
        <v>202</v>
      </c>
      <c r="F887">
        <v>67</v>
      </c>
      <c r="G887">
        <v>500</v>
      </c>
      <c r="H887">
        <v>500</v>
      </c>
      <c r="I887">
        <v>500</v>
      </c>
      <c r="J887">
        <v>1</v>
      </c>
      <c r="K887">
        <v>1</v>
      </c>
      <c r="L887">
        <v>100.255131145833</v>
      </c>
      <c r="M887">
        <v>2406</v>
      </c>
      <c r="N887">
        <v>3.7032021875000001</v>
      </c>
      <c r="O887">
        <v>89</v>
      </c>
      <c r="P887">
        <v>161.16573529411701</v>
      </c>
      <c r="Q887">
        <v>68</v>
      </c>
    </row>
    <row r="888" spans="1:17">
      <c r="A888">
        <v>919</v>
      </c>
      <c r="B888">
        <v>98.99</v>
      </c>
      <c r="C888">
        <v>530</v>
      </c>
      <c r="D888">
        <v>155.72029850746199</v>
      </c>
      <c r="E888">
        <v>202</v>
      </c>
      <c r="F888">
        <v>67</v>
      </c>
      <c r="G888">
        <v>500</v>
      </c>
      <c r="H888">
        <v>500</v>
      </c>
      <c r="I888">
        <v>500</v>
      </c>
      <c r="J888">
        <v>1</v>
      </c>
      <c r="K888">
        <v>1</v>
      </c>
      <c r="L888">
        <v>100.317630104166</v>
      </c>
      <c r="M888">
        <v>2408</v>
      </c>
      <c r="N888">
        <v>3.6407032291666601</v>
      </c>
      <c r="O888">
        <v>87</v>
      </c>
      <c r="P888">
        <v>160.78323529411699</v>
      </c>
      <c r="Q888">
        <v>68</v>
      </c>
    </row>
    <row r="889" spans="1:17">
      <c r="A889">
        <v>920</v>
      </c>
      <c r="B889">
        <v>99.99</v>
      </c>
      <c r="C889">
        <v>530</v>
      </c>
      <c r="D889">
        <v>156.57984848484799</v>
      </c>
      <c r="E889">
        <v>200</v>
      </c>
      <c r="F889">
        <v>66</v>
      </c>
      <c r="G889">
        <v>500</v>
      </c>
      <c r="H889">
        <v>500</v>
      </c>
      <c r="I889">
        <v>500</v>
      </c>
      <c r="J889">
        <v>1</v>
      </c>
      <c r="K889">
        <v>1</v>
      </c>
      <c r="L889">
        <v>100.380158310185</v>
      </c>
      <c r="M889">
        <v>2409</v>
      </c>
      <c r="N889">
        <v>3.5781750231481402</v>
      </c>
      <c r="O889">
        <v>86</v>
      </c>
      <c r="P889">
        <v>161.70552238805899</v>
      </c>
      <c r="Q889">
        <v>67</v>
      </c>
    </row>
    <row r="890" spans="1:17">
      <c r="A890">
        <v>921</v>
      </c>
      <c r="B890">
        <v>90</v>
      </c>
      <c r="C890">
        <v>530</v>
      </c>
      <c r="D890">
        <v>156.54954545454501</v>
      </c>
      <c r="E890">
        <v>200</v>
      </c>
      <c r="F890">
        <v>66</v>
      </c>
      <c r="G890">
        <v>500</v>
      </c>
      <c r="H890">
        <v>500</v>
      </c>
      <c r="I890">
        <v>500</v>
      </c>
      <c r="J890">
        <v>1</v>
      </c>
      <c r="K890">
        <v>1</v>
      </c>
      <c r="L890">
        <v>100.442646076388</v>
      </c>
      <c r="M890">
        <v>2411</v>
      </c>
      <c r="N890">
        <v>3.5156872569444402</v>
      </c>
      <c r="O890">
        <v>84</v>
      </c>
      <c r="P890">
        <v>161.67567164179101</v>
      </c>
      <c r="Q890">
        <v>67</v>
      </c>
    </row>
    <row r="891" spans="1:17">
      <c r="A891">
        <v>922</v>
      </c>
      <c r="B891">
        <v>97.96</v>
      </c>
      <c r="C891">
        <v>530</v>
      </c>
      <c r="D891">
        <v>155.17701492537299</v>
      </c>
      <c r="E891">
        <v>201</v>
      </c>
      <c r="F891">
        <v>67</v>
      </c>
      <c r="G891">
        <v>450</v>
      </c>
      <c r="H891">
        <v>450</v>
      </c>
      <c r="I891">
        <v>450</v>
      </c>
      <c r="J891">
        <v>1</v>
      </c>
      <c r="K891">
        <v>1</v>
      </c>
      <c r="L891">
        <v>100.50512925925899</v>
      </c>
      <c r="M891">
        <v>2412</v>
      </c>
      <c r="N891">
        <v>3.4532040740740699</v>
      </c>
      <c r="O891">
        <v>83</v>
      </c>
      <c r="P891">
        <v>159.51264705882301</v>
      </c>
      <c r="Q891">
        <v>68</v>
      </c>
    </row>
    <row r="892" spans="1:17">
      <c r="A892">
        <v>923</v>
      </c>
      <c r="B892">
        <v>97.96</v>
      </c>
      <c r="C892">
        <v>530</v>
      </c>
      <c r="D892">
        <v>154.49358208955201</v>
      </c>
      <c r="E892">
        <v>199</v>
      </c>
      <c r="F892">
        <v>67</v>
      </c>
      <c r="G892" t="s">
        <v>17</v>
      </c>
      <c r="H892" t="s">
        <v>17</v>
      </c>
      <c r="I892" t="s">
        <v>17</v>
      </c>
      <c r="J892" t="s">
        <v>17</v>
      </c>
      <c r="K892" t="s">
        <v>17</v>
      </c>
      <c r="L892">
        <v>100.567629293981</v>
      </c>
      <c r="M892">
        <v>2414</v>
      </c>
      <c r="N892">
        <v>3.3907040393518502</v>
      </c>
      <c r="O892">
        <v>81</v>
      </c>
      <c r="P892">
        <v>154.49358208955201</v>
      </c>
      <c r="Q892">
        <v>67</v>
      </c>
    </row>
    <row r="893" spans="1:17">
      <c r="A893">
        <v>924</v>
      </c>
      <c r="B893">
        <v>97.96</v>
      </c>
      <c r="C893">
        <v>530</v>
      </c>
      <c r="D893">
        <v>156.29953125</v>
      </c>
      <c r="E893">
        <v>193</v>
      </c>
      <c r="F893">
        <v>64</v>
      </c>
      <c r="G893">
        <v>600</v>
      </c>
      <c r="H893">
        <v>600</v>
      </c>
      <c r="I893">
        <v>600</v>
      </c>
      <c r="J893">
        <v>1</v>
      </c>
      <c r="K893">
        <v>1</v>
      </c>
      <c r="L893">
        <v>100.63016972222201</v>
      </c>
      <c r="M893">
        <v>2415</v>
      </c>
      <c r="N893">
        <v>3.3281636111111101</v>
      </c>
      <c r="O893">
        <v>80</v>
      </c>
      <c r="P893">
        <v>163.12569230769199</v>
      </c>
      <c r="Q893">
        <v>65</v>
      </c>
    </row>
    <row r="894" spans="1:17">
      <c r="A894">
        <v>925</v>
      </c>
      <c r="B894">
        <v>97.96</v>
      </c>
      <c r="C894">
        <v>530</v>
      </c>
      <c r="D894">
        <v>156.67967741935399</v>
      </c>
      <c r="E894">
        <v>190</v>
      </c>
      <c r="F894">
        <v>62</v>
      </c>
      <c r="G894">
        <v>550</v>
      </c>
      <c r="H894">
        <v>550</v>
      </c>
      <c r="I894">
        <v>550</v>
      </c>
      <c r="J894">
        <v>1</v>
      </c>
      <c r="K894">
        <v>1</v>
      </c>
      <c r="L894">
        <v>100.692666319444</v>
      </c>
      <c r="M894">
        <v>2417</v>
      </c>
      <c r="N894">
        <v>3.2656670138888799</v>
      </c>
      <c r="O894">
        <v>78</v>
      </c>
      <c r="P894">
        <v>162.922857142857</v>
      </c>
      <c r="Q894">
        <v>63</v>
      </c>
    </row>
    <row r="895" spans="1:17">
      <c r="A895">
        <v>926</v>
      </c>
      <c r="B895">
        <v>94.5</v>
      </c>
      <c r="C895">
        <v>530</v>
      </c>
      <c r="D895">
        <v>152.57803030303</v>
      </c>
      <c r="E895">
        <v>192</v>
      </c>
      <c r="F895">
        <v>66</v>
      </c>
      <c r="G895">
        <v>550</v>
      </c>
      <c r="H895">
        <v>550</v>
      </c>
      <c r="I895">
        <v>550</v>
      </c>
      <c r="J895">
        <v>1</v>
      </c>
      <c r="K895">
        <v>1</v>
      </c>
      <c r="L895">
        <v>100.75517105324001</v>
      </c>
      <c r="M895">
        <v>2418</v>
      </c>
      <c r="N895">
        <v>3.2031622800925899</v>
      </c>
      <c r="O895">
        <v>77</v>
      </c>
      <c r="P895">
        <v>158.509701492537</v>
      </c>
      <c r="Q895">
        <v>67</v>
      </c>
    </row>
    <row r="896" spans="1:17">
      <c r="A896">
        <v>927</v>
      </c>
      <c r="B896">
        <v>94.52</v>
      </c>
      <c r="C896">
        <v>530</v>
      </c>
      <c r="D896">
        <v>156.133064516129</v>
      </c>
      <c r="E896">
        <v>183</v>
      </c>
      <c r="F896">
        <v>62</v>
      </c>
      <c r="G896">
        <v>500</v>
      </c>
      <c r="H896">
        <v>500</v>
      </c>
      <c r="I896">
        <v>500</v>
      </c>
      <c r="J896">
        <v>1</v>
      </c>
      <c r="K896">
        <v>1</v>
      </c>
      <c r="L896">
        <v>100.81766019675899</v>
      </c>
      <c r="M896">
        <v>2420</v>
      </c>
      <c r="N896">
        <v>3.1406731365740699</v>
      </c>
      <c r="O896">
        <v>75</v>
      </c>
      <c r="P896">
        <v>161.591269841269</v>
      </c>
      <c r="Q896">
        <v>63</v>
      </c>
    </row>
    <row r="897" spans="1:17">
      <c r="A897">
        <v>928</v>
      </c>
      <c r="B897">
        <v>95.98</v>
      </c>
      <c r="C897">
        <v>350</v>
      </c>
      <c r="D897">
        <v>152.68586206896501</v>
      </c>
      <c r="E897">
        <v>170</v>
      </c>
      <c r="F897">
        <v>58</v>
      </c>
      <c r="G897">
        <v>500</v>
      </c>
      <c r="H897">
        <v>500</v>
      </c>
      <c r="I897">
        <v>500</v>
      </c>
      <c r="J897">
        <v>1</v>
      </c>
      <c r="K897">
        <v>1</v>
      </c>
      <c r="L897">
        <v>100.880161157407</v>
      </c>
      <c r="M897">
        <v>2421</v>
      </c>
      <c r="N897">
        <v>3.07817217592592</v>
      </c>
      <c r="O897">
        <v>74</v>
      </c>
      <c r="P897">
        <v>158.572542372881</v>
      </c>
      <c r="Q897">
        <v>59</v>
      </c>
    </row>
    <row r="898" spans="1:17">
      <c r="A898">
        <v>929</v>
      </c>
      <c r="B898">
        <v>95.98</v>
      </c>
      <c r="C898">
        <v>350</v>
      </c>
      <c r="D898">
        <v>152.68586206896501</v>
      </c>
      <c r="E898">
        <v>167</v>
      </c>
      <c r="F898">
        <v>58</v>
      </c>
      <c r="G898">
        <v>500</v>
      </c>
      <c r="H898">
        <v>500</v>
      </c>
      <c r="I898">
        <v>500</v>
      </c>
      <c r="J898">
        <v>1</v>
      </c>
      <c r="K898">
        <v>1</v>
      </c>
      <c r="L898">
        <v>100.94267243055501</v>
      </c>
      <c r="M898">
        <v>2423</v>
      </c>
      <c r="N898">
        <v>3.0156609027777699</v>
      </c>
      <c r="O898">
        <v>72</v>
      </c>
      <c r="P898">
        <v>158.572542372881</v>
      </c>
      <c r="Q898">
        <v>59</v>
      </c>
    </row>
    <row r="899" spans="1:17">
      <c r="A899">
        <v>930</v>
      </c>
      <c r="B899">
        <v>94.53</v>
      </c>
      <c r="C899">
        <v>350</v>
      </c>
      <c r="D899">
        <v>151.700169491525</v>
      </c>
      <c r="E899">
        <v>168</v>
      </c>
      <c r="F899">
        <v>59</v>
      </c>
      <c r="G899">
        <v>500</v>
      </c>
      <c r="H899">
        <v>500</v>
      </c>
      <c r="I899">
        <v>500</v>
      </c>
      <c r="J899">
        <v>1</v>
      </c>
      <c r="K899">
        <v>1</v>
      </c>
      <c r="L899">
        <v>101.005152268518</v>
      </c>
      <c r="M899">
        <v>2424</v>
      </c>
      <c r="N899">
        <v>2.9531810648148098</v>
      </c>
      <c r="O899">
        <v>71</v>
      </c>
      <c r="P899">
        <v>157.50516666666601</v>
      </c>
      <c r="Q899">
        <v>60</v>
      </c>
    </row>
    <row r="900" spans="1:17">
      <c r="A900">
        <v>931</v>
      </c>
      <c r="B900">
        <v>94.53</v>
      </c>
      <c r="C900">
        <v>350</v>
      </c>
      <c r="D900">
        <v>151.700169491525</v>
      </c>
      <c r="E900">
        <v>168</v>
      </c>
      <c r="F900">
        <v>59</v>
      </c>
      <c r="G900">
        <v>500</v>
      </c>
      <c r="H900">
        <v>500</v>
      </c>
      <c r="I900">
        <v>500</v>
      </c>
      <c r="J900">
        <v>1</v>
      </c>
      <c r="K900">
        <v>1</v>
      </c>
      <c r="L900">
        <v>101.06767375</v>
      </c>
      <c r="M900">
        <v>2426</v>
      </c>
      <c r="N900">
        <v>2.89065958333333</v>
      </c>
      <c r="O900">
        <v>69</v>
      </c>
      <c r="P900">
        <v>157.50516666666601</v>
      </c>
      <c r="Q900">
        <v>60</v>
      </c>
    </row>
    <row r="901" spans="1:17">
      <c r="A901">
        <v>932</v>
      </c>
      <c r="B901">
        <v>94.53</v>
      </c>
      <c r="C901">
        <v>350</v>
      </c>
      <c r="D901">
        <v>151.700169491525</v>
      </c>
      <c r="E901">
        <v>168</v>
      </c>
      <c r="F901">
        <v>59</v>
      </c>
      <c r="G901">
        <v>500</v>
      </c>
      <c r="H901">
        <v>500</v>
      </c>
      <c r="I901">
        <v>500</v>
      </c>
      <c r="J901">
        <v>1</v>
      </c>
      <c r="K901">
        <v>1</v>
      </c>
      <c r="L901">
        <v>101.130174398148</v>
      </c>
      <c r="M901">
        <v>2427</v>
      </c>
      <c r="N901">
        <v>2.8281589351851801</v>
      </c>
      <c r="O901">
        <v>68</v>
      </c>
      <c r="P901">
        <v>157.50516666666601</v>
      </c>
      <c r="Q901">
        <v>60</v>
      </c>
    </row>
    <row r="902" spans="1:17">
      <c r="A902">
        <v>933</v>
      </c>
      <c r="B902">
        <v>94.53</v>
      </c>
      <c r="C902">
        <v>350</v>
      </c>
      <c r="D902">
        <v>151.700169491525</v>
      </c>
      <c r="E902">
        <v>168</v>
      </c>
      <c r="F902">
        <v>59</v>
      </c>
      <c r="G902">
        <v>500</v>
      </c>
      <c r="H902">
        <v>500</v>
      </c>
      <c r="I902">
        <v>500</v>
      </c>
      <c r="J902">
        <v>1</v>
      </c>
      <c r="K902">
        <v>1</v>
      </c>
      <c r="L902">
        <v>101.19266508101801</v>
      </c>
      <c r="M902">
        <v>2429</v>
      </c>
      <c r="N902">
        <v>2.7656682523148102</v>
      </c>
      <c r="O902">
        <v>66</v>
      </c>
      <c r="P902">
        <v>157.50516666666601</v>
      </c>
      <c r="Q902">
        <v>60</v>
      </c>
    </row>
    <row r="903" spans="1:17">
      <c r="A903">
        <v>934</v>
      </c>
      <c r="B903">
        <v>90</v>
      </c>
      <c r="C903">
        <v>350</v>
      </c>
      <c r="D903">
        <v>150.580833333333</v>
      </c>
      <c r="E903">
        <v>172</v>
      </c>
      <c r="F903">
        <v>60</v>
      </c>
      <c r="G903">
        <v>500</v>
      </c>
      <c r="H903">
        <v>500</v>
      </c>
      <c r="I903">
        <v>500</v>
      </c>
      <c r="J903">
        <v>1</v>
      </c>
      <c r="K903">
        <v>1</v>
      </c>
      <c r="L903">
        <v>101.255140983796</v>
      </c>
      <c r="M903">
        <v>2430</v>
      </c>
      <c r="N903">
        <v>2.70319234953703</v>
      </c>
      <c r="O903">
        <v>65</v>
      </c>
      <c r="P903">
        <v>156.30901639344199</v>
      </c>
      <c r="Q903">
        <v>61</v>
      </c>
    </row>
    <row r="904" spans="1:17">
      <c r="A904">
        <v>935</v>
      </c>
      <c r="B904">
        <v>88</v>
      </c>
      <c r="C904">
        <v>350</v>
      </c>
      <c r="D904">
        <v>143.60129032258001</v>
      </c>
      <c r="E904">
        <v>172</v>
      </c>
      <c r="F904">
        <v>62</v>
      </c>
      <c r="G904">
        <v>500</v>
      </c>
      <c r="H904">
        <v>500</v>
      </c>
      <c r="I904">
        <v>500</v>
      </c>
      <c r="J904">
        <v>1</v>
      </c>
      <c r="K904">
        <v>1</v>
      </c>
      <c r="L904">
        <v>101.317683368055</v>
      </c>
      <c r="M904">
        <v>2432</v>
      </c>
      <c r="N904">
        <v>2.64064996527777</v>
      </c>
      <c r="O904">
        <v>63</v>
      </c>
      <c r="P904">
        <v>149.258412698412</v>
      </c>
      <c r="Q904">
        <v>63</v>
      </c>
    </row>
    <row r="905" spans="1:17">
      <c r="A905">
        <v>936</v>
      </c>
      <c r="B905">
        <v>89</v>
      </c>
      <c r="C905">
        <v>350</v>
      </c>
      <c r="D905">
        <v>144.84491803278601</v>
      </c>
      <c r="E905">
        <v>162</v>
      </c>
      <c r="F905">
        <v>61</v>
      </c>
      <c r="G905">
        <v>444</v>
      </c>
      <c r="H905">
        <v>500</v>
      </c>
      <c r="I905">
        <v>472</v>
      </c>
      <c r="J905">
        <v>3</v>
      </c>
      <c r="K905">
        <v>2</v>
      </c>
      <c r="L905">
        <v>101.380174421296</v>
      </c>
      <c r="M905">
        <v>2433</v>
      </c>
      <c r="N905">
        <v>2.5781589120370301</v>
      </c>
      <c r="O905">
        <v>62</v>
      </c>
      <c r="P905">
        <v>155.230793650793</v>
      </c>
      <c r="Q905">
        <v>63</v>
      </c>
    </row>
    <row r="906" spans="1:17">
      <c r="A906">
        <v>937</v>
      </c>
      <c r="B906">
        <v>89.05</v>
      </c>
      <c r="C906">
        <v>350</v>
      </c>
      <c r="D906">
        <v>139.32469696969599</v>
      </c>
      <c r="E906">
        <v>179</v>
      </c>
      <c r="F906">
        <v>66</v>
      </c>
      <c r="G906">
        <v>500</v>
      </c>
      <c r="H906">
        <v>500</v>
      </c>
      <c r="I906">
        <v>500</v>
      </c>
      <c r="J906">
        <v>1</v>
      </c>
      <c r="K906">
        <v>1</v>
      </c>
      <c r="L906">
        <v>101.442673935185</v>
      </c>
      <c r="M906">
        <v>2435</v>
      </c>
      <c r="N906">
        <v>2.5156593981481401</v>
      </c>
      <c r="O906">
        <v>60</v>
      </c>
      <c r="P906">
        <v>144.70791044776101</v>
      </c>
      <c r="Q906">
        <v>67</v>
      </c>
    </row>
    <row r="907" spans="1:17">
      <c r="A907">
        <v>938</v>
      </c>
      <c r="B907">
        <v>91</v>
      </c>
      <c r="C907">
        <v>350</v>
      </c>
      <c r="D907">
        <v>144.46864406779599</v>
      </c>
      <c r="E907">
        <v>154</v>
      </c>
      <c r="F907">
        <v>59</v>
      </c>
      <c r="G907" t="s">
        <v>17</v>
      </c>
      <c r="H907" t="s">
        <v>17</v>
      </c>
      <c r="I907" t="s">
        <v>17</v>
      </c>
      <c r="J907" t="s">
        <v>17</v>
      </c>
      <c r="K907" t="s">
        <v>17</v>
      </c>
      <c r="L907">
        <v>101.50520437500001</v>
      </c>
      <c r="M907">
        <v>2436</v>
      </c>
      <c r="N907">
        <v>2.45312895833333</v>
      </c>
      <c r="O907">
        <v>59</v>
      </c>
      <c r="P907">
        <v>144.46864406779599</v>
      </c>
      <c r="Q907">
        <v>59</v>
      </c>
    </row>
    <row r="908" spans="1:17">
      <c r="A908">
        <v>939</v>
      </c>
      <c r="B908">
        <v>88.89</v>
      </c>
      <c r="C908">
        <v>300</v>
      </c>
      <c r="D908">
        <v>149.86000000000001</v>
      </c>
      <c r="E908">
        <v>72</v>
      </c>
      <c r="F908">
        <v>18</v>
      </c>
      <c r="G908">
        <v>399</v>
      </c>
      <c r="H908">
        <v>499</v>
      </c>
      <c r="I908">
        <v>449</v>
      </c>
      <c r="J908">
        <v>5</v>
      </c>
      <c r="K908">
        <v>2</v>
      </c>
      <c r="L908">
        <v>101.567668379629</v>
      </c>
      <c r="M908">
        <v>2438</v>
      </c>
      <c r="N908">
        <v>2.3906649537037001</v>
      </c>
      <c r="O908">
        <v>57</v>
      </c>
      <c r="P908">
        <v>179.77399999999901</v>
      </c>
      <c r="Q908">
        <v>20</v>
      </c>
    </row>
    <row r="909" spans="1:17">
      <c r="A909">
        <v>940</v>
      </c>
      <c r="B909">
        <v>88.89</v>
      </c>
      <c r="C909">
        <v>300</v>
      </c>
      <c r="D909">
        <v>158.55000000000001</v>
      </c>
      <c r="E909">
        <v>57</v>
      </c>
      <c r="F909">
        <v>13</v>
      </c>
      <c r="G909">
        <v>500</v>
      </c>
      <c r="H909">
        <v>799</v>
      </c>
      <c r="I909">
        <v>649.5</v>
      </c>
      <c r="J909">
        <v>4</v>
      </c>
      <c r="K909">
        <v>2</v>
      </c>
      <c r="L909">
        <v>101.630173958333</v>
      </c>
      <c r="M909">
        <v>2439</v>
      </c>
      <c r="N909">
        <v>2.3281593749999998</v>
      </c>
      <c r="O909">
        <v>56</v>
      </c>
      <c r="P909">
        <v>224.01</v>
      </c>
      <c r="Q909">
        <v>15</v>
      </c>
    </row>
    <row r="910" spans="1:17">
      <c r="A910">
        <v>941</v>
      </c>
      <c r="B910">
        <v>88.89</v>
      </c>
      <c r="C910">
        <v>300</v>
      </c>
      <c r="D910">
        <v>157.83307692307599</v>
      </c>
      <c r="E910">
        <v>54</v>
      </c>
      <c r="F910">
        <v>13</v>
      </c>
      <c r="G910">
        <v>500</v>
      </c>
      <c r="H910">
        <v>799</v>
      </c>
      <c r="I910">
        <v>649.5</v>
      </c>
      <c r="J910">
        <v>4</v>
      </c>
      <c r="K910">
        <v>2</v>
      </c>
      <c r="L910">
        <v>101.692675486111</v>
      </c>
      <c r="M910">
        <v>2441</v>
      </c>
      <c r="N910">
        <v>2.26565784722222</v>
      </c>
      <c r="O910">
        <v>54</v>
      </c>
      <c r="P910">
        <v>223.38866666666601</v>
      </c>
      <c r="Q910">
        <v>15</v>
      </c>
    </row>
    <row r="911" spans="1:17">
      <c r="A911">
        <v>942</v>
      </c>
      <c r="B911">
        <v>88.89</v>
      </c>
      <c r="C911">
        <v>300</v>
      </c>
      <c r="D911">
        <v>153.35642857142801</v>
      </c>
      <c r="E911">
        <v>55</v>
      </c>
      <c r="F911">
        <v>14</v>
      </c>
      <c r="G911">
        <v>489</v>
      </c>
      <c r="H911">
        <v>799</v>
      </c>
      <c r="I911">
        <v>644</v>
      </c>
      <c r="J911">
        <v>4</v>
      </c>
      <c r="K911">
        <v>2</v>
      </c>
      <c r="L911">
        <v>101.755157129629</v>
      </c>
      <c r="M911">
        <v>2442</v>
      </c>
      <c r="N911">
        <v>2.2031762037037002</v>
      </c>
      <c r="O911">
        <v>53</v>
      </c>
      <c r="P911">
        <v>214.68687499999999</v>
      </c>
      <c r="Q911">
        <v>16</v>
      </c>
    </row>
    <row r="912" spans="1:17">
      <c r="A912">
        <v>944</v>
      </c>
      <c r="B912">
        <v>88.89</v>
      </c>
      <c r="C912">
        <v>9999</v>
      </c>
      <c r="D912">
        <v>2966.84771428571</v>
      </c>
      <c r="E912">
        <v>160</v>
      </c>
      <c r="F912">
        <v>35</v>
      </c>
      <c r="G912">
        <v>489</v>
      </c>
      <c r="H912">
        <v>799</v>
      </c>
      <c r="I912">
        <v>644</v>
      </c>
      <c r="J912">
        <v>4</v>
      </c>
      <c r="K912">
        <v>2</v>
      </c>
      <c r="L912">
        <v>101.817664247685</v>
      </c>
      <c r="M912">
        <v>2444</v>
      </c>
      <c r="N912">
        <v>2.1406690856481401</v>
      </c>
      <c r="O912">
        <v>51</v>
      </c>
      <c r="P912">
        <v>2841.28837837837</v>
      </c>
      <c r="Q912">
        <v>37</v>
      </c>
    </row>
    <row r="913" spans="1:17">
      <c r="A913">
        <v>945</v>
      </c>
      <c r="B913">
        <v>88.89</v>
      </c>
      <c r="C913">
        <v>9999</v>
      </c>
      <c r="D913">
        <v>3051.16088235294</v>
      </c>
      <c r="E913">
        <v>156</v>
      </c>
      <c r="F913">
        <v>34</v>
      </c>
      <c r="G913">
        <v>489</v>
      </c>
      <c r="H913">
        <v>799</v>
      </c>
      <c r="I913">
        <v>644</v>
      </c>
      <c r="J913">
        <v>4</v>
      </c>
      <c r="K913">
        <v>2</v>
      </c>
      <c r="L913">
        <v>101.880171712962</v>
      </c>
      <c r="M913">
        <v>2445</v>
      </c>
      <c r="N913">
        <v>2.0781616203703699</v>
      </c>
      <c r="O913">
        <v>50</v>
      </c>
      <c r="P913">
        <v>2917.4297222222199</v>
      </c>
      <c r="Q913">
        <v>36</v>
      </c>
    </row>
    <row r="914" spans="1:17">
      <c r="A914">
        <v>946</v>
      </c>
      <c r="B914">
        <v>88.89</v>
      </c>
      <c r="C914">
        <v>9999</v>
      </c>
      <c r="D914">
        <v>3048.8626470588201</v>
      </c>
      <c r="E914">
        <v>150</v>
      </c>
      <c r="F914">
        <v>34</v>
      </c>
      <c r="G914">
        <v>489</v>
      </c>
      <c r="H914">
        <v>799</v>
      </c>
      <c r="I914">
        <v>644</v>
      </c>
      <c r="J914">
        <v>4</v>
      </c>
      <c r="K914">
        <v>2</v>
      </c>
      <c r="L914">
        <v>101.94267391203699</v>
      </c>
      <c r="M914">
        <v>2447</v>
      </c>
      <c r="N914">
        <v>2.0156594212962902</v>
      </c>
      <c r="O914">
        <v>48</v>
      </c>
      <c r="P914">
        <v>2915.2591666666599</v>
      </c>
      <c r="Q914">
        <v>36</v>
      </c>
    </row>
    <row r="915" spans="1:17">
      <c r="A915">
        <v>947</v>
      </c>
      <c r="B915">
        <v>88.89</v>
      </c>
      <c r="C915">
        <v>9999</v>
      </c>
      <c r="D915">
        <v>3137.8645454545399</v>
      </c>
      <c r="E915">
        <v>147</v>
      </c>
      <c r="F915">
        <v>33</v>
      </c>
      <c r="G915">
        <v>489</v>
      </c>
      <c r="H915">
        <v>799</v>
      </c>
      <c r="I915">
        <v>644</v>
      </c>
      <c r="J915">
        <v>4</v>
      </c>
      <c r="K915">
        <v>2</v>
      </c>
      <c r="L915">
        <v>102.00518168981399</v>
      </c>
      <c r="M915">
        <v>2448</v>
      </c>
      <c r="N915">
        <v>1.9531516435185099</v>
      </c>
      <c r="O915">
        <v>47</v>
      </c>
      <c r="P915">
        <v>2995.3580000000002</v>
      </c>
      <c r="Q915">
        <v>35</v>
      </c>
    </row>
    <row r="916" spans="1:17">
      <c r="A916">
        <v>948</v>
      </c>
      <c r="B916">
        <v>88.89</v>
      </c>
      <c r="C916">
        <v>9999</v>
      </c>
      <c r="D916">
        <v>3232.4537500000001</v>
      </c>
      <c r="E916">
        <v>145</v>
      </c>
      <c r="F916">
        <v>32</v>
      </c>
      <c r="G916">
        <v>489</v>
      </c>
      <c r="H916">
        <v>799</v>
      </c>
      <c r="I916">
        <v>644</v>
      </c>
      <c r="J916">
        <v>4</v>
      </c>
      <c r="K916">
        <v>2</v>
      </c>
      <c r="L916">
        <v>102.06768521990701</v>
      </c>
      <c r="M916">
        <v>2450</v>
      </c>
      <c r="N916">
        <v>1.8906481134259201</v>
      </c>
      <c r="O916">
        <v>45</v>
      </c>
      <c r="P916">
        <v>3080.1917647058799</v>
      </c>
      <c r="Q916">
        <v>34</v>
      </c>
    </row>
    <row r="917" spans="1:17">
      <c r="A917">
        <v>949</v>
      </c>
      <c r="B917">
        <v>88.89</v>
      </c>
      <c r="C917">
        <v>9999</v>
      </c>
      <c r="D917">
        <v>3232.4537499999901</v>
      </c>
      <c r="E917">
        <v>145</v>
      </c>
      <c r="F917">
        <v>32</v>
      </c>
      <c r="G917">
        <v>489</v>
      </c>
      <c r="H917">
        <v>799</v>
      </c>
      <c r="I917">
        <v>644</v>
      </c>
      <c r="J917">
        <v>4</v>
      </c>
      <c r="K917">
        <v>2</v>
      </c>
      <c r="L917">
        <v>102.130185833333</v>
      </c>
      <c r="M917">
        <v>2451</v>
      </c>
      <c r="N917">
        <v>1.8281475</v>
      </c>
      <c r="O917">
        <v>44</v>
      </c>
      <c r="P917">
        <v>3080.1917647058799</v>
      </c>
      <c r="Q917">
        <v>34</v>
      </c>
    </row>
    <row r="918" spans="1:17">
      <c r="A918">
        <v>950</v>
      </c>
      <c r="B918">
        <v>88.89</v>
      </c>
      <c r="C918">
        <v>9999</v>
      </c>
      <c r="D918">
        <v>3232.4537499999901</v>
      </c>
      <c r="E918">
        <v>145</v>
      </c>
      <c r="F918">
        <v>32</v>
      </c>
      <c r="G918">
        <v>489</v>
      </c>
      <c r="H918">
        <v>799</v>
      </c>
      <c r="I918">
        <v>644</v>
      </c>
      <c r="J918">
        <v>4</v>
      </c>
      <c r="K918">
        <v>2</v>
      </c>
      <c r="L918">
        <v>102.192720613425</v>
      </c>
      <c r="M918">
        <v>2453</v>
      </c>
      <c r="N918">
        <v>1.7656127199074001</v>
      </c>
      <c r="O918">
        <v>42</v>
      </c>
      <c r="P918">
        <v>3080.1917647058799</v>
      </c>
      <c r="Q918">
        <v>34</v>
      </c>
    </row>
    <row r="919" spans="1:17">
      <c r="A919">
        <v>951</v>
      </c>
      <c r="B919">
        <v>88.89</v>
      </c>
      <c r="C919">
        <v>9999</v>
      </c>
      <c r="D919">
        <v>3333.1193548387</v>
      </c>
      <c r="E919">
        <v>139</v>
      </c>
      <c r="F919">
        <v>31</v>
      </c>
      <c r="G919">
        <v>489</v>
      </c>
      <c r="H919">
        <v>799</v>
      </c>
      <c r="I919">
        <v>644</v>
      </c>
      <c r="J919">
        <v>4</v>
      </c>
      <c r="K919">
        <v>2</v>
      </c>
      <c r="L919">
        <v>102.25520547453699</v>
      </c>
      <c r="M919">
        <v>2454</v>
      </c>
      <c r="N919">
        <v>1.7031278587962899</v>
      </c>
      <c r="O919">
        <v>41</v>
      </c>
      <c r="P919">
        <v>3170.14242424242</v>
      </c>
      <c r="Q919">
        <v>33</v>
      </c>
    </row>
    <row r="920" spans="1:17">
      <c r="A920">
        <v>952</v>
      </c>
      <c r="B920">
        <v>88.89</v>
      </c>
      <c r="C920">
        <v>9999</v>
      </c>
      <c r="D920">
        <v>3014.11935483871</v>
      </c>
      <c r="E920">
        <v>134</v>
      </c>
      <c r="F920">
        <v>31</v>
      </c>
      <c r="G920">
        <v>489</v>
      </c>
      <c r="H920">
        <v>799</v>
      </c>
      <c r="I920">
        <v>644</v>
      </c>
      <c r="J920">
        <v>4</v>
      </c>
      <c r="K920">
        <v>2</v>
      </c>
      <c r="L920">
        <v>102.31770738425899</v>
      </c>
      <c r="M920">
        <v>2456</v>
      </c>
      <c r="N920">
        <v>1.64062594907407</v>
      </c>
      <c r="O920">
        <v>39</v>
      </c>
      <c r="P920">
        <v>2870.4757575757499</v>
      </c>
      <c r="Q920">
        <v>33</v>
      </c>
    </row>
    <row r="921" spans="1:17">
      <c r="A921">
        <v>953</v>
      </c>
      <c r="B921">
        <v>88.89</v>
      </c>
      <c r="C921">
        <v>9999</v>
      </c>
      <c r="D921">
        <v>2783.694</v>
      </c>
      <c r="E921">
        <v>141</v>
      </c>
      <c r="F921">
        <v>30</v>
      </c>
      <c r="G921">
        <v>489</v>
      </c>
      <c r="H921">
        <v>799</v>
      </c>
      <c r="I921">
        <v>644</v>
      </c>
      <c r="J921">
        <v>3</v>
      </c>
      <c r="K921">
        <v>2</v>
      </c>
      <c r="L921">
        <v>102.380203136574</v>
      </c>
      <c r="M921">
        <v>2457</v>
      </c>
      <c r="N921">
        <v>1.57813019675925</v>
      </c>
      <c r="O921">
        <v>38</v>
      </c>
      <c r="P921">
        <v>2649.9631250000002</v>
      </c>
      <c r="Q921">
        <v>32</v>
      </c>
    </row>
    <row r="922" spans="1:17">
      <c r="A922">
        <v>954</v>
      </c>
      <c r="B922">
        <v>88.89</v>
      </c>
      <c r="C922">
        <v>9999</v>
      </c>
      <c r="D922">
        <v>2783.8076666666602</v>
      </c>
      <c r="E922">
        <v>139</v>
      </c>
      <c r="F922">
        <v>30</v>
      </c>
      <c r="G922">
        <v>489</v>
      </c>
      <c r="H922">
        <v>799</v>
      </c>
      <c r="I922">
        <v>644</v>
      </c>
      <c r="J922">
        <v>3</v>
      </c>
      <c r="K922">
        <v>2</v>
      </c>
      <c r="L922">
        <v>102.442686701388</v>
      </c>
      <c r="M922">
        <v>2459</v>
      </c>
      <c r="N922">
        <v>1.5156466319444399</v>
      </c>
      <c r="O922">
        <v>36</v>
      </c>
      <c r="P922">
        <v>2650.0696874999899</v>
      </c>
      <c r="Q922">
        <v>32</v>
      </c>
    </row>
    <row r="923" spans="1:17">
      <c r="A923">
        <v>955</v>
      </c>
      <c r="B923">
        <v>88.89</v>
      </c>
      <c r="C923">
        <v>9999</v>
      </c>
      <c r="D923">
        <v>2454.4616666666602</v>
      </c>
      <c r="E923">
        <v>140</v>
      </c>
      <c r="F923">
        <v>30</v>
      </c>
      <c r="G923">
        <v>489</v>
      </c>
      <c r="H923">
        <v>799</v>
      </c>
      <c r="I923">
        <v>644</v>
      </c>
      <c r="J923">
        <v>3</v>
      </c>
      <c r="K923">
        <v>2</v>
      </c>
      <c r="L923">
        <v>102.50521145833299</v>
      </c>
      <c r="M923">
        <v>2460</v>
      </c>
      <c r="N923">
        <v>1.4531218749999999</v>
      </c>
      <c r="O923">
        <v>35</v>
      </c>
      <c r="P923">
        <v>2341.3078125000002</v>
      </c>
      <c r="Q923">
        <v>32</v>
      </c>
    </row>
    <row r="924" spans="1:17">
      <c r="A924">
        <v>956</v>
      </c>
      <c r="B924">
        <v>149.99</v>
      </c>
      <c r="C924">
        <v>399.99</v>
      </c>
      <c r="D924">
        <v>220.9975</v>
      </c>
      <c r="E924">
        <v>33</v>
      </c>
      <c r="F924">
        <v>8</v>
      </c>
      <c r="G924" t="s">
        <v>17</v>
      </c>
      <c r="H924" t="s">
        <v>17</v>
      </c>
      <c r="I924" t="s">
        <v>17</v>
      </c>
      <c r="J924" t="s">
        <v>17</v>
      </c>
      <c r="K924" t="s">
        <v>17</v>
      </c>
      <c r="L924">
        <v>102.567689884259</v>
      </c>
      <c r="M924">
        <v>2462</v>
      </c>
      <c r="N924">
        <v>1.39064344907407</v>
      </c>
      <c r="O924">
        <v>33</v>
      </c>
      <c r="P924">
        <v>220.9975</v>
      </c>
      <c r="Q924">
        <v>8</v>
      </c>
    </row>
    <row r="925" spans="1:17">
      <c r="A925">
        <v>957</v>
      </c>
      <c r="B925">
        <v>192.99</v>
      </c>
      <c r="C925">
        <v>700</v>
      </c>
      <c r="D925">
        <v>269.19115384615299</v>
      </c>
      <c r="E925">
        <v>124</v>
      </c>
      <c r="F925">
        <v>26</v>
      </c>
      <c r="G925" t="s">
        <v>17</v>
      </c>
      <c r="H925" t="s">
        <v>17</v>
      </c>
      <c r="I925" t="s">
        <v>17</v>
      </c>
      <c r="J925" t="s">
        <v>17</v>
      </c>
      <c r="K925" t="s">
        <v>17</v>
      </c>
      <c r="L925">
        <v>102.630238692129</v>
      </c>
      <c r="M925">
        <v>2463</v>
      </c>
      <c r="N925">
        <v>1.3280946412037</v>
      </c>
      <c r="O925">
        <v>32</v>
      </c>
      <c r="P925">
        <v>269.19115384615299</v>
      </c>
      <c r="Q925">
        <v>26</v>
      </c>
    </row>
    <row r="926" spans="1:17">
      <c r="A926">
        <v>958</v>
      </c>
      <c r="B926">
        <v>184.99</v>
      </c>
      <c r="C926">
        <v>700</v>
      </c>
      <c r="D926">
        <v>267.88192307692299</v>
      </c>
      <c r="E926">
        <v>120</v>
      </c>
      <c r="F926">
        <v>26</v>
      </c>
      <c r="G926" t="s">
        <v>17</v>
      </c>
      <c r="H926" t="s">
        <v>17</v>
      </c>
      <c r="I926" t="s">
        <v>17</v>
      </c>
      <c r="J926" t="s">
        <v>17</v>
      </c>
      <c r="K926" t="s">
        <v>17</v>
      </c>
      <c r="L926">
        <v>102.692709085648</v>
      </c>
      <c r="M926">
        <v>2465</v>
      </c>
      <c r="N926">
        <v>1.26562424768518</v>
      </c>
      <c r="O926">
        <v>30</v>
      </c>
      <c r="P926">
        <v>267.88192307692299</v>
      </c>
      <c r="Q926">
        <v>26</v>
      </c>
    </row>
    <row r="927" spans="1:17">
      <c r="A927">
        <v>959</v>
      </c>
      <c r="B927">
        <v>179.99</v>
      </c>
      <c r="C927">
        <v>700</v>
      </c>
      <c r="D927">
        <v>252.57999999999899</v>
      </c>
      <c r="E927">
        <v>134</v>
      </c>
      <c r="F927">
        <v>36</v>
      </c>
      <c r="G927" t="s">
        <v>17</v>
      </c>
      <c r="H927" t="s">
        <v>17</v>
      </c>
      <c r="I927" t="s">
        <v>17</v>
      </c>
      <c r="J927" t="s">
        <v>17</v>
      </c>
      <c r="K927" t="s">
        <v>17</v>
      </c>
      <c r="L927">
        <v>102.75519075231399</v>
      </c>
      <c r="M927">
        <v>2466</v>
      </c>
      <c r="N927">
        <v>1.2031425810185099</v>
      </c>
      <c r="O927">
        <v>29</v>
      </c>
      <c r="P927">
        <v>252.57999999999899</v>
      </c>
      <c r="Q927">
        <v>36</v>
      </c>
    </row>
    <row r="928" spans="1:17">
      <c r="A928">
        <v>960</v>
      </c>
      <c r="B928">
        <v>183.99</v>
      </c>
      <c r="C928">
        <v>700</v>
      </c>
      <c r="D928">
        <v>262.61529411764701</v>
      </c>
      <c r="E928">
        <v>130</v>
      </c>
      <c r="F928">
        <v>34</v>
      </c>
      <c r="G928" t="s">
        <v>17</v>
      </c>
      <c r="H928" t="s">
        <v>17</v>
      </c>
      <c r="I928" t="s">
        <v>17</v>
      </c>
      <c r="J928" t="s">
        <v>17</v>
      </c>
      <c r="K928" t="s">
        <v>17</v>
      </c>
      <c r="L928">
        <v>102.81773625</v>
      </c>
      <c r="M928">
        <v>2468</v>
      </c>
      <c r="N928">
        <v>1.1405970833333301</v>
      </c>
      <c r="O928">
        <v>27</v>
      </c>
      <c r="P928">
        <v>262.61529411764701</v>
      </c>
      <c r="Q928">
        <v>34</v>
      </c>
    </row>
    <row r="929" spans="1:17">
      <c r="A929">
        <v>961</v>
      </c>
      <c r="B929">
        <v>183.99</v>
      </c>
      <c r="C929">
        <v>500</v>
      </c>
      <c r="D929">
        <v>235.99699999999899</v>
      </c>
      <c r="E929">
        <v>107</v>
      </c>
      <c r="F929">
        <v>30</v>
      </c>
      <c r="G929" t="s">
        <v>17</v>
      </c>
      <c r="H929" t="s">
        <v>17</v>
      </c>
      <c r="I929" t="s">
        <v>17</v>
      </c>
      <c r="J929" t="s">
        <v>17</v>
      </c>
      <c r="K929" t="s">
        <v>17</v>
      </c>
      <c r="L929">
        <v>102.880222337962</v>
      </c>
      <c r="M929">
        <v>2469</v>
      </c>
      <c r="N929">
        <v>1.07811099537037</v>
      </c>
      <c r="O929">
        <v>26</v>
      </c>
      <c r="P929">
        <v>235.99699999999899</v>
      </c>
      <c r="Q929">
        <v>30</v>
      </c>
    </row>
    <row r="930" spans="1:17">
      <c r="A930">
        <v>962</v>
      </c>
      <c r="B930">
        <v>183.48</v>
      </c>
      <c r="C930">
        <v>500</v>
      </c>
      <c r="D930">
        <v>230.16249999999999</v>
      </c>
      <c r="E930">
        <v>81</v>
      </c>
      <c r="F930">
        <v>24</v>
      </c>
      <c r="G930" t="s">
        <v>17</v>
      </c>
      <c r="H930" t="s">
        <v>17</v>
      </c>
      <c r="I930" t="s">
        <v>17</v>
      </c>
      <c r="J930" t="s">
        <v>17</v>
      </c>
      <c r="K930" t="s">
        <v>17</v>
      </c>
      <c r="L930">
        <v>102.942688275462</v>
      </c>
      <c r="M930">
        <v>2471</v>
      </c>
      <c r="N930">
        <v>1.01564505787037</v>
      </c>
      <c r="O930">
        <v>24</v>
      </c>
      <c r="P930">
        <v>230.16249999999999</v>
      </c>
      <c r="Q930">
        <v>24</v>
      </c>
    </row>
    <row r="931" spans="1:17">
      <c r="A931">
        <v>963</v>
      </c>
      <c r="B931">
        <v>181.98</v>
      </c>
      <c r="C931">
        <v>500</v>
      </c>
      <c r="D931">
        <v>222.16249999999999</v>
      </c>
      <c r="E931">
        <v>80</v>
      </c>
      <c r="F931">
        <v>24</v>
      </c>
      <c r="G931" t="s">
        <v>17</v>
      </c>
      <c r="H931" t="s">
        <v>17</v>
      </c>
      <c r="I931" t="s">
        <v>17</v>
      </c>
      <c r="J931" t="s">
        <v>17</v>
      </c>
      <c r="K931" t="s">
        <v>17</v>
      </c>
      <c r="L931">
        <v>103.005213576388</v>
      </c>
      <c r="M931">
        <v>2472</v>
      </c>
      <c r="N931">
        <v>0.95311975694444395</v>
      </c>
      <c r="O931">
        <v>23</v>
      </c>
      <c r="P931">
        <v>222.16249999999999</v>
      </c>
      <c r="Q931">
        <v>24</v>
      </c>
    </row>
    <row r="932" spans="1:17">
      <c r="A932">
        <v>964</v>
      </c>
      <c r="B932">
        <v>181.98</v>
      </c>
      <c r="C932">
        <v>500</v>
      </c>
      <c r="D932">
        <v>222.16249999999999</v>
      </c>
      <c r="E932">
        <v>80</v>
      </c>
      <c r="F932">
        <v>24</v>
      </c>
      <c r="G932" t="s">
        <v>17</v>
      </c>
      <c r="H932" t="s">
        <v>17</v>
      </c>
      <c r="I932" t="s">
        <v>17</v>
      </c>
      <c r="J932" t="s">
        <v>17</v>
      </c>
      <c r="K932" t="s">
        <v>17</v>
      </c>
      <c r="L932">
        <v>103.067712986111</v>
      </c>
      <c r="M932">
        <v>2474</v>
      </c>
      <c r="N932">
        <v>0.89062034722222205</v>
      </c>
      <c r="O932">
        <v>21</v>
      </c>
      <c r="P932">
        <v>222.16249999999999</v>
      </c>
      <c r="Q932">
        <v>24</v>
      </c>
    </row>
    <row r="933" spans="1:17">
      <c r="A933">
        <v>965</v>
      </c>
      <c r="B933">
        <v>181.98</v>
      </c>
      <c r="C933">
        <v>500</v>
      </c>
      <c r="D933">
        <v>222.16249999999999</v>
      </c>
      <c r="E933">
        <v>80</v>
      </c>
      <c r="F933">
        <v>24</v>
      </c>
      <c r="G933" t="s">
        <v>17</v>
      </c>
      <c r="H933" t="s">
        <v>17</v>
      </c>
      <c r="I933" t="s">
        <v>17</v>
      </c>
      <c r="J933" t="s">
        <v>17</v>
      </c>
      <c r="K933" t="s">
        <v>17</v>
      </c>
      <c r="L933">
        <v>103.13021415509201</v>
      </c>
      <c r="M933">
        <v>2475</v>
      </c>
      <c r="N933">
        <v>0.82811917824073999</v>
      </c>
      <c r="O933">
        <v>20</v>
      </c>
      <c r="P933">
        <v>222.16249999999999</v>
      </c>
      <c r="Q933">
        <v>24</v>
      </c>
    </row>
    <row r="934" spans="1:17">
      <c r="A934">
        <v>966</v>
      </c>
      <c r="B934">
        <v>181.98</v>
      </c>
      <c r="C934">
        <v>500</v>
      </c>
      <c r="D934">
        <v>222.16249999999999</v>
      </c>
      <c r="E934">
        <v>80</v>
      </c>
      <c r="F934">
        <v>24</v>
      </c>
      <c r="G934" t="s">
        <v>17</v>
      </c>
      <c r="H934" t="s">
        <v>17</v>
      </c>
      <c r="I934" t="s">
        <v>17</v>
      </c>
      <c r="J934" t="s">
        <v>17</v>
      </c>
      <c r="K934" t="s">
        <v>17</v>
      </c>
      <c r="L934">
        <v>103.192738969907</v>
      </c>
      <c r="M934">
        <v>2477</v>
      </c>
      <c r="N934">
        <v>0.76559436342592502</v>
      </c>
      <c r="O934">
        <v>18</v>
      </c>
      <c r="P934">
        <v>222.16249999999999</v>
      </c>
      <c r="Q934">
        <v>24</v>
      </c>
    </row>
    <row r="935" spans="1:17">
      <c r="A935">
        <v>967</v>
      </c>
      <c r="B935">
        <v>179.99</v>
      </c>
      <c r="C935">
        <v>500</v>
      </c>
      <c r="D935">
        <v>221.329166666666</v>
      </c>
      <c r="E935">
        <v>80</v>
      </c>
      <c r="F935">
        <v>24</v>
      </c>
      <c r="G935" t="s">
        <v>17</v>
      </c>
      <c r="H935" t="s">
        <v>17</v>
      </c>
      <c r="I935" t="s">
        <v>17</v>
      </c>
      <c r="J935" t="s">
        <v>17</v>
      </c>
      <c r="K935" t="s">
        <v>17</v>
      </c>
      <c r="L935">
        <v>103.255212974537</v>
      </c>
      <c r="M935">
        <v>2478</v>
      </c>
      <c r="N935">
        <v>0.70312035879629597</v>
      </c>
      <c r="O935">
        <v>17</v>
      </c>
      <c r="P935">
        <v>221.329166666666</v>
      </c>
      <c r="Q935">
        <v>24</v>
      </c>
    </row>
    <row r="936" spans="1:17">
      <c r="A936">
        <v>968</v>
      </c>
      <c r="B936">
        <v>181.99</v>
      </c>
      <c r="C936">
        <v>345</v>
      </c>
      <c r="D936">
        <v>213.08772727272699</v>
      </c>
      <c r="E936">
        <v>74</v>
      </c>
      <c r="F936">
        <v>22</v>
      </c>
      <c r="G936" t="s">
        <v>17</v>
      </c>
      <c r="H936" t="s">
        <v>17</v>
      </c>
      <c r="I936" t="s">
        <v>17</v>
      </c>
      <c r="J936" t="s">
        <v>17</v>
      </c>
      <c r="K936" t="s">
        <v>17</v>
      </c>
      <c r="L936">
        <v>103.317735243055</v>
      </c>
      <c r="M936">
        <v>2480</v>
      </c>
      <c r="N936">
        <v>0.64059809027777703</v>
      </c>
      <c r="O936">
        <v>15</v>
      </c>
      <c r="P936">
        <v>213.08772727272699</v>
      </c>
      <c r="Q936">
        <v>22</v>
      </c>
    </row>
    <row r="937" spans="1:17">
      <c r="A937">
        <v>969</v>
      </c>
      <c r="B937">
        <v>180</v>
      </c>
      <c r="C937">
        <v>249.99</v>
      </c>
      <c r="D937">
        <v>204.77045454545399</v>
      </c>
      <c r="E937">
        <v>69</v>
      </c>
      <c r="F937">
        <v>22</v>
      </c>
      <c r="G937" t="s">
        <v>17</v>
      </c>
      <c r="H937" t="s">
        <v>17</v>
      </c>
      <c r="I937" t="s">
        <v>17</v>
      </c>
      <c r="J937" t="s">
        <v>17</v>
      </c>
      <c r="K937" t="s">
        <v>17</v>
      </c>
      <c r="L937">
        <v>103.3802434375</v>
      </c>
      <c r="M937">
        <v>2481</v>
      </c>
      <c r="N937">
        <v>0.57808989583333303</v>
      </c>
      <c r="O937">
        <v>14</v>
      </c>
      <c r="P937">
        <v>204.77045454545399</v>
      </c>
      <c r="Q937">
        <v>22</v>
      </c>
    </row>
    <row r="938" spans="1:17">
      <c r="A938">
        <v>970</v>
      </c>
      <c r="B938">
        <v>165</v>
      </c>
      <c r="C938">
        <v>249.99</v>
      </c>
      <c r="D938">
        <v>195.13909090908999</v>
      </c>
      <c r="E938">
        <v>62</v>
      </c>
      <c r="F938">
        <v>22</v>
      </c>
      <c r="G938">
        <v>499</v>
      </c>
      <c r="H938">
        <v>799</v>
      </c>
      <c r="I938">
        <v>649</v>
      </c>
      <c r="J938">
        <v>3</v>
      </c>
      <c r="K938">
        <v>2</v>
      </c>
      <c r="L938">
        <v>103.44271071759201</v>
      </c>
      <c r="M938">
        <v>2483</v>
      </c>
      <c r="N938">
        <v>0.51562261574073998</v>
      </c>
      <c r="O938">
        <v>12</v>
      </c>
      <c r="P938">
        <v>232.960833333333</v>
      </c>
      <c r="Q938">
        <v>24</v>
      </c>
    </row>
    <row r="939" spans="1:17">
      <c r="A939">
        <v>971</v>
      </c>
      <c r="B939">
        <v>160</v>
      </c>
      <c r="C939">
        <v>249.99</v>
      </c>
      <c r="D939">
        <v>194.59399999999999</v>
      </c>
      <c r="E939">
        <v>53</v>
      </c>
      <c r="F939">
        <v>20</v>
      </c>
      <c r="G939">
        <v>499</v>
      </c>
      <c r="H939">
        <v>799</v>
      </c>
      <c r="I939">
        <v>649</v>
      </c>
      <c r="J939">
        <v>3</v>
      </c>
      <c r="K939">
        <v>2</v>
      </c>
      <c r="L939">
        <v>103.50522125000001</v>
      </c>
      <c r="M939">
        <v>2484</v>
      </c>
      <c r="N939">
        <v>0.45311208333333303</v>
      </c>
      <c r="O939">
        <v>11</v>
      </c>
      <c r="P939">
        <v>235.903636363636</v>
      </c>
      <c r="Q939">
        <v>22</v>
      </c>
    </row>
    <row r="940" spans="1:17">
      <c r="A940">
        <v>972</v>
      </c>
      <c r="B940">
        <v>149</v>
      </c>
      <c r="C940">
        <v>9999</v>
      </c>
      <c r="D940">
        <v>478.17861111111102</v>
      </c>
      <c r="E940">
        <v>88</v>
      </c>
      <c r="F940">
        <v>36</v>
      </c>
      <c r="G940">
        <v>499</v>
      </c>
      <c r="H940">
        <v>799</v>
      </c>
      <c r="I940">
        <v>649</v>
      </c>
      <c r="J940">
        <v>3</v>
      </c>
      <c r="K940">
        <v>2</v>
      </c>
      <c r="L940">
        <v>103.567740972222</v>
      </c>
      <c r="M940">
        <v>2486</v>
      </c>
      <c r="N940">
        <v>0.39059236111111101</v>
      </c>
      <c r="O940">
        <v>9</v>
      </c>
      <c r="P940">
        <v>487.169210526315</v>
      </c>
      <c r="Q940">
        <v>38</v>
      </c>
    </row>
    <row r="941" spans="1:17">
      <c r="A941">
        <v>973</v>
      </c>
      <c r="B941">
        <v>164.99</v>
      </c>
      <c r="C941">
        <v>1000</v>
      </c>
      <c r="D941">
        <v>266.18588235294101</v>
      </c>
      <c r="E941">
        <v>86</v>
      </c>
      <c r="F941">
        <v>34</v>
      </c>
      <c r="G941">
        <v>499</v>
      </c>
      <c r="H941">
        <v>799</v>
      </c>
      <c r="I941">
        <v>649</v>
      </c>
      <c r="J941">
        <v>3</v>
      </c>
      <c r="K941">
        <v>2</v>
      </c>
      <c r="L941">
        <v>103.630238622685</v>
      </c>
      <c r="M941">
        <v>2487</v>
      </c>
      <c r="N941">
        <v>0.32809471064814799</v>
      </c>
      <c r="O941">
        <v>8</v>
      </c>
      <c r="P941">
        <v>287.45333333333298</v>
      </c>
      <c r="Q941">
        <v>36</v>
      </c>
    </row>
    <row r="942" spans="1:17">
      <c r="A942">
        <v>974</v>
      </c>
      <c r="B942">
        <v>142</v>
      </c>
      <c r="C942">
        <v>600</v>
      </c>
      <c r="D942">
        <v>220.09457142857099</v>
      </c>
      <c r="E942">
        <v>84</v>
      </c>
      <c r="F942">
        <v>35</v>
      </c>
      <c r="G942">
        <v>480</v>
      </c>
      <c r="H942">
        <v>799</v>
      </c>
      <c r="I942">
        <v>592.66666666666595</v>
      </c>
      <c r="J942">
        <v>6</v>
      </c>
      <c r="K942">
        <v>3</v>
      </c>
      <c r="L942">
        <v>103.69272079861101</v>
      </c>
      <c r="M942">
        <v>2489</v>
      </c>
      <c r="N942">
        <v>0.26561253472222202</v>
      </c>
      <c r="O942">
        <v>6</v>
      </c>
      <c r="P942">
        <v>249.508157894736</v>
      </c>
      <c r="Q942">
        <v>38</v>
      </c>
    </row>
    <row r="943" spans="1:17">
      <c r="A943">
        <v>975</v>
      </c>
      <c r="B943">
        <v>160</v>
      </c>
      <c r="C943">
        <v>500</v>
      </c>
      <c r="D943">
        <v>205.136249999999</v>
      </c>
      <c r="E943">
        <v>78</v>
      </c>
      <c r="F943">
        <v>32</v>
      </c>
      <c r="G943">
        <v>480</v>
      </c>
      <c r="H943">
        <v>799</v>
      </c>
      <c r="I943">
        <v>592.66666666666595</v>
      </c>
      <c r="J943">
        <v>6</v>
      </c>
      <c r="K943">
        <v>3</v>
      </c>
      <c r="L943">
        <v>103.75523856481399</v>
      </c>
      <c r="M943">
        <v>2490</v>
      </c>
      <c r="N943">
        <v>0.20309476851851799</v>
      </c>
      <c r="O943">
        <v>5</v>
      </c>
      <c r="P943">
        <v>238.35314285714199</v>
      </c>
      <c r="Q943">
        <v>35</v>
      </c>
    </row>
    <row r="944" spans="1:17">
      <c r="A944">
        <v>976</v>
      </c>
      <c r="B944">
        <v>178.99</v>
      </c>
      <c r="C944">
        <v>500</v>
      </c>
      <c r="D944">
        <v>210.03583333333299</v>
      </c>
      <c r="E944">
        <v>65</v>
      </c>
      <c r="F944">
        <v>24</v>
      </c>
      <c r="G944">
        <v>480</v>
      </c>
      <c r="H944">
        <v>799</v>
      </c>
      <c r="I944">
        <v>592.66666666666595</v>
      </c>
      <c r="J944">
        <v>6</v>
      </c>
      <c r="K944">
        <v>3</v>
      </c>
      <c r="L944">
        <v>103.817740601851</v>
      </c>
      <c r="M944">
        <v>2492</v>
      </c>
      <c r="N944">
        <v>0.14059273148148099</v>
      </c>
      <c r="O944">
        <v>3</v>
      </c>
      <c r="P944">
        <v>252.55037037036999</v>
      </c>
      <c r="Q944">
        <v>27</v>
      </c>
    </row>
    <row r="945" spans="1:17">
      <c r="A945">
        <v>977</v>
      </c>
      <c r="B945">
        <v>179</v>
      </c>
      <c r="C945">
        <v>500</v>
      </c>
      <c r="D945">
        <v>214.938823529411</v>
      </c>
      <c r="E945">
        <v>53</v>
      </c>
      <c r="F945">
        <v>17</v>
      </c>
      <c r="G945">
        <v>480</v>
      </c>
      <c r="H945">
        <v>799</v>
      </c>
      <c r="I945">
        <v>592.66666666666595</v>
      </c>
      <c r="J945">
        <v>6</v>
      </c>
      <c r="K945">
        <v>3</v>
      </c>
      <c r="L945">
        <v>103.88022362268499</v>
      </c>
      <c r="M945">
        <v>2493</v>
      </c>
      <c r="N945">
        <v>7.8109710648148103E-2</v>
      </c>
      <c r="O945">
        <v>2</v>
      </c>
      <c r="P945">
        <v>271.59800000000001</v>
      </c>
      <c r="Q945">
        <v>20</v>
      </c>
    </row>
    <row r="946" spans="1:17">
      <c r="A946">
        <v>978</v>
      </c>
      <c r="B946">
        <v>179.98</v>
      </c>
      <c r="C946">
        <v>500</v>
      </c>
      <c r="D946">
        <v>217.18499999999901</v>
      </c>
      <c r="E946">
        <v>44</v>
      </c>
      <c r="F946">
        <v>16</v>
      </c>
      <c r="G946">
        <v>480</v>
      </c>
      <c r="H946">
        <v>799</v>
      </c>
      <c r="I946">
        <v>592.66666666666595</v>
      </c>
      <c r="J946">
        <v>6</v>
      </c>
      <c r="K946">
        <v>3</v>
      </c>
      <c r="L946">
        <v>103.942749710648</v>
      </c>
      <c r="M946">
        <v>2495</v>
      </c>
      <c r="N946">
        <v>1.55836226851851E-2</v>
      </c>
      <c r="O946">
        <v>0</v>
      </c>
      <c r="P946">
        <v>276.47157894736802</v>
      </c>
      <c r="Q946">
        <v>19</v>
      </c>
    </row>
    <row r="947" spans="1:17">
      <c r="A947">
        <v>979</v>
      </c>
      <c r="B947">
        <v>178.96</v>
      </c>
      <c r="C947">
        <v>237</v>
      </c>
      <c r="D947">
        <v>190.12799999999999</v>
      </c>
      <c r="E947">
        <v>41</v>
      </c>
      <c r="F947">
        <v>15</v>
      </c>
      <c r="G947">
        <v>380</v>
      </c>
      <c r="H947">
        <v>799</v>
      </c>
      <c r="I947">
        <v>559.33333333333303</v>
      </c>
      <c r="J947">
        <v>6</v>
      </c>
      <c r="K947">
        <v>3</v>
      </c>
      <c r="L947">
        <v>104.005265509259</v>
      </c>
      <c r="M947">
        <v>2496</v>
      </c>
      <c r="N947">
        <v>-4.6932175925925898E-2</v>
      </c>
      <c r="O947">
        <v>-1</v>
      </c>
      <c r="P947">
        <v>251.662222222222</v>
      </c>
      <c r="Q947">
        <v>18</v>
      </c>
    </row>
    <row r="948" spans="1:17">
      <c r="A948">
        <v>980</v>
      </c>
      <c r="B948">
        <v>178.97</v>
      </c>
      <c r="C948">
        <v>237</v>
      </c>
      <c r="D948">
        <v>190.92571428571401</v>
      </c>
      <c r="E948">
        <v>40</v>
      </c>
      <c r="F948">
        <v>14</v>
      </c>
      <c r="G948">
        <v>380</v>
      </c>
      <c r="H948">
        <v>799</v>
      </c>
      <c r="I948">
        <v>559.33333333333303</v>
      </c>
      <c r="J948">
        <v>6</v>
      </c>
      <c r="K948">
        <v>3</v>
      </c>
      <c r="L948">
        <v>104.06773884259199</v>
      </c>
      <c r="M948">
        <v>2498</v>
      </c>
      <c r="N948">
        <v>-0.109405509259259</v>
      </c>
      <c r="O948">
        <v>-3</v>
      </c>
      <c r="P948">
        <v>255.938823529411</v>
      </c>
      <c r="Q948">
        <v>17</v>
      </c>
    </row>
    <row r="949" spans="1:17">
      <c r="A949">
        <v>981</v>
      </c>
      <c r="B949">
        <v>178.97</v>
      </c>
      <c r="C949">
        <v>237</v>
      </c>
      <c r="D949">
        <v>190.92571428571401</v>
      </c>
      <c r="E949">
        <v>38</v>
      </c>
      <c r="F949">
        <v>14</v>
      </c>
      <c r="G949">
        <v>380</v>
      </c>
      <c r="H949">
        <v>799</v>
      </c>
      <c r="I949">
        <v>559.33333333333303</v>
      </c>
      <c r="J949">
        <v>6</v>
      </c>
      <c r="K949">
        <v>3</v>
      </c>
      <c r="L949">
        <v>104.130289525462</v>
      </c>
      <c r="M949">
        <v>2499</v>
      </c>
      <c r="N949">
        <v>-0.17195619212962901</v>
      </c>
      <c r="O949">
        <v>-4</v>
      </c>
      <c r="P949">
        <v>255.938823529411</v>
      </c>
      <c r="Q949">
        <v>17</v>
      </c>
    </row>
    <row r="950" spans="1:17">
      <c r="A950">
        <v>982</v>
      </c>
      <c r="B950">
        <v>178.97</v>
      </c>
      <c r="C950">
        <v>237</v>
      </c>
      <c r="D950">
        <v>190.92571428571401</v>
      </c>
      <c r="E950">
        <v>38</v>
      </c>
      <c r="F950">
        <v>14</v>
      </c>
      <c r="G950">
        <v>380</v>
      </c>
      <c r="H950">
        <v>799</v>
      </c>
      <c r="I950">
        <v>559.33333333333303</v>
      </c>
      <c r="J950">
        <v>6</v>
      </c>
      <c r="K950">
        <v>3</v>
      </c>
      <c r="L950">
        <v>104.19273440972199</v>
      </c>
      <c r="M950">
        <v>2501</v>
      </c>
      <c r="N950">
        <v>-0.23440107638888799</v>
      </c>
      <c r="O950">
        <v>-6</v>
      </c>
      <c r="P950">
        <v>255.938823529411</v>
      </c>
      <c r="Q950">
        <v>17</v>
      </c>
    </row>
    <row r="951" spans="1:17">
      <c r="A951">
        <v>983</v>
      </c>
      <c r="B951">
        <v>178.97</v>
      </c>
      <c r="C951">
        <v>237</v>
      </c>
      <c r="D951">
        <v>192.830833333333</v>
      </c>
      <c r="E951">
        <v>35</v>
      </c>
      <c r="F951">
        <v>12</v>
      </c>
      <c r="G951">
        <v>380</v>
      </c>
      <c r="H951">
        <v>799</v>
      </c>
      <c r="I951">
        <v>559.33333333333303</v>
      </c>
      <c r="J951">
        <v>6</v>
      </c>
      <c r="K951">
        <v>3</v>
      </c>
      <c r="L951">
        <v>104.255259247685</v>
      </c>
      <c r="M951">
        <v>2502</v>
      </c>
      <c r="N951">
        <v>-0.29692591435185101</v>
      </c>
      <c r="O951">
        <v>-7</v>
      </c>
      <c r="P951">
        <v>266.13133333333298</v>
      </c>
      <c r="Q951">
        <v>15</v>
      </c>
    </row>
    <row r="952" spans="1:17">
      <c r="A952">
        <v>984</v>
      </c>
      <c r="B952">
        <v>180.99</v>
      </c>
      <c r="C952">
        <v>237</v>
      </c>
      <c r="D952">
        <v>192.68307692307599</v>
      </c>
      <c r="E952">
        <v>31</v>
      </c>
      <c r="F952">
        <v>13</v>
      </c>
      <c r="G952">
        <v>380</v>
      </c>
      <c r="H952">
        <v>799</v>
      </c>
      <c r="I952">
        <v>559.33333333333303</v>
      </c>
      <c r="J952">
        <v>6</v>
      </c>
      <c r="K952">
        <v>3</v>
      </c>
      <c r="L952">
        <v>104.317859942129</v>
      </c>
      <c r="M952">
        <v>2504</v>
      </c>
      <c r="N952">
        <v>-0.359526608796296</v>
      </c>
      <c r="O952">
        <v>-9</v>
      </c>
      <c r="P952">
        <v>261.42999999999898</v>
      </c>
      <c r="Q952">
        <v>16</v>
      </c>
    </row>
    <row r="953" spans="1:17">
      <c r="A953">
        <v>985</v>
      </c>
      <c r="B953">
        <v>145</v>
      </c>
      <c r="C953">
        <v>237</v>
      </c>
      <c r="D953">
        <v>189.15384615384599</v>
      </c>
      <c r="E953">
        <v>26</v>
      </c>
      <c r="F953">
        <v>13</v>
      </c>
      <c r="G953">
        <v>380</v>
      </c>
      <c r="H953">
        <v>799</v>
      </c>
      <c r="I953">
        <v>559.33333333333303</v>
      </c>
      <c r="J953">
        <v>6</v>
      </c>
      <c r="K953">
        <v>3</v>
      </c>
      <c r="L953">
        <v>104.38022840277701</v>
      </c>
      <c r="M953">
        <v>2505</v>
      </c>
      <c r="N953">
        <v>-0.42189506944444399</v>
      </c>
      <c r="O953">
        <v>-10</v>
      </c>
      <c r="P953">
        <v>258.5625</v>
      </c>
      <c r="Q953">
        <v>16</v>
      </c>
    </row>
    <row r="954" spans="1:17">
      <c r="A954">
        <v>986</v>
      </c>
      <c r="B954">
        <v>145</v>
      </c>
      <c r="C954">
        <v>275</v>
      </c>
      <c r="D954">
        <v>231.333333333333</v>
      </c>
      <c r="E954">
        <v>4</v>
      </c>
      <c r="F954">
        <v>3</v>
      </c>
      <c r="G954">
        <v>380</v>
      </c>
      <c r="H954">
        <v>799</v>
      </c>
      <c r="I954">
        <v>559.33333333333303</v>
      </c>
      <c r="J954">
        <v>4</v>
      </c>
      <c r="K954">
        <v>3</v>
      </c>
      <c r="L954">
        <v>104.442730717592</v>
      </c>
      <c r="M954">
        <v>2507</v>
      </c>
      <c r="N954">
        <v>-0.48439738425925899</v>
      </c>
      <c r="O954">
        <v>-12</v>
      </c>
      <c r="P954">
        <v>395.33333333333297</v>
      </c>
      <c r="Q954">
        <v>6</v>
      </c>
    </row>
    <row r="955" spans="1:17">
      <c r="A955">
        <v>987</v>
      </c>
      <c r="B955">
        <v>380</v>
      </c>
      <c r="C955">
        <v>499</v>
      </c>
      <c r="D955">
        <v>439.5</v>
      </c>
      <c r="E955">
        <v>2</v>
      </c>
      <c r="F955">
        <v>2</v>
      </c>
      <c r="G955" t="s">
        <v>17</v>
      </c>
      <c r="H955" t="s">
        <v>17</v>
      </c>
      <c r="I955" t="s">
        <v>17</v>
      </c>
      <c r="J955" t="s">
        <v>17</v>
      </c>
      <c r="K955" t="s">
        <v>17</v>
      </c>
      <c r="L955">
        <v>104.505261493055</v>
      </c>
      <c r="M955">
        <v>2508</v>
      </c>
      <c r="N955">
        <v>-0.54692815972222197</v>
      </c>
      <c r="O955">
        <v>-13</v>
      </c>
      <c r="P955">
        <v>439.5</v>
      </c>
      <c r="Q955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governorsBall_friday.csv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Devon John DaPuzzo</cp:lastModifiedBy>
  <dcterms:created xsi:type="dcterms:W3CDTF">2016-06-04T21:52:38Z</dcterms:created>
  <dcterms:modified xsi:type="dcterms:W3CDTF">2016-06-04T21:52:38Z</dcterms:modified>
</cp:coreProperties>
</file>