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davidjefts/Desktop/School/S'Mores/Physique/Lab 4/"/>
    </mc:Choice>
  </mc:AlternateContent>
  <xr:revisionPtr revIDLastSave="0" documentId="13_ncr:1_{225F9743-EDAB-4C4C-AF68-C06A31133C9C}" xr6:coauthVersionLast="37" xr6:coauthVersionMax="3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chart.v1.0" hidden="1">Sheet1!$J$21:$J$27</definedName>
    <definedName name="_xlchart.v1.1" hidden="1">Sheet1!$K$21:$K$27</definedName>
    <definedName name="_xlchart.v1.10" hidden="1">Sheet1!$J$21:$J$27</definedName>
    <definedName name="_xlchart.v1.11" hidden="1">Sheet1!$K$21:$K$27</definedName>
    <definedName name="_xlchart.v1.2" hidden="1">Sheet1!$W$2:$W$4</definedName>
    <definedName name="_xlchart.v1.3" hidden="1">Sheet1!$X$2:$X$4</definedName>
    <definedName name="_xlchart.v1.4" hidden="1">Sheet1!$J$21:$J$27</definedName>
    <definedName name="_xlchart.v1.5" hidden="1">Sheet1!$K$21:$K$27</definedName>
    <definedName name="_xlchart.v1.6" hidden="1">Sheet1!$J$2:$J$8</definedName>
    <definedName name="_xlchart.v1.7" hidden="1">Sheet1!$K$2:$K$8</definedName>
    <definedName name="_xlchart.v1.8" hidden="1">Sheet1!$J$2:$J$8</definedName>
    <definedName name="_xlchart.v1.9" hidden="1">Sheet1!$K$2:$K$8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K24" i="1"/>
  <c r="K27" i="1"/>
  <c r="K26" i="1"/>
  <c r="K25" i="1"/>
  <c r="K23" i="1"/>
  <c r="K22" i="1"/>
  <c r="K21" i="1"/>
  <c r="J21" i="1"/>
</calcChain>
</file>

<file path=xl/sharedStrings.xml><?xml version="1.0" encoding="utf-8"?>
<sst xmlns="http://schemas.openxmlformats.org/spreadsheetml/2006/main" count="136" uniqueCount="42">
  <si>
    <t>Run Number</t>
  </si>
  <si>
    <t>Length L (m)</t>
  </si>
  <si>
    <t>Mass m (kg)</t>
  </si>
  <si>
    <t xml:space="preserve">Angle </t>
  </si>
  <si>
    <t>Period T (s)</t>
  </si>
  <si>
    <t>Period Uncertainity (s)</t>
  </si>
  <si>
    <t>0.983±.05</t>
  </si>
  <si>
    <t>Trial</t>
  </si>
  <si>
    <t>Length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</si>
  <si>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</si>
  <si>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</si>
  <si>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</si>
  <si>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</si>
  <si>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</si>
  <si>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</si>
  <si>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</si>
  <si>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</si>
  <si>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</si>
  <si>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</si>
  <si>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</si>
  <si>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</si>
  <si>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</si>
  <si>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</si>
  <si>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</si>
  <si>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</si>
  <si>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</si>
  <si>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</si>
  <si>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</si>
  <si>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</si>
  <si>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</si>
  <si>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</si>
  <si>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</si>
  <si>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</si>
  <si>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</si>
  <si>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</si>
  <si>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ln(Length)</t>
  </si>
  <si>
    <t>ln(Period)</t>
  </si>
  <si>
    <t>Displacement</t>
  </si>
  <si>
    <t>Displacement x (m)</t>
  </si>
  <si>
    <t>Mass</t>
  </si>
  <si>
    <t>4.966±.05</t>
  </si>
  <si>
    <t>1.891±.05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</si>
</sst>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</a:t>
            </a:r>
            <a:r>
              <a:rPr lang="en-US" baseline="0"/>
              <a:t> vs Pendulum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216447944007"/>
                  <c:y val="-3.87117235345581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2.02</c:v>
                </c:pt>
                <c:pt idx="1">
                  <c:v>1.909</c:v>
                </c:pt>
                <c:pt idx="2">
                  <c:v>1.7889999999999999</c:v>
                </c:pt>
                <c:pt idx="3">
                  <c:v>1.6859999999999999</c:v>
                </c:pt>
                <c:pt idx="4">
                  <c:v>1.552</c:v>
                </c:pt>
                <c:pt idx="5">
                  <c:v>1.431</c:v>
                </c:pt>
                <c:pt idx="6">
                  <c:v>1.2909999999999999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E-5848-A0F2-238A96F7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54863"/>
        <c:axId val="1541956543"/>
      </c:scatterChart>
      <c:valAx>
        <c:axId val="154195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56543"/>
        <c:crosses val="autoZero"/>
        <c:crossBetween val="midCat"/>
      </c:valAx>
      <c:valAx>
        <c:axId val="15419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5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ln(Period) vs ln(Length)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806933508311462"/>
                  <c:y val="9.9465587634878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Sheet1!$J$21:$J$27</c:f>
              <c:numCache>
                <c:formatCode>General</c:formatCode>
                <c:ptCount val="7"/>
                <c:pt idx="0">
                  <c:v>0</c:v>
                </c:pt>
                <c:pt idx="1">
                  <c:v>-0.10536051565782628</c:v>
                </c:pt>
                <c:pt idx="2">
                  <c:v>-0.22314355131420971</c:v>
                </c:pt>
                <c:pt idx="3">
                  <c:v>-0.35667494393873245</c:v>
                </c:pt>
                <c:pt idx="4">
                  <c:v>-0.51082562376599072</c:v>
                </c:pt>
                <c:pt idx="5">
                  <c:v>-0.69314718055994529</c:v>
                </c:pt>
                <c:pt idx="6">
                  <c:v>-0.916290731874155</c:v>
                </c:pt>
              </c:numCache>
            </c:numRef>
          </c:xVal>
          <c:yVal>
            <c:numRef>
              <c:f>Sheet1!$K$21:$K$27</c:f>
              <c:numCache>
                <c:formatCode>General</c:formatCode>
                <c:ptCount val="7"/>
                <c:pt idx="0">
                  <c:v>0.70309751141311339</c:v>
                </c:pt>
                <c:pt idx="1">
                  <c:v>0.64657954474361057</c:v>
                </c:pt>
                <c:pt idx="2">
                  <c:v>0.58165680452658208</c:v>
                </c:pt>
                <c:pt idx="3">
                  <c:v>0.52235885957966366</c:v>
                </c:pt>
                <c:pt idx="4">
                  <c:v>0.43954442176102704</c:v>
                </c:pt>
                <c:pt idx="5">
                  <c:v>0.35837350057431389</c:v>
                </c:pt>
                <c:pt idx="6">
                  <c:v>0.25541711186450539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2-1049-9E8B-F3F06889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08463"/>
        <c:axId val="1595380079"/>
      </c:scatterChart>
      <c:valAx>
        <c:axId val="159720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ln(Length</a:t>
                </a:r>
                <a:r>
                  <a:rPr lang="en-US" baseline="0"/>
                  <a:t> (m))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80079"/>
        <c:crosses val="autoZero"/>
        <c:crossBetween val="midCat"/>
      </c:valAx>
      <c:valAx>
        <c:axId val="15953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ln(Period</a:t>
                </a:r>
                <a:r>
                  <a:rPr lang="en-US" baseline="0"/>
                  <a:t> 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0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215879265091862E-2"/>
                  <c:y val="-0.13799030329542142"/>
                </c:manualLayout>
              </c:layout>
              <c:numFmt formatCode="General" sourceLinked="0"/>
              <c:spPr>
                <a:noFill/>
                <a:ln w="0"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Sheet1!$J$40:$J$44</c:f>
              <c:numCache>
                <c:formatCode>General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0.26</c:v>
                </c:pt>
                <c:pt idx="3">
                  <c:v>0.34</c:v>
                </c:pt>
                <c:pt idx="4">
                  <c:v>0.42</c:v>
                </c:pt>
              </c:numCache>
            </c:numRef>
          </c:xVal>
          <c:yVal>
            <c:numRef>
              <c:f>Sheet1!$K$40:$K$44</c:f>
              <c:numCache>
                <c:formatCode>General</c:formatCode>
                <c:ptCount val="5"/>
                <c:pt idx="0">
                  <c:v>2.02</c:v>
                </c:pt>
                <c:pt idx="1">
                  <c:v>2.02</c:v>
                </c:pt>
                <c:pt idx="2">
                  <c:v>2.0299999999999998</c:v>
                </c:pt>
                <c:pt idx="3">
                  <c:v>2.0299999999999998</c:v>
                </c:pt>
                <c:pt idx="4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E-CF4F-98BD-024A1EC6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83343"/>
        <c:axId val="1600171007"/>
      </c:scatterChart>
      <c:valAx>
        <c:axId val="154128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71007"/>
        <c:crosses val="autoZero"/>
        <c:crossBetween val="midCat"/>
      </c:valAx>
      <c:valAx>
        <c:axId val="1600171007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8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</a:t>
            </a:r>
            <a:r>
              <a:rPr lang="en-US" baseline="0"/>
              <a:t> vs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Sheet1!$W$2:$W$4</c:f>
              <c:numCache>
                <c:formatCode>General</c:formatCode>
                <c:ptCount val="3"/>
                <c:pt idx="0">
                  <c:v>0.98299999999999998</c:v>
                </c:pt>
                <c:pt idx="1">
                  <c:v>4.9660000000000002</c:v>
                </c:pt>
                <c:pt idx="2">
                  <c:v>1.891</c:v>
                </c:pt>
              </c:numCache>
            </c:numRef>
          </c:xVal>
          <c:yVal>
            <c:numRef>
              <c:f>Sheet1!$X$2:$X$4</c:f>
              <c:numCache>
                <c:formatCode>General</c:formatCode>
                <c:ptCount val="3"/>
                <c:pt idx="0">
                  <c:v>2.02</c:v>
                </c:pt>
                <c:pt idx="1">
                  <c:v>2.0139999999999998</c:v>
                </c:pt>
                <c:pt idx="2">
                  <c:v>1.9890000000000001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8840-84E0-496741508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771839"/>
        <c:axId val="1597388751"/>
      </c:scatterChart>
      <c:valAx>
        <c:axId val="15417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Bob Mass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751"/>
        <c:crosses val="autoZero"/>
        <c:crossBetween val="midCat"/>
      </c:valAx>
      <c:valAx>
        <c:axId val="1597388751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7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279401</xdr:colOff>
      <xdr:row>0</xdr:row>
      <xdr:rowOff>38100</xdr:rowOff>
    </xdr:from>
    <xdr:to>
      <xdr:col>20</xdr:col>
      <xdr:colOff>110068</xdr:colOff>
      <xdr:row>14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A6E3D-6F3F-E240-B9C1-D466EAFE8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254001</xdr:colOff>
      <xdr:row>19</xdr:row>
      <xdr:rowOff>38101</xdr:rowOff>
    </xdr:from>
    <xdr:to>
      <xdr:col>20</xdr:col>
      <xdr:colOff>84668</xdr:colOff>
      <xdr:row>33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B2784-B4F9-6648-AC76-3BC46181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279400</xdr:colOff>
      <xdr:row>38</xdr:row>
      <xdr:rowOff>71967</xdr:rowOff>
    </xdr:from>
    <xdr:to>
      <xdr:col>20</xdr:col>
      <xdr:colOff>110067</xdr:colOff>
      <xdr:row>52</xdr:row>
      <xdr:rowOff>55034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05793-0C03-3644-AE00-C6C8D5D7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224465</xdr:colOff>
      <xdr:row>0</xdr:row>
      <xdr:rowOff>68226</xdr:rowOff>
    </xdr:from>
    <xdr:to>
      <xdr:col>33</xdr:col>
      <xdr:colOff>41349</xdr:colOff>
      <xdr:row>14</xdr:row>
      <xdr:rowOff>64682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6636E0-E67A-5B44-BC56-6C7E84C7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6"/>
  <sheetViews>
    <sheetView tabSelected="1" topLeftCell="V1" zoomScale="150" zoomScaleNormal="86" workbookViewId="0">
      <selection activeCell="AI6" sqref="AI6"/>
    </sheetView>
  </sheetViews>
  <sheetFormatPr baseColWidth="10" defaultColWidth="8.83203125" defaultRowHeight="15" x14ac:dyDescent="0.2"/>
  <cols>
    <col min="1" max="1" width="12.1640625" bestFit="1" customWidth="1"/>
    <col min="2" max="2" width="11.83203125" bestFit="1" customWidth="1"/>
    <col min="3" max="3" width="11.5" bestFit="1" customWidth="1"/>
    <col min="4" max="4" width="18.5" bestFit="1" customWidth="1"/>
    <col min="6" max="6" width="11" bestFit="1" customWidth="1"/>
    <col min="7" max="7" width="21.1640625" bestFit="1" customWidth="1"/>
    <col min="9" max="9" width="4.5" bestFit="1" customWidth="1"/>
    <col min="10" max="10" width="12.6640625" bestFit="1" customWidth="1"/>
    <col min="11" max="11" width="12.1640625" bestFit="1" customWidth="1"/>
    <col min="12" max="12" width="16.5" bestFit="1" customWidth="1"/>
  </cols>
  <sheetData>
    <row r="1" spans="1:33" s="1" customFormat="1" x14ac:dyDescent="0.2">
      <c r="A1" s="1" t="s">
        <v>0</v>
      </c>
      <c r="B1" s="1" t="s">
        <v>1</v>
      </c>
      <c r="C1" s="1" t="s">
        <v>2</v>
      </c>
      <c r="D1" s="1" t="s">
        <v>38</v>
      </c>
      <c r="E1" s="1" t="s">
        <v>3</v>
      </c>
      <c r="F1" s="1" t="s">
        <v>4</v>
      </c>
      <c r="G1" s="1" t="s">
        <v>5</v>
      </c>
      <c r="I1" s="1" t="s">
        <v>7</v>
      </c>
      <c r="J1" s="1" t="s">
        <v>8</v>
      </c>
      <c r="K1" s="1" t="s">
        <v>9</v>
      </c>
      <c r="L1" t="s">
        <v>10</v>
      </c>
      <c r="M1"/>
      <c r="N1"/>
      <c r="O1"/>
      <c r="P1"/>
      <c r="Q1"/>
      <c r="R1"/>
      <c r="S1"/>
      <c r="T1"/>
      <c r="V1" s="1" t="s">
        <v>7</v>
      </c>
      <c r="W1" s="1" t="s">
        <v>39</v>
      </c>
      <c r="X1" s="1" t="s">
        <v>9</v>
      </c>
      <c r="Y1" t="s">
        <v>10</v>
      </c>
      <c r="Z1"/>
      <c r="AA1"/>
      <c r="AB1"/>
      <c r="AC1"/>
      <c r="AD1"/>
      <c r="AE1"/>
      <c r="AF1"/>
      <c r="AG1"/>
    </row>
    <row r="2" spans="1:33" ht="16" thickBot="1" x14ac:dyDescent="0.25">
      <c r="A2">
        <v>1</v>
      </c>
      <c r="B2">
        <v>1</v>
      </c>
      <c r="C2" s="2" t="s">
        <v>6</v>
      </c>
      <c r="D2">
        <v>0.09</v>
      </c>
      <c r="E2">
        <v>5</v>
      </c>
      <c r="F2">
        <v>2.02</v>
      </c>
      <c r="G2">
        <v>1E-3</v>
      </c>
      <c r="I2">
        <v>1</v>
      </c>
      <c r="J2">
        <v>1</v>
      </c>
      <c r="K2">
        <v>2.02</v>
      </c>
      <c r="V2">
        <v>1</v>
      </c>
      <c r="W2">
        <v>0.98299999999999998</v>
      </c>
      <c r="X2">
        <v>2.02</v>
      </c>
    </row>
    <row r="3" spans="1:33" x14ac:dyDescent="0.2">
      <c r="A3">
        <v>2</v>
      </c>
      <c r="B3">
        <v>1</v>
      </c>
      <c r="C3" s="2" t="s">
        <v>6</v>
      </c>
      <c r="D3">
        <v>0.17</v>
      </c>
      <c r="E3">
        <v>10</v>
      </c>
      <c r="F3">
        <v>2.02</v>
      </c>
      <c r="G3">
        <v>1E-3</v>
      </c>
      <c r="I3">
        <v>6</v>
      </c>
      <c r="J3">
        <v>0.9</v>
      </c>
      <c r="K3">
        <v>1.909</v>
      </c>
      <c r="L3" s="6" t="s">
        <v>11</v>
      </c>
      <c r="M3" s="6"/>
      <c r="V3">
        <v>12</v>
      </c>
      <c r="W3">
        <v>4.9660000000000002</v>
      </c>
      <c r="X3">
        <v>2.0139999999999998</v>
      </c>
      <c r="Y3" s="6" t="s">
        <v>11</v>
      </c>
      <c r="Z3" s="6"/>
    </row>
    <row r="4" spans="1:33" x14ac:dyDescent="0.2">
      <c r="A4">
        <v>3</v>
      </c>
      <c r="B4">
        <v>1</v>
      </c>
      <c r="C4" s="2" t="s">
        <v>6</v>
      </c>
      <c r="D4">
        <v>0.26</v>
      </c>
      <c r="E4">
        <v>15</v>
      </c>
      <c r="F4">
        <v>2.0299999999999998</v>
      </c>
      <c r="G4">
        <v>2E-3</v>
      </c>
      <c r="I4">
        <v>7</v>
      </c>
      <c r="J4">
        <v>0.8</v>
      </c>
      <c r="K4">
        <v>1.7889999999999999</v>
      </c>
      <c r="L4" s="3" t="s">
        <v>12</v>
      </c>
      <c r="M4" s="3">
        <v>0.99915656004223141</v>
      </c>
      <c r="V4">
        <v>13</v>
      </c>
      <c r="W4">
        <v>1.891</v>
      </c>
      <c r="X4">
        <v>1.9890000000000001</v>
      </c>
      <c r="Y4" s="3" t="s">
        <v>12</v>
      </c>
      <c r="Z4" s="3">
        <v>0.89180159899654088</v>
      </c>
    </row>
    <row r="5" spans="1:33" x14ac:dyDescent="0.2">
      <c r="A5">
        <v>4</v>
      </c>
      <c r="B5">
        <v>1</v>
      </c>
      <c r="C5" s="2" t="s">
        <v>6</v>
      </c>
      <c r="D5">
        <v>0.34</v>
      </c>
      <c r="E5">
        <v>20</v>
      </c>
      <c r="F5">
        <v>2.0299999999999998</v>
      </c>
      <c r="G5">
        <v>3.0000000000000001E-3</v>
      </c>
      <c r="I5">
        <v>8</v>
      </c>
      <c r="J5">
        <v>0.7</v>
      </c>
      <c r="K5">
        <v>1.6859999999999999</v>
      </c>
      <c r="L5" s="3" t="s">
        <v>13</v>
      </c>
      <c r="M5" s="3">
        <v>0.9983138314754253</v>
      </c>
      <c r="Y5" s="3" t="s">
        <v>13</v>
      </c>
      <c r="Z5" s="3">
        <v>0.79531009197278701</v>
      </c>
    </row>
    <row r="6" spans="1:33" x14ac:dyDescent="0.2">
      <c r="A6">
        <v>5</v>
      </c>
      <c r="B6">
        <v>1</v>
      </c>
      <c r="C6" s="2" t="s">
        <v>6</v>
      </c>
      <c r="D6">
        <v>0.42</v>
      </c>
      <c r="E6">
        <v>25</v>
      </c>
      <c r="F6">
        <v>2.04</v>
      </c>
      <c r="G6">
        <v>3.0000000000000001E-3</v>
      </c>
      <c r="I6">
        <v>9</v>
      </c>
      <c r="J6">
        <v>0.6</v>
      </c>
      <c r="K6">
        <v>1.552</v>
      </c>
      <c r="L6" s="3" t="s">
        <v>14</v>
      </c>
      <c r="M6" s="3">
        <v>0.99797659777051029</v>
      </c>
      <c r="Y6" s="3" t="s">
        <v>14</v>
      </c>
      <c r="Z6" s="3">
        <v>0.59062018394557403</v>
      </c>
    </row>
    <row r="7" spans="1:33" x14ac:dyDescent="0.2">
      <c r="A7">
        <v>6</v>
      </c>
      <c r="B7">
        <v>0.9</v>
      </c>
      <c r="C7" s="2" t="s">
        <v>6</v>
      </c>
      <c r="D7">
        <v>0.08</v>
      </c>
      <c r="E7">
        <v>5</v>
      </c>
      <c r="F7">
        <v>1.909</v>
      </c>
      <c r="G7">
        <v>1E-3</v>
      </c>
      <c r="I7">
        <v>10</v>
      </c>
      <c r="J7">
        <v>0.5</v>
      </c>
      <c r="K7">
        <v>1.431</v>
      </c>
      <c r="L7" s="3" t="s">
        <v>15</v>
      </c>
      <c r="M7" s="3">
        <v>1.1740041372523874E-2</v>
      </c>
      <c r="Y7" s="3" t="s">
        <v>15</v>
      </c>
      <c r="Z7" s="3">
        <v>1.0519933948147138E-2</v>
      </c>
    </row>
    <row r="8" spans="1:33" ht="16" thickBot="1" x14ac:dyDescent="0.25">
      <c r="A8">
        <v>7</v>
      </c>
      <c r="B8">
        <v>0.8</v>
      </c>
      <c r="C8" s="2" t="s">
        <v>6</v>
      </c>
      <c r="D8">
        <v>7.0000000000000007E-2</v>
      </c>
      <c r="E8">
        <v>5</v>
      </c>
      <c r="F8">
        <v>1.7889999999999999</v>
      </c>
      <c r="G8">
        <v>1E-3</v>
      </c>
      <c r="I8">
        <v>11</v>
      </c>
      <c r="J8">
        <v>0.4</v>
      </c>
      <c r="K8">
        <v>1.2909999999999999</v>
      </c>
      <c r="L8" s="4" t="s">
        <v>16</v>
      </c>
      <c r="M8" s="4">
        <v>7</v>
      </c>
      <c r="Y8" s="4" t="s">
        <v>16</v>
      </c>
      <c r="Z8" s="4">
        <v>3</v>
      </c>
    </row>
    <row r="9" spans="1:33" x14ac:dyDescent="0.2">
      <c r="A9">
        <v>8</v>
      </c>
      <c r="B9">
        <v>0.7</v>
      </c>
      <c r="C9" s="2" t="s">
        <v>6</v>
      </c>
      <c r="D9">
        <v>0.06</v>
      </c>
      <c r="E9">
        <v>5</v>
      </c>
      <c r="F9">
        <v>1.6859999999999999</v>
      </c>
      <c r="G9">
        <v>1E-3</v>
      </c>
    </row>
    <row r="10" spans="1:33" ht="16" thickBot="1" x14ac:dyDescent="0.25">
      <c r="A10">
        <v>9</v>
      </c>
      <c r="B10">
        <v>0.6</v>
      </c>
      <c r="C10" s="2" t="s">
        <v>6</v>
      </c>
      <c r="D10">
        <v>0.05</v>
      </c>
      <c r="E10">
        <v>5</v>
      </c>
      <c r="F10">
        <v>1.552</v>
      </c>
      <c r="G10">
        <v>1E-3</v>
      </c>
      <c r="L10" t="s">
        <v>17</v>
      </c>
      <c r="Y10" t="s">
        <v>17</v>
      </c>
    </row>
    <row r="11" spans="1:33" x14ac:dyDescent="0.2">
      <c r="A11">
        <v>10</v>
      </c>
      <c r="B11">
        <v>0.5</v>
      </c>
      <c r="C11" s="2" t="s">
        <v>6</v>
      </c>
      <c r="D11">
        <v>0.04</v>
      </c>
      <c r="E11">
        <v>5</v>
      </c>
      <c r="F11">
        <v>1.431</v>
      </c>
      <c r="G11">
        <v>1E-3</v>
      </c>
      <c r="L11" s="5"/>
      <c r="M11" s="5" t="s">
        <v>22</v>
      </c>
      <c r="N11" s="5" t="s">
        <v>23</v>
      </c>
      <c r="O11" s="5" t="s">
        <v>24</v>
      </c>
      <c r="P11" s="5" t="s">
        <v>25</v>
      </c>
      <c r="Q11" s="5" t="s">
        <v>26</v>
      </c>
      <c r="Y11" s="5"/>
      <c r="Z11" s="5" t="s">
        <v>22</v>
      </c>
      <c r="AA11" s="5" t="s">
        <v>23</v>
      </c>
      <c r="AB11" s="5" t="s">
        <v>24</v>
      </c>
      <c r="AC11" s="5" t="s">
        <v>25</v>
      </c>
      <c r="AD11" s="5" t="s">
        <v>26</v>
      </c>
    </row>
    <row r="12" spans="1:33" x14ac:dyDescent="0.2">
      <c r="A12">
        <v>11</v>
      </c>
      <c r="B12">
        <v>0.4</v>
      </c>
      <c r="C12" s="2" t="s">
        <v>6</v>
      </c>
      <c r="D12">
        <v>0.03</v>
      </c>
      <c r="E12">
        <v>5</v>
      </c>
      <c r="F12">
        <v>1.2909999999999999</v>
      </c>
      <c r="G12">
        <v>1E-3</v>
      </c>
      <c r="L12" s="3" t="s">
        <v>18</v>
      </c>
      <c r="M12" s="3">
        <v>1</v>
      </c>
      <c r="N12" s="3">
        <v>0.40801428571428572</v>
      </c>
      <c r="O12" s="3">
        <v>0.40801428571428572</v>
      </c>
      <c r="P12" s="3">
        <v>2960.3026533996504</v>
      </c>
      <c r="Q12" s="3">
        <v>3.9663680251954338E-8</v>
      </c>
      <c r="Y12" s="3" t="s">
        <v>18</v>
      </c>
      <c r="Z12" s="3">
        <v>1</v>
      </c>
      <c r="AA12" s="3">
        <v>4.2999765639328206E-4</v>
      </c>
      <c r="AB12" s="3">
        <v>4.2999765639328206E-4</v>
      </c>
      <c r="AC12" s="3">
        <v>3.8854387089130569</v>
      </c>
      <c r="AD12" s="3">
        <v>0.29888316280755151</v>
      </c>
    </row>
    <row r="13" spans="1:33" x14ac:dyDescent="0.2">
      <c r="A13">
        <v>12</v>
      </c>
      <c r="B13">
        <v>1</v>
      </c>
      <c r="C13" s="2" t="s">
        <v>40</v>
      </c>
      <c r="D13">
        <v>0.09</v>
      </c>
      <c r="E13">
        <v>5</v>
      </c>
      <c r="F13">
        <v>2.0139999999999998</v>
      </c>
      <c r="G13">
        <v>2E-3</v>
      </c>
      <c r="L13" s="3" t="s">
        <v>19</v>
      </c>
      <c r="M13" s="3">
        <v>5</v>
      </c>
      <c r="N13" s="3">
        <v>6.8914285714286136E-4</v>
      </c>
      <c r="O13" s="3">
        <v>1.3782857142857226E-4</v>
      </c>
      <c r="P13" s="3"/>
      <c r="Q13" s="3"/>
      <c r="Y13" s="3" t="s">
        <v>19</v>
      </c>
      <c r="Z13" s="3">
        <v>1</v>
      </c>
      <c r="AA13" s="3">
        <v>1.1066901027337862E-4</v>
      </c>
      <c r="AB13" s="3">
        <v>1.1066901027337862E-4</v>
      </c>
      <c r="AC13" s="3"/>
      <c r="AD13" s="3"/>
    </row>
    <row r="14" spans="1:33" ht="16" thickBot="1" x14ac:dyDescent="0.25">
      <c r="A14">
        <v>13</v>
      </c>
      <c r="B14">
        <v>1</v>
      </c>
      <c r="C14" s="2" t="s">
        <v>41</v>
      </c>
      <c r="D14">
        <v>0.09</v>
      </c>
      <c r="E14">
        <v>5</v>
      </c>
      <c r="F14">
        <v>1.9890000000000001</v>
      </c>
      <c r="G14">
        <v>1E-3</v>
      </c>
      <c r="L14" s="4" t="s">
        <v>20</v>
      </c>
      <c r="M14" s="4">
        <v>6</v>
      </c>
      <c r="N14" s="4">
        <v>0.40870342857142861</v>
      </c>
      <c r="O14" s="4"/>
      <c r="P14" s="4"/>
      <c r="Q14" s="4"/>
      <c r="Y14" s="4" t="s">
        <v>20</v>
      </c>
      <c r="Z14" s="4">
        <v>2</v>
      </c>
      <c r="AA14" s="4">
        <v>5.4066666666666065E-4</v>
      </c>
      <c r="AB14" s="4"/>
      <c r="AC14" s="4"/>
      <c r="AD14" s="4"/>
    </row>
    <row r="15" spans="1:33" ht="16" thickBot="1" x14ac:dyDescent="0.25">
      <c r="C15" s="2"/>
    </row>
    <row r="16" spans="1:33" x14ac:dyDescent="0.2">
      <c r="L16" s="5"/>
      <c r="M16" s="5" t="s">
        <v>27</v>
      </c>
      <c r="N16" s="5" t="s">
        <v>15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32</v>
      </c>
      <c r="T16" s="5" t="s">
        <v>33</v>
      </c>
      <c r="Y16" s="5"/>
      <c r="Z16" s="5" t="s">
        <v>27</v>
      </c>
      <c r="AA16" s="5" t="s">
        <v>15</v>
      </c>
      <c r="AB16" s="5" t="s">
        <v>28</v>
      </c>
      <c r="AC16" s="5" t="s">
        <v>29</v>
      </c>
      <c r="AD16" s="5" t="s">
        <v>30</v>
      </c>
      <c r="AE16" s="5" t="s">
        <v>31</v>
      </c>
      <c r="AF16" s="5" t="s">
        <v>32</v>
      </c>
      <c r="AG16" s="5" t="s">
        <v>33</v>
      </c>
    </row>
    <row r="17" spans="9:33" x14ac:dyDescent="0.2">
      <c r="L17" s="3" t="s">
        <v>21</v>
      </c>
      <c r="M17" s="3">
        <v>0.82328571428571429</v>
      </c>
      <c r="N17" s="3">
        <v>1.615208333059141E-2</v>
      </c>
      <c r="O17" s="3">
        <v>50.97086842825059</v>
      </c>
      <c r="P17" s="3">
        <v>5.4941983055867138E-8</v>
      </c>
      <c r="Q17" s="3">
        <v>0.78176546226841193</v>
      </c>
      <c r="R17" s="3">
        <v>0.86480596630301665</v>
      </c>
      <c r="S17" s="3">
        <v>0.78176546226841193</v>
      </c>
      <c r="T17" s="3">
        <v>0.86480596630301665</v>
      </c>
      <c r="Y17" s="3" t="s">
        <v>21</v>
      </c>
      <c r="Z17" s="3">
        <v>1.9872918146294722</v>
      </c>
      <c r="AA17" s="3">
        <v>1.1988884712287876E-2</v>
      </c>
      <c r="AB17" s="3">
        <v>165.76119149703885</v>
      </c>
      <c r="AC17" s="3">
        <v>3.8405373637839194E-3</v>
      </c>
      <c r="AD17" s="3">
        <v>1.8349585909167474</v>
      </c>
      <c r="AE17" s="3">
        <v>2.1396250383421971</v>
      </c>
      <c r="AF17" s="3">
        <v>1.8349585909167474</v>
      </c>
      <c r="AG17" s="3">
        <v>2.1396250383421971</v>
      </c>
    </row>
    <row r="18" spans="9:33" ht="16" thickBot="1" x14ac:dyDescent="0.25">
      <c r="L18" s="4" t="s">
        <v>34</v>
      </c>
      <c r="M18" s="4">
        <v>1.2071428571428571</v>
      </c>
      <c r="N18" s="4">
        <v>2.2186592752362552E-2</v>
      </c>
      <c r="O18" s="4">
        <v>54.40866340390702</v>
      </c>
      <c r="P18" s="4">
        <v>3.9663680251954338E-8</v>
      </c>
      <c r="Q18" s="4">
        <v>1.1501104048189736</v>
      </c>
      <c r="R18" s="4">
        <v>1.2641753094667405</v>
      </c>
      <c r="S18" s="4">
        <v>1.1501104048189736</v>
      </c>
      <c r="T18" s="4">
        <v>1.2641753094667405</v>
      </c>
      <c r="Y18" s="4" t="s">
        <v>34</v>
      </c>
      <c r="Z18" s="4">
        <v>3.6630045012035393E-2</v>
      </c>
      <c r="AA18" s="4">
        <v>1.8583068212977016E-2</v>
      </c>
      <c r="AB18" s="4">
        <v>1.9711516199706853</v>
      </c>
      <c r="AC18" s="4">
        <v>0.29888316280755151</v>
      </c>
      <c r="AD18" s="4">
        <v>-0.19949022432835078</v>
      </c>
      <c r="AE18" s="4">
        <v>0.27275031435242159</v>
      </c>
      <c r="AF18" s="4">
        <v>-0.19949022432835078</v>
      </c>
      <c r="AG18" s="4">
        <v>0.27275031435242159</v>
      </c>
    </row>
    <row r="20" spans="9:33" x14ac:dyDescent="0.2">
      <c r="I20" s="7" t="s">
        <v>7</v>
      </c>
      <c r="J20" s="7" t="s">
        <v>35</v>
      </c>
      <c r="K20" s="7" t="s">
        <v>36</v>
      </c>
      <c r="L20" t="s">
        <v>10</v>
      </c>
    </row>
    <row r="21" spans="9:33" ht="16" thickBot="1" x14ac:dyDescent="0.25">
      <c r="I21">
        <v>1</v>
      </c>
      <c r="J21">
        <f>LN(J2)</f>
        <v>0</v>
      </c>
      <c r="K21">
        <f>LN(K2)</f>
        <v>0.70309751141311339</v>
      </c>
    </row>
    <row r="22" spans="9:33" x14ac:dyDescent="0.2">
      <c r="I22">
        <v>6</v>
      </c>
      <c r="J22">
        <f>(LN(J3))</f>
        <v>-0.10536051565782628</v>
      </c>
      <c r="K22">
        <f>LN(K3)</f>
        <v>0.64657954474361057</v>
      </c>
      <c r="L22" s="6" t="s">
        <v>11</v>
      </c>
      <c r="M22" s="6"/>
    </row>
    <row r="23" spans="9:33" x14ac:dyDescent="0.2">
      <c r="I23">
        <v>7</v>
      </c>
      <c r="J23">
        <f>(LN(J4))</f>
        <v>-0.22314355131420971</v>
      </c>
      <c r="K23">
        <f>LN(K4)</f>
        <v>0.58165680452658208</v>
      </c>
      <c r="L23" s="3" t="s">
        <v>12</v>
      </c>
      <c r="M23" s="3">
        <v>0.99942408188214082</v>
      </c>
    </row>
    <row r="24" spans="9:33" x14ac:dyDescent="0.2">
      <c r="I24">
        <v>8</v>
      </c>
      <c r="J24">
        <f>(LN(J5))</f>
        <v>-0.35667494393873245</v>
      </c>
      <c r="K24">
        <f>LN(K5)</f>
        <v>0.52235885957966366</v>
      </c>
      <c r="L24" s="3" t="s">
        <v>13</v>
      </c>
      <c r="M24" s="3">
        <v>0.99884849544596022</v>
      </c>
    </row>
    <row r="25" spans="9:33" x14ac:dyDescent="0.2">
      <c r="I25">
        <v>9</v>
      </c>
      <c r="J25">
        <f>(LN(J6))</f>
        <v>-0.51082562376599072</v>
      </c>
      <c r="K25">
        <f>LN(K6)</f>
        <v>0.43954442176102704</v>
      </c>
      <c r="L25" s="3" t="s">
        <v>14</v>
      </c>
      <c r="M25" s="3">
        <v>0.99861819453515221</v>
      </c>
    </row>
    <row r="26" spans="9:33" x14ac:dyDescent="0.2">
      <c r="I26">
        <v>10</v>
      </c>
      <c r="J26">
        <f>(LN(J7))</f>
        <v>-0.69314718055994529</v>
      </c>
      <c r="K26">
        <f>LN(K7)</f>
        <v>0.35837350057431389</v>
      </c>
      <c r="L26" s="3" t="s">
        <v>15</v>
      </c>
      <c r="M26" s="3">
        <v>5.944303497918595E-3</v>
      </c>
    </row>
    <row r="27" spans="9:33" ht="16" thickBot="1" x14ac:dyDescent="0.25">
      <c r="I27">
        <v>11</v>
      </c>
      <c r="J27">
        <f>(LN(J8))</f>
        <v>-0.916290731874155</v>
      </c>
      <c r="K27">
        <f>LN(K8)</f>
        <v>0.25541711186450539</v>
      </c>
      <c r="L27" s="4" t="s">
        <v>16</v>
      </c>
      <c r="M27" s="4">
        <v>7</v>
      </c>
    </row>
    <row r="29" spans="9:33" ht="16" thickBot="1" x14ac:dyDescent="0.25">
      <c r="L29" t="s">
        <v>17</v>
      </c>
    </row>
    <row r="30" spans="9:33" x14ac:dyDescent="0.2">
      <c r="L30" s="5"/>
      <c r="M30" s="5" t="s">
        <v>22</v>
      </c>
      <c r="N30" s="5" t="s">
        <v>23</v>
      </c>
      <c r="O30" s="5" t="s">
        <v>24</v>
      </c>
      <c r="P30" s="5" t="s">
        <v>25</v>
      </c>
      <c r="Q30" s="5" t="s">
        <v>26</v>
      </c>
    </row>
    <row r="31" spans="9:33" x14ac:dyDescent="0.2">
      <c r="L31" s="3" t="s">
        <v>18</v>
      </c>
      <c r="M31" s="3">
        <v>1</v>
      </c>
      <c r="N31" s="3">
        <v>0.15325191651577497</v>
      </c>
      <c r="O31" s="3">
        <v>0.15325191651577497</v>
      </c>
      <c r="P31" s="3">
        <v>4337.1452242273581</v>
      </c>
      <c r="Q31" s="3">
        <v>1.5283460125054713E-8</v>
      </c>
    </row>
    <row r="32" spans="9:33" x14ac:dyDescent="0.2">
      <c r="L32" s="3" t="s">
        <v>19</v>
      </c>
      <c r="M32" s="3">
        <v>5</v>
      </c>
      <c r="N32" s="3">
        <v>1.7667372037683622E-4</v>
      </c>
      <c r="O32" s="3">
        <v>3.5334744075367243E-5</v>
      </c>
      <c r="P32" s="3"/>
      <c r="Q32" s="3"/>
    </row>
    <row r="33" spans="9:20" ht="16" thickBot="1" x14ac:dyDescent="0.25">
      <c r="L33" s="4" t="s">
        <v>20</v>
      </c>
      <c r="M33" s="4">
        <v>6</v>
      </c>
      <c r="N33" s="4">
        <v>0.1534285902361518</v>
      </c>
      <c r="O33" s="4"/>
      <c r="P33" s="4"/>
      <c r="Q33" s="4"/>
    </row>
    <row r="34" spans="9:20" ht="16" thickBot="1" x14ac:dyDescent="0.25"/>
    <row r="35" spans="9:20" x14ac:dyDescent="0.2">
      <c r="L35" s="5"/>
      <c r="M35" s="5" t="s">
        <v>27</v>
      </c>
      <c r="N35" s="5" t="s">
        <v>15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32</v>
      </c>
      <c r="T35" s="5" t="s">
        <v>33</v>
      </c>
    </row>
    <row r="36" spans="9:20" x14ac:dyDescent="0.2">
      <c r="L36" s="3" t="s">
        <v>21</v>
      </c>
      <c r="M36" s="3">
        <v>0.69639963845900865</v>
      </c>
      <c r="N36" s="3">
        <v>3.7216560432900649E-3</v>
      </c>
      <c r="O36" s="3">
        <v>187.12090272677878</v>
      </c>
      <c r="P36" s="3">
        <v>8.2710273672074038E-11</v>
      </c>
      <c r="Q36" s="3">
        <v>0.68683281703564114</v>
      </c>
      <c r="R36" s="3">
        <v>0.70596645988237616</v>
      </c>
      <c r="S36" s="3">
        <v>0.68683281703564114</v>
      </c>
      <c r="T36" s="3">
        <v>0.70596645988237616</v>
      </c>
    </row>
    <row r="37" spans="9:20" ht="16" thickBot="1" x14ac:dyDescent="0.25">
      <c r="L37" s="4" t="s">
        <v>34</v>
      </c>
      <c r="M37" s="4">
        <v>0.48754151681303209</v>
      </c>
      <c r="N37" s="4">
        <v>7.4030319213007926E-3</v>
      </c>
      <c r="O37" s="4">
        <v>65.857005885686604</v>
      </c>
      <c r="P37" s="4">
        <v>1.5283460125054657E-8</v>
      </c>
      <c r="Q37" s="4">
        <v>0.46851141742750047</v>
      </c>
      <c r="R37" s="4">
        <v>0.50657161619856372</v>
      </c>
      <c r="S37" s="4">
        <v>0.46851141742750047</v>
      </c>
      <c r="T37" s="4">
        <v>0.50657161619856372</v>
      </c>
    </row>
    <row r="39" spans="9:20" x14ac:dyDescent="0.2">
      <c r="I39" s="7" t="s">
        <v>7</v>
      </c>
      <c r="J39" s="7" t="s">
        <v>37</v>
      </c>
      <c r="K39" s="7" t="s">
        <v>9</v>
      </c>
      <c r="L39" t="s">
        <v>10</v>
      </c>
    </row>
    <row r="40" spans="9:20" ht="16" thickBot="1" x14ac:dyDescent="0.25">
      <c r="I40">
        <v>1</v>
      </c>
      <c r="J40">
        <v>0.09</v>
      </c>
      <c r="K40">
        <v>2.02</v>
      </c>
    </row>
    <row r="41" spans="9:20" x14ac:dyDescent="0.2">
      <c r="I41">
        <v>2</v>
      </c>
      <c r="J41">
        <v>0.17</v>
      </c>
      <c r="K41">
        <v>2.02</v>
      </c>
      <c r="L41" s="6" t="s">
        <v>11</v>
      </c>
      <c r="M41" s="6"/>
    </row>
    <row r="42" spans="9:20" x14ac:dyDescent="0.2">
      <c r="I42">
        <v>3</v>
      </c>
      <c r="J42">
        <v>0.26</v>
      </c>
      <c r="K42">
        <v>2.0299999999999998</v>
      </c>
      <c r="L42" s="3" t="s">
        <v>12</v>
      </c>
      <c r="M42" s="3">
        <v>0.94698190503495916</v>
      </c>
    </row>
    <row r="43" spans="9:20" x14ac:dyDescent="0.2">
      <c r="I43">
        <v>4</v>
      </c>
      <c r="J43">
        <v>0.34</v>
      </c>
      <c r="K43">
        <v>2.0299999999999998</v>
      </c>
      <c r="L43" s="3" t="s">
        <v>13</v>
      </c>
      <c r="M43" s="3">
        <v>0.89677472846364037</v>
      </c>
    </row>
    <row r="44" spans="9:20" x14ac:dyDescent="0.2">
      <c r="I44">
        <v>5</v>
      </c>
      <c r="J44">
        <v>0.42</v>
      </c>
      <c r="K44">
        <v>2.04</v>
      </c>
      <c r="L44" s="3" t="s">
        <v>14</v>
      </c>
      <c r="M44" s="3">
        <v>0.8623663046181872</v>
      </c>
    </row>
    <row r="45" spans="9:20" x14ac:dyDescent="0.2">
      <c r="L45" s="3" t="s">
        <v>15</v>
      </c>
      <c r="M45" s="3">
        <v>3.1039263323614594E-3</v>
      </c>
    </row>
    <row r="46" spans="9:20" ht="16" thickBot="1" x14ac:dyDescent="0.25">
      <c r="L46" s="4" t="s">
        <v>16</v>
      </c>
      <c r="M46" s="4">
        <v>5</v>
      </c>
    </row>
    <row r="48" spans="9:20" ht="16" thickBot="1" x14ac:dyDescent="0.25">
      <c r="L48" t="s">
        <v>17</v>
      </c>
    </row>
    <row r="49" spans="12:20" x14ac:dyDescent="0.2">
      <c r="L49" s="5"/>
      <c r="M49" s="5" t="s">
        <v>22</v>
      </c>
      <c r="N49" s="5" t="s">
        <v>23</v>
      </c>
      <c r="O49" s="5" t="s">
        <v>24</v>
      </c>
      <c r="P49" s="5" t="s">
        <v>25</v>
      </c>
      <c r="Q49" s="5" t="s">
        <v>26</v>
      </c>
    </row>
    <row r="50" spans="12:20" x14ac:dyDescent="0.2">
      <c r="L50" s="3" t="s">
        <v>18</v>
      </c>
      <c r="M50" s="3">
        <v>1</v>
      </c>
      <c r="N50" s="3">
        <v>2.5109692396981816E-4</v>
      </c>
      <c r="O50" s="3">
        <v>2.5109692396981816E-4</v>
      </c>
      <c r="P50" s="3">
        <v>26.062650602408841</v>
      </c>
      <c r="Q50" s="3">
        <v>1.4537367034705231E-2</v>
      </c>
    </row>
    <row r="51" spans="12:20" x14ac:dyDescent="0.2">
      <c r="L51" s="3" t="s">
        <v>19</v>
      </c>
      <c r="M51" s="3">
        <v>3</v>
      </c>
      <c r="N51" s="3">
        <v>2.8903076030180582E-5</v>
      </c>
      <c r="O51" s="3">
        <v>9.6343586767268602E-6</v>
      </c>
      <c r="P51" s="3"/>
      <c r="Q51" s="3"/>
    </row>
    <row r="52" spans="12:20" ht="16" thickBot="1" x14ac:dyDescent="0.25">
      <c r="L52" s="4" t="s">
        <v>20</v>
      </c>
      <c r="M52" s="4">
        <v>4</v>
      </c>
      <c r="N52" s="4">
        <v>2.7999999999999873E-4</v>
      </c>
      <c r="O52" s="4"/>
      <c r="P52" s="4"/>
      <c r="Q52" s="4"/>
    </row>
    <row r="53" spans="12:20" ht="16" thickBot="1" x14ac:dyDescent="0.25"/>
    <row r="54" spans="12:20" x14ac:dyDescent="0.2">
      <c r="L54" s="5"/>
      <c r="M54" s="5" t="s">
        <v>27</v>
      </c>
      <c r="N54" s="5" t="s">
        <v>15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32</v>
      </c>
      <c r="T54" s="5" t="s">
        <v>33</v>
      </c>
    </row>
    <row r="55" spans="12:20" x14ac:dyDescent="0.2">
      <c r="L55" s="3" t="s">
        <v>21</v>
      </c>
      <c r="M55" s="3">
        <v>2.0125478816018574</v>
      </c>
      <c r="N55" s="3">
        <v>3.3298918130942332E-3</v>
      </c>
      <c r="O55" s="3">
        <v>604.38836892173344</v>
      </c>
      <c r="P55" s="3">
        <v>9.9889116488012384E-9</v>
      </c>
      <c r="Q55" s="3">
        <v>2.0019506797042812</v>
      </c>
      <c r="R55" s="3">
        <v>2.0231450834994336</v>
      </c>
      <c r="S55" s="3">
        <v>2.0019506797042812</v>
      </c>
      <c r="T55" s="3">
        <v>2.0231450834994336</v>
      </c>
    </row>
    <row r="56" spans="12:20" ht="16" thickBot="1" x14ac:dyDescent="0.25">
      <c r="L56" s="4" t="s">
        <v>34</v>
      </c>
      <c r="M56" s="4">
        <v>6.0359837492744997E-2</v>
      </c>
      <c r="N56" s="4">
        <v>1.182330167583494E-2</v>
      </c>
      <c r="O56" s="4">
        <v>5.1051592142076085</v>
      </c>
      <c r="P56" s="4">
        <v>1.4537367034705231E-2</v>
      </c>
      <c r="Q56" s="4">
        <v>2.2732814758229407E-2</v>
      </c>
      <c r="R56" s="4">
        <v>9.798686022726058E-2</v>
      </c>
      <c r="S56" s="4">
        <v>2.2732814758229407E-2</v>
      </c>
      <c r="T56" s="4">
        <v>9.798686022726058E-2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Amulyoto, Alden A.</dc:creator>
  <cp:lastModifiedBy>Microsoft Office User</cp:lastModifiedBy>
  <dcterms:created xsi:type="dcterms:W3CDTF">2018-09-19T21:24:21Z</dcterms:created>
  <dcterms:modified xsi:type="dcterms:W3CDTF">2018-09-27T12:55:11Z</dcterms:modified>
</cp:coreProperties>
</file>