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tings" sheetId="1" r:id="rId1"/>
    <sheet name="Master" sheetId="2" r:id="rId2"/>
  </sheets>
  <definedNames>
    <definedName name="settings_Holidays">OFFSET(Settings!$G$1,1,0,COUNTA(Settings!$G:$G)-1,1)</definedName>
    <definedName name="settings_MonthList">Settings!$A$2:$A$13</definedName>
    <definedName name="settings_ShiftLegends">OFFSET(Settings!$K$1,1,0,COUNTA(Settings!$K:$K)-1,1)</definedName>
    <definedName name="settings_Weekend">OFFSET(Settings!$G$1,1,0,COUNTA(Settings!$E:$E)-1,1)</definedName>
    <definedName name="settings_YearList">OFFSET(Settings!$C$1,1,0,COUNTA(Settings!$C:$C)-1,1)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E7" i="2" s="1"/>
  <c r="E8" i="2" l="1"/>
  <c r="E9" i="2" s="1"/>
  <c r="E6" i="2"/>
  <c r="X4" i="2"/>
  <c r="F7" i="2" s="1"/>
  <c r="F9" i="2" l="1"/>
  <c r="E10" i="2"/>
  <c r="E11" i="2" s="1"/>
  <c r="F11" i="2" s="1"/>
  <c r="F8" i="2"/>
  <c r="F6" i="2"/>
  <c r="G7" i="2"/>
  <c r="G11" i="2" l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G9" i="2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G8" i="2"/>
  <c r="E12" i="2"/>
  <c r="F10" i="2"/>
  <c r="H7" i="2"/>
  <c r="G6" i="2"/>
  <c r="F12" i="2" l="1"/>
  <c r="AL11" i="2"/>
  <c r="G10" i="2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L9" i="2"/>
  <c r="AK11" i="2"/>
  <c r="AM9" i="2"/>
  <c r="G12" i="2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AK9" i="2"/>
  <c r="AM11" i="2"/>
  <c r="H8" i="2"/>
  <c r="E13" i="2"/>
  <c r="F13" i="2" s="1"/>
  <c r="I7" i="2"/>
  <c r="H6" i="2"/>
  <c r="AK12" i="2" l="1"/>
  <c r="G13" i="2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M12" i="2"/>
  <c r="AM10" i="2"/>
  <c r="AL12" i="2"/>
  <c r="AL10" i="2"/>
  <c r="AK10" i="2"/>
  <c r="I8" i="2"/>
  <c r="E14" i="2"/>
  <c r="F14" i="2" s="1"/>
  <c r="J7" i="2"/>
  <c r="I6" i="2"/>
  <c r="G14" i="2" l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L13" i="2"/>
  <c r="AK13" i="2"/>
  <c r="AM13" i="2"/>
  <c r="J8" i="2"/>
  <c r="E15" i="2"/>
  <c r="F15" i="2" s="1"/>
  <c r="K7" i="2"/>
  <c r="J6" i="2"/>
  <c r="G15" i="2" l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M14" i="2"/>
  <c r="AK14" i="2"/>
  <c r="AL14" i="2"/>
  <c r="K8" i="2"/>
  <c r="E16" i="2"/>
  <c r="F16" i="2" s="1"/>
  <c r="L7" i="2"/>
  <c r="K6" i="2"/>
  <c r="AL15" i="2" l="1"/>
  <c r="G16" i="2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K15" i="2"/>
  <c r="AM15" i="2"/>
  <c r="L8" i="2"/>
  <c r="E17" i="2"/>
  <c r="F17" i="2" s="1"/>
  <c r="M7" i="2"/>
  <c r="L6" i="2"/>
  <c r="E21" i="2" l="1"/>
  <c r="E19" i="2"/>
  <c r="E20" i="2"/>
  <c r="AL16" i="2"/>
  <c r="AK16" i="2"/>
  <c r="AM16" i="2"/>
  <c r="G17" i="2"/>
  <c r="F19" i="2"/>
  <c r="F20" i="2"/>
  <c r="F21" i="2"/>
  <c r="M8" i="2"/>
  <c r="N7" i="2"/>
  <c r="M6" i="2"/>
  <c r="N8" i="2" l="1"/>
  <c r="H17" i="2"/>
  <c r="G20" i="2"/>
  <c r="G21" i="2"/>
  <c r="G19" i="2"/>
  <c r="O7" i="2"/>
  <c r="N6" i="2"/>
  <c r="I17" i="2" l="1"/>
  <c r="H19" i="2"/>
  <c r="H21" i="2"/>
  <c r="H20" i="2"/>
  <c r="O8" i="2"/>
  <c r="P7" i="2"/>
  <c r="O6" i="2"/>
  <c r="P8" i="2" l="1"/>
  <c r="J17" i="2"/>
  <c r="I20" i="2"/>
  <c r="I19" i="2"/>
  <c r="I21" i="2"/>
  <c r="Q7" i="2"/>
  <c r="P6" i="2"/>
  <c r="K17" i="2" l="1"/>
  <c r="J19" i="2"/>
  <c r="J20" i="2"/>
  <c r="J21" i="2"/>
  <c r="Q8" i="2"/>
  <c r="R7" i="2"/>
  <c r="Q6" i="2"/>
  <c r="R8" i="2" l="1"/>
  <c r="L17" i="2"/>
  <c r="K20" i="2"/>
  <c r="K19" i="2"/>
  <c r="K21" i="2"/>
  <c r="S7" i="2"/>
  <c r="R6" i="2"/>
  <c r="M17" i="2" l="1"/>
  <c r="L20" i="2"/>
  <c r="L19" i="2"/>
  <c r="L21" i="2"/>
  <c r="S8" i="2"/>
  <c r="T7" i="2"/>
  <c r="S6" i="2"/>
  <c r="T8" i="2" l="1"/>
  <c r="N17" i="2"/>
  <c r="M19" i="2"/>
  <c r="M20" i="2"/>
  <c r="M21" i="2"/>
  <c r="U7" i="2"/>
  <c r="T6" i="2"/>
  <c r="O17" i="2" l="1"/>
  <c r="N19" i="2"/>
  <c r="N21" i="2"/>
  <c r="N20" i="2"/>
  <c r="U8" i="2"/>
  <c r="V7" i="2"/>
  <c r="U6" i="2"/>
  <c r="V8" i="2" l="1"/>
  <c r="P17" i="2"/>
  <c r="O19" i="2"/>
  <c r="O21" i="2"/>
  <c r="O20" i="2"/>
  <c r="W7" i="2"/>
  <c r="V6" i="2"/>
  <c r="Q17" i="2" l="1"/>
  <c r="P20" i="2"/>
  <c r="P21" i="2"/>
  <c r="P19" i="2"/>
  <c r="W8" i="2"/>
  <c r="X7" i="2"/>
  <c r="W6" i="2"/>
  <c r="X8" i="2" l="1"/>
  <c r="R17" i="2"/>
  <c r="Q21" i="2"/>
  <c r="Q19" i="2"/>
  <c r="Q20" i="2"/>
  <c r="Y7" i="2"/>
  <c r="X6" i="2"/>
  <c r="S17" i="2" l="1"/>
  <c r="R19" i="2"/>
  <c r="R21" i="2"/>
  <c r="R20" i="2"/>
  <c r="Y8" i="2"/>
  <c r="Z7" i="2"/>
  <c r="Y6" i="2"/>
  <c r="Z8" i="2" l="1"/>
  <c r="T17" i="2"/>
  <c r="S20" i="2"/>
  <c r="S19" i="2"/>
  <c r="S21" i="2"/>
  <c r="AA7" i="2"/>
  <c r="Z6" i="2"/>
  <c r="U17" i="2" l="1"/>
  <c r="T20" i="2"/>
  <c r="T21" i="2"/>
  <c r="T19" i="2"/>
  <c r="AA8" i="2"/>
  <c r="AB7" i="2"/>
  <c r="AA6" i="2"/>
  <c r="AB8" i="2" l="1"/>
  <c r="V17" i="2"/>
  <c r="U20" i="2"/>
  <c r="U21" i="2"/>
  <c r="U19" i="2"/>
  <c r="AC7" i="2"/>
  <c r="AB6" i="2"/>
  <c r="W17" i="2" l="1"/>
  <c r="V19" i="2"/>
  <c r="V21" i="2"/>
  <c r="V20" i="2"/>
  <c r="AC8" i="2"/>
  <c r="AD7" i="2"/>
  <c r="AC6" i="2"/>
  <c r="AD8" i="2" l="1"/>
  <c r="X17" i="2"/>
  <c r="W19" i="2"/>
  <c r="W21" i="2"/>
  <c r="W20" i="2"/>
  <c r="AD6" i="2"/>
  <c r="AE7" i="2"/>
  <c r="Y17" i="2" l="1"/>
  <c r="X20" i="2"/>
  <c r="X21" i="2"/>
  <c r="X19" i="2"/>
  <c r="AE8" i="2"/>
  <c r="AF7" i="2"/>
  <c r="AE6" i="2"/>
  <c r="AF8" i="2" l="1"/>
  <c r="Z17" i="2"/>
  <c r="Y19" i="2"/>
  <c r="Y20" i="2"/>
  <c r="Y21" i="2"/>
  <c r="AG7" i="2"/>
  <c r="AF6" i="2"/>
  <c r="AG8" i="2" l="1"/>
  <c r="AA17" i="2"/>
  <c r="Z19" i="2"/>
  <c r="Z20" i="2"/>
  <c r="Z21" i="2"/>
  <c r="AH7" i="2"/>
  <c r="AG6" i="2"/>
  <c r="AB17" i="2" l="1"/>
  <c r="AA19" i="2"/>
  <c r="AA21" i="2"/>
  <c r="AA20" i="2"/>
  <c r="AH8" i="2"/>
  <c r="AI7" i="2"/>
  <c r="AI6" i="2" s="1"/>
  <c r="AF4" i="2" s="1"/>
  <c r="AH6" i="2"/>
  <c r="AI8" i="2" l="1"/>
  <c r="AC17" i="2"/>
  <c r="AB20" i="2"/>
  <c r="AB19" i="2"/>
  <c r="AB21" i="2"/>
  <c r="AL8" i="2" l="1"/>
  <c r="AM8" i="2"/>
  <c r="AK8" i="2"/>
  <c r="AD17" i="2"/>
  <c r="AC19" i="2"/>
  <c r="AC21" i="2"/>
  <c r="AC20" i="2"/>
  <c r="AE17" i="2" l="1"/>
  <c r="AD19" i="2"/>
  <c r="AD21" i="2"/>
  <c r="AD20" i="2"/>
  <c r="AF17" i="2" l="1"/>
  <c r="AE20" i="2"/>
  <c r="AE19" i="2"/>
  <c r="AE21" i="2"/>
  <c r="AG17" i="2" l="1"/>
  <c r="AF20" i="2"/>
  <c r="AF21" i="2"/>
  <c r="AF19" i="2"/>
  <c r="AH17" i="2" l="1"/>
  <c r="AG20" i="2"/>
  <c r="AG19" i="2"/>
  <c r="AG21" i="2"/>
  <c r="AI17" i="2" l="1"/>
  <c r="AH19" i="2"/>
  <c r="AH21" i="2"/>
  <c r="AH20" i="2"/>
  <c r="AM17" i="2" l="1"/>
  <c r="AL17" i="2"/>
  <c r="AK17" i="2"/>
  <c r="AI19" i="2"/>
  <c r="AI21" i="2"/>
  <c r="AI20" i="2"/>
</calcChain>
</file>

<file path=xl/sharedStrings.xml><?xml version="1.0" encoding="utf-8"?>
<sst xmlns="http://schemas.openxmlformats.org/spreadsheetml/2006/main" count="53" uniqueCount="52">
  <si>
    <t>Month List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</si>
  <si>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</si>
  <si>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</si>
  <si>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</si>
  <si>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</si>
  <si>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</si>
  <si>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</si>
  <si>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</si>
  <si>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</si>
  <si>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</si>
  <si>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</si>
  <si>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</si>
  <si>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</si>
  <si>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</si>
  <si>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Weekend</t>
  </si>
  <si>
    <t>Fri</t>
  </si>
  <si>
    <t>Sat</t>
  </si>
  <si>
    <t>Holidays</t>
  </si>
  <si>
    <t>Day</t>
  </si>
  <si>
    <t>Night</t>
  </si>
  <si>
    <t>Off Days</t>
  </si>
  <si>
    <t>Shift Type</t>
  </si>
  <si>
    <t>Shift Legends</t>
  </si>
  <si>
    <t>D1</t>
  </si>
  <si>
    <t>N1</t>
  </si>
  <si>
    <t>O1</t>
  </si>
  <si>
    <t>O2</t>
  </si>
  <si>
    <t>Logo</t>
  </si>
  <si>
    <t>Duty Roster for the month of:</t>
  </si>
  <si>
    <t>Month starts on:</t>
  </si>
  <si>
    <t>End Date:</t>
  </si>
  <si>
    <t>Start Date:</t>
  </si>
  <si>
    <t>Total Days:</t>
  </si>
  <si>
    <t>Employee Name</t>
  </si>
  <si>
    <t>Shift Starts</t>
  </si>
  <si>
    <t>Employee-1</t>
  </si>
  <si>
    <t>Employee-2</t>
  </si>
  <si>
    <t>Employee-3</t>
  </si>
  <si>
    <t>Employee-4</t>
  </si>
  <si>
    <t>Employee-5</t>
  </si>
  <si>
    <t>Employee-6</t>
  </si>
  <si>
    <t>Employee-7</t>
  </si>
  <si>
    <t>Employee-8</t>
  </si>
  <si>
    <t>Employee-9</t>
  </si>
  <si>
    <t>Employee-10</t>
  </si>
  <si>
    <t>Total Day Shift Employee:</t>
  </si>
  <si>
    <t>Total Night Shift Employee:</t>
  </si>
  <si>
    <t>Total  Off-days Employee:</t>
  </si>
  <si>
    <t>Total Day shift</t>
  </si>
  <si>
    <t>Total Night Shift</t>
  </si>
  <si>
    <t>Total Off Shift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</si>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</sst>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1"/>
      <name val="Bodoni MT Poster Compressed"/>
      <family val="1"/>
    </font>
    <font>
      <b/>
      <sz val="36"/>
      <color theme="1"/>
      <name val="Arial"/>
      <family val="2"/>
    </font>
    <font>
      <b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gradientFill degree="90">
        <stop position="0">
          <color rgb="FF7030A0"/>
        </stop>
        <stop position="1">
          <color rgb="FFC9A4E4"/>
        </stop>
      </gradientFill>
    </fill>
    <fill>
      <gradientFill degree="90">
        <stop position="0">
          <color rgb="FFC9A4E4"/>
        </stop>
        <stop position="1">
          <color rgb="FFDCC4EE"/>
        </stop>
      </gradientFill>
    </fill>
    <fill>
      <gradientFill degree="90">
        <stop position="0">
          <color rgb="FFDCC4EE"/>
        </stop>
        <stop position="1">
          <color rgb="FFEADBF5"/>
        </stop>
      </gradientFill>
    </fill>
    <fill>
      <patternFill patternType="solid">
        <fgColor rgb="FF7030A0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D8BEE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 vertical="center" textRotation="90"/>
    </xf>
    <xf numFmtId="165" fontId="1" fillId="2" borderId="1" xfId="0" applyNumberFormat="1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7" xfId="0" applyFill="1" applyBorder="1"/>
    <xf numFmtId="0" fontId="0" fillId="6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10" xfId="0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D8BEEC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D8BEEC"/>
      <color rgb="FFC9A4E4"/>
      <color rgb="FFEADBF5"/>
      <color rgb="FFDCC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rightToLeft="1" workbookViewId="0">
      <selection activeCell="K11" sqref="K11"/>
    </sheetView>
  </sheetViews>
  <sheetFormatPr defaultRowHeight="15" x14ac:dyDescent="0.25"/>
  <cols>
    <col min="1" max="1" width="14.7109375" customWidth="1"/>
    <col min="2" max="2" width="1.28515625" customWidth="1"/>
    <col min="4" max="4" width="1" customWidth="1"/>
    <col min="5" max="5" width="10.42578125" customWidth="1"/>
    <col min="6" max="6" width="1" customWidth="1"/>
    <col min="7" max="7" width="10.140625" customWidth="1"/>
    <col min="8" max="8" width="1.28515625" customWidth="1"/>
    <col min="9" max="9" width="10.28515625" customWidth="1"/>
    <col min="10" max="10" width="1.5703125" customWidth="1"/>
    <col min="11" max="11" width="19.42578125" customWidth="1"/>
  </cols>
  <sheetData>
    <row r="1" spans="1:11" x14ac:dyDescent="0.25">
      <c r="A1" t="s">
        <v>0</v>
      </c>
      <c r="C1" t="s">
        <v>13</v>
      </c>
      <c r="E1" t="s">
        <v>14</v>
      </c>
      <c r="G1" t="s">
        <v>17</v>
      </c>
      <c r="I1" t="s">
        <v>21</v>
      </c>
      <c r="K1" t="s">
        <v>22</v>
      </c>
    </row>
    <row r="2" spans="1:11" x14ac:dyDescent="0.25">
      <c r="A2" t="s">
        <v>2</v>
      </c>
      <c r="C2">
        <v>2021</v>
      </c>
      <c r="E2" t="s">
        <v>15</v>
      </c>
      <c r="G2" s="1">
        <v>44197</v>
      </c>
      <c r="I2" t="s">
        <v>18</v>
      </c>
      <c r="K2" t="s">
        <v>23</v>
      </c>
    </row>
    <row r="3" spans="1:11" x14ac:dyDescent="0.25">
      <c r="A3" t="s">
        <v>3</v>
      </c>
      <c r="C3">
        <v>2022</v>
      </c>
      <c r="E3" t="s">
        <v>16</v>
      </c>
      <c r="G3" s="1">
        <v>44531</v>
      </c>
      <c r="I3" t="s">
        <v>19</v>
      </c>
      <c r="K3" t="s">
        <v>24</v>
      </c>
    </row>
    <row r="4" spans="1:11" x14ac:dyDescent="0.25">
      <c r="A4" t="s">
        <v>4</v>
      </c>
      <c r="C4">
        <v>2023</v>
      </c>
      <c r="G4" s="1"/>
      <c r="I4" t="s">
        <v>20</v>
      </c>
      <c r="K4" t="s">
        <v>25</v>
      </c>
    </row>
    <row r="5" spans="1:11" x14ac:dyDescent="0.25">
      <c r="A5" t="s">
        <v>5</v>
      </c>
      <c r="C5">
        <v>2024</v>
      </c>
      <c r="G5" s="1"/>
      <c r="K5" t="s">
        <v>26</v>
      </c>
    </row>
    <row r="6" spans="1:11" x14ac:dyDescent="0.25">
      <c r="A6" t="s">
        <v>1</v>
      </c>
      <c r="C6">
        <v>2025</v>
      </c>
      <c r="G6" s="1"/>
    </row>
    <row r="7" spans="1:11" x14ac:dyDescent="0.25">
      <c r="A7" t="s">
        <v>6</v>
      </c>
      <c r="G7" s="1"/>
    </row>
    <row r="8" spans="1:11" x14ac:dyDescent="0.25">
      <c r="A8" t="s">
        <v>7</v>
      </c>
      <c r="G8" s="1"/>
    </row>
    <row r="9" spans="1:11" x14ac:dyDescent="0.25">
      <c r="A9" t="s">
        <v>8</v>
      </c>
      <c r="G9" s="1"/>
    </row>
    <row r="10" spans="1:11" x14ac:dyDescent="0.25">
      <c r="A10" t="s">
        <v>9</v>
      </c>
      <c r="G10" s="1"/>
    </row>
    <row r="11" spans="1:11" x14ac:dyDescent="0.25">
      <c r="A11" t="s">
        <v>10</v>
      </c>
      <c r="G11" s="1"/>
    </row>
    <row r="12" spans="1:11" x14ac:dyDescent="0.25">
      <c r="A12" t="s">
        <v>11</v>
      </c>
      <c r="G12" s="1"/>
    </row>
    <row r="13" spans="1:11" x14ac:dyDescent="0.25">
      <c r="A13" t="s">
        <v>12</v>
      </c>
      <c r="G1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1"/>
  <sheetViews>
    <sheetView tabSelected="1" workbookViewId="0">
      <selection activeCell="C8" sqref="C8"/>
    </sheetView>
  </sheetViews>
  <sheetFormatPr defaultRowHeight="15" x14ac:dyDescent="0.25"/>
  <cols>
    <col min="1" max="1" width="0.7109375" customWidth="1"/>
    <col min="2" max="2" width="15.7109375" bestFit="1" customWidth="1"/>
    <col min="3" max="3" width="10.5703125" bestFit="1" customWidth="1"/>
    <col min="4" max="4" width="1.28515625" customWidth="1"/>
    <col min="5" max="35" width="3.85546875" customWidth="1"/>
    <col min="36" max="36" width="1.28515625" customWidth="1"/>
  </cols>
  <sheetData>
    <row r="1" spans="2:39" ht="4.5" customHeight="1" thickBot="1" x14ac:dyDescent="0.3"/>
    <row r="2" spans="2:39" ht="30" x14ac:dyDescent="0.4">
      <c r="B2" s="19" t="s">
        <v>27</v>
      </c>
      <c r="C2" s="20"/>
      <c r="E2" s="25" t="s">
        <v>28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 t="s">
        <v>2</v>
      </c>
      <c r="X2" s="26"/>
      <c r="Y2" s="26"/>
      <c r="Z2" s="26"/>
      <c r="AA2" s="26"/>
      <c r="AB2" s="26"/>
      <c r="AC2" s="26">
        <v>2021</v>
      </c>
      <c r="AD2" s="26"/>
      <c r="AE2" s="26"/>
      <c r="AF2" s="26"/>
      <c r="AG2" s="8"/>
      <c r="AH2" s="8"/>
      <c r="AI2" s="9"/>
      <c r="AK2" s="37" t="s">
        <v>51</v>
      </c>
      <c r="AL2" s="35"/>
      <c r="AM2" s="38"/>
    </row>
    <row r="3" spans="2:39" x14ac:dyDescent="0.25">
      <c r="B3" s="21"/>
      <c r="C3" s="22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  <c r="AK3" s="39"/>
      <c r="AL3" s="36"/>
      <c r="AM3" s="40"/>
    </row>
    <row r="4" spans="2:39" ht="15.75" thickBot="1" x14ac:dyDescent="0.3">
      <c r="B4" s="23"/>
      <c r="C4" s="24"/>
      <c r="E4" s="27" t="s">
        <v>29</v>
      </c>
      <c r="F4" s="28"/>
      <c r="G4" s="28"/>
      <c r="H4" s="28"/>
      <c r="I4" s="28"/>
      <c r="J4" s="13">
        <v>5</v>
      </c>
      <c r="K4" s="14"/>
      <c r="L4" s="14"/>
      <c r="M4" s="29" t="s">
        <v>31</v>
      </c>
      <c r="N4" s="29"/>
      <c r="O4" s="29"/>
      <c r="P4" s="30">
        <f>IFERROR(DATEVALUE(J4&amp;W2&amp;AC2),"")</f>
        <v>44201</v>
      </c>
      <c r="Q4" s="30"/>
      <c r="R4" s="30"/>
      <c r="S4" s="14"/>
      <c r="T4" s="14"/>
      <c r="U4" s="29" t="s">
        <v>30</v>
      </c>
      <c r="V4" s="29"/>
      <c r="W4" s="29"/>
      <c r="X4" s="30">
        <f>IFERROR(EOMONTH(P4,0)+J4-1,"")</f>
        <v>44231</v>
      </c>
      <c r="Y4" s="30"/>
      <c r="Z4" s="30"/>
      <c r="AA4" s="14"/>
      <c r="AB4" s="14"/>
      <c r="AC4" s="29" t="s">
        <v>32</v>
      </c>
      <c r="AD4" s="29"/>
      <c r="AE4" s="29"/>
      <c r="AF4" s="13">
        <f>COUNTIF(E6:AI6,"*?")</f>
        <v>31</v>
      </c>
      <c r="AG4" s="14"/>
      <c r="AH4" s="14"/>
      <c r="AI4" s="15"/>
      <c r="AK4" s="41"/>
      <c r="AL4" s="42"/>
      <c r="AM4" s="43"/>
    </row>
    <row r="5" spans="2:39" ht="3.75" customHeight="1" x14ac:dyDescent="0.25">
      <c r="B5" s="3"/>
      <c r="C5" s="3"/>
      <c r="E5" s="4"/>
      <c r="F5" s="4"/>
      <c r="G5" s="4"/>
      <c r="H5" s="4"/>
      <c r="I5" s="4"/>
      <c r="M5" s="2"/>
      <c r="N5" s="2"/>
      <c r="O5" s="2"/>
      <c r="P5" s="5"/>
      <c r="Q5" s="5"/>
      <c r="R5" s="5"/>
      <c r="U5" s="2"/>
      <c r="V5" s="2"/>
      <c r="W5" s="2"/>
      <c r="X5" s="5"/>
      <c r="Y5" s="5"/>
      <c r="Z5" s="5"/>
      <c r="AC5" s="2"/>
      <c r="AD5" s="2"/>
      <c r="AE5" s="2"/>
    </row>
    <row r="6" spans="2:39" ht="27.75" x14ac:dyDescent="0.25">
      <c r="B6" s="18" t="s">
        <v>33</v>
      </c>
      <c r="C6" s="18" t="s">
        <v>34</v>
      </c>
      <c r="E6" s="6" t="str">
        <f>TEXT(E7,"ddd")</f>
        <v>Tue</v>
      </c>
      <c r="F6" s="6" t="str">
        <f t="shared" ref="F6:AI6" si="0">TEXT(F7,"ddd")</f>
        <v>Wed</v>
      </c>
      <c r="G6" s="6" t="str">
        <f t="shared" si="0"/>
        <v>Thu</v>
      </c>
      <c r="H6" s="6" t="str">
        <f t="shared" si="0"/>
        <v>Fri</v>
      </c>
      <c r="I6" s="6" t="str">
        <f t="shared" si="0"/>
        <v>Sat</v>
      </c>
      <c r="J6" s="6" t="str">
        <f t="shared" si="0"/>
        <v>Sun</v>
      </c>
      <c r="K6" s="6" t="str">
        <f t="shared" si="0"/>
        <v>Mon</v>
      </c>
      <c r="L6" s="6" t="str">
        <f t="shared" si="0"/>
        <v>Tue</v>
      </c>
      <c r="M6" s="6" t="str">
        <f t="shared" si="0"/>
        <v>Wed</v>
      </c>
      <c r="N6" s="6" t="str">
        <f t="shared" si="0"/>
        <v>Thu</v>
      </c>
      <c r="O6" s="6" t="str">
        <f t="shared" si="0"/>
        <v>Fri</v>
      </c>
      <c r="P6" s="6" t="str">
        <f t="shared" si="0"/>
        <v>Sat</v>
      </c>
      <c r="Q6" s="6" t="str">
        <f t="shared" si="0"/>
        <v>Sun</v>
      </c>
      <c r="R6" s="6" t="str">
        <f t="shared" si="0"/>
        <v>Mon</v>
      </c>
      <c r="S6" s="6" t="str">
        <f t="shared" si="0"/>
        <v>Tue</v>
      </c>
      <c r="T6" s="6" t="str">
        <f t="shared" si="0"/>
        <v>Wed</v>
      </c>
      <c r="U6" s="6" t="str">
        <f t="shared" si="0"/>
        <v>Thu</v>
      </c>
      <c r="V6" s="6" t="str">
        <f t="shared" si="0"/>
        <v>Fri</v>
      </c>
      <c r="W6" s="6" t="str">
        <f t="shared" si="0"/>
        <v>Sat</v>
      </c>
      <c r="X6" s="6" t="str">
        <f t="shared" si="0"/>
        <v>Sun</v>
      </c>
      <c r="Y6" s="6" t="str">
        <f t="shared" si="0"/>
        <v>Mon</v>
      </c>
      <c r="Z6" s="6" t="str">
        <f t="shared" si="0"/>
        <v>Tue</v>
      </c>
      <c r="AA6" s="6" t="str">
        <f t="shared" si="0"/>
        <v>Wed</v>
      </c>
      <c r="AB6" s="6" t="str">
        <f t="shared" si="0"/>
        <v>Thu</v>
      </c>
      <c r="AC6" s="6" t="str">
        <f t="shared" si="0"/>
        <v>Fri</v>
      </c>
      <c r="AD6" s="6" t="str">
        <f t="shared" si="0"/>
        <v>Sat</v>
      </c>
      <c r="AE6" s="6" t="str">
        <f t="shared" si="0"/>
        <v>Sun</v>
      </c>
      <c r="AF6" s="6" t="str">
        <f t="shared" si="0"/>
        <v>Mon</v>
      </c>
      <c r="AG6" s="6" t="str">
        <f t="shared" si="0"/>
        <v>Tue</v>
      </c>
      <c r="AH6" s="6" t="str">
        <f t="shared" si="0"/>
        <v>Wed</v>
      </c>
      <c r="AI6" s="6" t="str">
        <f t="shared" si="0"/>
        <v>Thu</v>
      </c>
      <c r="AK6" s="33" t="s">
        <v>48</v>
      </c>
      <c r="AL6" s="33" t="s">
        <v>49</v>
      </c>
      <c r="AM6" s="33" t="s">
        <v>50</v>
      </c>
    </row>
    <row r="7" spans="2:39" x14ac:dyDescent="0.25">
      <c r="B7" s="18"/>
      <c r="C7" s="18"/>
      <c r="E7" s="7">
        <f>P4</f>
        <v>44201</v>
      </c>
      <c r="F7" s="7">
        <f>IF(E7&gt;=$X$4,"",E7+1)</f>
        <v>44202</v>
      </c>
      <c r="G7" s="7">
        <f t="shared" ref="G7:AI7" si="1">IF(F7&gt;=$X$4,"",F7+1)</f>
        <v>44203</v>
      </c>
      <c r="H7" s="7">
        <f t="shared" si="1"/>
        <v>44204</v>
      </c>
      <c r="I7" s="7">
        <f t="shared" si="1"/>
        <v>44205</v>
      </c>
      <c r="J7" s="7">
        <f t="shared" si="1"/>
        <v>44206</v>
      </c>
      <c r="K7" s="7">
        <f t="shared" si="1"/>
        <v>44207</v>
      </c>
      <c r="L7" s="7">
        <f t="shared" si="1"/>
        <v>44208</v>
      </c>
      <c r="M7" s="7">
        <f t="shared" si="1"/>
        <v>44209</v>
      </c>
      <c r="N7" s="7">
        <f t="shared" si="1"/>
        <v>44210</v>
      </c>
      <c r="O7" s="7">
        <f t="shared" si="1"/>
        <v>44211</v>
      </c>
      <c r="P7" s="7">
        <f t="shared" si="1"/>
        <v>44212</v>
      </c>
      <c r="Q7" s="7">
        <f t="shared" si="1"/>
        <v>44213</v>
      </c>
      <c r="R7" s="7">
        <f t="shared" si="1"/>
        <v>44214</v>
      </c>
      <c r="S7" s="7">
        <f t="shared" si="1"/>
        <v>44215</v>
      </c>
      <c r="T7" s="7">
        <f t="shared" si="1"/>
        <v>44216</v>
      </c>
      <c r="U7" s="7">
        <f t="shared" si="1"/>
        <v>44217</v>
      </c>
      <c r="V7" s="7">
        <f t="shared" si="1"/>
        <v>44218</v>
      </c>
      <c r="W7" s="7">
        <f t="shared" si="1"/>
        <v>44219</v>
      </c>
      <c r="X7" s="7">
        <f t="shared" si="1"/>
        <v>44220</v>
      </c>
      <c r="Y7" s="7">
        <f t="shared" si="1"/>
        <v>44221</v>
      </c>
      <c r="Z7" s="7">
        <f t="shared" si="1"/>
        <v>44222</v>
      </c>
      <c r="AA7" s="7">
        <f t="shared" si="1"/>
        <v>44223</v>
      </c>
      <c r="AB7" s="7">
        <f t="shared" si="1"/>
        <v>44224</v>
      </c>
      <c r="AC7" s="7">
        <f t="shared" si="1"/>
        <v>44225</v>
      </c>
      <c r="AD7" s="7">
        <f t="shared" si="1"/>
        <v>44226</v>
      </c>
      <c r="AE7" s="7">
        <f>IF(AD7&gt;=$X$4,"",AD7+1)</f>
        <v>44227</v>
      </c>
      <c r="AF7" s="7">
        <f t="shared" si="1"/>
        <v>44228</v>
      </c>
      <c r="AG7" s="7">
        <f t="shared" si="1"/>
        <v>44229</v>
      </c>
      <c r="AH7" s="7">
        <f t="shared" si="1"/>
        <v>44230</v>
      </c>
      <c r="AI7" s="7">
        <f t="shared" si="1"/>
        <v>44231</v>
      </c>
      <c r="AK7" s="33"/>
      <c r="AL7" s="33"/>
      <c r="AM7" s="33"/>
    </row>
    <row r="8" spans="2:39" x14ac:dyDescent="0.25">
      <c r="B8" s="16" t="s">
        <v>35</v>
      </c>
      <c r="C8" s="16"/>
      <c r="E8" s="17" t="str">
        <f t="shared" ref="E8:E17" si="2">IF(OR($C8="",$E7=""),"",IF(D8="",C8,INDEX(settings_ShiftLegends,IF(MATCH(D8,settings_ShiftLegends,0)+1&gt;COUNTA(settings_ShiftLegends),1,MATCH(D8,settings_ShiftLegends,0)+1))))</f>
        <v/>
      </c>
      <c r="F8" s="17" t="str">
        <f t="shared" ref="F8:F17" si="3">IF(OR($C8="",$E7=""),"",IF(E8="",D8,INDEX(settings_ShiftLegends,IF(MATCH(E8,settings_ShiftLegends,0)+1&gt;COUNTA(settings_ShiftLegends),1,MATCH(E8,settings_ShiftLegends,0)+1))))</f>
        <v/>
      </c>
      <c r="G8" s="17" t="str">
        <f t="shared" ref="G8:G17" si="4">IF(OR($C8="",$E7=""),"",IF(F8="",E8,INDEX(settings_ShiftLegends,IF(MATCH(F8,settings_ShiftLegends,0)+1&gt;COUNTA(settings_ShiftLegends),1,MATCH(F8,settings_ShiftLegends,0)+1))))</f>
        <v/>
      </c>
      <c r="H8" s="17" t="str">
        <f t="shared" ref="H8:H17" si="5">IF(OR($C8="",$E7=""),"",IF(G8="",F8,INDEX(settings_ShiftLegends,IF(MATCH(G8,settings_ShiftLegends,0)+1&gt;COUNTA(settings_ShiftLegends),1,MATCH(G8,settings_ShiftLegends,0)+1))))</f>
        <v/>
      </c>
      <c r="I8" s="17" t="str">
        <f t="shared" ref="I8:I17" si="6">IF(OR($C8="",$E7=""),"",IF(H8="",G8,INDEX(settings_ShiftLegends,IF(MATCH(H8,settings_ShiftLegends,0)+1&gt;COUNTA(settings_ShiftLegends),1,MATCH(H8,settings_ShiftLegends,0)+1))))</f>
        <v/>
      </c>
      <c r="J8" s="17" t="str">
        <f t="shared" ref="J8:J17" si="7">IF(OR($C8="",$E7=""),"",IF(I8="",H8,INDEX(settings_ShiftLegends,IF(MATCH(I8,settings_ShiftLegends,0)+1&gt;COUNTA(settings_ShiftLegends),1,MATCH(I8,settings_ShiftLegends,0)+1))))</f>
        <v/>
      </c>
      <c r="K8" s="17" t="str">
        <f t="shared" ref="K8:K17" si="8">IF(OR($C8="",$E7=""),"",IF(J8="",I8,INDEX(settings_ShiftLegends,IF(MATCH(J8,settings_ShiftLegends,0)+1&gt;COUNTA(settings_ShiftLegends),1,MATCH(J8,settings_ShiftLegends,0)+1))))</f>
        <v/>
      </c>
      <c r="L8" s="17" t="str">
        <f t="shared" ref="L8:L17" si="9">IF(OR($C8="",$E7=""),"",IF(K8="",J8,INDEX(settings_ShiftLegends,IF(MATCH(K8,settings_ShiftLegends,0)+1&gt;COUNTA(settings_ShiftLegends),1,MATCH(K8,settings_ShiftLegends,0)+1))))</f>
        <v/>
      </c>
      <c r="M8" s="17" t="str">
        <f t="shared" ref="M8:M17" si="10">IF(OR($C8="",$E7=""),"",IF(L8="",K8,INDEX(settings_ShiftLegends,IF(MATCH(L8,settings_ShiftLegends,0)+1&gt;COUNTA(settings_ShiftLegends),1,MATCH(L8,settings_ShiftLegends,0)+1))))</f>
        <v/>
      </c>
      <c r="N8" s="17" t="str">
        <f t="shared" ref="N8:N17" si="11">IF(OR($C8="",$E7=""),"",IF(M8="",L8,INDEX(settings_ShiftLegends,IF(MATCH(M8,settings_ShiftLegends,0)+1&gt;COUNTA(settings_ShiftLegends),1,MATCH(M8,settings_ShiftLegends,0)+1))))</f>
        <v/>
      </c>
      <c r="O8" s="17" t="str">
        <f t="shared" ref="O8:O17" si="12">IF(OR($C8="",$E7=""),"",IF(N8="",M8,INDEX(settings_ShiftLegends,IF(MATCH(N8,settings_ShiftLegends,0)+1&gt;COUNTA(settings_ShiftLegends),1,MATCH(N8,settings_ShiftLegends,0)+1))))</f>
        <v/>
      </c>
      <c r="P8" s="17" t="str">
        <f t="shared" ref="P8:P17" si="13">IF(OR($C8="",$E7=""),"",IF(O8="",N8,INDEX(settings_ShiftLegends,IF(MATCH(O8,settings_ShiftLegends,0)+1&gt;COUNTA(settings_ShiftLegends),1,MATCH(O8,settings_ShiftLegends,0)+1))))</f>
        <v/>
      </c>
      <c r="Q8" s="17" t="str">
        <f t="shared" ref="Q8:Q17" si="14">IF(OR($C8="",$E7=""),"",IF(P8="",O8,INDEX(settings_ShiftLegends,IF(MATCH(P8,settings_ShiftLegends,0)+1&gt;COUNTA(settings_ShiftLegends),1,MATCH(P8,settings_ShiftLegends,0)+1))))</f>
        <v/>
      </c>
      <c r="R8" s="17" t="str">
        <f t="shared" ref="R8:R17" si="15">IF(OR($C8="",$E7=""),"",IF(Q8="",P8,INDEX(settings_ShiftLegends,IF(MATCH(Q8,settings_ShiftLegends,0)+1&gt;COUNTA(settings_ShiftLegends),1,MATCH(Q8,settings_ShiftLegends,0)+1))))</f>
        <v/>
      </c>
      <c r="S8" s="17" t="str">
        <f t="shared" ref="S8:S17" si="16">IF(OR($C8="",$E7=""),"",IF(R8="",Q8,INDEX(settings_ShiftLegends,IF(MATCH(R8,settings_ShiftLegends,0)+1&gt;COUNTA(settings_ShiftLegends),1,MATCH(R8,settings_ShiftLegends,0)+1))))</f>
        <v/>
      </c>
      <c r="T8" s="17" t="str">
        <f t="shared" ref="T8:T17" si="17">IF(OR($C8="",$E7=""),"",IF(S8="",R8,INDEX(settings_ShiftLegends,IF(MATCH(S8,settings_ShiftLegends,0)+1&gt;COUNTA(settings_ShiftLegends),1,MATCH(S8,settings_ShiftLegends,0)+1))))</f>
        <v/>
      </c>
      <c r="U8" s="17" t="str">
        <f t="shared" ref="U8:U17" si="18">IF(OR($C8="",$E7=""),"",IF(T8="",S8,INDEX(settings_ShiftLegends,IF(MATCH(T8,settings_ShiftLegends,0)+1&gt;COUNTA(settings_ShiftLegends),1,MATCH(T8,settings_ShiftLegends,0)+1))))</f>
        <v/>
      </c>
      <c r="V8" s="17" t="str">
        <f t="shared" ref="V8:V17" si="19">IF(OR($C8="",$E7=""),"",IF(U8="",T8,INDEX(settings_ShiftLegends,IF(MATCH(U8,settings_ShiftLegends,0)+1&gt;COUNTA(settings_ShiftLegends),1,MATCH(U8,settings_ShiftLegends,0)+1))))</f>
        <v/>
      </c>
      <c r="W8" s="17" t="str">
        <f t="shared" ref="W8:W17" si="20">IF(OR($C8="",$E7=""),"",IF(V8="",U8,INDEX(settings_ShiftLegends,IF(MATCH(V8,settings_ShiftLegends,0)+1&gt;COUNTA(settings_ShiftLegends),1,MATCH(V8,settings_ShiftLegends,0)+1))))</f>
        <v/>
      </c>
      <c r="X8" s="17" t="str">
        <f t="shared" ref="X8:X17" si="21">IF(OR($C8="",$E7=""),"",IF(W8="",V8,INDEX(settings_ShiftLegends,IF(MATCH(W8,settings_ShiftLegends,0)+1&gt;COUNTA(settings_ShiftLegends),1,MATCH(W8,settings_ShiftLegends,0)+1))))</f>
        <v/>
      </c>
      <c r="Y8" s="17" t="str">
        <f t="shared" ref="Y8:Y17" si="22">IF(OR($C8="",$E7=""),"",IF(X8="",W8,INDEX(settings_ShiftLegends,IF(MATCH(X8,settings_ShiftLegends,0)+1&gt;COUNTA(settings_ShiftLegends),1,MATCH(X8,settings_ShiftLegends,0)+1))))</f>
        <v/>
      </c>
      <c r="Z8" s="17" t="str">
        <f t="shared" ref="Z8:Z17" si="23">IF(OR($C8="",$E7=""),"",IF(Y8="",X8,INDEX(settings_ShiftLegends,IF(MATCH(Y8,settings_ShiftLegends,0)+1&gt;COUNTA(settings_ShiftLegends),1,MATCH(Y8,settings_ShiftLegends,0)+1))))</f>
        <v/>
      </c>
      <c r="AA8" s="17" t="str">
        <f t="shared" ref="AA8:AA17" si="24">IF(OR($C8="",$E7=""),"",IF(Z8="",Y8,INDEX(settings_ShiftLegends,IF(MATCH(Z8,settings_ShiftLegends,0)+1&gt;COUNTA(settings_ShiftLegends),1,MATCH(Z8,settings_ShiftLegends,0)+1))))</f>
        <v/>
      </c>
      <c r="AB8" s="17" t="str">
        <f t="shared" ref="AB8:AB17" si="25">IF(OR($C8="",$E7=""),"",IF(AA8="",Z8,INDEX(settings_ShiftLegends,IF(MATCH(AA8,settings_ShiftLegends,0)+1&gt;COUNTA(settings_ShiftLegends),1,MATCH(AA8,settings_ShiftLegends,0)+1))))</f>
        <v/>
      </c>
      <c r="AC8" s="17" t="str">
        <f t="shared" ref="AC8:AC17" si="26">IF(OR($C8="",$E7=""),"",IF(AB8="",AA8,INDEX(settings_ShiftLegends,IF(MATCH(AB8,settings_ShiftLegends,0)+1&gt;COUNTA(settings_ShiftLegends),1,MATCH(AB8,settings_ShiftLegends,0)+1))))</f>
        <v/>
      </c>
      <c r="AD8" s="17" t="str">
        <f t="shared" ref="AD8:AD17" si="27">IF(OR($C8="",$E7=""),"",IF(AC8="",AB8,INDEX(settings_ShiftLegends,IF(MATCH(AC8,settings_ShiftLegends,0)+1&gt;COUNTA(settings_ShiftLegends),1,MATCH(AC8,settings_ShiftLegends,0)+1))))</f>
        <v/>
      </c>
      <c r="AE8" s="17" t="str">
        <f t="shared" ref="AE8:AE17" si="28">IF(OR($C8="",$E7=""),"",IF(AD8="",AC8,INDEX(settings_ShiftLegends,IF(MATCH(AD8,settings_ShiftLegends,0)+1&gt;COUNTA(settings_ShiftLegends),1,MATCH(AD8,settings_ShiftLegends,0)+1))))</f>
        <v/>
      </c>
      <c r="AF8" s="17" t="str">
        <f t="shared" ref="AF8:AF17" si="29">IF(OR($C8="",$E7=""),"",IF(AE8="",AD8,INDEX(settings_ShiftLegends,IF(MATCH(AE8,settings_ShiftLegends,0)+1&gt;COUNTA(settings_ShiftLegends),1,MATCH(AE8,settings_ShiftLegends,0)+1))))</f>
        <v/>
      </c>
      <c r="AG8" s="17" t="str">
        <f t="shared" ref="AG8:AG17" si="30">IF(OR($C8="",$E7=""),"",IF(AF8="",AE8,INDEX(settings_ShiftLegends,IF(MATCH(AF8,settings_ShiftLegends,0)+1&gt;COUNTA(settings_ShiftLegends),1,MATCH(AF8,settings_ShiftLegends,0)+1))))</f>
        <v/>
      </c>
      <c r="AH8" s="17" t="str">
        <f t="shared" ref="AH8:AH17" si="31">IF(OR($C8="",$E7=""),"",IF(AG8="",AF8,INDEX(settings_ShiftLegends,IF(MATCH(AG8,settings_ShiftLegends,0)+1&gt;COUNTA(settings_ShiftLegends),1,MATCH(AG8,settings_ShiftLegends,0)+1))))</f>
        <v/>
      </c>
      <c r="AI8" s="17" t="str">
        <f t="shared" ref="AI8:AI17" si="32">IF(OR($C8="",$E7=""),"",IF(AH8="",AG8,INDEX(settings_ShiftLegends,IF(MATCH(AH8,settings_ShiftLegends,0)+1&gt;COUNTA(settings_ShiftLegends),1,MATCH(AH8,settings_ShiftLegends,0)+1))))</f>
        <v/>
      </c>
      <c r="AK8" s="34">
        <f>COUNTIF($E8:$AI8,"D*")</f>
        <v>0</v>
      </c>
      <c r="AL8" s="34">
        <f>COUNTIF($E8:$AI8,"N*")</f>
        <v>0</v>
      </c>
      <c r="AM8" s="34">
        <f>COUNTIF($E8:$AI8,"O*")</f>
        <v>0</v>
      </c>
    </row>
    <row r="9" spans="2:39" x14ac:dyDescent="0.25">
      <c r="B9" s="16" t="s">
        <v>36</v>
      </c>
      <c r="C9" s="16"/>
      <c r="E9" s="17" t="str">
        <f t="shared" si="2"/>
        <v/>
      </c>
      <c r="F9" s="17" t="str">
        <f t="shared" si="3"/>
        <v/>
      </c>
      <c r="G9" s="17" t="str">
        <f t="shared" si="4"/>
        <v/>
      </c>
      <c r="H9" s="17" t="str">
        <f t="shared" si="5"/>
        <v/>
      </c>
      <c r="I9" s="17" t="str">
        <f t="shared" si="6"/>
        <v/>
      </c>
      <c r="J9" s="17" t="str">
        <f t="shared" si="7"/>
        <v/>
      </c>
      <c r="K9" s="17" t="str">
        <f t="shared" si="8"/>
        <v/>
      </c>
      <c r="L9" s="17" t="str">
        <f t="shared" si="9"/>
        <v/>
      </c>
      <c r="M9" s="17" t="str">
        <f t="shared" si="10"/>
        <v/>
      </c>
      <c r="N9" s="17" t="str">
        <f t="shared" si="11"/>
        <v/>
      </c>
      <c r="O9" s="17" t="str">
        <f t="shared" si="12"/>
        <v/>
      </c>
      <c r="P9" s="17" t="str">
        <f t="shared" si="13"/>
        <v/>
      </c>
      <c r="Q9" s="17" t="str">
        <f t="shared" si="14"/>
        <v/>
      </c>
      <c r="R9" s="17" t="str">
        <f t="shared" si="15"/>
        <v/>
      </c>
      <c r="S9" s="17" t="str">
        <f t="shared" si="16"/>
        <v/>
      </c>
      <c r="T9" s="17" t="str">
        <f t="shared" si="17"/>
        <v/>
      </c>
      <c r="U9" s="17" t="str">
        <f t="shared" si="18"/>
        <v/>
      </c>
      <c r="V9" s="17" t="str">
        <f t="shared" si="19"/>
        <v/>
      </c>
      <c r="W9" s="17" t="str">
        <f t="shared" si="20"/>
        <v/>
      </c>
      <c r="X9" s="17" t="str">
        <f t="shared" si="21"/>
        <v/>
      </c>
      <c r="Y9" s="17" t="str">
        <f t="shared" si="22"/>
        <v/>
      </c>
      <c r="Z9" s="17" t="str">
        <f t="shared" si="23"/>
        <v/>
      </c>
      <c r="AA9" s="17" t="str">
        <f t="shared" si="24"/>
        <v/>
      </c>
      <c r="AB9" s="17" t="str">
        <f t="shared" si="25"/>
        <v/>
      </c>
      <c r="AC9" s="17" t="str">
        <f t="shared" si="26"/>
        <v/>
      </c>
      <c r="AD9" s="17" t="str">
        <f t="shared" si="27"/>
        <v/>
      </c>
      <c r="AE9" s="17" t="str">
        <f t="shared" si="28"/>
        <v/>
      </c>
      <c r="AF9" s="17" t="str">
        <f t="shared" si="29"/>
        <v/>
      </c>
      <c r="AG9" s="17" t="str">
        <f t="shared" si="30"/>
        <v/>
      </c>
      <c r="AH9" s="17" t="str">
        <f t="shared" si="31"/>
        <v/>
      </c>
      <c r="AI9" s="17" t="str">
        <f t="shared" si="32"/>
        <v/>
      </c>
      <c r="AK9" s="34">
        <f t="shared" ref="AK9:AK17" si="33">COUNTIF($E9:$AI9,"D*")</f>
        <v>0</v>
      </c>
      <c r="AL9" s="34">
        <f t="shared" ref="AL9:AL17" si="34">COUNTIF($E9:$AI9,"N*")</f>
        <v>0</v>
      </c>
      <c r="AM9" s="34">
        <f t="shared" ref="AM9:AM17" si="35">COUNTIF($E9:$AI9,"O*")</f>
        <v>0</v>
      </c>
    </row>
    <row r="10" spans="2:39" x14ac:dyDescent="0.25">
      <c r="B10" s="16" t="s">
        <v>37</v>
      </c>
      <c r="C10" s="16"/>
      <c r="E10" s="17" t="str">
        <f t="shared" si="2"/>
        <v/>
      </c>
      <c r="F10" s="17" t="str">
        <f t="shared" si="3"/>
        <v/>
      </c>
      <c r="G10" s="17" t="str">
        <f t="shared" si="4"/>
        <v/>
      </c>
      <c r="H10" s="17" t="str">
        <f t="shared" si="5"/>
        <v/>
      </c>
      <c r="I10" s="17" t="str">
        <f t="shared" si="6"/>
        <v/>
      </c>
      <c r="J10" s="17" t="str">
        <f t="shared" si="7"/>
        <v/>
      </c>
      <c r="K10" s="17" t="str">
        <f t="shared" si="8"/>
        <v/>
      </c>
      <c r="L10" s="17" t="str">
        <f t="shared" si="9"/>
        <v/>
      </c>
      <c r="M10" s="17" t="str">
        <f t="shared" si="10"/>
        <v/>
      </c>
      <c r="N10" s="17" t="str">
        <f t="shared" si="11"/>
        <v/>
      </c>
      <c r="O10" s="17" t="str">
        <f t="shared" si="12"/>
        <v/>
      </c>
      <c r="P10" s="17" t="str">
        <f t="shared" si="13"/>
        <v/>
      </c>
      <c r="Q10" s="17" t="str">
        <f t="shared" si="14"/>
        <v/>
      </c>
      <c r="R10" s="17" t="str">
        <f t="shared" si="15"/>
        <v/>
      </c>
      <c r="S10" s="17" t="str">
        <f t="shared" si="16"/>
        <v/>
      </c>
      <c r="T10" s="17" t="str">
        <f t="shared" si="17"/>
        <v/>
      </c>
      <c r="U10" s="17" t="str">
        <f t="shared" si="18"/>
        <v/>
      </c>
      <c r="V10" s="17" t="str">
        <f t="shared" si="19"/>
        <v/>
      </c>
      <c r="W10" s="17" t="str">
        <f t="shared" si="20"/>
        <v/>
      </c>
      <c r="X10" s="17" t="str">
        <f t="shared" si="21"/>
        <v/>
      </c>
      <c r="Y10" s="17" t="str">
        <f t="shared" si="22"/>
        <v/>
      </c>
      <c r="Z10" s="17" t="str">
        <f t="shared" si="23"/>
        <v/>
      </c>
      <c r="AA10" s="17" t="str">
        <f t="shared" si="24"/>
        <v/>
      </c>
      <c r="AB10" s="17" t="str">
        <f t="shared" si="25"/>
        <v/>
      </c>
      <c r="AC10" s="17" t="str">
        <f t="shared" si="26"/>
        <v/>
      </c>
      <c r="AD10" s="17" t="str">
        <f t="shared" si="27"/>
        <v/>
      </c>
      <c r="AE10" s="17" t="str">
        <f t="shared" si="28"/>
        <v/>
      </c>
      <c r="AF10" s="17" t="str">
        <f t="shared" si="29"/>
        <v/>
      </c>
      <c r="AG10" s="17" t="str">
        <f t="shared" si="30"/>
        <v/>
      </c>
      <c r="AH10" s="17" t="str">
        <f t="shared" si="31"/>
        <v/>
      </c>
      <c r="AI10" s="17" t="str">
        <f t="shared" si="32"/>
        <v/>
      </c>
      <c r="AK10" s="34">
        <f t="shared" si="33"/>
        <v>0</v>
      </c>
      <c r="AL10" s="34">
        <f t="shared" si="34"/>
        <v>0</v>
      </c>
      <c r="AM10" s="34">
        <f t="shared" si="35"/>
        <v>0</v>
      </c>
    </row>
    <row r="11" spans="2:39" x14ac:dyDescent="0.25">
      <c r="B11" s="16" t="s">
        <v>38</v>
      </c>
      <c r="C11" s="16"/>
      <c r="E11" s="17" t="str">
        <f t="shared" si="2"/>
        <v/>
      </c>
      <c r="F11" s="17" t="str">
        <f t="shared" si="3"/>
        <v/>
      </c>
      <c r="G11" s="17" t="str">
        <f t="shared" si="4"/>
        <v/>
      </c>
      <c r="H11" s="17" t="str">
        <f t="shared" si="5"/>
        <v/>
      </c>
      <c r="I11" s="17" t="str">
        <f t="shared" si="6"/>
        <v/>
      </c>
      <c r="J11" s="17" t="str">
        <f t="shared" si="7"/>
        <v/>
      </c>
      <c r="K11" s="17" t="str">
        <f t="shared" si="8"/>
        <v/>
      </c>
      <c r="L11" s="17" t="str">
        <f t="shared" si="9"/>
        <v/>
      </c>
      <c r="M11" s="17" t="str">
        <f t="shared" si="10"/>
        <v/>
      </c>
      <c r="N11" s="17" t="str">
        <f t="shared" si="11"/>
        <v/>
      </c>
      <c r="O11" s="17" t="str">
        <f t="shared" si="12"/>
        <v/>
      </c>
      <c r="P11" s="17" t="str">
        <f t="shared" si="13"/>
        <v/>
      </c>
      <c r="Q11" s="17" t="str">
        <f t="shared" si="14"/>
        <v/>
      </c>
      <c r="R11" s="17" t="str">
        <f t="shared" si="15"/>
        <v/>
      </c>
      <c r="S11" s="17" t="str">
        <f t="shared" si="16"/>
        <v/>
      </c>
      <c r="T11" s="17" t="str">
        <f t="shared" si="17"/>
        <v/>
      </c>
      <c r="U11" s="17" t="str">
        <f t="shared" si="18"/>
        <v/>
      </c>
      <c r="V11" s="17" t="str">
        <f t="shared" si="19"/>
        <v/>
      </c>
      <c r="W11" s="17" t="str">
        <f t="shared" si="20"/>
        <v/>
      </c>
      <c r="X11" s="17" t="str">
        <f t="shared" si="21"/>
        <v/>
      </c>
      <c r="Y11" s="17" t="str">
        <f t="shared" si="22"/>
        <v/>
      </c>
      <c r="Z11" s="17" t="str">
        <f t="shared" si="23"/>
        <v/>
      </c>
      <c r="AA11" s="17" t="str">
        <f t="shared" si="24"/>
        <v/>
      </c>
      <c r="AB11" s="17" t="str">
        <f t="shared" si="25"/>
        <v/>
      </c>
      <c r="AC11" s="17" t="str">
        <f t="shared" si="26"/>
        <v/>
      </c>
      <c r="AD11" s="17" t="str">
        <f t="shared" si="27"/>
        <v/>
      </c>
      <c r="AE11" s="17" t="str">
        <f t="shared" si="28"/>
        <v/>
      </c>
      <c r="AF11" s="17" t="str">
        <f t="shared" si="29"/>
        <v/>
      </c>
      <c r="AG11" s="17" t="str">
        <f t="shared" si="30"/>
        <v/>
      </c>
      <c r="AH11" s="17" t="str">
        <f t="shared" si="31"/>
        <v/>
      </c>
      <c r="AI11" s="17" t="str">
        <f t="shared" si="32"/>
        <v/>
      </c>
      <c r="AK11" s="34">
        <f t="shared" si="33"/>
        <v>0</v>
      </c>
      <c r="AL11" s="34">
        <f t="shared" si="34"/>
        <v>0</v>
      </c>
      <c r="AM11" s="34">
        <f t="shared" si="35"/>
        <v>0</v>
      </c>
    </row>
    <row r="12" spans="2:39" x14ac:dyDescent="0.25">
      <c r="B12" s="16" t="s">
        <v>39</v>
      </c>
      <c r="C12" s="16"/>
      <c r="E12" s="17" t="str">
        <f t="shared" si="2"/>
        <v/>
      </c>
      <c r="F12" s="17" t="str">
        <f t="shared" si="3"/>
        <v/>
      </c>
      <c r="G12" s="17" t="str">
        <f t="shared" si="4"/>
        <v/>
      </c>
      <c r="H12" s="17" t="str">
        <f t="shared" si="5"/>
        <v/>
      </c>
      <c r="I12" s="17" t="str">
        <f t="shared" si="6"/>
        <v/>
      </c>
      <c r="J12" s="17" t="str">
        <f t="shared" si="7"/>
        <v/>
      </c>
      <c r="K12" s="17" t="str">
        <f t="shared" si="8"/>
        <v/>
      </c>
      <c r="L12" s="17" t="str">
        <f t="shared" si="9"/>
        <v/>
      </c>
      <c r="M12" s="17" t="str">
        <f t="shared" si="10"/>
        <v/>
      </c>
      <c r="N12" s="17" t="str">
        <f t="shared" si="11"/>
        <v/>
      </c>
      <c r="O12" s="17" t="str">
        <f t="shared" si="12"/>
        <v/>
      </c>
      <c r="P12" s="17" t="str">
        <f t="shared" si="13"/>
        <v/>
      </c>
      <c r="Q12" s="17" t="str">
        <f t="shared" si="14"/>
        <v/>
      </c>
      <c r="R12" s="17" t="str">
        <f t="shared" si="15"/>
        <v/>
      </c>
      <c r="S12" s="17" t="str">
        <f t="shared" si="16"/>
        <v/>
      </c>
      <c r="T12" s="17" t="str">
        <f t="shared" si="17"/>
        <v/>
      </c>
      <c r="U12" s="17" t="str">
        <f t="shared" si="18"/>
        <v/>
      </c>
      <c r="V12" s="17" t="str">
        <f t="shared" si="19"/>
        <v/>
      </c>
      <c r="W12" s="17" t="str">
        <f t="shared" si="20"/>
        <v/>
      </c>
      <c r="X12" s="17" t="str">
        <f t="shared" si="21"/>
        <v/>
      </c>
      <c r="Y12" s="17" t="str">
        <f t="shared" si="22"/>
        <v/>
      </c>
      <c r="Z12" s="17" t="str">
        <f t="shared" si="23"/>
        <v/>
      </c>
      <c r="AA12" s="17" t="str">
        <f t="shared" si="24"/>
        <v/>
      </c>
      <c r="AB12" s="17" t="str">
        <f t="shared" si="25"/>
        <v/>
      </c>
      <c r="AC12" s="17" t="str">
        <f t="shared" si="26"/>
        <v/>
      </c>
      <c r="AD12" s="17" t="str">
        <f t="shared" si="27"/>
        <v/>
      </c>
      <c r="AE12" s="17" t="str">
        <f t="shared" si="28"/>
        <v/>
      </c>
      <c r="AF12" s="17" t="str">
        <f t="shared" si="29"/>
        <v/>
      </c>
      <c r="AG12" s="17" t="str">
        <f t="shared" si="30"/>
        <v/>
      </c>
      <c r="AH12" s="17" t="str">
        <f t="shared" si="31"/>
        <v/>
      </c>
      <c r="AI12" s="17" t="str">
        <f t="shared" si="32"/>
        <v/>
      </c>
      <c r="AK12" s="34">
        <f t="shared" si="33"/>
        <v>0</v>
      </c>
      <c r="AL12" s="34">
        <f t="shared" si="34"/>
        <v>0</v>
      </c>
      <c r="AM12" s="34">
        <f t="shared" si="35"/>
        <v>0</v>
      </c>
    </row>
    <row r="13" spans="2:39" x14ac:dyDescent="0.25">
      <c r="B13" s="16" t="s">
        <v>40</v>
      </c>
      <c r="C13" s="16"/>
      <c r="E13" s="17" t="str">
        <f t="shared" si="2"/>
        <v/>
      </c>
      <c r="F13" s="17" t="str">
        <f t="shared" si="3"/>
        <v/>
      </c>
      <c r="G13" s="17" t="str">
        <f t="shared" si="4"/>
        <v/>
      </c>
      <c r="H13" s="17" t="str">
        <f t="shared" si="5"/>
        <v/>
      </c>
      <c r="I13" s="17" t="str">
        <f t="shared" si="6"/>
        <v/>
      </c>
      <c r="J13" s="17" t="str">
        <f t="shared" si="7"/>
        <v/>
      </c>
      <c r="K13" s="17" t="str">
        <f t="shared" si="8"/>
        <v/>
      </c>
      <c r="L13" s="17" t="str">
        <f t="shared" si="9"/>
        <v/>
      </c>
      <c r="M13" s="17" t="str">
        <f t="shared" si="10"/>
        <v/>
      </c>
      <c r="N13" s="17" t="str">
        <f t="shared" si="11"/>
        <v/>
      </c>
      <c r="O13" s="17" t="str">
        <f t="shared" si="12"/>
        <v/>
      </c>
      <c r="P13" s="17" t="str">
        <f t="shared" si="13"/>
        <v/>
      </c>
      <c r="Q13" s="17" t="str">
        <f t="shared" si="14"/>
        <v/>
      </c>
      <c r="R13" s="17" t="str">
        <f t="shared" si="15"/>
        <v/>
      </c>
      <c r="S13" s="17" t="str">
        <f t="shared" si="16"/>
        <v/>
      </c>
      <c r="T13" s="17" t="str">
        <f t="shared" si="17"/>
        <v/>
      </c>
      <c r="U13" s="17" t="str">
        <f t="shared" si="18"/>
        <v/>
      </c>
      <c r="V13" s="17" t="str">
        <f t="shared" si="19"/>
        <v/>
      </c>
      <c r="W13" s="17" t="str">
        <f t="shared" si="20"/>
        <v/>
      </c>
      <c r="X13" s="17" t="str">
        <f t="shared" si="21"/>
        <v/>
      </c>
      <c r="Y13" s="17" t="str">
        <f t="shared" si="22"/>
        <v/>
      </c>
      <c r="Z13" s="17" t="str">
        <f t="shared" si="23"/>
        <v/>
      </c>
      <c r="AA13" s="17" t="str">
        <f t="shared" si="24"/>
        <v/>
      </c>
      <c r="AB13" s="17" t="str">
        <f t="shared" si="25"/>
        <v/>
      </c>
      <c r="AC13" s="17" t="str">
        <f t="shared" si="26"/>
        <v/>
      </c>
      <c r="AD13" s="17" t="str">
        <f t="shared" si="27"/>
        <v/>
      </c>
      <c r="AE13" s="17" t="str">
        <f t="shared" si="28"/>
        <v/>
      </c>
      <c r="AF13" s="17" t="str">
        <f t="shared" si="29"/>
        <v/>
      </c>
      <c r="AG13" s="17" t="str">
        <f t="shared" si="30"/>
        <v/>
      </c>
      <c r="AH13" s="17" t="str">
        <f t="shared" si="31"/>
        <v/>
      </c>
      <c r="AI13" s="17" t="str">
        <f t="shared" si="32"/>
        <v/>
      </c>
      <c r="AK13" s="34">
        <f t="shared" si="33"/>
        <v>0</v>
      </c>
      <c r="AL13" s="34">
        <f t="shared" si="34"/>
        <v>0</v>
      </c>
      <c r="AM13" s="34">
        <f t="shared" si="35"/>
        <v>0</v>
      </c>
    </row>
    <row r="14" spans="2:39" x14ac:dyDescent="0.25">
      <c r="B14" s="16" t="s">
        <v>41</v>
      </c>
      <c r="C14" s="16"/>
      <c r="E14" s="17" t="str">
        <f t="shared" si="2"/>
        <v/>
      </c>
      <c r="F14" s="17" t="str">
        <f t="shared" si="3"/>
        <v/>
      </c>
      <c r="G14" s="17" t="str">
        <f t="shared" si="4"/>
        <v/>
      </c>
      <c r="H14" s="17" t="str">
        <f t="shared" si="5"/>
        <v/>
      </c>
      <c r="I14" s="17" t="str">
        <f t="shared" si="6"/>
        <v/>
      </c>
      <c r="J14" s="17" t="str">
        <f t="shared" si="7"/>
        <v/>
      </c>
      <c r="K14" s="17" t="str">
        <f t="shared" si="8"/>
        <v/>
      </c>
      <c r="L14" s="17" t="str">
        <f t="shared" si="9"/>
        <v/>
      </c>
      <c r="M14" s="17" t="str">
        <f t="shared" si="10"/>
        <v/>
      </c>
      <c r="N14" s="17" t="str">
        <f t="shared" si="11"/>
        <v/>
      </c>
      <c r="O14" s="17" t="str">
        <f t="shared" si="12"/>
        <v/>
      </c>
      <c r="P14" s="17" t="str">
        <f t="shared" si="13"/>
        <v/>
      </c>
      <c r="Q14" s="17" t="str">
        <f t="shared" si="14"/>
        <v/>
      </c>
      <c r="R14" s="17" t="str">
        <f t="shared" si="15"/>
        <v/>
      </c>
      <c r="S14" s="17" t="str">
        <f t="shared" si="16"/>
        <v/>
      </c>
      <c r="T14" s="17" t="str">
        <f t="shared" si="17"/>
        <v/>
      </c>
      <c r="U14" s="17" t="str">
        <f t="shared" si="18"/>
        <v/>
      </c>
      <c r="V14" s="17" t="str">
        <f t="shared" si="19"/>
        <v/>
      </c>
      <c r="W14" s="17" t="str">
        <f t="shared" si="20"/>
        <v/>
      </c>
      <c r="X14" s="17" t="str">
        <f t="shared" si="21"/>
        <v/>
      </c>
      <c r="Y14" s="17" t="str">
        <f t="shared" si="22"/>
        <v/>
      </c>
      <c r="Z14" s="17" t="str">
        <f t="shared" si="23"/>
        <v/>
      </c>
      <c r="AA14" s="17" t="str">
        <f t="shared" si="24"/>
        <v/>
      </c>
      <c r="AB14" s="17" t="str">
        <f t="shared" si="25"/>
        <v/>
      </c>
      <c r="AC14" s="17" t="str">
        <f t="shared" si="26"/>
        <v/>
      </c>
      <c r="AD14" s="17" t="str">
        <f t="shared" si="27"/>
        <v/>
      </c>
      <c r="AE14" s="17" t="str">
        <f t="shared" si="28"/>
        <v/>
      </c>
      <c r="AF14" s="17" t="str">
        <f t="shared" si="29"/>
        <v/>
      </c>
      <c r="AG14" s="17" t="str">
        <f t="shared" si="30"/>
        <v/>
      </c>
      <c r="AH14" s="17" t="str">
        <f t="shared" si="31"/>
        <v/>
      </c>
      <c r="AI14" s="17" t="str">
        <f t="shared" si="32"/>
        <v/>
      </c>
      <c r="AK14" s="34">
        <f t="shared" si="33"/>
        <v>0</v>
      </c>
      <c r="AL14" s="34">
        <f t="shared" si="34"/>
        <v>0</v>
      </c>
      <c r="AM14" s="34">
        <f t="shared" si="35"/>
        <v>0</v>
      </c>
    </row>
    <row r="15" spans="2:39" x14ac:dyDescent="0.25">
      <c r="B15" s="16" t="s">
        <v>42</v>
      </c>
      <c r="C15" s="16"/>
      <c r="E15" s="17" t="str">
        <f t="shared" si="2"/>
        <v/>
      </c>
      <c r="F15" s="17" t="str">
        <f t="shared" si="3"/>
        <v/>
      </c>
      <c r="G15" s="17" t="str">
        <f t="shared" si="4"/>
        <v/>
      </c>
      <c r="H15" s="17" t="str">
        <f t="shared" si="5"/>
        <v/>
      </c>
      <c r="I15" s="17" t="str">
        <f t="shared" si="6"/>
        <v/>
      </c>
      <c r="J15" s="17" t="str">
        <f t="shared" si="7"/>
        <v/>
      </c>
      <c r="K15" s="17" t="str">
        <f t="shared" si="8"/>
        <v/>
      </c>
      <c r="L15" s="17" t="str">
        <f t="shared" si="9"/>
        <v/>
      </c>
      <c r="M15" s="17" t="str">
        <f t="shared" si="10"/>
        <v/>
      </c>
      <c r="N15" s="17" t="str">
        <f t="shared" si="11"/>
        <v/>
      </c>
      <c r="O15" s="17" t="str">
        <f t="shared" si="12"/>
        <v/>
      </c>
      <c r="P15" s="17" t="str">
        <f t="shared" si="13"/>
        <v/>
      </c>
      <c r="Q15" s="17" t="str">
        <f t="shared" si="14"/>
        <v/>
      </c>
      <c r="R15" s="17" t="str">
        <f t="shared" si="15"/>
        <v/>
      </c>
      <c r="S15" s="17" t="str">
        <f t="shared" si="16"/>
        <v/>
      </c>
      <c r="T15" s="17" t="str">
        <f t="shared" si="17"/>
        <v/>
      </c>
      <c r="U15" s="17" t="str">
        <f t="shared" si="18"/>
        <v/>
      </c>
      <c r="V15" s="17" t="str">
        <f t="shared" si="19"/>
        <v/>
      </c>
      <c r="W15" s="17" t="str">
        <f t="shared" si="20"/>
        <v/>
      </c>
      <c r="X15" s="17" t="str">
        <f t="shared" si="21"/>
        <v/>
      </c>
      <c r="Y15" s="17" t="str">
        <f t="shared" si="22"/>
        <v/>
      </c>
      <c r="Z15" s="17" t="str">
        <f t="shared" si="23"/>
        <v/>
      </c>
      <c r="AA15" s="17" t="str">
        <f t="shared" si="24"/>
        <v/>
      </c>
      <c r="AB15" s="17" t="str">
        <f t="shared" si="25"/>
        <v/>
      </c>
      <c r="AC15" s="17" t="str">
        <f t="shared" si="26"/>
        <v/>
      </c>
      <c r="AD15" s="17" t="str">
        <f t="shared" si="27"/>
        <v/>
      </c>
      <c r="AE15" s="17" t="str">
        <f t="shared" si="28"/>
        <v/>
      </c>
      <c r="AF15" s="17" t="str">
        <f t="shared" si="29"/>
        <v/>
      </c>
      <c r="AG15" s="17" t="str">
        <f t="shared" si="30"/>
        <v/>
      </c>
      <c r="AH15" s="17" t="str">
        <f t="shared" si="31"/>
        <v/>
      </c>
      <c r="AI15" s="17" t="str">
        <f t="shared" si="32"/>
        <v/>
      </c>
      <c r="AK15" s="34">
        <f t="shared" si="33"/>
        <v>0</v>
      </c>
      <c r="AL15" s="34">
        <f t="shared" si="34"/>
        <v>0</v>
      </c>
      <c r="AM15" s="34">
        <f t="shared" si="35"/>
        <v>0</v>
      </c>
    </row>
    <row r="16" spans="2:39" x14ac:dyDescent="0.25">
      <c r="B16" s="16" t="s">
        <v>43</v>
      </c>
      <c r="C16" s="16"/>
      <c r="E16" s="17" t="str">
        <f t="shared" si="2"/>
        <v/>
      </c>
      <c r="F16" s="17" t="str">
        <f t="shared" si="3"/>
        <v/>
      </c>
      <c r="G16" s="17" t="str">
        <f t="shared" si="4"/>
        <v/>
      </c>
      <c r="H16" s="17" t="str">
        <f t="shared" si="5"/>
        <v/>
      </c>
      <c r="I16" s="17" t="str">
        <f t="shared" si="6"/>
        <v/>
      </c>
      <c r="J16" s="17" t="str">
        <f t="shared" si="7"/>
        <v/>
      </c>
      <c r="K16" s="17" t="str">
        <f t="shared" si="8"/>
        <v/>
      </c>
      <c r="L16" s="17" t="str">
        <f t="shared" si="9"/>
        <v/>
      </c>
      <c r="M16" s="17" t="str">
        <f t="shared" si="10"/>
        <v/>
      </c>
      <c r="N16" s="17" t="str">
        <f t="shared" si="11"/>
        <v/>
      </c>
      <c r="O16" s="17" t="str">
        <f t="shared" si="12"/>
        <v/>
      </c>
      <c r="P16" s="17" t="str">
        <f t="shared" si="13"/>
        <v/>
      </c>
      <c r="Q16" s="17" t="str">
        <f t="shared" si="14"/>
        <v/>
      </c>
      <c r="R16" s="17" t="str">
        <f t="shared" si="15"/>
        <v/>
      </c>
      <c r="S16" s="17" t="str">
        <f t="shared" si="16"/>
        <v/>
      </c>
      <c r="T16" s="17" t="str">
        <f t="shared" si="17"/>
        <v/>
      </c>
      <c r="U16" s="17" t="str">
        <f t="shared" si="18"/>
        <v/>
      </c>
      <c r="V16" s="17" t="str">
        <f t="shared" si="19"/>
        <v/>
      </c>
      <c r="W16" s="17" t="str">
        <f t="shared" si="20"/>
        <v/>
      </c>
      <c r="X16" s="17" t="str">
        <f t="shared" si="21"/>
        <v/>
      </c>
      <c r="Y16" s="17" t="str">
        <f t="shared" si="22"/>
        <v/>
      </c>
      <c r="Z16" s="17" t="str">
        <f t="shared" si="23"/>
        <v/>
      </c>
      <c r="AA16" s="17" t="str">
        <f t="shared" si="24"/>
        <v/>
      </c>
      <c r="AB16" s="17" t="str">
        <f t="shared" si="25"/>
        <v/>
      </c>
      <c r="AC16" s="17" t="str">
        <f t="shared" si="26"/>
        <v/>
      </c>
      <c r="AD16" s="17" t="str">
        <f t="shared" si="27"/>
        <v/>
      </c>
      <c r="AE16" s="17" t="str">
        <f t="shared" si="28"/>
        <v/>
      </c>
      <c r="AF16" s="17" t="str">
        <f t="shared" si="29"/>
        <v/>
      </c>
      <c r="AG16" s="17" t="str">
        <f t="shared" si="30"/>
        <v/>
      </c>
      <c r="AH16" s="17" t="str">
        <f t="shared" si="31"/>
        <v/>
      </c>
      <c r="AI16" s="17" t="str">
        <f t="shared" si="32"/>
        <v/>
      </c>
      <c r="AK16" s="34">
        <f t="shared" si="33"/>
        <v>0</v>
      </c>
      <c r="AL16" s="34">
        <f t="shared" si="34"/>
        <v>0</v>
      </c>
      <c r="AM16" s="34">
        <f t="shared" si="35"/>
        <v>0</v>
      </c>
    </row>
    <row r="17" spans="2:39" x14ac:dyDescent="0.25">
      <c r="B17" s="16" t="s">
        <v>44</v>
      </c>
      <c r="C17" s="16"/>
      <c r="E17" s="17" t="str">
        <f t="shared" si="2"/>
        <v/>
      </c>
      <c r="F17" s="17" t="str">
        <f t="shared" si="3"/>
        <v/>
      </c>
      <c r="G17" s="17" t="str">
        <f t="shared" si="4"/>
        <v/>
      </c>
      <c r="H17" s="17" t="str">
        <f t="shared" si="5"/>
        <v/>
      </c>
      <c r="I17" s="17" t="str">
        <f t="shared" si="6"/>
        <v/>
      </c>
      <c r="J17" s="17" t="str">
        <f t="shared" si="7"/>
        <v/>
      </c>
      <c r="K17" s="17" t="str">
        <f t="shared" si="8"/>
        <v/>
      </c>
      <c r="L17" s="17" t="str">
        <f t="shared" si="9"/>
        <v/>
      </c>
      <c r="M17" s="17" t="str">
        <f t="shared" si="10"/>
        <v/>
      </c>
      <c r="N17" s="17" t="str">
        <f t="shared" si="11"/>
        <v/>
      </c>
      <c r="O17" s="17" t="str">
        <f t="shared" si="12"/>
        <v/>
      </c>
      <c r="P17" s="17" t="str">
        <f t="shared" si="13"/>
        <v/>
      </c>
      <c r="Q17" s="17" t="str">
        <f t="shared" si="14"/>
        <v/>
      </c>
      <c r="R17" s="17" t="str">
        <f t="shared" si="15"/>
        <v/>
      </c>
      <c r="S17" s="17" t="str">
        <f t="shared" si="16"/>
        <v/>
      </c>
      <c r="T17" s="17" t="str">
        <f t="shared" si="17"/>
        <v/>
      </c>
      <c r="U17" s="17" t="str">
        <f t="shared" si="18"/>
        <v/>
      </c>
      <c r="V17" s="17" t="str">
        <f t="shared" si="19"/>
        <v/>
      </c>
      <c r="W17" s="17" t="str">
        <f t="shared" si="20"/>
        <v/>
      </c>
      <c r="X17" s="17" t="str">
        <f t="shared" si="21"/>
        <v/>
      </c>
      <c r="Y17" s="17" t="str">
        <f t="shared" si="22"/>
        <v/>
      </c>
      <c r="Z17" s="17" t="str">
        <f t="shared" si="23"/>
        <v/>
      </c>
      <c r="AA17" s="17" t="str">
        <f t="shared" si="24"/>
        <v/>
      </c>
      <c r="AB17" s="17" t="str">
        <f t="shared" si="25"/>
        <v/>
      </c>
      <c r="AC17" s="17" t="str">
        <f t="shared" si="26"/>
        <v/>
      </c>
      <c r="AD17" s="17" t="str">
        <f t="shared" si="27"/>
        <v/>
      </c>
      <c r="AE17" s="17" t="str">
        <f t="shared" si="28"/>
        <v/>
      </c>
      <c r="AF17" s="17" t="str">
        <f t="shared" si="29"/>
        <v/>
      </c>
      <c r="AG17" s="17" t="str">
        <f t="shared" si="30"/>
        <v/>
      </c>
      <c r="AH17" s="17" t="str">
        <f t="shared" si="31"/>
        <v/>
      </c>
      <c r="AI17" s="17" t="str">
        <f t="shared" si="32"/>
        <v/>
      </c>
      <c r="AK17" s="34">
        <f t="shared" si="33"/>
        <v>0</v>
      </c>
      <c r="AL17" s="34">
        <f t="shared" si="34"/>
        <v>0</v>
      </c>
      <c r="AM17" s="34">
        <f t="shared" si="35"/>
        <v>0</v>
      </c>
    </row>
    <row r="19" spans="2:39" x14ac:dyDescent="0.25">
      <c r="B19" s="32" t="s">
        <v>45</v>
      </c>
      <c r="C19" s="32"/>
      <c r="E19" s="31">
        <f>COUNTIF(E8:E17,"D*")</f>
        <v>0</v>
      </c>
      <c r="F19" s="31">
        <f t="shared" ref="F19:AI19" si="36">COUNTIF(F8:F17,"D*")</f>
        <v>0</v>
      </c>
      <c r="G19" s="31">
        <f t="shared" si="36"/>
        <v>0</v>
      </c>
      <c r="H19" s="31">
        <f t="shared" si="36"/>
        <v>0</v>
      </c>
      <c r="I19" s="31">
        <f t="shared" si="36"/>
        <v>0</v>
      </c>
      <c r="J19" s="31">
        <f t="shared" si="36"/>
        <v>0</v>
      </c>
      <c r="K19" s="31">
        <f t="shared" si="36"/>
        <v>0</v>
      </c>
      <c r="L19" s="31">
        <f t="shared" si="36"/>
        <v>0</v>
      </c>
      <c r="M19" s="31">
        <f t="shared" si="36"/>
        <v>0</v>
      </c>
      <c r="N19" s="31">
        <f t="shared" si="36"/>
        <v>0</v>
      </c>
      <c r="O19" s="31">
        <f t="shared" si="36"/>
        <v>0</v>
      </c>
      <c r="P19" s="31">
        <f t="shared" si="36"/>
        <v>0</v>
      </c>
      <c r="Q19" s="31">
        <f t="shared" si="36"/>
        <v>0</v>
      </c>
      <c r="R19" s="31">
        <f t="shared" si="36"/>
        <v>0</v>
      </c>
      <c r="S19" s="31">
        <f t="shared" si="36"/>
        <v>0</v>
      </c>
      <c r="T19" s="31">
        <f t="shared" si="36"/>
        <v>0</v>
      </c>
      <c r="U19" s="31">
        <f t="shared" si="36"/>
        <v>0</v>
      </c>
      <c r="V19" s="31">
        <f t="shared" si="36"/>
        <v>0</v>
      </c>
      <c r="W19" s="31">
        <f t="shared" si="36"/>
        <v>0</v>
      </c>
      <c r="X19" s="31">
        <f t="shared" si="36"/>
        <v>0</v>
      </c>
      <c r="Y19" s="31">
        <f t="shared" si="36"/>
        <v>0</v>
      </c>
      <c r="Z19" s="31">
        <f t="shared" si="36"/>
        <v>0</v>
      </c>
      <c r="AA19" s="31">
        <f t="shared" si="36"/>
        <v>0</v>
      </c>
      <c r="AB19" s="31">
        <f t="shared" si="36"/>
        <v>0</v>
      </c>
      <c r="AC19" s="31">
        <f t="shared" si="36"/>
        <v>0</v>
      </c>
      <c r="AD19" s="31">
        <f t="shared" si="36"/>
        <v>0</v>
      </c>
      <c r="AE19" s="31">
        <f t="shared" si="36"/>
        <v>0</v>
      </c>
      <c r="AF19" s="31">
        <f t="shared" si="36"/>
        <v>0</v>
      </c>
      <c r="AG19" s="31">
        <f t="shared" si="36"/>
        <v>0</v>
      </c>
      <c r="AH19" s="31">
        <f t="shared" si="36"/>
        <v>0</v>
      </c>
      <c r="AI19" s="31">
        <f t="shared" si="36"/>
        <v>0</v>
      </c>
    </row>
    <row r="20" spans="2:39" x14ac:dyDescent="0.25">
      <c r="B20" s="32" t="s">
        <v>46</v>
      </c>
      <c r="C20" s="32"/>
      <c r="E20" s="31">
        <f>COUNTIF(E8:E17,"N*")</f>
        <v>0</v>
      </c>
      <c r="F20" s="31">
        <f t="shared" ref="F20:AI20" si="37">COUNTIF(F8:F17,"N*")</f>
        <v>0</v>
      </c>
      <c r="G20" s="31">
        <f t="shared" si="37"/>
        <v>0</v>
      </c>
      <c r="H20" s="31">
        <f t="shared" si="37"/>
        <v>0</v>
      </c>
      <c r="I20" s="31">
        <f t="shared" si="37"/>
        <v>0</v>
      </c>
      <c r="J20" s="31">
        <f t="shared" si="37"/>
        <v>0</v>
      </c>
      <c r="K20" s="31">
        <f t="shared" si="37"/>
        <v>0</v>
      </c>
      <c r="L20" s="31">
        <f t="shared" si="37"/>
        <v>0</v>
      </c>
      <c r="M20" s="31">
        <f t="shared" si="37"/>
        <v>0</v>
      </c>
      <c r="N20" s="31">
        <f t="shared" si="37"/>
        <v>0</v>
      </c>
      <c r="O20" s="31">
        <f t="shared" si="37"/>
        <v>0</v>
      </c>
      <c r="P20" s="31">
        <f t="shared" si="37"/>
        <v>0</v>
      </c>
      <c r="Q20" s="31">
        <f t="shared" si="37"/>
        <v>0</v>
      </c>
      <c r="R20" s="31">
        <f t="shared" si="37"/>
        <v>0</v>
      </c>
      <c r="S20" s="31">
        <f t="shared" si="37"/>
        <v>0</v>
      </c>
      <c r="T20" s="31">
        <f t="shared" si="37"/>
        <v>0</v>
      </c>
      <c r="U20" s="31">
        <f t="shared" si="37"/>
        <v>0</v>
      </c>
      <c r="V20" s="31">
        <f t="shared" si="37"/>
        <v>0</v>
      </c>
      <c r="W20" s="31">
        <f t="shared" si="37"/>
        <v>0</v>
      </c>
      <c r="X20" s="31">
        <f t="shared" si="37"/>
        <v>0</v>
      </c>
      <c r="Y20" s="31">
        <f t="shared" si="37"/>
        <v>0</v>
      </c>
      <c r="Z20" s="31">
        <f t="shared" si="37"/>
        <v>0</v>
      </c>
      <c r="AA20" s="31">
        <f t="shared" si="37"/>
        <v>0</v>
      </c>
      <c r="AB20" s="31">
        <f t="shared" si="37"/>
        <v>0</v>
      </c>
      <c r="AC20" s="31">
        <f t="shared" si="37"/>
        <v>0</v>
      </c>
      <c r="AD20" s="31">
        <f t="shared" si="37"/>
        <v>0</v>
      </c>
      <c r="AE20" s="31">
        <f t="shared" si="37"/>
        <v>0</v>
      </c>
      <c r="AF20" s="31">
        <f t="shared" si="37"/>
        <v>0</v>
      </c>
      <c r="AG20" s="31">
        <f t="shared" si="37"/>
        <v>0</v>
      </c>
      <c r="AH20" s="31">
        <f t="shared" si="37"/>
        <v>0</v>
      </c>
      <c r="AI20" s="31">
        <f t="shared" si="37"/>
        <v>0</v>
      </c>
    </row>
    <row r="21" spans="2:39" x14ac:dyDescent="0.25">
      <c r="B21" s="32" t="s">
        <v>47</v>
      </c>
      <c r="C21" s="32"/>
      <c r="E21" s="31">
        <f>COUNTIF(E8:E17,"O*")</f>
        <v>0</v>
      </c>
      <c r="F21" s="31">
        <f t="shared" ref="F21:AI21" si="38">COUNTIF(F8:F17,"O*")</f>
        <v>0</v>
      </c>
      <c r="G21" s="31">
        <f t="shared" si="38"/>
        <v>0</v>
      </c>
      <c r="H21" s="31">
        <f t="shared" si="38"/>
        <v>0</v>
      </c>
      <c r="I21" s="31">
        <f t="shared" si="38"/>
        <v>0</v>
      </c>
      <c r="J21" s="31">
        <f t="shared" si="38"/>
        <v>0</v>
      </c>
      <c r="K21" s="31">
        <f t="shared" si="38"/>
        <v>0</v>
      </c>
      <c r="L21" s="31">
        <f t="shared" si="38"/>
        <v>0</v>
      </c>
      <c r="M21" s="31">
        <f t="shared" si="38"/>
        <v>0</v>
      </c>
      <c r="N21" s="31">
        <f t="shared" si="38"/>
        <v>0</v>
      </c>
      <c r="O21" s="31">
        <f t="shared" si="38"/>
        <v>0</v>
      </c>
      <c r="P21" s="31">
        <f t="shared" si="38"/>
        <v>0</v>
      </c>
      <c r="Q21" s="31">
        <f t="shared" si="38"/>
        <v>0</v>
      </c>
      <c r="R21" s="31">
        <f t="shared" si="38"/>
        <v>0</v>
      </c>
      <c r="S21" s="31">
        <f t="shared" si="38"/>
        <v>0</v>
      </c>
      <c r="T21" s="31">
        <f t="shared" si="38"/>
        <v>0</v>
      </c>
      <c r="U21" s="31">
        <f t="shared" si="38"/>
        <v>0</v>
      </c>
      <c r="V21" s="31">
        <f t="shared" si="38"/>
        <v>0</v>
      </c>
      <c r="W21" s="31">
        <f t="shared" si="38"/>
        <v>0</v>
      </c>
      <c r="X21" s="31">
        <f t="shared" si="38"/>
        <v>0</v>
      </c>
      <c r="Y21" s="31">
        <f t="shared" si="38"/>
        <v>0</v>
      </c>
      <c r="Z21" s="31">
        <f t="shared" si="38"/>
        <v>0</v>
      </c>
      <c r="AA21" s="31">
        <f t="shared" si="38"/>
        <v>0</v>
      </c>
      <c r="AB21" s="31">
        <f t="shared" si="38"/>
        <v>0</v>
      </c>
      <c r="AC21" s="31">
        <f t="shared" si="38"/>
        <v>0</v>
      </c>
      <c r="AD21" s="31">
        <f t="shared" si="38"/>
        <v>0</v>
      </c>
      <c r="AE21" s="31">
        <f t="shared" si="38"/>
        <v>0</v>
      </c>
      <c r="AF21" s="31">
        <f t="shared" si="38"/>
        <v>0</v>
      </c>
      <c r="AG21" s="31">
        <f t="shared" si="38"/>
        <v>0</v>
      </c>
      <c r="AH21" s="31">
        <f t="shared" si="38"/>
        <v>0</v>
      </c>
      <c r="AI21" s="31">
        <f t="shared" si="38"/>
        <v>0</v>
      </c>
    </row>
  </sheetData>
  <mergeCells count="19">
    <mergeCell ref="AM6:AM7"/>
    <mergeCell ref="AK2:AM4"/>
    <mergeCell ref="B19:C19"/>
    <mergeCell ref="B20:C20"/>
    <mergeCell ref="B21:C21"/>
    <mergeCell ref="AK6:AK7"/>
    <mergeCell ref="AL6:AL7"/>
    <mergeCell ref="AC2:AF2"/>
    <mergeCell ref="E4:I4"/>
    <mergeCell ref="M4:O4"/>
    <mergeCell ref="P4:R4"/>
    <mergeCell ref="U4:W4"/>
    <mergeCell ref="X4:Z4"/>
    <mergeCell ref="AC4:AE4"/>
    <mergeCell ref="B6:B7"/>
    <mergeCell ref="C6:C7"/>
    <mergeCell ref="B2:C4"/>
    <mergeCell ref="E2:V2"/>
    <mergeCell ref="W2:AB2"/>
  </mergeCells>
  <conditionalFormatting sqref="E8:AI17 E19:AI21 AK8:AM17">
    <cfRule type="expression" dxfId="4" priority="3">
      <formula>LEFT(E8,1)="D"</formula>
    </cfRule>
    <cfRule type="expression" dxfId="3" priority="2">
      <formula>LEFT(E8,1)="N"</formula>
    </cfRule>
  </conditionalFormatting>
  <conditionalFormatting sqref="E19:AI21">
    <cfRule type="expression" dxfId="2" priority="1">
      <formula>ISODD(ROW($B19))</formula>
    </cfRule>
  </conditionalFormatting>
  <dataValidations count="3">
    <dataValidation type="list" allowBlank="1" showInputMessage="1" showErrorMessage="1" sqref="W2:AB2">
      <formula1>settings_MonthList</formula1>
    </dataValidation>
    <dataValidation type="list" allowBlank="1" showInputMessage="1" showErrorMessage="1" sqref="AC2:AF2">
      <formula1>settings_YearList</formula1>
    </dataValidation>
    <dataValidation type="list" allowBlank="1" showInputMessage="1" showErrorMessage="1" sqref="C8:C17">
      <formula1>settings_ShiftLegends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Settings</vt:lpstr>
      <vt:lpstr>Master</vt:lpstr>
      <vt:lpstr>settings_MonthList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2021-11-27T10:22:17Z</dcterms:modified>
</cp:coreProperties>
</file>