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"/>
    </mc:Choice>
  </mc:AlternateContent>
  <xr:revisionPtr revIDLastSave="0" documentId="8_{F4E47562-904F-4F3C-980C-936E1174FB38}" xr6:coauthVersionLast="46" xr6:coauthVersionMax="46" xr10:uidLastSave="{00000000-0000-0000-0000-000000000000}"/>
  <bookViews>
    <workbookView xWindow="28680" yWindow="-2700" windowWidth="29040" windowHeight="15840" activeTab="1" xr2:uid="{65EC8B96-3376-4EE7-9F13-80408ED61691}"/>
  </bookViews>
  <sheets>
    <sheet name="Sheet2" sheetId="2" r:id="rId1"/>
    <sheet name="Sheet1" sheetId="1" r:id="rId2"/>
  </sheets>
  <definedNames>
    <definedName name="_xlnm._FilterDatabase" localSheetId="1" hidden="1">Sheet1!$A$5:$R$128</definedName>
    <definedName name="_xlnm._FilterDatabase" localSheetId="0" hidden="1">Sheet2!$A$1:$AF$124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3" i="2" l="1"/>
  <c r="V121" i="2"/>
  <c r="V119" i="2"/>
  <c r="V118" i="2"/>
  <c r="V117" i="2"/>
  <c r="V116" i="2"/>
  <c r="V115" i="2"/>
  <c r="V114" i="2"/>
  <c r="V113" i="2"/>
  <c r="V112" i="2"/>
  <c r="V111" i="2"/>
  <c r="V109" i="2"/>
  <c r="V106" i="2"/>
  <c r="V105" i="2"/>
  <c r="V101" i="2"/>
  <c r="V97" i="2"/>
  <c r="V92" i="2"/>
  <c r="V87" i="2"/>
  <c r="V6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6" i="1"/>
</calcChain>
</file>

<file path=xl/sharedStrings.xml><?xml version="1.0" encoding="utf-8"?>
<sst xmlns="http://schemas.openxmlformats.org/spreadsheetml/2006/main" count="878" uniqueCount="304">
  <si>
    <t>matl</t>
  </si>
  <si>
    <t>Level</t>
  </si>
  <si>
    <t>sequence</t>
  </si>
  <si>
    <t>subsequence</t>
  </si>
  <si>
    <t>matl_qty</t>
  </si>
  <si>
    <t>job_qty</t>
  </si>
  <si>
    <t>job_matl_qty</t>
  </si>
  <si>
    <t>matl_unit_cost_php</t>
  </si>
  <si>
    <t>matl_landed_cost_php</t>
  </si>
  <si>
    <t>pi_fg_process_php</t>
  </si>
  <si>
    <t>pi_resin_php</t>
  </si>
  <si>
    <t>pi_hidden_profit_php</t>
  </si>
  <si>
    <t>sf_lbr_cost_php</t>
  </si>
  <si>
    <t>sf_ovhd_cost_php</t>
  </si>
  <si>
    <t>fg_lbr_cost_php</t>
  </si>
  <si>
    <t>fg_ovhd_cost_php</t>
  </si>
  <si>
    <t>FG-DK-100D</t>
  </si>
  <si>
    <t>PI-FG-MDK3002</t>
  </si>
  <si>
    <t>10_01</t>
  </si>
  <si>
    <t>PI-FG-MDK3003</t>
  </si>
  <si>
    <t>10_02</t>
  </si>
  <si>
    <t>PI-FG-MDK3011</t>
  </si>
  <si>
    <t>10_03</t>
  </si>
  <si>
    <t>RM-BA-CR 1632</t>
  </si>
  <si>
    <t>10_04</t>
  </si>
  <si>
    <t>RM-MDK3012</t>
  </si>
  <si>
    <t>10_05</t>
  </si>
  <si>
    <t>10_06</t>
  </si>
  <si>
    <t>RM-MDK3013</t>
  </si>
  <si>
    <t>10_07</t>
  </si>
  <si>
    <t>RM-PDK3004</t>
  </si>
  <si>
    <t>10_08</t>
  </si>
  <si>
    <t>RM-PDK3014</t>
  </si>
  <si>
    <t>10_09</t>
  </si>
  <si>
    <t>RM-PDK3026</t>
  </si>
  <si>
    <t>10_10</t>
  </si>
  <si>
    <t>RM-S04Z844</t>
  </si>
  <si>
    <t>10_11</t>
  </si>
  <si>
    <t>RM-SC17-2F2006SZC3</t>
  </si>
  <si>
    <t>10_12</t>
  </si>
  <si>
    <t>RM-SC17-B2006SBZC3</t>
  </si>
  <si>
    <t>10_13</t>
  </si>
  <si>
    <t>RM-ZDK3022</t>
  </si>
  <si>
    <t>10_14</t>
  </si>
  <si>
    <t>SF-3DK3001</t>
  </si>
  <si>
    <t>10_15</t>
  </si>
  <si>
    <t>RM-ZDK3023</t>
  </si>
  <si>
    <t>10_15.1</t>
  </si>
  <si>
    <t>10_15.2</t>
  </si>
  <si>
    <t>RM-ZDK5024</t>
  </si>
  <si>
    <t>10_15.3</t>
  </si>
  <si>
    <t>SF-3DK3002</t>
  </si>
  <si>
    <t>10_15.4</t>
  </si>
  <si>
    <t>RM-CP74-104</t>
  </si>
  <si>
    <t>10_15.4.1</t>
  </si>
  <si>
    <t>RM-CP74-120</t>
  </si>
  <si>
    <t>10_15.4.2</t>
  </si>
  <si>
    <t>RM-DD-1SS184</t>
  </si>
  <si>
    <t>10_15.4.3</t>
  </si>
  <si>
    <t>RM-RE41-104</t>
  </si>
  <si>
    <t>10_15.4.4</t>
  </si>
  <si>
    <t>RM-RE41-155</t>
  </si>
  <si>
    <t>10_15.4.5</t>
  </si>
  <si>
    <t>RM-RE41-684</t>
  </si>
  <si>
    <t>10_15.4.6</t>
  </si>
  <si>
    <t>RM-TR-2SA1162Y</t>
  </si>
  <si>
    <t>10_15.4.7</t>
  </si>
  <si>
    <t>RM-XL-C002RX-32.768</t>
  </si>
  <si>
    <t>10_15.4.8</t>
  </si>
  <si>
    <t>SF-3DK3005</t>
  </si>
  <si>
    <t>10_15.4.9</t>
  </si>
  <si>
    <t>RM-7DK3001</t>
  </si>
  <si>
    <t>10_15.4.9.1</t>
  </si>
  <si>
    <t>10_15.4.9.2</t>
  </si>
  <si>
    <t>RM-ALW29S-S</t>
  </si>
  <si>
    <t>10_15.4.9.3</t>
  </si>
  <si>
    <t>RM-EO 1061-V24</t>
  </si>
  <si>
    <t>10_15.4.9.4</t>
  </si>
  <si>
    <t>RM-EPOTEK H20E</t>
  </si>
  <si>
    <t>10_15.4.9.5</t>
  </si>
  <si>
    <t>RM-IC-SH66P13AH-AH824</t>
  </si>
  <si>
    <t>10_15.4.9.6</t>
  </si>
  <si>
    <t>10_15.5</t>
  </si>
  <si>
    <t>10_15.5.1</t>
  </si>
  <si>
    <t>10_15.5.10</t>
  </si>
  <si>
    <t>10_15.5.10.1</t>
  </si>
  <si>
    <t>10_15.5.10.2</t>
  </si>
  <si>
    <t>10_15.5.10.3</t>
  </si>
  <si>
    <t>10_15.5.10.4</t>
  </si>
  <si>
    <t>10_15.5.10.5</t>
  </si>
  <si>
    <t>10_15.5.2</t>
  </si>
  <si>
    <t>10_15.5.3</t>
  </si>
  <si>
    <t>10_15.5.4</t>
  </si>
  <si>
    <t>10_15.5.5</t>
  </si>
  <si>
    <t>10_15.5.6</t>
  </si>
  <si>
    <t>10_15.5.7</t>
  </si>
  <si>
    <t>10_15.5.8</t>
  </si>
  <si>
    <t>10_15.5.9</t>
  </si>
  <si>
    <t>10_15.6</t>
  </si>
  <si>
    <t>10_15.6.1</t>
  </si>
  <si>
    <t>10_15.6.2</t>
  </si>
  <si>
    <t>10_15.6.3</t>
  </si>
  <si>
    <t>10_15.6.4</t>
  </si>
  <si>
    <t>10_15.6.5</t>
  </si>
  <si>
    <t>10_15.6.6</t>
  </si>
  <si>
    <t>10_15.6.7</t>
  </si>
  <si>
    <t>10_15.6.8</t>
  </si>
  <si>
    <t>10_15.6.9</t>
  </si>
  <si>
    <t>10_15.6.9.1</t>
  </si>
  <si>
    <t>10_15.6.9.2</t>
  </si>
  <si>
    <t>10_15.6.9.3</t>
  </si>
  <si>
    <t>10_15.6.9.4</t>
  </si>
  <si>
    <t>10_15.6.9.5</t>
  </si>
  <si>
    <t>10_16</t>
  </si>
  <si>
    <t>10_16.1</t>
  </si>
  <si>
    <t>10_16.2</t>
  </si>
  <si>
    <t>10_16.3</t>
  </si>
  <si>
    <t>10_16.3.1</t>
  </si>
  <si>
    <t>10_16.3.2</t>
  </si>
  <si>
    <t>10_16.3.3</t>
  </si>
  <si>
    <t>10_16.3.4</t>
  </si>
  <si>
    <t>10_16.3.5</t>
  </si>
  <si>
    <t>10_16.3.6</t>
  </si>
  <si>
    <t>10_16.3.7</t>
  </si>
  <si>
    <t>10_16.3.8</t>
  </si>
  <si>
    <t>10_16.3.9</t>
  </si>
  <si>
    <t>10_16.3.9.1</t>
  </si>
  <si>
    <t>10_16.3.9.2</t>
  </si>
  <si>
    <t>10_16.3.9.3</t>
  </si>
  <si>
    <t>10_16.3.9.4</t>
  </si>
  <si>
    <t>10_16.3.9.5</t>
  </si>
  <si>
    <t>10_16.3.9.6</t>
  </si>
  <si>
    <t>SF-3DK3003</t>
  </si>
  <si>
    <t>10_17</t>
  </si>
  <si>
    <t>RM-7DK3002</t>
  </si>
  <si>
    <t>10_17.1</t>
  </si>
  <si>
    <t>10_17.2</t>
  </si>
  <si>
    <t>SF-ZDK3018</t>
  </si>
  <si>
    <t>10_17.3</t>
  </si>
  <si>
    <t>RM-ZDK3018</t>
  </si>
  <si>
    <t>10_17.3.1</t>
  </si>
  <si>
    <t>10_18</t>
  </si>
  <si>
    <t>10_18.1</t>
  </si>
  <si>
    <t>10_18.2</t>
  </si>
  <si>
    <t>10_18.3</t>
  </si>
  <si>
    <t>10_18.3.1</t>
  </si>
  <si>
    <t>SF-3DK3004</t>
  </si>
  <si>
    <t>10_19</t>
  </si>
  <si>
    <t>RM-7DK3003</t>
  </si>
  <si>
    <t>10_19.1</t>
  </si>
  <si>
    <t>SF-ZDK3019</t>
  </si>
  <si>
    <t>10_19.2</t>
  </si>
  <si>
    <t>RM-ZDK3019</t>
  </si>
  <si>
    <t>10_19.2.1</t>
  </si>
  <si>
    <t>10_20</t>
  </si>
  <si>
    <t>10_20.1</t>
  </si>
  <si>
    <t>10_20.2</t>
  </si>
  <si>
    <t>10_20.2.1</t>
  </si>
  <si>
    <t>SF-PDK3005</t>
  </si>
  <si>
    <t>10_21</t>
  </si>
  <si>
    <t>SF-ZDK3027</t>
  </si>
  <si>
    <t>10_22</t>
  </si>
  <si>
    <t>PI-FG-MDK3001</t>
  </si>
  <si>
    <t>10_22.1</t>
  </si>
  <si>
    <t>10_22.2</t>
  </si>
  <si>
    <t>10_23</t>
  </si>
  <si>
    <t>10_23.1</t>
  </si>
  <si>
    <t>RM-MDK3016</t>
  </si>
  <si>
    <t>30_01</t>
  </si>
  <si>
    <t>RM-MDK3017</t>
  </si>
  <si>
    <t>30_02</t>
  </si>
  <si>
    <t>RM-PDK3031</t>
  </si>
  <si>
    <t>30_03</t>
  </si>
  <si>
    <t>RM-4DK3001</t>
  </si>
  <si>
    <t>40_01</t>
  </si>
  <si>
    <t>40_02</t>
  </si>
  <si>
    <t>RM-SB-0261</t>
  </si>
  <si>
    <t>40_03</t>
  </si>
  <si>
    <t>40_04</t>
  </si>
  <si>
    <t>RM-SB-0262</t>
  </si>
  <si>
    <t>40_05</t>
  </si>
  <si>
    <t>SF-SB-0316</t>
  </si>
  <si>
    <t>40_06</t>
  </si>
  <si>
    <t>RM-FOAMSHEET</t>
  </si>
  <si>
    <t>40_06.1</t>
  </si>
  <si>
    <t>SF-ZDK3034</t>
  </si>
  <si>
    <t>40_07</t>
  </si>
  <si>
    <t>RM-ZDK3029</t>
  </si>
  <si>
    <t>40_07.1</t>
  </si>
  <si>
    <t>40_08</t>
  </si>
  <si>
    <t>40_08.1</t>
  </si>
  <si>
    <t>actl_matl_qty</t>
  </si>
  <si>
    <t>item</t>
  </si>
  <si>
    <t>Parent</t>
  </si>
  <si>
    <t>oper_num</t>
  </si>
  <si>
    <t>lot_no</t>
  </si>
  <si>
    <t>trans_date</t>
  </si>
  <si>
    <t>matl_unit_cost_usd</t>
  </si>
  <si>
    <t>matl_landed_cost_usd</t>
  </si>
  <si>
    <t>pi_fg_process_usd</t>
  </si>
  <si>
    <t>pi_resin_usd</t>
  </si>
  <si>
    <t>pi_vend_cost_usd</t>
  </si>
  <si>
    <t>pi_hidden_profit_usd</t>
  </si>
  <si>
    <t>sf_lbr_cost_usd</t>
  </si>
  <si>
    <t>sf_ovhd_cost_usd</t>
  </si>
  <si>
    <t>fg_lbr_cost_usd</t>
  </si>
  <si>
    <t>fg_ovhd_cost_usd</t>
  </si>
  <si>
    <t>pi_vend_cost_php</t>
  </si>
  <si>
    <t>19-0002507</t>
  </si>
  <si>
    <t>180829-18-0172</t>
  </si>
  <si>
    <t>180313-18-0052</t>
  </si>
  <si>
    <t>190705-19-0113</t>
  </si>
  <si>
    <t>0STOCK</t>
  </si>
  <si>
    <t>171201-1711073</t>
  </si>
  <si>
    <t>180425-0424</t>
  </si>
  <si>
    <t>170330-39045</t>
  </si>
  <si>
    <t>190508-19050001</t>
  </si>
  <si>
    <t>1310-S13100032</t>
  </si>
  <si>
    <t>190801-134189</t>
  </si>
  <si>
    <t>1403-DR-0990</t>
  </si>
  <si>
    <t>181005-LSP-5056</t>
  </si>
  <si>
    <t>181206-127895</t>
  </si>
  <si>
    <t>19HT-00020</t>
  </si>
  <si>
    <t>1.10.15</t>
  </si>
  <si>
    <t>181029-T181024A</t>
  </si>
  <si>
    <t>190426-T190422A</t>
  </si>
  <si>
    <t>190531-250406</t>
  </si>
  <si>
    <t>19RF-00070</t>
  </si>
  <si>
    <t>2.10.04</t>
  </si>
  <si>
    <t>190228-4598</t>
  </si>
  <si>
    <t>180927-4481</t>
  </si>
  <si>
    <t>181109-20031668</t>
  </si>
  <si>
    <t>181120-LSP-5070</t>
  </si>
  <si>
    <t>180116-4155</t>
  </si>
  <si>
    <t>180604-48301451</t>
  </si>
  <si>
    <t>180824-20029589</t>
  </si>
  <si>
    <t>190227-20004531</t>
  </si>
  <si>
    <t>18CO-00011</t>
  </si>
  <si>
    <t>3.10.09</t>
  </si>
  <si>
    <t>170516-06340517</t>
  </si>
  <si>
    <t>180831-0113-18</t>
  </si>
  <si>
    <t>180727-17116103</t>
  </si>
  <si>
    <t>181029-0218</t>
  </si>
  <si>
    <t>180713-01231</t>
  </si>
  <si>
    <t>150904-0019</t>
  </si>
  <si>
    <t>19RF-00131</t>
  </si>
  <si>
    <t>2.10.05</t>
  </si>
  <si>
    <t>19CO-00002</t>
  </si>
  <si>
    <t>3.10.10</t>
  </si>
  <si>
    <t>190130-17118294</t>
  </si>
  <si>
    <t>190319-0536</t>
  </si>
  <si>
    <t>190531-20036036</t>
  </si>
  <si>
    <t>190516-LSP-5089</t>
  </si>
  <si>
    <t>190415-52082114</t>
  </si>
  <si>
    <t>190125-20033337</t>
  </si>
  <si>
    <t>19RF-00164</t>
  </si>
  <si>
    <t>2.10.06</t>
  </si>
  <si>
    <t>19RF-00234</t>
  </si>
  <si>
    <t>1.10.16</t>
  </si>
  <si>
    <t>19RF-00201</t>
  </si>
  <si>
    <t>2.10.03</t>
  </si>
  <si>
    <t>190423-4634</t>
  </si>
  <si>
    <t>19RF-00175</t>
  </si>
  <si>
    <t>1.10.17</t>
  </si>
  <si>
    <t>190129-56201901</t>
  </si>
  <si>
    <t>19CL-00205</t>
  </si>
  <si>
    <t>180118-20180116</t>
  </si>
  <si>
    <t>19RF-00235</t>
  </si>
  <si>
    <t>1.10.18</t>
  </si>
  <si>
    <t>19RF-00176</t>
  </si>
  <si>
    <t>1.10.19</t>
  </si>
  <si>
    <t>181112-56201811</t>
  </si>
  <si>
    <t>19CL-00206</t>
  </si>
  <si>
    <t>2.10.02</t>
  </si>
  <si>
    <t>190116-20190114</t>
  </si>
  <si>
    <t>19RF-00236</t>
  </si>
  <si>
    <t>1.10.20</t>
  </si>
  <si>
    <t>180212-40008</t>
  </si>
  <si>
    <t>19TP-00022</t>
  </si>
  <si>
    <t>1.10.22</t>
  </si>
  <si>
    <t>190319-19-0060</t>
  </si>
  <si>
    <t>190518-19-0091</t>
  </si>
  <si>
    <t>20TP-00001</t>
  </si>
  <si>
    <t>1.10.23</t>
  </si>
  <si>
    <t>190910-19-0148</t>
  </si>
  <si>
    <t>180629-1806081</t>
  </si>
  <si>
    <t>181126-15341</t>
  </si>
  <si>
    <t>181204-20328</t>
  </si>
  <si>
    <t>180817-19386</t>
  </si>
  <si>
    <t>190719-22217</t>
  </si>
  <si>
    <t>1310-DR-7004</t>
  </si>
  <si>
    <t>20PK-00014</t>
  </si>
  <si>
    <t>1.40.06</t>
  </si>
  <si>
    <t>191207-69057</t>
  </si>
  <si>
    <t>19NP-00030</t>
  </si>
  <si>
    <t>1.40.07</t>
  </si>
  <si>
    <t>160114-30958</t>
  </si>
  <si>
    <t>20NP-00001</t>
  </si>
  <si>
    <t>1.40.08</t>
  </si>
  <si>
    <t>total_matl_cost</t>
  </si>
  <si>
    <t>JO#</t>
  </si>
  <si>
    <t>PO#</t>
  </si>
  <si>
    <t>Issued Qty</t>
  </si>
  <si>
    <t>Actual Issued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</si>
</sst>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9"/>
    </xf>
    <xf numFmtId="4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 indent="3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5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indent="7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FC39-5EDD-4A51-B207-AF4521EA2118}">
  <sheetPr filterMode="1"/>
  <dimension ref="A1:AF124"/>
  <sheetViews>
    <sheetView workbookViewId="0">
      <selection activeCell="I17" sqref="I17"/>
    </sheetView>
  </sheetViews>
  <sheetFormatPr defaultRowHeight="15" x14ac:dyDescent="0.25"/>
  <cols>
    <col min="7" max="7" width="23.7109375" bestFit="1" customWidth="1"/>
    <col min="22" max="22" width="15.7109375" customWidth="1"/>
    <col min="23" max="23" width="21.7109375" customWidth="1"/>
  </cols>
  <sheetData>
    <row r="1" spans="1:32" x14ac:dyDescent="0.25">
      <c r="A1" t="s">
        <v>192</v>
      </c>
      <c r="B1" t="s">
        <v>1</v>
      </c>
      <c r="C1" t="s">
        <v>193</v>
      </c>
      <c r="D1" t="s">
        <v>194</v>
      </c>
      <c r="E1" t="s">
        <v>2</v>
      </c>
      <c r="F1" t="s">
        <v>3</v>
      </c>
      <c r="G1" t="s">
        <v>0</v>
      </c>
      <c r="H1" t="s">
        <v>4</v>
      </c>
      <c r="I1" t="s">
        <v>195</v>
      </c>
      <c r="J1" t="s">
        <v>196</v>
      </c>
      <c r="K1" t="s">
        <v>5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W1" t="s">
        <v>7</v>
      </c>
      <c r="X1" t="s">
        <v>8</v>
      </c>
      <c r="Y1" t="s">
        <v>9</v>
      </c>
      <c r="Z1" t="s">
        <v>10</v>
      </c>
      <c r="AA1" t="s">
        <v>207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</row>
    <row r="2" spans="1:32" hidden="1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 t="s">
        <v>16</v>
      </c>
      <c r="H2">
        <v>200</v>
      </c>
      <c r="I2" t="s">
        <v>208</v>
      </c>
      <c r="J2" s="3">
        <v>43826.363338113428</v>
      </c>
      <c r="K2">
        <v>200</v>
      </c>
      <c r="L2">
        <v>756.90722800000003</v>
      </c>
      <c r="M2">
        <v>37.815136000000003</v>
      </c>
      <c r="N2">
        <v>36.06</v>
      </c>
      <c r="O2">
        <v>11.18</v>
      </c>
      <c r="P2">
        <v>37</v>
      </c>
      <c r="Q2">
        <v>-10.24</v>
      </c>
      <c r="R2">
        <v>86.713222999999999</v>
      </c>
      <c r="S2">
        <v>216.78365099999999</v>
      </c>
      <c r="T2">
        <v>56.013779999999997</v>
      </c>
      <c r="U2">
        <v>140.03464600000001</v>
      </c>
      <c r="W2">
        <v>38954.429298000003</v>
      </c>
      <c r="X2">
        <v>1942.866473</v>
      </c>
      <c r="Y2">
        <v>1887.6992829999999</v>
      </c>
      <c r="Z2">
        <v>587.95315600000004</v>
      </c>
      <c r="AA2">
        <v>1926.1991419999999</v>
      </c>
      <c r="AB2">
        <v>-549.45329900000002</v>
      </c>
      <c r="AC2">
        <v>4443.0200000000004</v>
      </c>
      <c r="AD2">
        <v>11107.58</v>
      </c>
      <c r="AE2">
        <v>2845.5</v>
      </c>
      <c r="AF2">
        <v>7113.76</v>
      </c>
    </row>
    <row r="3" spans="1:32" x14ac:dyDescent="0.25">
      <c r="A3" t="s">
        <v>16</v>
      </c>
      <c r="B3">
        <v>1</v>
      </c>
      <c r="C3">
        <v>0</v>
      </c>
      <c r="D3">
        <v>10</v>
      </c>
      <c r="E3">
        <v>1</v>
      </c>
      <c r="F3" t="s">
        <v>18</v>
      </c>
      <c r="G3" t="s">
        <v>17</v>
      </c>
      <c r="H3">
        <v>200</v>
      </c>
      <c r="I3" t="s">
        <v>209</v>
      </c>
      <c r="J3" s="3">
        <v>43834.252233796295</v>
      </c>
      <c r="K3">
        <v>1</v>
      </c>
      <c r="L3">
        <v>0</v>
      </c>
      <c r="M3">
        <v>0</v>
      </c>
      <c r="N3">
        <v>10.52</v>
      </c>
      <c r="O3">
        <v>4.84</v>
      </c>
      <c r="P3">
        <v>6</v>
      </c>
      <c r="Q3">
        <v>-9.36</v>
      </c>
      <c r="R3">
        <v>0</v>
      </c>
      <c r="S3">
        <v>0</v>
      </c>
      <c r="T3">
        <v>0</v>
      </c>
      <c r="U3">
        <v>0</v>
      </c>
      <c r="V3">
        <f>W3/H3</f>
        <v>0</v>
      </c>
      <c r="W3">
        <v>0</v>
      </c>
      <c r="X3">
        <v>0</v>
      </c>
      <c r="Y3">
        <v>560.29520000000002</v>
      </c>
      <c r="Z3">
        <v>257.77839999999998</v>
      </c>
      <c r="AA3">
        <v>319.56</v>
      </c>
      <c r="AB3">
        <v>-498.5136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16</v>
      </c>
      <c r="B4">
        <v>1</v>
      </c>
      <c r="C4">
        <v>0</v>
      </c>
      <c r="D4">
        <v>10</v>
      </c>
      <c r="E4">
        <v>2</v>
      </c>
      <c r="F4" t="s">
        <v>20</v>
      </c>
      <c r="G4" t="s">
        <v>19</v>
      </c>
      <c r="H4">
        <v>200</v>
      </c>
      <c r="I4" t="s">
        <v>210</v>
      </c>
      <c r="J4" s="3">
        <v>43834.252233796295</v>
      </c>
      <c r="K4">
        <v>1</v>
      </c>
      <c r="L4">
        <v>0</v>
      </c>
      <c r="M4">
        <v>0</v>
      </c>
      <c r="N4">
        <v>10.5</v>
      </c>
      <c r="O4">
        <v>0.52</v>
      </c>
      <c r="P4">
        <v>13.8</v>
      </c>
      <c r="Q4">
        <v>2.78</v>
      </c>
      <c r="R4">
        <v>0</v>
      </c>
      <c r="S4">
        <v>0</v>
      </c>
      <c r="T4">
        <v>0</v>
      </c>
      <c r="U4">
        <v>0</v>
      </c>
      <c r="V4">
        <f t="shared" ref="V4:V17" si="0">W4/H4</f>
        <v>0</v>
      </c>
      <c r="W4">
        <v>0</v>
      </c>
      <c r="X4">
        <v>0</v>
      </c>
      <c r="Y4">
        <v>546.31500000000005</v>
      </c>
      <c r="Z4">
        <v>27.055599999999998</v>
      </c>
      <c r="AA4">
        <v>718.01400000000001</v>
      </c>
      <c r="AB4">
        <v>144.64340000000001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16</v>
      </c>
      <c r="B5">
        <v>1</v>
      </c>
      <c r="C5">
        <v>0</v>
      </c>
      <c r="D5">
        <v>10</v>
      </c>
      <c r="E5">
        <v>3</v>
      </c>
      <c r="F5" t="s">
        <v>22</v>
      </c>
      <c r="G5" t="s">
        <v>21</v>
      </c>
      <c r="H5">
        <v>200</v>
      </c>
      <c r="I5" t="s">
        <v>211</v>
      </c>
      <c r="J5" s="3">
        <v>43834.252233796295</v>
      </c>
      <c r="K5">
        <v>1</v>
      </c>
      <c r="L5">
        <v>0</v>
      </c>
      <c r="M5">
        <v>0</v>
      </c>
      <c r="N5">
        <v>5.14</v>
      </c>
      <c r="O5">
        <v>1</v>
      </c>
      <c r="P5">
        <v>11.2</v>
      </c>
      <c r="Q5">
        <v>5.0599999999999996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v>0</v>
      </c>
      <c r="X5">
        <v>0</v>
      </c>
      <c r="Y5">
        <v>263.99040000000002</v>
      </c>
      <c r="Z5">
        <v>51.36</v>
      </c>
      <c r="AA5">
        <v>575.23199999999997</v>
      </c>
      <c r="AB5">
        <v>259.88159999999999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16</v>
      </c>
      <c r="B6">
        <v>1</v>
      </c>
      <c r="C6">
        <v>0</v>
      </c>
      <c r="D6">
        <v>10</v>
      </c>
      <c r="E6">
        <v>4</v>
      </c>
      <c r="F6" t="s">
        <v>24</v>
      </c>
      <c r="G6" t="s">
        <v>23</v>
      </c>
      <c r="H6">
        <v>200</v>
      </c>
      <c r="I6" t="s">
        <v>212</v>
      </c>
      <c r="J6" s="3">
        <v>43834.252233796295</v>
      </c>
      <c r="K6">
        <v>1</v>
      </c>
      <c r="L6">
        <v>151.87808200000001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38.577033</v>
      </c>
      <c r="W6">
        <v>7715.4066000000003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16</v>
      </c>
      <c r="B7">
        <v>1</v>
      </c>
      <c r="C7">
        <v>0</v>
      </c>
      <c r="D7">
        <v>10</v>
      </c>
      <c r="E7">
        <v>5</v>
      </c>
      <c r="F7" t="s">
        <v>26</v>
      </c>
      <c r="G7" t="s">
        <v>25</v>
      </c>
      <c r="H7">
        <v>120</v>
      </c>
      <c r="I7" t="s">
        <v>213</v>
      </c>
      <c r="J7" s="3">
        <v>43834.252233796295</v>
      </c>
      <c r="K7">
        <v>1</v>
      </c>
      <c r="L7">
        <v>9.5356719999999999</v>
      </c>
      <c r="M7">
        <v>2.223004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4.032</v>
      </c>
      <c r="W7">
        <v>483.84</v>
      </c>
      <c r="X7">
        <v>112.79519999999999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16</v>
      </c>
      <c r="B8">
        <v>1</v>
      </c>
      <c r="C8">
        <v>0</v>
      </c>
      <c r="D8">
        <v>10</v>
      </c>
      <c r="E8">
        <v>6</v>
      </c>
      <c r="F8" t="s">
        <v>27</v>
      </c>
      <c r="G8" t="s">
        <v>25</v>
      </c>
      <c r="H8">
        <v>80</v>
      </c>
      <c r="I8" t="s">
        <v>214</v>
      </c>
      <c r="J8" s="3">
        <v>43834.252233796295</v>
      </c>
      <c r="K8">
        <v>1</v>
      </c>
      <c r="L8">
        <v>6.5841539999999998</v>
      </c>
      <c r="M8">
        <v>0.67240599999999995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4.1760000000000002</v>
      </c>
      <c r="W8">
        <v>334.08</v>
      </c>
      <c r="X8">
        <v>34.117919999999998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16</v>
      </c>
      <c r="B9">
        <v>1</v>
      </c>
      <c r="C9">
        <v>0</v>
      </c>
      <c r="D9">
        <v>10</v>
      </c>
      <c r="E9">
        <v>7</v>
      </c>
      <c r="F9" t="s">
        <v>29</v>
      </c>
      <c r="G9" t="s">
        <v>28</v>
      </c>
      <c r="H9">
        <v>200</v>
      </c>
      <c r="I9" t="s">
        <v>214</v>
      </c>
      <c r="J9" s="3">
        <v>43834.252233796295</v>
      </c>
      <c r="K9">
        <v>1</v>
      </c>
      <c r="L9">
        <v>16.460386</v>
      </c>
      <c r="M9">
        <v>3.3640919999999999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4.1760000000000002</v>
      </c>
      <c r="W9">
        <v>835.2</v>
      </c>
      <c r="X9">
        <v>170.69399999999999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16</v>
      </c>
      <c r="B10">
        <v>1</v>
      </c>
      <c r="C10">
        <v>0</v>
      </c>
      <c r="D10">
        <v>10</v>
      </c>
      <c r="E10">
        <v>8</v>
      </c>
      <c r="F10" t="s">
        <v>31</v>
      </c>
      <c r="G10" t="s">
        <v>30</v>
      </c>
      <c r="H10">
        <v>400</v>
      </c>
      <c r="I10" t="s">
        <v>215</v>
      </c>
      <c r="J10" s="3">
        <v>43834.252233796295</v>
      </c>
      <c r="K10">
        <v>1</v>
      </c>
      <c r="L10">
        <v>36.855420000000002</v>
      </c>
      <c r="M10">
        <v>1.260216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4.6751100000000001</v>
      </c>
      <c r="W10">
        <v>1870.0440000000001</v>
      </c>
      <c r="X10">
        <v>63.943440000000002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16</v>
      </c>
      <c r="B11">
        <v>1</v>
      </c>
      <c r="C11">
        <v>0</v>
      </c>
      <c r="D11">
        <v>10</v>
      </c>
      <c r="E11">
        <v>9</v>
      </c>
      <c r="F11" t="s">
        <v>33</v>
      </c>
      <c r="G11" t="s">
        <v>32</v>
      </c>
      <c r="H11">
        <v>400</v>
      </c>
      <c r="I11" t="s">
        <v>216</v>
      </c>
      <c r="J11" s="3">
        <v>43834.252233796295</v>
      </c>
      <c r="K11">
        <v>1</v>
      </c>
      <c r="L11">
        <v>7.8052039999999998</v>
      </c>
      <c r="M11">
        <v>0.38204399999999999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0.99009000000000003</v>
      </c>
      <c r="W11">
        <v>396.036</v>
      </c>
      <c r="X11">
        <v>19.384920000000001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16</v>
      </c>
      <c r="B12">
        <v>1</v>
      </c>
      <c r="C12">
        <v>0</v>
      </c>
      <c r="D12">
        <v>10</v>
      </c>
      <c r="E12">
        <v>10</v>
      </c>
      <c r="F12" t="s">
        <v>35</v>
      </c>
      <c r="G12" t="s">
        <v>34</v>
      </c>
      <c r="H12">
        <v>200</v>
      </c>
      <c r="I12" t="s">
        <v>217</v>
      </c>
      <c r="J12" s="3">
        <v>43834.252233796295</v>
      </c>
      <c r="K12">
        <v>1</v>
      </c>
      <c r="L12">
        <v>2.2187619999999999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0.56289999999999996</v>
      </c>
      <c r="W12">
        <v>112.58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16</v>
      </c>
      <c r="B13">
        <v>1</v>
      </c>
      <c r="C13">
        <v>0</v>
      </c>
      <c r="D13">
        <v>10</v>
      </c>
      <c r="E13">
        <v>11</v>
      </c>
      <c r="F13" t="s">
        <v>37</v>
      </c>
      <c r="G13" t="s">
        <v>36</v>
      </c>
      <c r="H13">
        <v>200</v>
      </c>
      <c r="I13" t="s">
        <v>218</v>
      </c>
      <c r="J13" s="3">
        <v>43834.252233796295</v>
      </c>
      <c r="K13">
        <v>1</v>
      </c>
      <c r="L13">
        <v>0.36191600000000002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9.1818000000000011E-2</v>
      </c>
      <c r="W13">
        <v>18.363600000000002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16</v>
      </c>
      <c r="B14">
        <v>1</v>
      </c>
      <c r="C14">
        <v>0</v>
      </c>
      <c r="D14">
        <v>10</v>
      </c>
      <c r="E14">
        <v>12</v>
      </c>
      <c r="F14" t="s">
        <v>39</v>
      </c>
      <c r="G14" t="s">
        <v>38</v>
      </c>
      <c r="H14">
        <v>400</v>
      </c>
      <c r="I14" t="s">
        <v>219</v>
      </c>
      <c r="J14" s="3">
        <v>43834.252233796295</v>
      </c>
      <c r="K14">
        <v>1</v>
      </c>
      <c r="L14">
        <v>2.5630639999999998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0.32512479999999999</v>
      </c>
      <c r="W14">
        <v>130.04991999999999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16</v>
      </c>
      <c r="B15">
        <v>1</v>
      </c>
      <c r="C15">
        <v>0</v>
      </c>
      <c r="D15">
        <v>10</v>
      </c>
      <c r="E15">
        <v>13</v>
      </c>
      <c r="F15" t="s">
        <v>41</v>
      </c>
      <c r="G15" t="s">
        <v>40</v>
      </c>
      <c r="H15">
        <v>600</v>
      </c>
      <c r="I15" t="s">
        <v>220</v>
      </c>
      <c r="J15" s="3">
        <v>43834.252233796295</v>
      </c>
      <c r="K15">
        <v>1</v>
      </c>
      <c r="L15">
        <v>5.0037419999999999</v>
      </c>
      <c r="M15">
        <v>0.128304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0.42314999999999997</v>
      </c>
      <c r="W15">
        <v>253.89</v>
      </c>
      <c r="X15">
        <v>6.51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16</v>
      </c>
      <c r="B16">
        <v>1</v>
      </c>
      <c r="C16">
        <v>0</v>
      </c>
      <c r="D16">
        <v>10</v>
      </c>
      <c r="E16">
        <v>14</v>
      </c>
      <c r="F16" t="s">
        <v>43</v>
      </c>
      <c r="G16" t="s">
        <v>42</v>
      </c>
      <c r="H16">
        <v>200</v>
      </c>
      <c r="I16" t="s">
        <v>221</v>
      </c>
      <c r="J16" s="3">
        <v>43834.252233796295</v>
      </c>
      <c r="K16">
        <v>1</v>
      </c>
      <c r="L16">
        <v>11.610564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2.9456000000000002</v>
      </c>
      <c r="W16">
        <v>589.12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16</v>
      </c>
      <c r="B17">
        <v>1</v>
      </c>
      <c r="C17">
        <v>0</v>
      </c>
      <c r="D17">
        <v>10</v>
      </c>
      <c r="E17">
        <v>15</v>
      </c>
      <c r="F17" t="s">
        <v>45</v>
      </c>
      <c r="G17" t="s">
        <v>44</v>
      </c>
      <c r="H17">
        <v>63</v>
      </c>
      <c r="I17" t="s">
        <v>222</v>
      </c>
      <c r="J17" s="3">
        <v>43834.252233796295</v>
      </c>
      <c r="K17">
        <v>311</v>
      </c>
      <c r="L17">
        <v>70.662487999999996</v>
      </c>
      <c r="M17">
        <v>5.0702150000000001</v>
      </c>
      <c r="N17">
        <v>0</v>
      </c>
      <c r="O17">
        <v>0</v>
      </c>
      <c r="P17">
        <v>0</v>
      </c>
      <c r="Q17">
        <v>0</v>
      </c>
      <c r="R17">
        <v>15.942753</v>
      </c>
      <c r="S17">
        <v>39.856943999999999</v>
      </c>
      <c r="T17">
        <v>0</v>
      </c>
      <c r="U17">
        <v>0</v>
      </c>
      <c r="V17">
        <f t="shared" si="0"/>
        <v>58.271250746031747</v>
      </c>
      <c r="W17">
        <v>3671.0887969999999</v>
      </c>
      <c r="X17">
        <v>261.98510900000002</v>
      </c>
      <c r="Y17">
        <v>0</v>
      </c>
      <c r="Z17">
        <v>0</v>
      </c>
      <c r="AA17">
        <v>0</v>
      </c>
      <c r="AB17">
        <v>0</v>
      </c>
      <c r="AC17">
        <v>824.99130000000002</v>
      </c>
      <c r="AD17">
        <v>2062.4814000000001</v>
      </c>
      <c r="AE17">
        <v>0</v>
      </c>
      <c r="AF17">
        <v>0</v>
      </c>
    </row>
    <row r="18" spans="1:32" hidden="1" x14ac:dyDescent="0.25">
      <c r="A18" t="s">
        <v>44</v>
      </c>
      <c r="B18">
        <v>2</v>
      </c>
      <c r="C18" t="s">
        <v>223</v>
      </c>
      <c r="D18">
        <v>10</v>
      </c>
      <c r="E18">
        <v>1</v>
      </c>
      <c r="F18" t="s">
        <v>47</v>
      </c>
      <c r="G18" t="s">
        <v>46</v>
      </c>
      <c r="H18">
        <v>79</v>
      </c>
      <c r="I18" t="s">
        <v>224</v>
      </c>
      <c r="J18" s="3">
        <v>43784.335092592592</v>
      </c>
      <c r="K18">
        <v>1</v>
      </c>
      <c r="L18">
        <v>25.210294000000001</v>
      </c>
      <c r="M18">
        <v>2.4277510000000002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1285.7249999999999</v>
      </c>
      <c r="X18">
        <v>123.815318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hidden="1" x14ac:dyDescent="0.25">
      <c r="A19" t="s">
        <v>44</v>
      </c>
      <c r="B19">
        <v>2</v>
      </c>
      <c r="C19" t="s">
        <v>223</v>
      </c>
      <c r="D19">
        <v>10</v>
      </c>
      <c r="E19">
        <v>2</v>
      </c>
      <c r="F19" t="s">
        <v>48</v>
      </c>
      <c r="G19" t="s">
        <v>46</v>
      </c>
      <c r="H19">
        <v>232</v>
      </c>
      <c r="I19" t="s">
        <v>225</v>
      </c>
      <c r="J19" s="3">
        <v>43784.335092592592</v>
      </c>
      <c r="K19">
        <v>1</v>
      </c>
      <c r="L19">
        <v>72.029177000000004</v>
      </c>
      <c r="M19">
        <v>8.3409779999999998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3673.4879999999998</v>
      </c>
      <c r="X19">
        <v>425.38990999999999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hidden="1" x14ac:dyDescent="0.25">
      <c r="A20" t="s">
        <v>44</v>
      </c>
      <c r="B20">
        <v>2</v>
      </c>
      <c r="C20" t="s">
        <v>223</v>
      </c>
      <c r="D20">
        <v>10</v>
      </c>
      <c r="E20">
        <v>3</v>
      </c>
      <c r="F20" t="s">
        <v>50</v>
      </c>
      <c r="G20" t="s">
        <v>49</v>
      </c>
      <c r="H20">
        <v>15.55</v>
      </c>
      <c r="I20" t="s">
        <v>226</v>
      </c>
      <c r="J20" s="3">
        <v>43784.335092592592</v>
      </c>
      <c r="K20">
        <v>1</v>
      </c>
      <c r="L20">
        <v>15.570672</v>
      </c>
      <c r="M20">
        <v>8.7862999999999997E-2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794.10428999999999</v>
      </c>
      <c r="X20">
        <v>4.4810169999999996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hidden="1" x14ac:dyDescent="0.25">
      <c r="A21" t="s">
        <v>44</v>
      </c>
      <c r="B21">
        <v>2</v>
      </c>
      <c r="C21" t="s">
        <v>223</v>
      </c>
      <c r="D21">
        <v>10</v>
      </c>
      <c r="E21">
        <v>4</v>
      </c>
      <c r="F21" t="s">
        <v>52</v>
      </c>
      <c r="G21" t="s">
        <v>51</v>
      </c>
      <c r="H21">
        <v>10</v>
      </c>
      <c r="I21" t="s">
        <v>227</v>
      </c>
      <c r="J21" s="3">
        <v>43784.335092592592</v>
      </c>
      <c r="K21">
        <v>300</v>
      </c>
      <c r="L21">
        <v>7.5066519999999999</v>
      </c>
      <c r="M21">
        <v>0.46110600000000002</v>
      </c>
      <c r="N21">
        <v>0</v>
      </c>
      <c r="O21">
        <v>0</v>
      </c>
      <c r="P21">
        <v>0</v>
      </c>
      <c r="Q21">
        <v>0</v>
      </c>
      <c r="R21">
        <v>1.5629690000000001</v>
      </c>
      <c r="S21">
        <v>3.9074309999999999</v>
      </c>
      <c r="T21">
        <v>0</v>
      </c>
      <c r="U21">
        <v>0</v>
      </c>
      <c r="W21">
        <v>399.672934</v>
      </c>
      <c r="X21">
        <v>24.532371000000001</v>
      </c>
      <c r="Y21">
        <v>0</v>
      </c>
      <c r="Z21">
        <v>0</v>
      </c>
      <c r="AA21">
        <v>0</v>
      </c>
      <c r="AB21">
        <v>0</v>
      </c>
      <c r="AC21">
        <v>81.539000000000001</v>
      </c>
      <c r="AD21">
        <v>203.84800000000001</v>
      </c>
      <c r="AE21">
        <v>0</v>
      </c>
      <c r="AF21">
        <v>0</v>
      </c>
    </row>
    <row r="22" spans="1:32" hidden="1" x14ac:dyDescent="0.25">
      <c r="A22" t="s">
        <v>51</v>
      </c>
      <c r="B22">
        <v>3</v>
      </c>
      <c r="C22" t="s">
        <v>228</v>
      </c>
      <c r="D22">
        <v>10</v>
      </c>
      <c r="E22">
        <v>1</v>
      </c>
      <c r="F22" t="s">
        <v>54</v>
      </c>
      <c r="G22" t="s">
        <v>53</v>
      </c>
      <c r="H22">
        <v>600</v>
      </c>
      <c r="I22" t="s">
        <v>229</v>
      </c>
      <c r="J22" s="3">
        <v>43530.646111111113</v>
      </c>
      <c r="K22">
        <v>1</v>
      </c>
      <c r="L22">
        <v>2.1499619999999999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111.81959999999999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hidden="1" x14ac:dyDescent="0.25">
      <c r="A23" t="s">
        <v>51</v>
      </c>
      <c r="B23">
        <v>3</v>
      </c>
      <c r="C23" t="s">
        <v>228</v>
      </c>
      <c r="D23">
        <v>10</v>
      </c>
      <c r="E23">
        <v>2</v>
      </c>
      <c r="F23" t="s">
        <v>56</v>
      </c>
      <c r="G23" t="s">
        <v>55</v>
      </c>
      <c r="H23">
        <v>600</v>
      </c>
      <c r="I23" t="s">
        <v>230</v>
      </c>
      <c r="J23" s="3">
        <v>43530.646111111113</v>
      </c>
      <c r="K23">
        <v>1</v>
      </c>
      <c r="L23">
        <v>3.8810220000000002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>
        <v>201.852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hidden="1" x14ac:dyDescent="0.25">
      <c r="A24" t="s">
        <v>51</v>
      </c>
      <c r="B24">
        <v>3</v>
      </c>
      <c r="C24" t="s">
        <v>228</v>
      </c>
      <c r="D24">
        <v>10</v>
      </c>
      <c r="E24">
        <v>3</v>
      </c>
      <c r="F24" t="s">
        <v>58</v>
      </c>
      <c r="G24" t="s">
        <v>57</v>
      </c>
      <c r="H24">
        <v>600</v>
      </c>
      <c r="I24" t="s">
        <v>231</v>
      </c>
      <c r="J24" s="3">
        <v>43530.646111111113</v>
      </c>
      <c r="K24">
        <v>1</v>
      </c>
      <c r="L24">
        <v>14.77839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v>768.62400000000002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hidden="1" x14ac:dyDescent="0.25">
      <c r="A25" t="s">
        <v>51</v>
      </c>
      <c r="B25">
        <v>3</v>
      </c>
      <c r="C25" t="s">
        <v>228</v>
      </c>
      <c r="D25">
        <v>10</v>
      </c>
      <c r="E25">
        <v>4</v>
      </c>
      <c r="F25" t="s">
        <v>60</v>
      </c>
      <c r="G25" t="s">
        <v>59</v>
      </c>
      <c r="H25">
        <v>600</v>
      </c>
      <c r="I25" t="s">
        <v>232</v>
      </c>
      <c r="J25" s="3">
        <v>43530.646111111113</v>
      </c>
      <c r="K25">
        <v>1</v>
      </c>
      <c r="L25">
        <v>1.484022</v>
      </c>
      <c r="M25">
        <v>0.16694999999999999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>
        <v>77.183999999999997</v>
      </c>
      <c r="X25">
        <v>8.6831999999999994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51</v>
      </c>
      <c r="B26">
        <v>3</v>
      </c>
      <c r="C26" t="s">
        <v>228</v>
      </c>
      <c r="D26">
        <v>10</v>
      </c>
      <c r="E26">
        <v>5</v>
      </c>
      <c r="F26" t="s">
        <v>62</v>
      </c>
      <c r="G26" t="s">
        <v>61</v>
      </c>
      <c r="H26">
        <v>300</v>
      </c>
      <c r="I26" t="s">
        <v>233</v>
      </c>
      <c r="J26" s="3">
        <v>43530.646111111113</v>
      </c>
      <c r="K26">
        <v>1</v>
      </c>
      <c r="L26">
        <v>0.27354600000000001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>
        <v>14.2272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hidden="1" x14ac:dyDescent="0.25">
      <c r="A27" t="s">
        <v>51</v>
      </c>
      <c r="B27">
        <v>3</v>
      </c>
      <c r="C27" t="s">
        <v>228</v>
      </c>
      <c r="D27">
        <v>10</v>
      </c>
      <c r="E27">
        <v>6</v>
      </c>
      <c r="F27" t="s">
        <v>64</v>
      </c>
      <c r="G27" t="s">
        <v>63</v>
      </c>
      <c r="H27">
        <v>300</v>
      </c>
      <c r="I27" t="s">
        <v>234</v>
      </c>
      <c r="J27" s="3">
        <v>43530.646111111113</v>
      </c>
      <c r="K27">
        <v>1</v>
      </c>
      <c r="L27">
        <v>1.2156899999999999</v>
      </c>
      <c r="M27">
        <v>0.28264800000000001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v>63.228000000000002</v>
      </c>
      <c r="X27">
        <v>14.70051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51</v>
      </c>
      <c r="B28">
        <v>3</v>
      </c>
      <c r="C28" t="s">
        <v>228</v>
      </c>
      <c r="D28">
        <v>10</v>
      </c>
      <c r="E28">
        <v>7</v>
      </c>
      <c r="F28" t="s">
        <v>66</v>
      </c>
      <c r="G28" t="s">
        <v>65</v>
      </c>
      <c r="H28">
        <v>300</v>
      </c>
      <c r="I28" t="s">
        <v>235</v>
      </c>
      <c r="J28" s="3">
        <v>43530.646111111113</v>
      </c>
      <c r="K28">
        <v>1</v>
      </c>
      <c r="L28">
        <v>5.7141089999999997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>
        <v>297.19080000000002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51</v>
      </c>
      <c r="B29">
        <v>3</v>
      </c>
      <c r="C29" t="s">
        <v>228</v>
      </c>
      <c r="D29">
        <v>10</v>
      </c>
      <c r="E29">
        <v>8</v>
      </c>
      <c r="F29" t="s">
        <v>68</v>
      </c>
      <c r="G29" t="s">
        <v>67</v>
      </c>
      <c r="H29">
        <v>300</v>
      </c>
      <c r="I29" t="s">
        <v>236</v>
      </c>
      <c r="J29" s="3">
        <v>43530.646111111113</v>
      </c>
      <c r="K29">
        <v>1</v>
      </c>
      <c r="L29">
        <v>21.137280000000001</v>
      </c>
      <c r="M29">
        <v>3.0014940000000001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1099.3499999999999</v>
      </c>
      <c r="X29">
        <v>156.10769999999999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25">
      <c r="A30" t="s">
        <v>51</v>
      </c>
      <c r="B30">
        <v>3</v>
      </c>
      <c r="C30" t="s">
        <v>228</v>
      </c>
      <c r="D30">
        <v>10</v>
      </c>
      <c r="E30">
        <v>9</v>
      </c>
      <c r="F30" t="s">
        <v>70</v>
      </c>
      <c r="G30" t="s">
        <v>69</v>
      </c>
      <c r="H30">
        <v>300</v>
      </c>
      <c r="I30" t="s">
        <v>237</v>
      </c>
      <c r="J30" s="3">
        <v>43542.704224537039</v>
      </c>
      <c r="K30">
        <v>2000</v>
      </c>
      <c r="L30">
        <v>174.56553</v>
      </c>
      <c r="M30">
        <v>10.382082</v>
      </c>
      <c r="N30">
        <v>0</v>
      </c>
      <c r="O30">
        <v>0</v>
      </c>
      <c r="P30">
        <v>0</v>
      </c>
      <c r="Q30">
        <v>0</v>
      </c>
      <c r="R30">
        <v>10.827375</v>
      </c>
      <c r="S30">
        <v>27.068442000000001</v>
      </c>
      <c r="T30">
        <v>0</v>
      </c>
      <c r="U30">
        <v>0</v>
      </c>
      <c r="W30">
        <v>9356.7124199999998</v>
      </c>
      <c r="X30">
        <v>556.47971700000005</v>
      </c>
      <c r="Y30">
        <v>0</v>
      </c>
      <c r="Z30">
        <v>0</v>
      </c>
      <c r="AA30">
        <v>0</v>
      </c>
      <c r="AB30">
        <v>0</v>
      </c>
      <c r="AC30">
        <v>569.52</v>
      </c>
      <c r="AD30">
        <v>1423.8</v>
      </c>
      <c r="AE30">
        <v>0</v>
      </c>
      <c r="AF30">
        <v>0</v>
      </c>
    </row>
    <row r="31" spans="1:32" hidden="1" x14ac:dyDescent="0.25">
      <c r="A31" t="s">
        <v>69</v>
      </c>
      <c r="B31">
        <v>4</v>
      </c>
      <c r="C31" t="s">
        <v>238</v>
      </c>
      <c r="D31">
        <v>10</v>
      </c>
      <c r="E31">
        <v>1</v>
      </c>
      <c r="F31" t="s">
        <v>72</v>
      </c>
      <c r="G31" t="s">
        <v>71</v>
      </c>
      <c r="H31">
        <v>716</v>
      </c>
      <c r="I31" t="s">
        <v>239</v>
      </c>
      <c r="J31" s="3">
        <v>43430.330833333333</v>
      </c>
      <c r="K31">
        <v>1</v>
      </c>
      <c r="L31">
        <v>112.8635096</v>
      </c>
      <c r="M31">
        <v>21.90879808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6049.4840000000004</v>
      </c>
      <c r="X31">
        <v>1174.3116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25">
      <c r="A32" t="s">
        <v>69</v>
      </c>
      <c r="B32">
        <v>4</v>
      </c>
      <c r="C32" t="s">
        <v>238</v>
      </c>
      <c r="D32">
        <v>10</v>
      </c>
      <c r="E32">
        <v>2</v>
      </c>
      <c r="F32" t="s">
        <v>73</v>
      </c>
      <c r="G32" t="s">
        <v>71</v>
      </c>
      <c r="H32">
        <v>1284</v>
      </c>
      <c r="I32" t="s">
        <v>240</v>
      </c>
      <c r="J32" s="3">
        <v>43430.330833333333</v>
      </c>
      <c r="K32">
        <v>1</v>
      </c>
      <c r="L32">
        <v>216.89538576000001</v>
      </c>
      <c r="M32">
        <v>34.499128319999997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v>11625.5928</v>
      </c>
      <c r="X32">
        <v>1849.1531136000001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25">
      <c r="A33" t="s">
        <v>69</v>
      </c>
      <c r="B33">
        <v>4</v>
      </c>
      <c r="C33" t="s">
        <v>238</v>
      </c>
      <c r="D33">
        <v>10</v>
      </c>
      <c r="E33">
        <v>3</v>
      </c>
      <c r="F33" t="s">
        <v>75</v>
      </c>
      <c r="G33" t="s">
        <v>74</v>
      </c>
      <c r="H33">
        <v>0.52</v>
      </c>
      <c r="I33" t="s">
        <v>241</v>
      </c>
      <c r="J33" s="3">
        <v>43430.330833333333</v>
      </c>
      <c r="K33">
        <v>1</v>
      </c>
      <c r="L33">
        <v>20.76895523</v>
      </c>
      <c r="M33">
        <v>12.805971639999999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v>1113.2159999999999</v>
      </c>
      <c r="X33">
        <v>686.40007987000001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hidden="1" x14ac:dyDescent="0.25">
      <c r="A34" t="s">
        <v>69</v>
      </c>
      <c r="B34">
        <v>4</v>
      </c>
      <c r="C34" t="s">
        <v>238</v>
      </c>
      <c r="D34">
        <v>10</v>
      </c>
      <c r="E34">
        <v>4</v>
      </c>
      <c r="F34" t="s">
        <v>77</v>
      </c>
      <c r="G34" t="s">
        <v>76</v>
      </c>
      <c r="H34">
        <v>20</v>
      </c>
      <c r="I34" t="s">
        <v>242</v>
      </c>
      <c r="J34" s="3">
        <v>43430.330833333333</v>
      </c>
      <c r="K34">
        <v>1</v>
      </c>
      <c r="L34">
        <v>343.11100740000001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v>18390.75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5">
      <c r="A35" t="s">
        <v>69</v>
      </c>
      <c r="B35">
        <v>4</v>
      </c>
      <c r="C35" t="s">
        <v>238</v>
      </c>
      <c r="D35">
        <v>10</v>
      </c>
      <c r="E35">
        <v>5</v>
      </c>
      <c r="F35" t="s">
        <v>79</v>
      </c>
      <c r="G35" t="s">
        <v>78</v>
      </c>
      <c r="H35">
        <v>2</v>
      </c>
      <c r="I35" t="s">
        <v>243</v>
      </c>
      <c r="J35" s="3">
        <v>43430.330833333333</v>
      </c>
      <c r="K35">
        <v>1</v>
      </c>
      <c r="L35">
        <v>51.922388060000003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2783.04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69</v>
      </c>
      <c r="B36">
        <v>4</v>
      </c>
      <c r="C36" t="s">
        <v>238</v>
      </c>
      <c r="D36">
        <v>10</v>
      </c>
      <c r="E36">
        <v>6</v>
      </c>
      <c r="F36" t="s">
        <v>81</v>
      </c>
      <c r="G36" t="s">
        <v>80</v>
      </c>
      <c r="H36">
        <v>2000</v>
      </c>
      <c r="I36" t="s">
        <v>244</v>
      </c>
      <c r="J36" s="3">
        <v>43430.330833333333</v>
      </c>
      <c r="K36">
        <v>1</v>
      </c>
      <c r="L36">
        <v>418.20895999999999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v>22416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5">
      <c r="A37" t="s">
        <v>44</v>
      </c>
      <c r="B37">
        <v>2</v>
      </c>
      <c r="C37" t="s">
        <v>223</v>
      </c>
      <c r="D37">
        <v>10</v>
      </c>
      <c r="E37">
        <v>5</v>
      </c>
      <c r="F37" t="s">
        <v>82</v>
      </c>
      <c r="G37" t="s">
        <v>51</v>
      </c>
      <c r="H37">
        <v>2</v>
      </c>
      <c r="I37" t="s">
        <v>245</v>
      </c>
      <c r="J37" s="3">
        <v>43784.335092592592</v>
      </c>
      <c r="K37">
        <v>298</v>
      </c>
      <c r="L37">
        <v>1.5066090000000001</v>
      </c>
      <c r="M37">
        <v>8.2371E-2</v>
      </c>
      <c r="N37">
        <v>0</v>
      </c>
      <c r="O37">
        <v>0</v>
      </c>
      <c r="P37">
        <v>0</v>
      </c>
      <c r="Q37">
        <v>0</v>
      </c>
      <c r="R37">
        <v>0.310969</v>
      </c>
      <c r="S37">
        <v>0.77742599999999995</v>
      </c>
      <c r="T37">
        <v>0</v>
      </c>
      <c r="U37">
        <v>0</v>
      </c>
      <c r="W37">
        <v>79.345825000000005</v>
      </c>
      <c r="X37">
        <v>4.3352240000000002</v>
      </c>
      <c r="Y37">
        <v>0</v>
      </c>
      <c r="Z37">
        <v>0</v>
      </c>
      <c r="AA37">
        <v>0</v>
      </c>
      <c r="AB37">
        <v>0</v>
      </c>
      <c r="AC37">
        <v>16.3078</v>
      </c>
      <c r="AD37">
        <v>40.769599999999997</v>
      </c>
      <c r="AE37">
        <v>0</v>
      </c>
      <c r="AF37">
        <v>0</v>
      </c>
    </row>
    <row r="38" spans="1:32" hidden="1" x14ac:dyDescent="0.25">
      <c r="A38" t="s">
        <v>51</v>
      </c>
      <c r="B38">
        <v>3</v>
      </c>
      <c r="C38" t="s">
        <v>246</v>
      </c>
      <c r="D38">
        <v>10</v>
      </c>
      <c r="E38">
        <v>1</v>
      </c>
      <c r="F38" t="s">
        <v>83</v>
      </c>
      <c r="G38" t="s">
        <v>53</v>
      </c>
      <c r="H38">
        <v>596</v>
      </c>
      <c r="I38" t="s">
        <v>229</v>
      </c>
      <c r="J38" s="3">
        <v>43627.38590277778</v>
      </c>
      <c r="K38">
        <v>1</v>
      </c>
      <c r="L38">
        <v>2.125413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v>111.074136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 x14ac:dyDescent="0.25">
      <c r="A39" t="s">
        <v>51</v>
      </c>
      <c r="B39">
        <v>3</v>
      </c>
      <c r="C39" t="s">
        <v>246</v>
      </c>
      <c r="D39">
        <v>10</v>
      </c>
      <c r="E39">
        <v>10</v>
      </c>
      <c r="F39" t="s">
        <v>84</v>
      </c>
      <c r="G39" t="s">
        <v>69</v>
      </c>
      <c r="H39">
        <v>298</v>
      </c>
      <c r="I39" t="s">
        <v>247</v>
      </c>
      <c r="J39" s="3">
        <v>43627.38590277778</v>
      </c>
      <c r="K39">
        <v>1500</v>
      </c>
      <c r="L39">
        <v>174.90670499999999</v>
      </c>
      <c r="M39">
        <v>8.7379650000000009</v>
      </c>
      <c r="N39">
        <v>0</v>
      </c>
      <c r="O39">
        <v>0</v>
      </c>
      <c r="P39">
        <v>0</v>
      </c>
      <c r="Q39">
        <v>0</v>
      </c>
      <c r="R39">
        <v>10.718515</v>
      </c>
      <c r="S39">
        <v>26.796285000000001</v>
      </c>
      <c r="T39">
        <v>0</v>
      </c>
      <c r="U39">
        <v>0</v>
      </c>
      <c r="W39">
        <v>9231.5760140000002</v>
      </c>
      <c r="X39">
        <v>461.18991699999998</v>
      </c>
      <c r="Y39">
        <v>0</v>
      </c>
      <c r="Z39">
        <v>0</v>
      </c>
      <c r="AA39">
        <v>0</v>
      </c>
      <c r="AB39">
        <v>0</v>
      </c>
      <c r="AC39">
        <v>565.72320000000002</v>
      </c>
      <c r="AD39">
        <v>1414.308</v>
      </c>
      <c r="AE39">
        <v>0</v>
      </c>
      <c r="AF39">
        <v>0</v>
      </c>
    </row>
    <row r="40" spans="1:32" hidden="1" x14ac:dyDescent="0.25">
      <c r="A40" t="s">
        <v>69</v>
      </c>
      <c r="B40">
        <v>4</v>
      </c>
      <c r="C40" t="s">
        <v>248</v>
      </c>
      <c r="D40">
        <v>10</v>
      </c>
      <c r="E40">
        <v>1</v>
      </c>
      <c r="F40" t="s">
        <v>85</v>
      </c>
      <c r="G40" t="s">
        <v>71</v>
      </c>
      <c r="H40">
        <v>1500</v>
      </c>
      <c r="I40" t="s">
        <v>240</v>
      </c>
      <c r="J40" s="3">
        <v>43581.337268518517</v>
      </c>
      <c r="K40">
        <v>1</v>
      </c>
      <c r="L40">
        <v>257.31905999999998</v>
      </c>
      <c r="M40">
        <v>40.928865000000002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v>13581.3</v>
      </c>
      <c r="X40">
        <v>2160.2256000000002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25">
      <c r="A41" t="s">
        <v>69</v>
      </c>
      <c r="B41">
        <v>4</v>
      </c>
      <c r="C41" t="s">
        <v>248</v>
      </c>
      <c r="D41">
        <v>10</v>
      </c>
      <c r="E41">
        <v>2</v>
      </c>
      <c r="F41" t="s">
        <v>86</v>
      </c>
      <c r="G41" t="s">
        <v>74</v>
      </c>
      <c r="H41">
        <v>0.39</v>
      </c>
      <c r="I41" t="s">
        <v>249</v>
      </c>
      <c r="J41" s="3">
        <v>43560.304247685184</v>
      </c>
      <c r="K41">
        <v>1</v>
      </c>
      <c r="L41">
        <v>15.58226601</v>
      </c>
      <c r="M41">
        <v>3.0541903600000002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>
        <v>822.43200000000002</v>
      </c>
      <c r="X41">
        <v>161.20016734000001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25">
      <c r="A42" t="s">
        <v>69</v>
      </c>
      <c r="B42">
        <v>4</v>
      </c>
      <c r="C42" t="s">
        <v>248</v>
      </c>
      <c r="D42">
        <v>10</v>
      </c>
      <c r="E42">
        <v>3</v>
      </c>
      <c r="F42" t="s">
        <v>87</v>
      </c>
      <c r="G42" t="s">
        <v>76</v>
      </c>
      <c r="H42">
        <v>15</v>
      </c>
      <c r="I42" t="s">
        <v>250</v>
      </c>
      <c r="J42" s="3">
        <v>43560.304247685184</v>
      </c>
      <c r="K42">
        <v>1</v>
      </c>
      <c r="L42">
        <v>250.54078244999999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v>13223.5425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25">
      <c r="A43" t="s">
        <v>69</v>
      </c>
      <c r="B43">
        <v>4</v>
      </c>
      <c r="C43" t="s">
        <v>248</v>
      </c>
      <c r="D43">
        <v>10</v>
      </c>
      <c r="E43">
        <v>4</v>
      </c>
      <c r="F43" t="s">
        <v>88</v>
      </c>
      <c r="G43" t="s">
        <v>78</v>
      </c>
      <c r="H43">
        <v>1.5</v>
      </c>
      <c r="I43" t="s">
        <v>250</v>
      </c>
      <c r="J43" s="3">
        <v>43560.304247685184</v>
      </c>
      <c r="K43">
        <v>1</v>
      </c>
      <c r="L43">
        <v>38.431034490000002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>
        <v>2028.39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69</v>
      </c>
      <c r="B44">
        <v>4</v>
      </c>
      <c r="C44" t="s">
        <v>248</v>
      </c>
      <c r="D44">
        <v>10</v>
      </c>
      <c r="E44">
        <v>5</v>
      </c>
      <c r="F44" t="s">
        <v>89</v>
      </c>
      <c r="G44" t="s">
        <v>80</v>
      </c>
      <c r="H44">
        <v>1500</v>
      </c>
      <c r="I44" t="s">
        <v>244</v>
      </c>
      <c r="J44" s="3">
        <v>43560.304247685184</v>
      </c>
      <c r="K44">
        <v>1</v>
      </c>
      <c r="L44">
        <v>318.52974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>
        <v>16812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25">
      <c r="A45" t="s">
        <v>51</v>
      </c>
      <c r="B45">
        <v>3</v>
      </c>
      <c r="C45" t="s">
        <v>246</v>
      </c>
      <c r="D45">
        <v>10</v>
      </c>
      <c r="E45">
        <v>2</v>
      </c>
      <c r="F45" t="s">
        <v>90</v>
      </c>
      <c r="G45" t="s">
        <v>55</v>
      </c>
      <c r="H45">
        <v>596</v>
      </c>
      <c r="I45" t="s">
        <v>229</v>
      </c>
      <c r="J45" s="3">
        <v>43627.38590277778</v>
      </c>
      <c r="K45">
        <v>1</v>
      </c>
      <c r="L45">
        <v>3.7612670000000001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>
        <v>196.56378000000001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25">
      <c r="A46" t="s">
        <v>51</v>
      </c>
      <c r="B46">
        <v>3</v>
      </c>
      <c r="C46" t="s">
        <v>246</v>
      </c>
      <c r="D46">
        <v>10</v>
      </c>
      <c r="E46">
        <v>3</v>
      </c>
      <c r="F46" t="s">
        <v>91</v>
      </c>
      <c r="G46" t="s">
        <v>57</v>
      </c>
      <c r="H46">
        <v>596</v>
      </c>
      <c r="I46" t="s">
        <v>251</v>
      </c>
      <c r="J46" s="3">
        <v>43627.38590277778</v>
      </c>
      <c r="K46">
        <v>1</v>
      </c>
      <c r="L46">
        <v>14.203514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>
        <v>742.27568399999996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25">
      <c r="A47" t="s">
        <v>51</v>
      </c>
      <c r="B47">
        <v>3</v>
      </c>
      <c r="C47" t="s">
        <v>246</v>
      </c>
      <c r="D47">
        <v>10</v>
      </c>
      <c r="E47">
        <v>4</v>
      </c>
      <c r="F47" t="s">
        <v>92</v>
      </c>
      <c r="G47" t="s">
        <v>59</v>
      </c>
      <c r="H47">
        <v>596</v>
      </c>
      <c r="I47" t="s">
        <v>252</v>
      </c>
      <c r="J47" s="3">
        <v>43627.38590277778</v>
      </c>
      <c r="K47">
        <v>1</v>
      </c>
      <c r="L47">
        <v>1.426294</v>
      </c>
      <c r="M47">
        <v>5.9427000000000001E-2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>
        <v>74.538144000000003</v>
      </c>
      <c r="X47">
        <v>3.105756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25">
      <c r="A48" t="s">
        <v>51</v>
      </c>
      <c r="B48">
        <v>3</v>
      </c>
      <c r="C48" t="s">
        <v>246</v>
      </c>
      <c r="D48">
        <v>10</v>
      </c>
      <c r="E48">
        <v>5</v>
      </c>
      <c r="F48" t="s">
        <v>93</v>
      </c>
      <c r="G48" t="s">
        <v>61</v>
      </c>
      <c r="H48">
        <v>250</v>
      </c>
      <c r="I48" t="s">
        <v>233</v>
      </c>
      <c r="J48" s="3">
        <v>43619.577581018515</v>
      </c>
      <c r="K48">
        <v>1</v>
      </c>
      <c r="L48">
        <v>0.22686500000000001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v>11.856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25">
      <c r="A49" t="s">
        <v>51</v>
      </c>
      <c r="B49">
        <v>3</v>
      </c>
      <c r="C49" t="s">
        <v>246</v>
      </c>
      <c r="D49">
        <v>10</v>
      </c>
      <c r="E49">
        <v>6</v>
      </c>
      <c r="F49" t="s">
        <v>94</v>
      </c>
      <c r="G49" t="s">
        <v>61</v>
      </c>
      <c r="H49">
        <v>48</v>
      </c>
      <c r="I49" t="s">
        <v>253</v>
      </c>
      <c r="J49" s="3">
        <v>43627.38590277778</v>
      </c>
      <c r="K49">
        <v>1</v>
      </c>
      <c r="L49">
        <v>0.14543300000000001</v>
      </c>
      <c r="M49">
        <v>0.229299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v>7.60032</v>
      </c>
      <c r="X49">
        <v>11.983171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25">
      <c r="A50" t="s">
        <v>51</v>
      </c>
      <c r="B50">
        <v>3</v>
      </c>
      <c r="C50" t="s">
        <v>246</v>
      </c>
      <c r="D50">
        <v>10</v>
      </c>
      <c r="E50">
        <v>7</v>
      </c>
      <c r="F50" t="s">
        <v>95</v>
      </c>
      <c r="G50" t="s">
        <v>63</v>
      </c>
      <c r="H50">
        <v>298</v>
      </c>
      <c r="I50" t="s">
        <v>234</v>
      </c>
      <c r="J50" s="3">
        <v>43627.38590277778</v>
      </c>
      <c r="K50">
        <v>1</v>
      </c>
      <c r="L50">
        <v>1.2018070000000001</v>
      </c>
      <c r="M50">
        <v>0.27942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v>62.806480000000001</v>
      </c>
      <c r="X50">
        <v>14.602506999999999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25">
      <c r="A51" t="s">
        <v>51</v>
      </c>
      <c r="B51">
        <v>3</v>
      </c>
      <c r="C51" t="s">
        <v>246</v>
      </c>
      <c r="D51">
        <v>10</v>
      </c>
      <c r="E51">
        <v>8</v>
      </c>
      <c r="F51" t="s">
        <v>96</v>
      </c>
      <c r="G51" t="s">
        <v>65</v>
      </c>
      <c r="H51">
        <v>298</v>
      </c>
      <c r="I51" t="s">
        <v>254</v>
      </c>
      <c r="J51" s="3">
        <v>43627.38590277778</v>
      </c>
      <c r="K51">
        <v>1</v>
      </c>
      <c r="L51">
        <v>5.5915889999999999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v>292.21641599999998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hidden="1" x14ac:dyDescent="0.25">
      <c r="A52" t="s">
        <v>51</v>
      </c>
      <c r="B52">
        <v>3</v>
      </c>
      <c r="C52" t="s">
        <v>246</v>
      </c>
      <c r="D52">
        <v>10</v>
      </c>
      <c r="E52">
        <v>9</v>
      </c>
      <c r="F52" t="s">
        <v>97</v>
      </c>
      <c r="G52" t="s">
        <v>67</v>
      </c>
      <c r="H52">
        <v>298</v>
      </c>
      <c r="I52" t="s">
        <v>236</v>
      </c>
      <c r="J52" s="3">
        <v>43627.38590277778</v>
      </c>
      <c r="K52">
        <v>1</v>
      </c>
      <c r="L52">
        <v>20.895924000000001</v>
      </c>
      <c r="M52">
        <v>2.967222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W52">
        <v>1092.021</v>
      </c>
      <c r="X52">
        <v>155.066982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hidden="1" x14ac:dyDescent="0.25">
      <c r="A53" t="s">
        <v>44</v>
      </c>
      <c r="B53">
        <v>2</v>
      </c>
      <c r="C53" t="s">
        <v>223</v>
      </c>
      <c r="D53">
        <v>10</v>
      </c>
      <c r="E53">
        <v>6</v>
      </c>
      <c r="F53" t="s">
        <v>98</v>
      </c>
      <c r="G53" t="s">
        <v>51</v>
      </c>
      <c r="H53">
        <v>299</v>
      </c>
      <c r="I53" t="s">
        <v>255</v>
      </c>
      <c r="J53" s="3">
        <v>43784.335092592592</v>
      </c>
      <c r="K53">
        <v>300</v>
      </c>
      <c r="L53">
        <v>227.002531</v>
      </c>
      <c r="M53">
        <v>13.629087</v>
      </c>
      <c r="N53">
        <v>0</v>
      </c>
      <c r="O53">
        <v>0</v>
      </c>
      <c r="P53">
        <v>0</v>
      </c>
      <c r="Q53">
        <v>0</v>
      </c>
      <c r="R53">
        <v>46.695959999999999</v>
      </c>
      <c r="S53">
        <v>116.740188</v>
      </c>
      <c r="T53">
        <v>0</v>
      </c>
      <c r="U53">
        <v>0</v>
      </c>
      <c r="W53">
        <v>11890.022937</v>
      </c>
      <c r="X53">
        <v>710.73773200000005</v>
      </c>
      <c r="Y53">
        <v>0</v>
      </c>
      <c r="Z53">
        <v>0</v>
      </c>
      <c r="AA53">
        <v>0</v>
      </c>
      <c r="AB53">
        <v>0</v>
      </c>
      <c r="AC53">
        <v>2438.0160999999998</v>
      </c>
      <c r="AD53">
        <v>6095.0551999999998</v>
      </c>
      <c r="AE53">
        <v>0</v>
      </c>
      <c r="AF53">
        <v>0</v>
      </c>
    </row>
    <row r="54" spans="1:32" hidden="1" x14ac:dyDescent="0.25">
      <c r="A54" t="s">
        <v>51</v>
      </c>
      <c r="B54">
        <v>3</v>
      </c>
      <c r="C54" t="s">
        <v>256</v>
      </c>
      <c r="D54">
        <v>10</v>
      </c>
      <c r="E54">
        <v>1</v>
      </c>
      <c r="F54" t="s">
        <v>99</v>
      </c>
      <c r="G54" t="s">
        <v>53</v>
      </c>
      <c r="H54">
        <v>600</v>
      </c>
      <c r="I54" t="s">
        <v>229</v>
      </c>
      <c r="J54" s="3">
        <v>43682.336793981478</v>
      </c>
      <c r="K54">
        <v>1</v>
      </c>
      <c r="L54">
        <v>2.1921119999999998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>
        <v>111.81959999999999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25">
      <c r="A55" t="s">
        <v>51</v>
      </c>
      <c r="B55">
        <v>3</v>
      </c>
      <c r="C55" t="s">
        <v>256</v>
      </c>
      <c r="D55">
        <v>10</v>
      </c>
      <c r="E55">
        <v>2</v>
      </c>
      <c r="F55" t="s">
        <v>100</v>
      </c>
      <c r="G55" t="s">
        <v>55</v>
      </c>
      <c r="H55">
        <v>600</v>
      </c>
      <c r="I55" t="s">
        <v>229</v>
      </c>
      <c r="J55" s="3">
        <v>43682.336793981478</v>
      </c>
      <c r="K55">
        <v>1</v>
      </c>
      <c r="L55">
        <v>3.8793000000000002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>
        <v>197.88300000000001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25">
      <c r="A56" t="s">
        <v>51</v>
      </c>
      <c r="B56">
        <v>3</v>
      </c>
      <c r="C56" t="s">
        <v>256</v>
      </c>
      <c r="D56">
        <v>10</v>
      </c>
      <c r="E56">
        <v>3</v>
      </c>
      <c r="F56" t="s">
        <v>101</v>
      </c>
      <c r="G56" t="s">
        <v>57</v>
      </c>
      <c r="H56">
        <v>600</v>
      </c>
      <c r="I56" t="s">
        <v>251</v>
      </c>
      <c r="J56" s="3">
        <v>43682.336793981478</v>
      </c>
      <c r="K56">
        <v>1</v>
      </c>
      <c r="L56">
        <v>14.649234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W56">
        <v>747.25739999999996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hidden="1" x14ac:dyDescent="0.25">
      <c r="A57" t="s">
        <v>51</v>
      </c>
      <c r="B57">
        <v>3</v>
      </c>
      <c r="C57" t="s">
        <v>256</v>
      </c>
      <c r="D57">
        <v>10</v>
      </c>
      <c r="E57">
        <v>4</v>
      </c>
      <c r="F57" t="s">
        <v>102</v>
      </c>
      <c r="G57" t="s">
        <v>59</v>
      </c>
      <c r="H57">
        <v>600</v>
      </c>
      <c r="I57" t="s">
        <v>252</v>
      </c>
      <c r="J57" s="3">
        <v>43682.336793981478</v>
      </c>
      <c r="K57">
        <v>1</v>
      </c>
      <c r="L57">
        <v>1.47105</v>
      </c>
      <c r="M57">
        <v>6.1296000000000003E-2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v>75.038399999999996</v>
      </c>
      <c r="X57">
        <v>3.1265999999999998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hidden="1" x14ac:dyDescent="0.25">
      <c r="A58" t="s">
        <v>51</v>
      </c>
      <c r="B58">
        <v>3</v>
      </c>
      <c r="C58" t="s">
        <v>256</v>
      </c>
      <c r="D58">
        <v>10</v>
      </c>
      <c r="E58">
        <v>5</v>
      </c>
      <c r="F58" t="s">
        <v>103</v>
      </c>
      <c r="G58" t="s">
        <v>61</v>
      </c>
      <c r="H58">
        <v>300</v>
      </c>
      <c r="I58" t="s">
        <v>253</v>
      </c>
      <c r="J58" s="3">
        <v>43682.336793981478</v>
      </c>
      <c r="K58">
        <v>1</v>
      </c>
      <c r="L58">
        <v>0.93123</v>
      </c>
      <c r="M58">
        <v>1.4682390000000001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>
        <v>47.502000000000002</v>
      </c>
      <c r="X58">
        <v>74.894819999999996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hidden="1" x14ac:dyDescent="0.25">
      <c r="A59" t="s">
        <v>51</v>
      </c>
      <c r="B59">
        <v>3</v>
      </c>
      <c r="C59" t="s">
        <v>256</v>
      </c>
      <c r="D59">
        <v>10</v>
      </c>
      <c r="E59">
        <v>6</v>
      </c>
      <c r="F59" t="s">
        <v>104</v>
      </c>
      <c r="G59" t="s">
        <v>63</v>
      </c>
      <c r="H59">
        <v>300</v>
      </c>
      <c r="I59" t="s">
        <v>234</v>
      </c>
      <c r="J59" s="3">
        <v>43682.336793981478</v>
      </c>
      <c r="K59">
        <v>1</v>
      </c>
      <c r="L59">
        <v>1.239522</v>
      </c>
      <c r="M59">
        <v>0.28818899999999997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v>63.228000000000002</v>
      </c>
      <c r="X59">
        <v>14.70051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hidden="1" x14ac:dyDescent="0.25">
      <c r="A60" t="s">
        <v>51</v>
      </c>
      <c r="B60">
        <v>3</v>
      </c>
      <c r="C60" t="s">
        <v>256</v>
      </c>
      <c r="D60">
        <v>10</v>
      </c>
      <c r="E60">
        <v>7</v>
      </c>
      <c r="F60" t="s">
        <v>105</v>
      </c>
      <c r="G60" t="s">
        <v>65</v>
      </c>
      <c r="H60">
        <v>300</v>
      </c>
      <c r="I60" t="s">
        <v>254</v>
      </c>
      <c r="J60" s="3">
        <v>43682.336793981478</v>
      </c>
      <c r="K60">
        <v>1</v>
      </c>
      <c r="L60">
        <v>5.7670560000000002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>
        <v>294.17759999999998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hidden="1" x14ac:dyDescent="0.25">
      <c r="A61" t="s">
        <v>51</v>
      </c>
      <c r="B61">
        <v>3</v>
      </c>
      <c r="C61" t="s">
        <v>256</v>
      </c>
      <c r="D61">
        <v>10</v>
      </c>
      <c r="E61">
        <v>8</v>
      </c>
      <c r="F61" t="s">
        <v>106</v>
      </c>
      <c r="G61" t="s">
        <v>67</v>
      </c>
      <c r="H61">
        <v>300</v>
      </c>
      <c r="I61" t="s">
        <v>236</v>
      </c>
      <c r="J61" s="3">
        <v>43682.336793981478</v>
      </c>
      <c r="K61">
        <v>1</v>
      </c>
      <c r="L61">
        <v>21.551658</v>
      </c>
      <c r="M61">
        <v>3.0603359999999999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v>1099.3499999999999</v>
      </c>
      <c r="X61">
        <v>156.10769999999999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hidden="1" x14ac:dyDescent="0.25">
      <c r="A62" t="s">
        <v>51</v>
      </c>
      <c r="B62">
        <v>3</v>
      </c>
      <c r="C62" t="s">
        <v>256</v>
      </c>
      <c r="D62">
        <v>10</v>
      </c>
      <c r="E62">
        <v>9</v>
      </c>
      <c r="F62" t="s">
        <v>107</v>
      </c>
      <c r="G62" t="s">
        <v>69</v>
      </c>
      <c r="H62">
        <v>300</v>
      </c>
      <c r="I62" t="s">
        <v>247</v>
      </c>
      <c r="J62" s="3">
        <v>43682.336793981478</v>
      </c>
      <c r="K62">
        <v>1500</v>
      </c>
      <c r="L62">
        <v>176.08057500000001</v>
      </c>
      <c r="M62">
        <v>8.7966090000000001</v>
      </c>
      <c r="N62">
        <v>0</v>
      </c>
      <c r="O62">
        <v>0</v>
      </c>
      <c r="P62">
        <v>0</v>
      </c>
      <c r="Q62">
        <v>0</v>
      </c>
      <c r="R62">
        <v>10.790450999999999</v>
      </c>
      <c r="S62">
        <v>26.976126000000001</v>
      </c>
      <c r="T62">
        <v>0</v>
      </c>
      <c r="U62">
        <v>0</v>
      </c>
      <c r="W62">
        <v>9293.5329000000002</v>
      </c>
      <c r="X62">
        <v>464.28515099999998</v>
      </c>
      <c r="Y62">
        <v>0</v>
      </c>
      <c r="Z62">
        <v>0</v>
      </c>
      <c r="AA62">
        <v>0</v>
      </c>
      <c r="AB62">
        <v>0</v>
      </c>
      <c r="AC62">
        <v>569.52</v>
      </c>
      <c r="AD62">
        <v>1423.8</v>
      </c>
      <c r="AE62">
        <v>0</v>
      </c>
      <c r="AF62">
        <v>0</v>
      </c>
    </row>
    <row r="63" spans="1:32" hidden="1" x14ac:dyDescent="0.25">
      <c r="A63" t="s">
        <v>69</v>
      </c>
      <c r="B63">
        <v>4</v>
      </c>
      <c r="C63" t="s">
        <v>238</v>
      </c>
      <c r="D63">
        <v>10</v>
      </c>
      <c r="E63">
        <v>1</v>
      </c>
      <c r="F63" t="s">
        <v>108</v>
      </c>
      <c r="G63" t="s">
        <v>71</v>
      </c>
      <c r="H63">
        <v>1500</v>
      </c>
      <c r="I63" t="s">
        <v>240</v>
      </c>
      <c r="J63" s="3">
        <v>43581.337268518517</v>
      </c>
      <c r="K63">
        <v>1</v>
      </c>
      <c r="L63">
        <v>257.31905999999998</v>
      </c>
      <c r="M63">
        <v>40.928865000000002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>
        <v>13581.3</v>
      </c>
      <c r="X63">
        <v>2160.2256000000002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hidden="1" x14ac:dyDescent="0.25">
      <c r="A64" t="s">
        <v>69</v>
      </c>
      <c r="B64">
        <v>4</v>
      </c>
      <c r="C64" t="s">
        <v>238</v>
      </c>
      <c r="D64">
        <v>10</v>
      </c>
      <c r="E64">
        <v>2</v>
      </c>
      <c r="F64" t="s">
        <v>109</v>
      </c>
      <c r="G64" t="s">
        <v>74</v>
      </c>
      <c r="H64">
        <v>0.39</v>
      </c>
      <c r="I64" t="s">
        <v>249</v>
      </c>
      <c r="J64" s="3">
        <v>43560.304247685184</v>
      </c>
      <c r="K64">
        <v>1</v>
      </c>
      <c r="L64">
        <v>15.58226601</v>
      </c>
      <c r="M64">
        <v>3.0541903600000002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>
        <v>822.43200000000002</v>
      </c>
      <c r="X64">
        <v>161.20016734000001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idden="1" x14ac:dyDescent="0.25">
      <c r="A65" t="s">
        <v>69</v>
      </c>
      <c r="B65">
        <v>4</v>
      </c>
      <c r="C65" t="s">
        <v>238</v>
      </c>
      <c r="D65">
        <v>10</v>
      </c>
      <c r="E65">
        <v>3</v>
      </c>
      <c r="F65" t="s">
        <v>110</v>
      </c>
      <c r="G65" t="s">
        <v>76</v>
      </c>
      <c r="H65">
        <v>15</v>
      </c>
      <c r="I65" t="s">
        <v>250</v>
      </c>
      <c r="J65" s="3">
        <v>43560.304247685184</v>
      </c>
      <c r="K65">
        <v>1</v>
      </c>
      <c r="L65">
        <v>250.54078244999999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>
        <v>13223.5425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hidden="1" x14ac:dyDescent="0.25">
      <c r="A66" t="s">
        <v>69</v>
      </c>
      <c r="B66">
        <v>4</v>
      </c>
      <c r="C66" t="s">
        <v>238</v>
      </c>
      <c r="D66">
        <v>10</v>
      </c>
      <c r="E66">
        <v>4</v>
      </c>
      <c r="F66" t="s">
        <v>111</v>
      </c>
      <c r="G66" t="s">
        <v>78</v>
      </c>
      <c r="H66">
        <v>1.5</v>
      </c>
      <c r="I66" t="s">
        <v>250</v>
      </c>
      <c r="J66" s="3">
        <v>43560.304247685184</v>
      </c>
      <c r="K66">
        <v>1</v>
      </c>
      <c r="L66">
        <v>38.431034490000002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>
        <v>2028.39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hidden="1" x14ac:dyDescent="0.25">
      <c r="A67" t="s">
        <v>69</v>
      </c>
      <c r="B67">
        <v>4</v>
      </c>
      <c r="C67" t="s">
        <v>238</v>
      </c>
      <c r="D67">
        <v>10</v>
      </c>
      <c r="E67">
        <v>5</v>
      </c>
      <c r="F67" t="s">
        <v>112</v>
      </c>
      <c r="G67" t="s">
        <v>80</v>
      </c>
      <c r="H67">
        <v>1500</v>
      </c>
      <c r="I67" t="s">
        <v>244</v>
      </c>
      <c r="J67" s="3">
        <v>43560.304247685184</v>
      </c>
      <c r="K67">
        <v>1</v>
      </c>
      <c r="L67">
        <v>318.52974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>
        <v>16812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16</v>
      </c>
      <c r="B68">
        <v>1</v>
      </c>
      <c r="C68">
        <v>0</v>
      </c>
      <c r="D68">
        <v>10</v>
      </c>
      <c r="E68">
        <v>16</v>
      </c>
      <c r="F68" t="s">
        <v>113</v>
      </c>
      <c r="G68" t="s">
        <v>44</v>
      </c>
      <c r="H68">
        <v>137</v>
      </c>
      <c r="I68" t="s">
        <v>257</v>
      </c>
      <c r="J68" s="3">
        <v>43844.403009259258</v>
      </c>
      <c r="K68">
        <v>302</v>
      </c>
      <c r="L68">
        <v>152.50693699999999</v>
      </c>
      <c r="M68">
        <v>11.914338000000001</v>
      </c>
      <c r="N68">
        <v>0</v>
      </c>
      <c r="O68">
        <v>0</v>
      </c>
      <c r="P68">
        <v>0</v>
      </c>
      <c r="Q68">
        <v>0</v>
      </c>
      <c r="R68">
        <v>35.156083000000002</v>
      </c>
      <c r="S68">
        <v>87.890343999999999</v>
      </c>
      <c r="T68">
        <v>0</v>
      </c>
      <c r="U68">
        <v>0</v>
      </c>
      <c r="V68">
        <f>W68/H68</f>
        <v>58.367013</v>
      </c>
      <c r="W68">
        <v>7996.2807810000004</v>
      </c>
      <c r="X68">
        <v>620.93196399999999</v>
      </c>
      <c r="Y68">
        <v>0</v>
      </c>
      <c r="Z68">
        <v>0</v>
      </c>
      <c r="AA68">
        <v>0</v>
      </c>
      <c r="AB68">
        <v>0</v>
      </c>
      <c r="AC68">
        <v>1794.0287000000001</v>
      </c>
      <c r="AD68">
        <v>4485.0785999999998</v>
      </c>
      <c r="AE68">
        <v>0</v>
      </c>
      <c r="AF68">
        <v>0</v>
      </c>
    </row>
    <row r="69" spans="1:32" hidden="1" x14ac:dyDescent="0.25">
      <c r="A69" t="s">
        <v>44</v>
      </c>
      <c r="B69">
        <v>2</v>
      </c>
      <c r="C69" t="s">
        <v>258</v>
      </c>
      <c r="D69">
        <v>10</v>
      </c>
      <c r="E69">
        <v>1</v>
      </c>
      <c r="F69" t="s">
        <v>114</v>
      </c>
      <c r="G69" t="s">
        <v>46</v>
      </c>
      <c r="H69">
        <v>302</v>
      </c>
      <c r="I69" t="s">
        <v>225</v>
      </c>
      <c r="J69" s="3">
        <v>43837.289895833332</v>
      </c>
      <c r="K69">
        <v>1</v>
      </c>
      <c r="L69">
        <v>94.242570000000001</v>
      </c>
      <c r="M69">
        <v>10.913289000000001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>
        <v>4781.8680000000004</v>
      </c>
      <c r="X69">
        <v>553.74031400000001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hidden="1" x14ac:dyDescent="0.25">
      <c r="A70" t="s">
        <v>44</v>
      </c>
      <c r="B70">
        <v>2</v>
      </c>
      <c r="C70" t="s">
        <v>258</v>
      </c>
      <c r="D70">
        <v>10</v>
      </c>
      <c r="E70">
        <v>2</v>
      </c>
      <c r="F70" t="s">
        <v>115</v>
      </c>
      <c r="G70" t="s">
        <v>49</v>
      </c>
      <c r="H70">
        <v>15.1</v>
      </c>
      <c r="I70" t="s">
        <v>226</v>
      </c>
      <c r="J70" s="3">
        <v>43837.289895833332</v>
      </c>
      <c r="K70">
        <v>1</v>
      </c>
      <c r="L70">
        <v>15.197552</v>
      </c>
      <c r="M70">
        <v>8.5758000000000001E-2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>
        <v>771.12378000000001</v>
      </c>
      <c r="X70">
        <v>4.3513409999999997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hidden="1" x14ac:dyDescent="0.25">
      <c r="A71" t="s">
        <v>44</v>
      </c>
      <c r="B71">
        <v>2</v>
      </c>
      <c r="C71" t="s">
        <v>258</v>
      </c>
      <c r="D71">
        <v>10</v>
      </c>
      <c r="E71">
        <v>3</v>
      </c>
      <c r="F71" t="s">
        <v>116</v>
      </c>
      <c r="G71" t="s">
        <v>51</v>
      </c>
      <c r="H71">
        <v>302</v>
      </c>
      <c r="I71" t="s">
        <v>259</v>
      </c>
      <c r="J71" s="3">
        <v>43837.289895833332</v>
      </c>
      <c r="K71">
        <v>300</v>
      </c>
      <c r="L71">
        <v>226.743053</v>
      </c>
      <c r="M71">
        <v>15.264678</v>
      </c>
      <c r="N71">
        <v>0</v>
      </c>
      <c r="O71">
        <v>0</v>
      </c>
      <c r="P71">
        <v>0</v>
      </c>
      <c r="Q71">
        <v>0</v>
      </c>
      <c r="R71">
        <v>48.087766000000002</v>
      </c>
      <c r="S71">
        <v>120.21971600000001</v>
      </c>
      <c r="T71">
        <v>0</v>
      </c>
      <c r="U71">
        <v>0</v>
      </c>
      <c r="W71">
        <v>12073.846146</v>
      </c>
      <c r="X71">
        <v>810.67807600000003</v>
      </c>
      <c r="Y71">
        <v>0</v>
      </c>
      <c r="Z71">
        <v>0</v>
      </c>
      <c r="AA71">
        <v>0</v>
      </c>
      <c r="AB71">
        <v>0</v>
      </c>
      <c r="AC71">
        <v>2462.4778000000001</v>
      </c>
      <c r="AD71">
        <v>6156.2096000000001</v>
      </c>
      <c r="AE71">
        <v>0</v>
      </c>
      <c r="AF71">
        <v>0</v>
      </c>
    </row>
    <row r="72" spans="1:32" hidden="1" x14ac:dyDescent="0.25">
      <c r="A72" t="s">
        <v>51</v>
      </c>
      <c r="B72">
        <v>3</v>
      </c>
      <c r="C72" t="s">
        <v>260</v>
      </c>
      <c r="D72">
        <v>10</v>
      </c>
      <c r="E72">
        <v>1</v>
      </c>
      <c r="F72" t="s">
        <v>117</v>
      </c>
      <c r="G72" t="s">
        <v>53</v>
      </c>
      <c r="H72">
        <v>600</v>
      </c>
      <c r="I72" t="s">
        <v>261</v>
      </c>
      <c r="J72" s="3">
        <v>43761.338483796295</v>
      </c>
      <c r="K72">
        <v>1</v>
      </c>
      <c r="L72">
        <v>2.166372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>
        <v>112.73808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51</v>
      </c>
      <c r="B73">
        <v>3</v>
      </c>
      <c r="C73" t="s">
        <v>260</v>
      </c>
      <c r="D73">
        <v>10</v>
      </c>
      <c r="E73">
        <v>2</v>
      </c>
      <c r="F73" t="s">
        <v>118</v>
      </c>
      <c r="G73" t="s">
        <v>55</v>
      </c>
      <c r="H73">
        <v>600</v>
      </c>
      <c r="I73" t="s">
        <v>229</v>
      </c>
      <c r="J73" s="3">
        <v>43761.338483796295</v>
      </c>
      <c r="K73">
        <v>1</v>
      </c>
      <c r="L73">
        <v>3.8025180000000001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>
        <v>197.88300000000001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hidden="1" x14ac:dyDescent="0.25">
      <c r="A74" t="s">
        <v>51</v>
      </c>
      <c r="B74">
        <v>3</v>
      </c>
      <c r="C74" t="s">
        <v>260</v>
      </c>
      <c r="D74">
        <v>10</v>
      </c>
      <c r="E74">
        <v>3</v>
      </c>
      <c r="F74" t="s">
        <v>119</v>
      </c>
      <c r="G74" t="s">
        <v>57</v>
      </c>
      <c r="H74">
        <v>600</v>
      </c>
      <c r="I74" t="s">
        <v>251</v>
      </c>
      <c r="J74" s="3">
        <v>43761.338483796295</v>
      </c>
      <c r="K74">
        <v>1</v>
      </c>
      <c r="L74">
        <v>14.35929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>
        <v>747.25739999999996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25">
      <c r="A75" t="s">
        <v>51</v>
      </c>
      <c r="B75">
        <v>3</v>
      </c>
      <c r="C75" t="s">
        <v>260</v>
      </c>
      <c r="D75">
        <v>10</v>
      </c>
      <c r="E75">
        <v>4</v>
      </c>
      <c r="F75" t="s">
        <v>120</v>
      </c>
      <c r="G75" t="s">
        <v>59</v>
      </c>
      <c r="H75">
        <v>600</v>
      </c>
      <c r="I75" t="s">
        <v>252</v>
      </c>
      <c r="J75" s="3">
        <v>43761.338483796295</v>
      </c>
      <c r="K75">
        <v>1</v>
      </c>
      <c r="L75">
        <v>1.4419379999999999</v>
      </c>
      <c r="M75">
        <v>6.0077999999999999E-2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>
        <v>75.038399999999996</v>
      </c>
      <c r="X75">
        <v>3.1265999999999998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idden="1" x14ac:dyDescent="0.25">
      <c r="A76" t="s">
        <v>51</v>
      </c>
      <c r="B76">
        <v>3</v>
      </c>
      <c r="C76" t="s">
        <v>260</v>
      </c>
      <c r="D76">
        <v>10</v>
      </c>
      <c r="E76">
        <v>5</v>
      </c>
      <c r="F76" t="s">
        <v>121</v>
      </c>
      <c r="G76" t="s">
        <v>61</v>
      </c>
      <c r="H76">
        <v>300</v>
      </c>
      <c r="I76" t="s">
        <v>253</v>
      </c>
      <c r="J76" s="3">
        <v>43761.338483796295</v>
      </c>
      <c r="K76">
        <v>1</v>
      </c>
      <c r="L76">
        <v>0.912798</v>
      </c>
      <c r="M76">
        <v>1.4391780000000001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W76">
        <v>47.502000000000002</v>
      </c>
      <c r="X76">
        <v>74.894819999999996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25">
      <c r="A77" t="s">
        <v>51</v>
      </c>
      <c r="B77">
        <v>3</v>
      </c>
      <c r="C77" t="s">
        <v>260</v>
      </c>
      <c r="D77">
        <v>10</v>
      </c>
      <c r="E77">
        <v>6</v>
      </c>
      <c r="F77" t="s">
        <v>122</v>
      </c>
      <c r="G77" t="s">
        <v>63</v>
      </c>
      <c r="H77">
        <v>300</v>
      </c>
      <c r="I77" t="s">
        <v>234</v>
      </c>
      <c r="J77" s="3">
        <v>43761.338483796295</v>
      </c>
      <c r="K77">
        <v>1</v>
      </c>
      <c r="L77">
        <v>1.214988</v>
      </c>
      <c r="M77">
        <v>0.28248600000000001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>
        <v>63.228000000000002</v>
      </c>
      <c r="X77">
        <v>14.70051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51</v>
      </c>
      <c r="B78">
        <v>3</v>
      </c>
      <c r="C78" t="s">
        <v>260</v>
      </c>
      <c r="D78">
        <v>10</v>
      </c>
      <c r="E78">
        <v>7</v>
      </c>
      <c r="F78" t="s">
        <v>123</v>
      </c>
      <c r="G78" t="s">
        <v>65</v>
      </c>
      <c r="H78">
        <v>300</v>
      </c>
      <c r="I78" t="s">
        <v>254</v>
      </c>
      <c r="J78" s="3">
        <v>43761.338483796295</v>
      </c>
      <c r="K78">
        <v>1</v>
      </c>
      <c r="L78">
        <v>5.6529119999999997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>
        <v>294.17759999999998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hidden="1" x14ac:dyDescent="0.25">
      <c r="A79" t="s">
        <v>51</v>
      </c>
      <c r="B79">
        <v>3</v>
      </c>
      <c r="C79" t="s">
        <v>260</v>
      </c>
      <c r="D79">
        <v>10</v>
      </c>
      <c r="E79">
        <v>8</v>
      </c>
      <c r="F79" t="s">
        <v>124</v>
      </c>
      <c r="G79" t="s">
        <v>67</v>
      </c>
      <c r="H79">
        <v>300</v>
      </c>
      <c r="I79" t="s">
        <v>236</v>
      </c>
      <c r="J79" s="3">
        <v>43761.338483796295</v>
      </c>
      <c r="K79">
        <v>1</v>
      </c>
      <c r="L79">
        <v>21.125097</v>
      </c>
      <c r="M79">
        <v>2.9997630000000002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W79">
        <v>1099.3499999999999</v>
      </c>
      <c r="X79">
        <v>156.10769999999999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hidden="1" x14ac:dyDescent="0.25">
      <c r="A80" t="s">
        <v>51</v>
      </c>
      <c r="B80">
        <v>3</v>
      </c>
      <c r="C80" t="s">
        <v>260</v>
      </c>
      <c r="D80">
        <v>10</v>
      </c>
      <c r="E80">
        <v>9</v>
      </c>
      <c r="F80" t="s">
        <v>125</v>
      </c>
      <c r="G80" t="s">
        <v>69</v>
      </c>
      <c r="H80">
        <v>300</v>
      </c>
      <c r="I80" t="s">
        <v>237</v>
      </c>
      <c r="J80" s="3">
        <v>43761.338483796295</v>
      </c>
      <c r="K80">
        <v>2000</v>
      </c>
      <c r="L80">
        <v>174.56553</v>
      </c>
      <c r="M80">
        <v>10.382082</v>
      </c>
      <c r="N80">
        <v>0</v>
      </c>
      <c r="O80">
        <v>0</v>
      </c>
      <c r="P80">
        <v>0</v>
      </c>
      <c r="Q80">
        <v>0</v>
      </c>
      <c r="R80">
        <v>10.827375</v>
      </c>
      <c r="S80">
        <v>27.068442000000001</v>
      </c>
      <c r="T80">
        <v>0</v>
      </c>
      <c r="U80">
        <v>0</v>
      </c>
      <c r="W80">
        <v>9356.7124199999998</v>
      </c>
      <c r="X80">
        <v>556.47971700000005</v>
      </c>
      <c r="Y80">
        <v>0</v>
      </c>
      <c r="Z80">
        <v>0</v>
      </c>
      <c r="AA80">
        <v>0</v>
      </c>
      <c r="AB80">
        <v>0</v>
      </c>
      <c r="AC80">
        <v>569.52</v>
      </c>
      <c r="AD80">
        <v>1423.8</v>
      </c>
      <c r="AE80">
        <v>0</v>
      </c>
      <c r="AF80">
        <v>0</v>
      </c>
    </row>
    <row r="81" spans="1:32" hidden="1" x14ac:dyDescent="0.25">
      <c r="A81" t="s">
        <v>69</v>
      </c>
      <c r="B81">
        <v>4</v>
      </c>
      <c r="C81" t="s">
        <v>238</v>
      </c>
      <c r="D81">
        <v>10</v>
      </c>
      <c r="E81">
        <v>1</v>
      </c>
      <c r="F81" t="s">
        <v>126</v>
      </c>
      <c r="G81" t="s">
        <v>71</v>
      </c>
      <c r="H81">
        <v>716</v>
      </c>
      <c r="I81" t="s">
        <v>239</v>
      </c>
      <c r="J81" s="3">
        <v>43430.330833333333</v>
      </c>
      <c r="K81">
        <v>1</v>
      </c>
      <c r="L81">
        <v>112.8635096</v>
      </c>
      <c r="M81">
        <v>21.90879808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>
        <v>6049.4840000000004</v>
      </c>
      <c r="X81">
        <v>1174.3116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hidden="1" x14ac:dyDescent="0.25">
      <c r="A82" t="s">
        <v>69</v>
      </c>
      <c r="B82">
        <v>4</v>
      </c>
      <c r="C82" t="s">
        <v>238</v>
      </c>
      <c r="D82">
        <v>10</v>
      </c>
      <c r="E82">
        <v>2</v>
      </c>
      <c r="F82" t="s">
        <v>127</v>
      </c>
      <c r="G82" t="s">
        <v>71</v>
      </c>
      <c r="H82">
        <v>1284</v>
      </c>
      <c r="I82" t="s">
        <v>240</v>
      </c>
      <c r="J82" s="3">
        <v>43430.330833333333</v>
      </c>
      <c r="K82">
        <v>1</v>
      </c>
      <c r="L82">
        <v>216.89538576000001</v>
      </c>
      <c r="M82">
        <v>34.499128319999997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W82">
        <v>11625.5928</v>
      </c>
      <c r="X82">
        <v>1849.1531136000001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25">
      <c r="A83" t="s">
        <v>69</v>
      </c>
      <c r="B83">
        <v>4</v>
      </c>
      <c r="C83" t="s">
        <v>238</v>
      </c>
      <c r="D83">
        <v>10</v>
      </c>
      <c r="E83">
        <v>3</v>
      </c>
      <c r="F83" t="s">
        <v>128</v>
      </c>
      <c r="G83" t="s">
        <v>74</v>
      </c>
      <c r="H83">
        <v>0.52</v>
      </c>
      <c r="I83" t="s">
        <v>241</v>
      </c>
      <c r="J83" s="3">
        <v>43430.330833333333</v>
      </c>
      <c r="K83">
        <v>1</v>
      </c>
      <c r="L83">
        <v>20.76895523</v>
      </c>
      <c r="M83">
        <v>12.805971639999999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W83">
        <v>1113.2159999999999</v>
      </c>
      <c r="X83">
        <v>686.40007987000001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hidden="1" x14ac:dyDescent="0.25">
      <c r="A84" t="s">
        <v>69</v>
      </c>
      <c r="B84">
        <v>4</v>
      </c>
      <c r="C84" t="s">
        <v>238</v>
      </c>
      <c r="D84">
        <v>10</v>
      </c>
      <c r="E84">
        <v>4</v>
      </c>
      <c r="F84" t="s">
        <v>129</v>
      </c>
      <c r="G84" t="s">
        <v>76</v>
      </c>
      <c r="H84">
        <v>20</v>
      </c>
      <c r="I84" t="s">
        <v>242</v>
      </c>
      <c r="J84" s="3">
        <v>43430.330833333333</v>
      </c>
      <c r="K84">
        <v>1</v>
      </c>
      <c r="L84">
        <v>343.11100740000001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W84">
        <v>18390.75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hidden="1" x14ac:dyDescent="0.25">
      <c r="A85" t="s">
        <v>69</v>
      </c>
      <c r="B85">
        <v>4</v>
      </c>
      <c r="C85" t="s">
        <v>238</v>
      </c>
      <c r="D85">
        <v>10</v>
      </c>
      <c r="E85">
        <v>5</v>
      </c>
      <c r="F85" t="s">
        <v>130</v>
      </c>
      <c r="G85" t="s">
        <v>78</v>
      </c>
      <c r="H85">
        <v>2</v>
      </c>
      <c r="I85" t="s">
        <v>243</v>
      </c>
      <c r="J85" s="3">
        <v>43430.330833333333</v>
      </c>
      <c r="K85">
        <v>1</v>
      </c>
      <c r="L85">
        <v>51.922388060000003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2783.04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hidden="1" x14ac:dyDescent="0.25">
      <c r="A86" t="s">
        <v>69</v>
      </c>
      <c r="B86">
        <v>4</v>
      </c>
      <c r="C86" t="s">
        <v>238</v>
      </c>
      <c r="D86">
        <v>10</v>
      </c>
      <c r="E86">
        <v>6</v>
      </c>
      <c r="F86" t="s">
        <v>131</v>
      </c>
      <c r="G86" t="s">
        <v>80</v>
      </c>
      <c r="H86">
        <v>2000</v>
      </c>
      <c r="I86" t="s">
        <v>244</v>
      </c>
      <c r="J86" s="3">
        <v>43430.330833333333</v>
      </c>
      <c r="K86">
        <v>1</v>
      </c>
      <c r="L86">
        <v>418.20895999999999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v>22416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 t="s">
        <v>16</v>
      </c>
      <c r="B87">
        <v>1</v>
      </c>
      <c r="C87">
        <v>0</v>
      </c>
      <c r="D87">
        <v>10</v>
      </c>
      <c r="E87">
        <v>17</v>
      </c>
      <c r="F87" t="s">
        <v>133</v>
      </c>
      <c r="G87" t="s">
        <v>132</v>
      </c>
      <c r="H87">
        <v>93</v>
      </c>
      <c r="I87" t="s">
        <v>262</v>
      </c>
      <c r="J87" s="3">
        <v>43834.252233796295</v>
      </c>
      <c r="K87">
        <v>200</v>
      </c>
      <c r="L87">
        <v>54.658239000000002</v>
      </c>
      <c r="M87">
        <v>1.8402810000000001</v>
      </c>
      <c r="N87">
        <v>0</v>
      </c>
      <c r="O87">
        <v>0</v>
      </c>
      <c r="P87">
        <v>0</v>
      </c>
      <c r="Q87">
        <v>0</v>
      </c>
      <c r="R87">
        <v>6.0447829999999998</v>
      </c>
      <c r="S87">
        <v>15.111958</v>
      </c>
      <c r="T87">
        <v>0</v>
      </c>
      <c r="U87">
        <v>0</v>
      </c>
      <c r="V87">
        <f>W87/H87</f>
        <v>30.553169999999998</v>
      </c>
      <c r="W87">
        <v>2841.44481</v>
      </c>
      <c r="X87">
        <v>95.292692000000002</v>
      </c>
      <c r="Y87">
        <v>0</v>
      </c>
      <c r="Z87">
        <v>0</v>
      </c>
      <c r="AA87">
        <v>0</v>
      </c>
      <c r="AB87">
        <v>0</v>
      </c>
      <c r="AC87">
        <v>312.48</v>
      </c>
      <c r="AD87">
        <v>781.2</v>
      </c>
      <c r="AE87">
        <v>0</v>
      </c>
      <c r="AF87">
        <v>0</v>
      </c>
    </row>
    <row r="88" spans="1:32" hidden="1" x14ac:dyDescent="0.25">
      <c r="A88" t="s">
        <v>132</v>
      </c>
      <c r="B88">
        <v>2</v>
      </c>
      <c r="C88" t="s">
        <v>263</v>
      </c>
      <c r="D88">
        <v>10</v>
      </c>
      <c r="E88">
        <v>1</v>
      </c>
      <c r="F88" t="s">
        <v>135</v>
      </c>
      <c r="G88" t="s">
        <v>134</v>
      </c>
      <c r="H88">
        <v>200</v>
      </c>
      <c r="I88" t="s">
        <v>264</v>
      </c>
      <c r="J88" s="3">
        <v>43720.367708333331</v>
      </c>
      <c r="K88">
        <v>1</v>
      </c>
      <c r="L88">
        <v>32.635232000000002</v>
      </c>
      <c r="M88">
        <v>0.46333999999999997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v>1708.1279999999999</v>
      </c>
      <c r="X88">
        <v>24.251200000000001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hidden="1" x14ac:dyDescent="0.25">
      <c r="A89" t="s">
        <v>132</v>
      </c>
      <c r="B89">
        <v>2</v>
      </c>
      <c r="C89" t="s">
        <v>263</v>
      </c>
      <c r="D89">
        <v>10</v>
      </c>
      <c r="E89">
        <v>2</v>
      </c>
      <c r="F89" t="s">
        <v>136</v>
      </c>
      <c r="G89" t="s">
        <v>30</v>
      </c>
      <c r="H89">
        <v>600</v>
      </c>
      <c r="I89" t="s">
        <v>215</v>
      </c>
      <c r="J89" s="3">
        <v>43720.367708333331</v>
      </c>
      <c r="K89">
        <v>1</v>
      </c>
      <c r="L89">
        <v>53.593158000000003</v>
      </c>
      <c r="M89">
        <v>1.832538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v>2805.0659999999998</v>
      </c>
      <c r="X89">
        <v>95.91516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hidden="1" x14ac:dyDescent="0.25">
      <c r="A90" t="s">
        <v>132</v>
      </c>
      <c r="B90">
        <v>2</v>
      </c>
      <c r="C90" t="s">
        <v>263</v>
      </c>
      <c r="D90">
        <v>10</v>
      </c>
      <c r="E90">
        <v>3</v>
      </c>
      <c r="F90" t="s">
        <v>138</v>
      </c>
      <c r="G90" t="s">
        <v>137</v>
      </c>
      <c r="H90">
        <v>200</v>
      </c>
      <c r="I90" t="s">
        <v>265</v>
      </c>
      <c r="J90" s="3">
        <v>43720.367708333331</v>
      </c>
      <c r="K90">
        <v>541</v>
      </c>
      <c r="L90">
        <v>31.316210000000002</v>
      </c>
      <c r="M90">
        <v>1.661716</v>
      </c>
      <c r="N90">
        <v>0</v>
      </c>
      <c r="O90">
        <v>0</v>
      </c>
      <c r="P90">
        <v>0</v>
      </c>
      <c r="Q90">
        <v>0</v>
      </c>
      <c r="R90">
        <v>6.3124880000000001</v>
      </c>
      <c r="S90">
        <v>15.781219999999999</v>
      </c>
      <c r="T90">
        <v>0</v>
      </c>
      <c r="U90">
        <v>0</v>
      </c>
      <c r="W90">
        <v>1597.44</v>
      </c>
      <c r="X90">
        <v>84.764160000000004</v>
      </c>
      <c r="Y90">
        <v>0</v>
      </c>
      <c r="Z90">
        <v>0</v>
      </c>
      <c r="AA90">
        <v>0</v>
      </c>
      <c r="AB90">
        <v>0</v>
      </c>
      <c r="AC90">
        <v>322</v>
      </c>
      <c r="AD90">
        <v>805</v>
      </c>
      <c r="AE90">
        <v>0</v>
      </c>
      <c r="AF90">
        <v>0</v>
      </c>
    </row>
    <row r="91" spans="1:32" hidden="1" x14ac:dyDescent="0.25">
      <c r="A91" t="s">
        <v>137</v>
      </c>
      <c r="B91">
        <v>3</v>
      </c>
      <c r="C91" t="s">
        <v>260</v>
      </c>
      <c r="D91">
        <v>10</v>
      </c>
      <c r="E91">
        <v>1</v>
      </c>
      <c r="F91" t="s">
        <v>140</v>
      </c>
      <c r="G91" t="s">
        <v>139</v>
      </c>
      <c r="H91">
        <v>541</v>
      </c>
      <c r="I91" t="s">
        <v>266</v>
      </c>
      <c r="J91" s="3">
        <v>43692.606041666666</v>
      </c>
      <c r="K91">
        <v>1</v>
      </c>
      <c r="L91">
        <v>84.710352999999998</v>
      </c>
      <c r="M91">
        <v>4.494942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>
        <v>4321.0752000000002</v>
      </c>
      <c r="X91">
        <v>229.28705299999999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 t="s">
        <v>16</v>
      </c>
      <c r="B92">
        <v>1</v>
      </c>
      <c r="C92">
        <v>0</v>
      </c>
      <c r="D92">
        <v>10</v>
      </c>
      <c r="E92">
        <v>18</v>
      </c>
      <c r="F92" t="s">
        <v>141</v>
      </c>
      <c r="G92" t="s">
        <v>132</v>
      </c>
      <c r="H92">
        <v>107</v>
      </c>
      <c r="I92" t="s">
        <v>267</v>
      </c>
      <c r="J92" s="3">
        <v>43844.403009259258</v>
      </c>
      <c r="K92">
        <v>200</v>
      </c>
      <c r="L92">
        <v>64.284854999999993</v>
      </c>
      <c r="M92">
        <v>2.1545489999999998</v>
      </c>
      <c r="N92">
        <v>0</v>
      </c>
      <c r="O92">
        <v>0</v>
      </c>
      <c r="P92">
        <v>0</v>
      </c>
      <c r="Q92">
        <v>0</v>
      </c>
      <c r="R92">
        <v>7.0675629999999998</v>
      </c>
      <c r="S92">
        <v>17.668908999999999</v>
      </c>
      <c r="T92">
        <v>0</v>
      </c>
      <c r="U92">
        <v>0</v>
      </c>
      <c r="V92">
        <f>W92/H92</f>
        <v>30.553170000000001</v>
      </c>
      <c r="W92">
        <v>3269.1891900000001</v>
      </c>
      <c r="X92">
        <v>109.637828</v>
      </c>
      <c r="Y92">
        <v>0</v>
      </c>
      <c r="Z92">
        <v>0</v>
      </c>
      <c r="AA92">
        <v>0</v>
      </c>
      <c r="AB92">
        <v>0</v>
      </c>
      <c r="AC92">
        <v>359.52</v>
      </c>
      <c r="AD92">
        <v>898.8</v>
      </c>
      <c r="AE92">
        <v>0</v>
      </c>
      <c r="AF92">
        <v>0</v>
      </c>
    </row>
    <row r="93" spans="1:32" hidden="1" x14ac:dyDescent="0.25">
      <c r="A93" t="s">
        <v>132</v>
      </c>
      <c r="B93">
        <v>2</v>
      </c>
      <c r="C93" t="s">
        <v>268</v>
      </c>
      <c r="D93">
        <v>10</v>
      </c>
      <c r="E93">
        <v>1</v>
      </c>
      <c r="F93" t="s">
        <v>142</v>
      </c>
      <c r="G93" t="s">
        <v>134</v>
      </c>
      <c r="H93">
        <v>200</v>
      </c>
      <c r="I93" t="s">
        <v>264</v>
      </c>
      <c r="J93" s="3">
        <v>43810.400439814817</v>
      </c>
      <c r="K93">
        <v>1</v>
      </c>
      <c r="L93">
        <v>33.624566000000002</v>
      </c>
      <c r="M93">
        <v>0.47738599999999998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>
        <v>1708.1279999999999</v>
      </c>
      <c r="X93">
        <v>24.251200000000001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25">
      <c r="A94" t="s">
        <v>132</v>
      </c>
      <c r="B94">
        <v>2</v>
      </c>
      <c r="C94" t="s">
        <v>268</v>
      </c>
      <c r="D94">
        <v>10</v>
      </c>
      <c r="E94">
        <v>2</v>
      </c>
      <c r="F94" t="s">
        <v>143</v>
      </c>
      <c r="G94" t="s">
        <v>30</v>
      </c>
      <c r="H94">
        <v>600</v>
      </c>
      <c r="I94" t="s">
        <v>215</v>
      </c>
      <c r="J94" s="3">
        <v>43810.400439814817</v>
      </c>
      <c r="K94">
        <v>1</v>
      </c>
      <c r="L94">
        <v>55.217832000000001</v>
      </c>
      <c r="M94">
        <v>1.8880920000000001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>
        <v>2805.0659999999998</v>
      </c>
      <c r="X94">
        <v>95.91516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idden="1" x14ac:dyDescent="0.25">
      <c r="A95" t="s">
        <v>132</v>
      </c>
      <c r="B95">
        <v>2</v>
      </c>
      <c r="C95" t="s">
        <v>268</v>
      </c>
      <c r="D95">
        <v>10</v>
      </c>
      <c r="E95">
        <v>3</v>
      </c>
      <c r="F95" t="s">
        <v>144</v>
      </c>
      <c r="G95" t="s">
        <v>137</v>
      </c>
      <c r="H95">
        <v>200</v>
      </c>
      <c r="I95" t="s">
        <v>265</v>
      </c>
      <c r="J95" s="3">
        <v>43810.400439814817</v>
      </c>
      <c r="K95">
        <v>541</v>
      </c>
      <c r="L95">
        <v>31.316210000000002</v>
      </c>
      <c r="M95">
        <v>1.661716</v>
      </c>
      <c r="N95">
        <v>0</v>
      </c>
      <c r="O95">
        <v>0</v>
      </c>
      <c r="P95">
        <v>0</v>
      </c>
      <c r="Q95">
        <v>0</v>
      </c>
      <c r="R95">
        <v>6.3124880000000001</v>
      </c>
      <c r="S95">
        <v>15.781219999999999</v>
      </c>
      <c r="T95">
        <v>0</v>
      </c>
      <c r="U95">
        <v>0</v>
      </c>
      <c r="W95">
        <v>1597.44</v>
      </c>
      <c r="X95">
        <v>84.764160000000004</v>
      </c>
      <c r="Y95">
        <v>0</v>
      </c>
      <c r="Z95">
        <v>0</v>
      </c>
      <c r="AA95">
        <v>0</v>
      </c>
      <c r="AB95">
        <v>0</v>
      </c>
      <c r="AC95">
        <v>322</v>
      </c>
      <c r="AD95">
        <v>805</v>
      </c>
      <c r="AE95">
        <v>0</v>
      </c>
      <c r="AF95">
        <v>0</v>
      </c>
    </row>
    <row r="96" spans="1:32" hidden="1" x14ac:dyDescent="0.25">
      <c r="A96" t="s">
        <v>137</v>
      </c>
      <c r="B96">
        <v>3</v>
      </c>
      <c r="C96" t="s">
        <v>260</v>
      </c>
      <c r="D96">
        <v>10</v>
      </c>
      <c r="E96">
        <v>1</v>
      </c>
      <c r="F96" t="s">
        <v>145</v>
      </c>
      <c r="G96" t="s">
        <v>139</v>
      </c>
      <c r="H96">
        <v>541</v>
      </c>
      <c r="I96" t="s">
        <v>266</v>
      </c>
      <c r="J96" s="3">
        <v>43692.606041666666</v>
      </c>
      <c r="K96">
        <v>1</v>
      </c>
      <c r="L96">
        <v>84.710352999999998</v>
      </c>
      <c r="M96">
        <v>4.494942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>
        <v>4321.0752000000002</v>
      </c>
      <c r="X96">
        <v>229.28705299999999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16</v>
      </c>
      <c r="B97">
        <v>1</v>
      </c>
      <c r="C97">
        <v>0</v>
      </c>
      <c r="D97">
        <v>10</v>
      </c>
      <c r="E97">
        <v>19</v>
      </c>
      <c r="F97" t="s">
        <v>147</v>
      </c>
      <c r="G97" t="s">
        <v>146</v>
      </c>
      <c r="H97">
        <v>113</v>
      </c>
      <c r="I97" t="s">
        <v>269</v>
      </c>
      <c r="J97" s="3">
        <v>43834.252233796295</v>
      </c>
      <c r="K97">
        <v>300</v>
      </c>
      <c r="L97">
        <v>37.432780000000001</v>
      </c>
      <c r="M97">
        <v>0.79573400000000005</v>
      </c>
      <c r="N97">
        <v>0</v>
      </c>
      <c r="O97">
        <v>0</v>
      </c>
      <c r="P97">
        <v>0</v>
      </c>
      <c r="Q97">
        <v>0</v>
      </c>
      <c r="R97">
        <v>7.646992</v>
      </c>
      <c r="S97">
        <v>19.117477999999998</v>
      </c>
      <c r="T97">
        <v>0</v>
      </c>
      <c r="U97">
        <v>0</v>
      </c>
      <c r="V97">
        <f>W97/H97</f>
        <v>17.118400000000001</v>
      </c>
      <c r="W97">
        <v>1934.3792000000001</v>
      </c>
      <c r="X97">
        <v>41.036718</v>
      </c>
      <c r="Y97">
        <v>0</v>
      </c>
      <c r="Z97">
        <v>0</v>
      </c>
      <c r="AA97">
        <v>0</v>
      </c>
      <c r="AB97">
        <v>0</v>
      </c>
      <c r="AC97">
        <v>395.5</v>
      </c>
      <c r="AD97">
        <v>988.75</v>
      </c>
      <c r="AE97">
        <v>0</v>
      </c>
      <c r="AF97">
        <v>0</v>
      </c>
    </row>
    <row r="98" spans="1:32" hidden="1" x14ac:dyDescent="0.25">
      <c r="A98" t="s">
        <v>146</v>
      </c>
      <c r="B98">
        <v>2</v>
      </c>
      <c r="C98" t="s">
        <v>270</v>
      </c>
      <c r="D98">
        <v>10</v>
      </c>
      <c r="E98">
        <v>1</v>
      </c>
      <c r="F98" t="s">
        <v>149</v>
      </c>
      <c r="G98" t="s">
        <v>148</v>
      </c>
      <c r="H98">
        <v>300</v>
      </c>
      <c r="I98" t="s">
        <v>271</v>
      </c>
      <c r="J98" s="3">
        <v>43720.367708333331</v>
      </c>
      <c r="K98">
        <v>1</v>
      </c>
      <c r="L98">
        <v>49.769967000000001</v>
      </c>
      <c r="M98">
        <v>0.89094300000000004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W98">
        <v>2604.96</v>
      </c>
      <c r="X98">
        <v>46.631999999999998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hidden="1" x14ac:dyDescent="0.25">
      <c r="A99" t="s">
        <v>146</v>
      </c>
      <c r="B99">
        <v>2</v>
      </c>
      <c r="C99" t="s">
        <v>270</v>
      </c>
      <c r="D99">
        <v>10</v>
      </c>
      <c r="E99">
        <v>2</v>
      </c>
      <c r="F99" t="s">
        <v>151</v>
      </c>
      <c r="G99" t="s">
        <v>150</v>
      </c>
      <c r="H99">
        <v>300</v>
      </c>
      <c r="I99" t="s">
        <v>272</v>
      </c>
      <c r="J99" s="3">
        <v>43720.367708333331</v>
      </c>
      <c r="K99">
        <v>500</v>
      </c>
      <c r="L99">
        <v>49.609095000000003</v>
      </c>
      <c r="M99">
        <v>1.221624</v>
      </c>
      <c r="N99">
        <v>0</v>
      </c>
      <c r="O99">
        <v>0</v>
      </c>
      <c r="P99">
        <v>0</v>
      </c>
      <c r="Q99">
        <v>0</v>
      </c>
      <c r="R99">
        <v>9.4687319999999993</v>
      </c>
      <c r="S99">
        <v>23.67183</v>
      </c>
      <c r="T99">
        <v>0</v>
      </c>
      <c r="U99">
        <v>0</v>
      </c>
      <c r="W99">
        <v>2530.56</v>
      </c>
      <c r="X99">
        <v>62.315040000000003</v>
      </c>
      <c r="Y99">
        <v>0</v>
      </c>
      <c r="Z99">
        <v>0</v>
      </c>
      <c r="AA99">
        <v>0</v>
      </c>
      <c r="AB99">
        <v>0</v>
      </c>
      <c r="AC99">
        <v>483</v>
      </c>
      <c r="AD99">
        <v>1207.5</v>
      </c>
      <c r="AE99">
        <v>0</v>
      </c>
      <c r="AF99">
        <v>0</v>
      </c>
    </row>
    <row r="100" spans="1:32" hidden="1" x14ac:dyDescent="0.25">
      <c r="A100" t="s">
        <v>150</v>
      </c>
      <c r="B100">
        <v>3</v>
      </c>
      <c r="C100" t="s">
        <v>273</v>
      </c>
      <c r="D100">
        <v>10</v>
      </c>
      <c r="E100">
        <v>1</v>
      </c>
      <c r="F100" t="s">
        <v>153</v>
      </c>
      <c r="G100" t="s">
        <v>152</v>
      </c>
      <c r="H100">
        <v>500</v>
      </c>
      <c r="I100" t="s">
        <v>274</v>
      </c>
      <c r="J100" s="3">
        <v>43692.606041666666</v>
      </c>
      <c r="K100">
        <v>1</v>
      </c>
      <c r="L100">
        <v>82.681825000000003</v>
      </c>
      <c r="M100">
        <v>2.0360399999999998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>
        <v>4217.6000000000004</v>
      </c>
      <c r="X100">
        <v>103.8584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 t="s">
        <v>16</v>
      </c>
      <c r="B101">
        <v>1</v>
      </c>
      <c r="C101">
        <v>0</v>
      </c>
      <c r="D101">
        <v>10</v>
      </c>
      <c r="E101">
        <v>20</v>
      </c>
      <c r="F101" t="s">
        <v>154</v>
      </c>
      <c r="G101" t="s">
        <v>146</v>
      </c>
      <c r="H101">
        <v>87</v>
      </c>
      <c r="I101" t="s">
        <v>275</v>
      </c>
      <c r="J101" s="3">
        <v>43844.403009259258</v>
      </c>
      <c r="K101">
        <v>200</v>
      </c>
      <c r="L101">
        <v>29.257472</v>
      </c>
      <c r="M101">
        <v>0.62047699999999995</v>
      </c>
      <c r="N101">
        <v>0</v>
      </c>
      <c r="O101">
        <v>0</v>
      </c>
      <c r="P101">
        <v>0</v>
      </c>
      <c r="Q101">
        <v>0</v>
      </c>
      <c r="R101">
        <v>5.9865709999999996</v>
      </c>
      <c r="S101">
        <v>14.966428000000001</v>
      </c>
      <c r="T101">
        <v>0</v>
      </c>
      <c r="U101">
        <v>0</v>
      </c>
      <c r="V101">
        <f>W101/H101</f>
        <v>17.118400000000001</v>
      </c>
      <c r="W101">
        <v>1489.3008</v>
      </c>
      <c r="X101">
        <v>31.594642</v>
      </c>
      <c r="Y101">
        <v>0</v>
      </c>
      <c r="Z101">
        <v>0</v>
      </c>
      <c r="AA101">
        <v>0</v>
      </c>
      <c r="AB101">
        <v>0</v>
      </c>
      <c r="AC101">
        <v>304.5</v>
      </c>
      <c r="AD101">
        <v>761.25</v>
      </c>
      <c r="AE101">
        <v>0</v>
      </c>
      <c r="AF101">
        <v>0</v>
      </c>
    </row>
    <row r="102" spans="1:32" hidden="1" x14ac:dyDescent="0.25">
      <c r="A102" t="s">
        <v>146</v>
      </c>
      <c r="B102">
        <v>2</v>
      </c>
      <c r="C102" t="s">
        <v>276</v>
      </c>
      <c r="D102">
        <v>10</v>
      </c>
      <c r="E102">
        <v>1</v>
      </c>
      <c r="F102" t="s">
        <v>155</v>
      </c>
      <c r="G102" t="s">
        <v>148</v>
      </c>
      <c r="H102">
        <v>200</v>
      </c>
      <c r="I102" t="s">
        <v>271</v>
      </c>
      <c r="J102" s="3">
        <v>43810.400439814817</v>
      </c>
      <c r="K102">
        <v>1</v>
      </c>
      <c r="L102">
        <v>34.185825999999999</v>
      </c>
      <c r="M102">
        <v>0.61196799999999996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>
        <v>1736.64</v>
      </c>
      <c r="X102">
        <v>31.088000000000001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hidden="1" x14ac:dyDescent="0.25">
      <c r="A103" t="s">
        <v>146</v>
      </c>
      <c r="B103">
        <v>2</v>
      </c>
      <c r="C103" t="s">
        <v>276</v>
      </c>
      <c r="D103">
        <v>10</v>
      </c>
      <c r="E103">
        <v>2</v>
      </c>
      <c r="F103" t="s">
        <v>156</v>
      </c>
      <c r="G103" t="s">
        <v>150</v>
      </c>
      <c r="H103">
        <v>200</v>
      </c>
      <c r="I103" t="s">
        <v>272</v>
      </c>
      <c r="J103" s="3">
        <v>43810.400439814817</v>
      </c>
      <c r="K103">
        <v>500</v>
      </c>
      <c r="L103">
        <v>33.07273</v>
      </c>
      <c r="M103">
        <v>0.81441600000000003</v>
      </c>
      <c r="N103">
        <v>0</v>
      </c>
      <c r="O103">
        <v>0</v>
      </c>
      <c r="P103">
        <v>0</v>
      </c>
      <c r="Q103">
        <v>0</v>
      </c>
      <c r="R103">
        <v>6.3124880000000001</v>
      </c>
      <c r="S103">
        <v>15.781219999999999</v>
      </c>
      <c r="T103">
        <v>0</v>
      </c>
      <c r="U103">
        <v>0</v>
      </c>
      <c r="W103">
        <v>1687.04</v>
      </c>
      <c r="X103">
        <v>41.54336</v>
      </c>
      <c r="Y103">
        <v>0</v>
      </c>
      <c r="Z103">
        <v>0</v>
      </c>
      <c r="AA103">
        <v>0</v>
      </c>
      <c r="AB103">
        <v>0</v>
      </c>
      <c r="AC103">
        <v>322</v>
      </c>
      <c r="AD103">
        <v>805</v>
      </c>
      <c r="AE103">
        <v>0</v>
      </c>
      <c r="AF103">
        <v>0</v>
      </c>
    </row>
    <row r="104" spans="1:32" hidden="1" x14ac:dyDescent="0.25">
      <c r="A104" t="s">
        <v>150</v>
      </c>
      <c r="B104">
        <v>3</v>
      </c>
      <c r="C104" t="s">
        <v>273</v>
      </c>
      <c r="D104">
        <v>10</v>
      </c>
      <c r="E104">
        <v>1</v>
      </c>
      <c r="F104" t="s">
        <v>157</v>
      </c>
      <c r="G104" t="s">
        <v>152</v>
      </c>
      <c r="H104">
        <v>500</v>
      </c>
      <c r="I104" t="s">
        <v>274</v>
      </c>
      <c r="J104" s="3">
        <v>43692.606041666666</v>
      </c>
      <c r="K104">
        <v>1</v>
      </c>
      <c r="L104">
        <v>82.681825000000003</v>
      </c>
      <c r="M104">
        <v>2.0360399999999998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>
        <v>4217.6000000000004</v>
      </c>
      <c r="X104">
        <v>103.8584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 t="s">
        <v>16</v>
      </c>
      <c r="B105">
        <v>1</v>
      </c>
      <c r="C105">
        <v>0</v>
      </c>
      <c r="D105">
        <v>10</v>
      </c>
      <c r="E105">
        <v>21</v>
      </c>
      <c r="F105" t="s">
        <v>159</v>
      </c>
      <c r="G105" t="s">
        <v>158</v>
      </c>
      <c r="H105">
        <v>200</v>
      </c>
      <c r="I105" t="s">
        <v>277</v>
      </c>
      <c r="J105" s="3">
        <v>43834.252233796295</v>
      </c>
      <c r="K105">
        <v>1</v>
      </c>
      <c r="L105">
        <v>28.07668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ref="V105:V106" si="1">W105/H105</f>
        <v>7.5245500000000005</v>
      </c>
      <c r="W105">
        <v>1504.91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 t="s">
        <v>16</v>
      </c>
      <c r="B106">
        <v>1</v>
      </c>
      <c r="C106">
        <v>0</v>
      </c>
      <c r="D106">
        <v>10</v>
      </c>
      <c r="E106">
        <v>22</v>
      </c>
      <c r="F106" t="s">
        <v>161</v>
      </c>
      <c r="G106" t="s">
        <v>160</v>
      </c>
      <c r="H106">
        <v>92</v>
      </c>
      <c r="I106" t="s">
        <v>278</v>
      </c>
      <c r="J106" s="3">
        <v>43834.252233796295</v>
      </c>
      <c r="K106">
        <v>206</v>
      </c>
      <c r="L106">
        <v>0</v>
      </c>
      <c r="M106">
        <v>0</v>
      </c>
      <c r="N106">
        <v>4.5540000000000003</v>
      </c>
      <c r="O106">
        <v>2.2172000000000001</v>
      </c>
      <c r="P106">
        <v>2.76</v>
      </c>
      <c r="Q106">
        <v>-4.0111999999999997</v>
      </c>
      <c r="R106">
        <v>1.258365</v>
      </c>
      <c r="S106">
        <v>3.1459990000000002</v>
      </c>
      <c r="T106">
        <v>0</v>
      </c>
      <c r="U106">
        <v>0</v>
      </c>
      <c r="V106">
        <f t="shared" si="1"/>
        <v>0</v>
      </c>
      <c r="W106">
        <v>0</v>
      </c>
      <c r="X106">
        <v>0</v>
      </c>
      <c r="Y106">
        <v>237.28904299999999</v>
      </c>
      <c r="Z106">
        <v>115.528604</v>
      </c>
      <c r="AA106">
        <v>143.811542</v>
      </c>
      <c r="AB106">
        <v>-209.00610699999999</v>
      </c>
      <c r="AC106">
        <v>65.862799999999993</v>
      </c>
      <c r="AD106">
        <v>164.66159999999999</v>
      </c>
      <c r="AE106">
        <v>0</v>
      </c>
      <c r="AF106">
        <v>0</v>
      </c>
    </row>
    <row r="107" spans="1:32" hidden="1" x14ac:dyDescent="0.25">
      <c r="A107" t="s">
        <v>160</v>
      </c>
      <c r="B107">
        <v>2</v>
      </c>
      <c r="C107" t="s">
        <v>279</v>
      </c>
      <c r="D107">
        <v>10</v>
      </c>
      <c r="E107">
        <v>1</v>
      </c>
      <c r="F107" t="s">
        <v>163</v>
      </c>
      <c r="G107" t="s">
        <v>162</v>
      </c>
      <c r="H107">
        <v>9</v>
      </c>
      <c r="I107" t="s">
        <v>280</v>
      </c>
      <c r="J107" s="3">
        <v>43720.335949074077</v>
      </c>
      <c r="K107">
        <v>1</v>
      </c>
      <c r="L107">
        <v>0</v>
      </c>
      <c r="M107">
        <v>0</v>
      </c>
      <c r="N107">
        <v>0.44550000000000001</v>
      </c>
      <c r="O107">
        <v>0.21690000000000001</v>
      </c>
      <c r="P107">
        <v>0.27</v>
      </c>
      <c r="Q107">
        <v>-0.39240000000000003</v>
      </c>
      <c r="R107">
        <v>0</v>
      </c>
      <c r="S107">
        <v>0</v>
      </c>
      <c r="T107">
        <v>0</v>
      </c>
      <c r="U107">
        <v>0</v>
      </c>
      <c r="W107">
        <v>0</v>
      </c>
      <c r="X107">
        <v>0</v>
      </c>
      <c r="Y107">
        <v>23.170455</v>
      </c>
      <c r="Z107">
        <v>11.280969000000001</v>
      </c>
      <c r="AA107">
        <v>14.0427</v>
      </c>
      <c r="AB107">
        <v>-20.408723999999999</v>
      </c>
      <c r="AC107">
        <v>0</v>
      </c>
      <c r="AD107">
        <v>0</v>
      </c>
      <c r="AE107">
        <v>0</v>
      </c>
      <c r="AF107">
        <v>0</v>
      </c>
    </row>
    <row r="108" spans="1:32" hidden="1" x14ac:dyDescent="0.25">
      <c r="A108" t="s">
        <v>160</v>
      </c>
      <c r="B108">
        <v>2</v>
      </c>
      <c r="C108" t="s">
        <v>279</v>
      </c>
      <c r="D108">
        <v>10</v>
      </c>
      <c r="E108">
        <v>2</v>
      </c>
      <c r="F108" t="s">
        <v>164</v>
      </c>
      <c r="G108" t="s">
        <v>162</v>
      </c>
      <c r="H108">
        <v>197</v>
      </c>
      <c r="I108" t="s">
        <v>281</v>
      </c>
      <c r="J108" s="3">
        <v>43720.335949074077</v>
      </c>
      <c r="K108">
        <v>1</v>
      </c>
      <c r="L108">
        <v>0</v>
      </c>
      <c r="M108">
        <v>0</v>
      </c>
      <c r="N108">
        <v>9.7515000000000001</v>
      </c>
      <c r="O108">
        <v>4.7477</v>
      </c>
      <c r="P108">
        <v>5.91</v>
      </c>
      <c r="Q108">
        <v>-8.5891999999999999</v>
      </c>
      <c r="R108">
        <v>0</v>
      </c>
      <c r="S108">
        <v>0</v>
      </c>
      <c r="T108">
        <v>0</v>
      </c>
      <c r="U108">
        <v>0</v>
      </c>
      <c r="W108">
        <v>0</v>
      </c>
      <c r="X108">
        <v>0</v>
      </c>
      <c r="Y108">
        <v>508.150665</v>
      </c>
      <c r="Z108">
        <v>247.402647</v>
      </c>
      <c r="AA108">
        <v>307.9701</v>
      </c>
      <c r="AB108">
        <v>-447.583212</v>
      </c>
      <c r="AC108">
        <v>0</v>
      </c>
      <c r="AD108">
        <v>0</v>
      </c>
      <c r="AE108">
        <v>0</v>
      </c>
      <c r="AF108">
        <v>0</v>
      </c>
    </row>
    <row r="109" spans="1:32" x14ac:dyDescent="0.25">
      <c r="A109" t="s">
        <v>16</v>
      </c>
      <c r="B109">
        <v>1</v>
      </c>
      <c r="C109">
        <v>0</v>
      </c>
      <c r="D109">
        <v>10</v>
      </c>
      <c r="E109">
        <v>23</v>
      </c>
      <c r="F109" t="s">
        <v>165</v>
      </c>
      <c r="G109" t="s">
        <v>160</v>
      </c>
      <c r="H109">
        <v>108</v>
      </c>
      <c r="I109" t="s">
        <v>282</v>
      </c>
      <c r="J109" s="3">
        <v>43844.403009259258</v>
      </c>
      <c r="K109">
        <v>300</v>
      </c>
      <c r="L109">
        <v>0</v>
      </c>
      <c r="M109">
        <v>0</v>
      </c>
      <c r="N109">
        <v>5.3460000000000001</v>
      </c>
      <c r="O109">
        <v>2.6027999999999998</v>
      </c>
      <c r="P109">
        <v>3.24</v>
      </c>
      <c r="Q109">
        <v>-4.7088000000000001</v>
      </c>
      <c r="R109">
        <v>1.5237909999999999</v>
      </c>
      <c r="S109">
        <v>3.8095870000000001</v>
      </c>
      <c r="T109">
        <v>0</v>
      </c>
      <c r="U109">
        <v>0</v>
      </c>
      <c r="V109">
        <f>W109/H109</f>
        <v>0</v>
      </c>
      <c r="W109">
        <v>0</v>
      </c>
      <c r="X109">
        <v>0</v>
      </c>
      <c r="Y109">
        <v>279.80964</v>
      </c>
      <c r="Z109">
        <v>136.23055199999999</v>
      </c>
      <c r="AA109">
        <v>169.58160000000001</v>
      </c>
      <c r="AB109">
        <v>-246.45859200000001</v>
      </c>
      <c r="AC109">
        <v>77.3172</v>
      </c>
      <c r="AD109">
        <v>193.29839999999999</v>
      </c>
      <c r="AE109">
        <v>0</v>
      </c>
      <c r="AF109">
        <v>0</v>
      </c>
    </row>
    <row r="110" spans="1:32" hidden="1" x14ac:dyDescent="0.25">
      <c r="A110" t="s">
        <v>160</v>
      </c>
      <c r="B110">
        <v>2</v>
      </c>
      <c r="C110" t="s">
        <v>283</v>
      </c>
      <c r="D110">
        <v>10</v>
      </c>
      <c r="E110">
        <v>1</v>
      </c>
      <c r="F110" t="s">
        <v>166</v>
      </c>
      <c r="G110" t="s">
        <v>162</v>
      </c>
      <c r="H110">
        <v>300</v>
      </c>
      <c r="I110" t="s">
        <v>284</v>
      </c>
      <c r="J110" s="3">
        <v>43834.439664351848</v>
      </c>
      <c r="K110">
        <v>1</v>
      </c>
      <c r="L110">
        <v>0</v>
      </c>
      <c r="M110">
        <v>0</v>
      </c>
      <c r="N110">
        <v>14.85</v>
      </c>
      <c r="O110">
        <v>7.23</v>
      </c>
      <c r="P110">
        <v>9</v>
      </c>
      <c r="Q110">
        <v>-13.08</v>
      </c>
      <c r="R110">
        <v>0</v>
      </c>
      <c r="S110">
        <v>0</v>
      </c>
      <c r="T110">
        <v>0</v>
      </c>
      <c r="U110">
        <v>0</v>
      </c>
      <c r="W110">
        <v>0</v>
      </c>
      <c r="X110">
        <v>0</v>
      </c>
      <c r="Y110">
        <v>777.24900000000002</v>
      </c>
      <c r="Z110">
        <v>378.41820000000001</v>
      </c>
      <c r="AA110">
        <v>471.06</v>
      </c>
      <c r="AB110">
        <v>-684.60720000000003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16</v>
      </c>
      <c r="B111">
        <v>1</v>
      </c>
      <c r="C111">
        <v>0</v>
      </c>
      <c r="D111">
        <v>30</v>
      </c>
      <c r="E111">
        <v>1</v>
      </c>
      <c r="F111" t="s">
        <v>168</v>
      </c>
      <c r="G111" t="s">
        <v>167</v>
      </c>
      <c r="H111">
        <v>200</v>
      </c>
      <c r="I111" t="s">
        <v>285</v>
      </c>
      <c r="J111" s="3">
        <v>43834.252233796295</v>
      </c>
      <c r="K111">
        <v>1</v>
      </c>
      <c r="L111">
        <v>22.326271999999999</v>
      </c>
      <c r="M111">
        <v>7.1340219999999999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ref="V111:V119" si="2">W111/H111</f>
        <v>5.6641750000000002</v>
      </c>
      <c r="W111">
        <v>1132.835</v>
      </c>
      <c r="X111">
        <v>361.9803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5">
      <c r="A112" t="s">
        <v>16</v>
      </c>
      <c r="B112">
        <v>1</v>
      </c>
      <c r="C112">
        <v>0</v>
      </c>
      <c r="D112">
        <v>30</v>
      </c>
      <c r="E112">
        <v>2</v>
      </c>
      <c r="F112" t="s">
        <v>170</v>
      </c>
      <c r="G112" t="s">
        <v>169</v>
      </c>
      <c r="H112">
        <v>200</v>
      </c>
      <c r="I112" t="s">
        <v>285</v>
      </c>
      <c r="J112" s="3">
        <v>43834.252233796295</v>
      </c>
      <c r="K112">
        <v>1</v>
      </c>
      <c r="L112">
        <v>22.326271999999999</v>
      </c>
      <c r="M112">
        <v>0.25545400000000001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5.6641750000000002</v>
      </c>
      <c r="W112">
        <v>1132.835</v>
      </c>
      <c r="X112">
        <v>12.961740000000001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16</v>
      </c>
      <c r="B113">
        <v>1</v>
      </c>
      <c r="C113">
        <v>0</v>
      </c>
      <c r="D113">
        <v>30</v>
      </c>
      <c r="E113">
        <v>3</v>
      </c>
      <c r="F113" t="s">
        <v>172</v>
      </c>
      <c r="G113" t="s">
        <v>171</v>
      </c>
      <c r="H113">
        <v>200</v>
      </c>
      <c r="I113" t="s">
        <v>286</v>
      </c>
      <c r="J113" s="3">
        <v>43834.252233796295</v>
      </c>
      <c r="K113">
        <v>1</v>
      </c>
      <c r="L113">
        <v>4.0353180000000002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1.02376</v>
      </c>
      <c r="W113">
        <v>204.75200000000001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16</v>
      </c>
      <c r="B114">
        <v>1</v>
      </c>
      <c r="C114">
        <v>0</v>
      </c>
      <c r="D114">
        <v>40</v>
      </c>
      <c r="E114">
        <v>1</v>
      </c>
      <c r="F114" t="s">
        <v>174</v>
      </c>
      <c r="G114" t="s">
        <v>173</v>
      </c>
      <c r="H114">
        <v>200</v>
      </c>
      <c r="I114" t="s">
        <v>287</v>
      </c>
      <c r="J114" s="3">
        <v>43834.252233796295</v>
      </c>
      <c r="K114">
        <v>1</v>
      </c>
      <c r="L114">
        <v>4.8955460000000004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1.242</v>
      </c>
      <c r="W114">
        <v>248.4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5">
      <c r="A115" t="s">
        <v>16</v>
      </c>
      <c r="B115">
        <v>1</v>
      </c>
      <c r="C115">
        <v>0</v>
      </c>
      <c r="D115">
        <v>40</v>
      </c>
      <c r="E115">
        <v>2</v>
      </c>
      <c r="F115" t="s">
        <v>175</v>
      </c>
      <c r="G115" t="s">
        <v>36</v>
      </c>
      <c r="H115">
        <v>200</v>
      </c>
      <c r="I115" t="s">
        <v>218</v>
      </c>
      <c r="J115" s="3">
        <v>43834.252233796295</v>
      </c>
      <c r="K115">
        <v>1</v>
      </c>
      <c r="L115">
        <v>0.36191600000000002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9.1818000000000011E-2</v>
      </c>
      <c r="W115">
        <v>18.363600000000002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 t="s">
        <v>16</v>
      </c>
      <c r="B116">
        <v>1</v>
      </c>
      <c r="C116">
        <v>0</v>
      </c>
      <c r="D116">
        <v>40</v>
      </c>
      <c r="E116">
        <v>3</v>
      </c>
      <c r="F116" t="s">
        <v>177</v>
      </c>
      <c r="G116" t="s">
        <v>176</v>
      </c>
      <c r="H116">
        <v>80</v>
      </c>
      <c r="I116" t="s">
        <v>288</v>
      </c>
      <c r="J116" s="3">
        <v>43834.252233796295</v>
      </c>
      <c r="K116">
        <v>1</v>
      </c>
      <c r="L116">
        <v>3.6263299999999998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2.2999999999999998</v>
      </c>
      <c r="W116">
        <v>184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16</v>
      </c>
      <c r="B117">
        <v>1</v>
      </c>
      <c r="C117">
        <v>0</v>
      </c>
      <c r="D117">
        <v>40</v>
      </c>
      <c r="E117">
        <v>4</v>
      </c>
      <c r="F117" t="s">
        <v>178</v>
      </c>
      <c r="G117" t="s">
        <v>176</v>
      </c>
      <c r="H117">
        <v>120</v>
      </c>
      <c r="I117" t="s">
        <v>289</v>
      </c>
      <c r="J117" s="3">
        <v>43834.252233796295</v>
      </c>
      <c r="K117">
        <v>1</v>
      </c>
      <c r="L117">
        <v>5.4394960000000001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2.2999999999999998</v>
      </c>
      <c r="W117">
        <v>276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25">
      <c r="A118" t="s">
        <v>16</v>
      </c>
      <c r="B118">
        <v>1</v>
      </c>
      <c r="C118">
        <v>0</v>
      </c>
      <c r="D118">
        <v>40</v>
      </c>
      <c r="E118">
        <v>5</v>
      </c>
      <c r="F118" t="s">
        <v>180</v>
      </c>
      <c r="G118" t="s">
        <v>179</v>
      </c>
      <c r="H118">
        <v>20</v>
      </c>
      <c r="I118" t="s">
        <v>290</v>
      </c>
      <c r="J118" s="3">
        <v>43834.252233796295</v>
      </c>
      <c r="K118">
        <v>1</v>
      </c>
      <c r="L118">
        <v>3.754829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9.5259999999999998</v>
      </c>
      <c r="W118">
        <v>190.52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25">
      <c r="A119" t="s">
        <v>16</v>
      </c>
      <c r="B119">
        <v>1</v>
      </c>
      <c r="C119">
        <v>0</v>
      </c>
      <c r="D119">
        <v>40</v>
      </c>
      <c r="E119">
        <v>6</v>
      </c>
      <c r="F119" t="s">
        <v>182</v>
      </c>
      <c r="G119" t="s">
        <v>181</v>
      </c>
      <c r="H119">
        <v>200</v>
      </c>
      <c r="I119" t="s">
        <v>291</v>
      </c>
      <c r="J119" s="3">
        <v>43861</v>
      </c>
      <c r="K119">
        <v>300</v>
      </c>
      <c r="L119">
        <v>1.5277879999999999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6.086322</v>
      </c>
      <c r="S119">
        <v>15.216004</v>
      </c>
      <c r="T119">
        <v>0</v>
      </c>
      <c r="U119">
        <v>0</v>
      </c>
      <c r="V119">
        <f t="shared" si="2"/>
        <v>0.3876</v>
      </c>
      <c r="W119">
        <v>77.52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308.82</v>
      </c>
      <c r="AD119">
        <v>772.06</v>
      </c>
      <c r="AE119">
        <v>0</v>
      </c>
      <c r="AF119">
        <v>0</v>
      </c>
    </row>
    <row r="120" spans="1:32" hidden="1" x14ac:dyDescent="0.25">
      <c r="A120" t="s">
        <v>181</v>
      </c>
      <c r="B120">
        <v>2</v>
      </c>
      <c r="C120" t="s">
        <v>292</v>
      </c>
      <c r="D120">
        <v>10</v>
      </c>
      <c r="E120">
        <v>1</v>
      </c>
      <c r="F120" t="s">
        <v>184</v>
      </c>
      <c r="G120" t="s">
        <v>183</v>
      </c>
      <c r="H120">
        <v>5.0999999999999997E-2</v>
      </c>
      <c r="I120" t="s">
        <v>293</v>
      </c>
      <c r="J120" s="3">
        <v>43861</v>
      </c>
      <c r="K120">
        <v>1</v>
      </c>
      <c r="L120">
        <v>2.2916829999999999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v>116.28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16</v>
      </c>
      <c r="B121">
        <v>1</v>
      </c>
      <c r="C121">
        <v>0</v>
      </c>
      <c r="D121">
        <v>40</v>
      </c>
      <c r="E121">
        <v>7</v>
      </c>
      <c r="F121" t="s">
        <v>186</v>
      </c>
      <c r="G121" t="s">
        <v>185</v>
      </c>
      <c r="H121">
        <v>84</v>
      </c>
      <c r="I121" t="s">
        <v>294</v>
      </c>
      <c r="J121" s="3">
        <v>43834.252233796295</v>
      </c>
      <c r="K121">
        <v>288</v>
      </c>
      <c r="L121">
        <v>0.32097799999999999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>W121/H121</f>
        <v>0.2</v>
      </c>
      <c r="W121">
        <v>16.8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hidden="1" x14ac:dyDescent="0.25">
      <c r="A122" t="s">
        <v>185</v>
      </c>
      <c r="B122">
        <v>2</v>
      </c>
      <c r="C122" t="s">
        <v>295</v>
      </c>
      <c r="D122">
        <v>10</v>
      </c>
      <c r="E122">
        <v>1</v>
      </c>
      <c r="F122" t="s">
        <v>188</v>
      </c>
      <c r="G122" t="s">
        <v>187</v>
      </c>
      <c r="H122">
        <v>288</v>
      </c>
      <c r="I122" t="s">
        <v>296</v>
      </c>
      <c r="J122" s="3">
        <v>43726.604189814818</v>
      </c>
      <c r="K122">
        <v>1</v>
      </c>
      <c r="L122">
        <v>1.1004970000000001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v>57.6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16</v>
      </c>
      <c r="B123">
        <v>1</v>
      </c>
      <c r="C123">
        <v>0</v>
      </c>
      <c r="D123">
        <v>40</v>
      </c>
      <c r="E123">
        <v>8</v>
      </c>
      <c r="F123" t="s">
        <v>189</v>
      </c>
      <c r="G123" t="s">
        <v>185</v>
      </c>
      <c r="H123">
        <v>136</v>
      </c>
      <c r="I123" t="s">
        <v>297</v>
      </c>
      <c r="J123" s="3">
        <v>43844.403009259258</v>
      </c>
      <c r="K123">
        <v>192</v>
      </c>
      <c r="L123">
        <v>0.53606600000000004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>W123/H123</f>
        <v>0.19999999999999998</v>
      </c>
      <c r="W123">
        <v>27.2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hidden="1" x14ac:dyDescent="0.25">
      <c r="A124" t="s">
        <v>185</v>
      </c>
      <c r="B124">
        <v>2</v>
      </c>
      <c r="C124" t="s">
        <v>298</v>
      </c>
      <c r="D124">
        <v>10</v>
      </c>
      <c r="E124">
        <v>1</v>
      </c>
      <c r="F124" t="s">
        <v>190</v>
      </c>
      <c r="G124" t="s">
        <v>187</v>
      </c>
      <c r="H124">
        <v>192</v>
      </c>
      <c r="I124" t="s">
        <v>296</v>
      </c>
      <c r="J124" s="3">
        <v>43843.437175925923</v>
      </c>
      <c r="K124">
        <v>1</v>
      </c>
      <c r="L124">
        <v>0.756799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v>38.4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</sheetData>
  <autoFilter ref="A1:AF124" xr:uid="{01A33D3A-251E-4050-99E1-2E7FC0974156}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72A1-F822-4DC7-9961-C6A3809C5500}">
  <dimension ref="A1:R128"/>
  <sheetViews>
    <sheetView tabSelected="1" workbookViewId="0">
      <selection activeCell="N18" sqref="N18"/>
    </sheetView>
  </sheetViews>
  <sheetFormatPr defaultRowHeight="15" x14ac:dyDescent="0.25"/>
  <cols>
    <col min="1" max="1" width="5.7109375" style="7" bestFit="1" customWidth="1"/>
    <col min="2" max="2" width="35.7109375" bestFit="1" customWidth="1"/>
    <col min="3" max="3" width="9.5703125" hidden="1" customWidth="1"/>
    <col min="4" max="4" width="12.7109375" hidden="1" customWidth="1"/>
    <col min="5" max="5" width="13.85546875" customWidth="1"/>
    <col min="6" max="6" width="7.7109375" hidden="1" customWidth="1"/>
    <col min="7" max="7" width="12.7109375" hidden="1" customWidth="1"/>
    <col min="8" max="8" width="16.42578125" bestFit="1" customWidth="1"/>
    <col min="9" max="9" width="19.7109375" customWidth="1"/>
    <col min="10" max="10" width="18.85546875" bestFit="1" customWidth="1"/>
    <col min="11" max="11" width="21.5703125" bestFit="1" customWidth="1"/>
    <col min="12" max="12" width="17.85546875" bestFit="1" customWidth="1"/>
    <col min="13" max="13" width="12.5703125" bestFit="1" customWidth="1"/>
    <col min="14" max="14" width="20.7109375" bestFit="1" customWidth="1"/>
    <col min="15" max="15" width="15.140625" bestFit="1" customWidth="1"/>
    <col min="16" max="16" width="17.28515625" bestFit="1" customWidth="1"/>
    <col min="17" max="17" width="15.28515625" bestFit="1" customWidth="1"/>
    <col min="18" max="18" width="17.42578125" bestFit="1" customWidth="1"/>
  </cols>
  <sheetData>
    <row r="1" spans="1:18" x14ac:dyDescent="0.25">
      <c r="A1" s="6" t="s">
        <v>300</v>
      </c>
      <c r="B1" t="s">
        <v>208</v>
      </c>
    </row>
    <row r="2" spans="1:18" x14ac:dyDescent="0.25">
      <c r="A2" s="6" t="s">
        <v>301</v>
      </c>
      <c r="B2" s="17">
        <v>405230</v>
      </c>
    </row>
    <row r="3" spans="1:18" x14ac:dyDescent="0.25">
      <c r="A3" s="6"/>
      <c r="B3" s="17"/>
    </row>
    <row r="4" spans="1:18" x14ac:dyDescent="0.25">
      <c r="E4" s="1" t="s">
        <v>302</v>
      </c>
      <c r="H4" s="1" t="s">
        <v>303</v>
      </c>
    </row>
    <row r="5" spans="1:18" s="1" customFormat="1" x14ac:dyDescent="0.25">
      <c r="A5" s="6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191</v>
      </c>
      <c r="I5" s="16" t="s">
        <v>299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</row>
    <row r="6" spans="1:18" x14ac:dyDescent="0.25">
      <c r="A6" s="7">
        <v>0</v>
      </c>
      <c r="B6" t="s">
        <v>16</v>
      </c>
      <c r="C6">
        <v>0</v>
      </c>
      <c r="D6">
        <v>0</v>
      </c>
      <c r="E6">
        <v>200</v>
      </c>
      <c r="F6">
        <v>200</v>
      </c>
      <c r="G6">
        <v>200</v>
      </c>
      <c r="H6">
        <v>200</v>
      </c>
      <c r="I6" s="15">
        <f>J6*H6</f>
        <v>38954.429298000003</v>
      </c>
      <c r="J6">
        <v>194.77214649000001</v>
      </c>
      <c r="K6">
        <v>9.7143323699999993</v>
      </c>
      <c r="L6">
        <v>9.4384964199999999</v>
      </c>
      <c r="M6">
        <v>2.9397657800000001</v>
      </c>
      <c r="N6">
        <v>-2.7472664999999998</v>
      </c>
      <c r="O6">
        <v>22.2151</v>
      </c>
      <c r="P6">
        <v>55.5379</v>
      </c>
      <c r="Q6">
        <v>14.227499999999999</v>
      </c>
      <c r="R6">
        <v>35.568800000000003</v>
      </c>
    </row>
    <row r="7" spans="1:18" x14ac:dyDescent="0.25">
      <c r="A7" s="8">
        <v>1</v>
      </c>
      <c r="B7" s="5" t="s">
        <v>17</v>
      </c>
      <c r="C7">
        <v>1</v>
      </c>
      <c r="D7" t="s">
        <v>18</v>
      </c>
      <c r="E7" s="4">
        <v>200</v>
      </c>
      <c r="F7" s="4">
        <v>1</v>
      </c>
      <c r="G7" s="4">
        <v>1</v>
      </c>
      <c r="H7" s="4">
        <v>200</v>
      </c>
      <c r="I7" s="15">
        <f t="shared" ref="I7:I70" si="0">J7*H7</f>
        <v>0</v>
      </c>
      <c r="J7">
        <v>0</v>
      </c>
      <c r="K7">
        <v>0</v>
      </c>
      <c r="L7">
        <v>2.8014760000000001</v>
      </c>
      <c r="M7">
        <v>1.2888919999999999</v>
      </c>
      <c r="N7">
        <v>-2.4925679999999999</v>
      </c>
      <c r="O7">
        <v>0</v>
      </c>
      <c r="P7">
        <v>0</v>
      </c>
      <c r="Q7">
        <v>0</v>
      </c>
      <c r="R7">
        <v>0</v>
      </c>
    </row>
    <row r="8" spans="1:18" x14ac:dyDescent="0.25">
      <c r="A8" s="8">
        <v>1</v>
      </c>
      <c r="B8" s="5" t="s">
        <v>19</v>
      </c>
      <c r="C8">
        <v>2</v>
      </c>
      <c r="D8" t="s">
        <v>20</v>
      </c>
      <c r="E8" s="4">
        <v>200</v>
      </c>
      <c r="F8" s="4">
        <v>1</v>
      </c>
      <c r="G8" s="4">
        <v>1</v>
      </c>
      <c r="H8" s="4">
        <v>200</v>
      </c>
      <c r="I8" s="15">
        <f t="shared" si="0"/>
        <v>0</v>
      </c>
      <c r="J8">
        <v>0</v>
      </c>
      <c r="K8">
        <v>0</v>
      </c>
      <c r="L8">
        <v>2.7315749999999999</v>
      </c>
      <c r="M8">
        <v>0.13527800000000001</v>
      </c>
      <c r="N8">
        <v>0.723217</v>
      </c>
      <c r="O8">
        <v>0</v>
      </c>
      <c r="P8">
        <v>0</v>
      </c>
      <c r="Q8">
        <v>0</v>
      </c>
      <c r="R8">
        <v>0</v>
      </c>
    </row>
    <row r="9" spans="1:18" x14ac:dyDescent="0.25">
      <c r="A9" s="8">
        <v>1</v>
      </c>
      <c r="B9" s="5" t="s">
        <v>21</v>
      </c>
      <c r="C9">
        <v>3</v>
      </c>
      <c r="D9" t="s">
        <v>22</v>
      </c>
      <c r="E9" s="4">
        <v>200</v>
      </c>
      <c r="F9" s="4">
        <v>1</v>
      </c>
      <c r="G9" s="4">
        <v>1</v>
      </c>
      <c r="H9" s="4">
        <v>200</v>
      </c>
      <c r="I9" s="15">
        <f t="shared" si="0"/>
        <v>0</v>
      </c>
      <c r="J9">
        <v>0</v>
      </c>
      <c r="K9">
        <v>0</v>
      </c>
      <c r="L9">
        <v>1.319952</v>
      </c>
      <c r="M9">
        <v>0.25679999999999997</v>
      </c>
      <c r="N9">
        <v>1.2994079999999999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8">
        <v>1</v>
      </c>
      <c r="B10" s="5" t="s">
        <v>23</v>
      </c>
      <c r="C10">
        <v>4</v>
      </c>
      <c r="D10" t="s">
        <v>24</v>
      </c>
      <c r="E10" s="4">
        <v>200</v>
      </c>
      <c r="F10" s="4">
        <v>1</v>
      </c>
      <c r="G10" s="4">
        <v>1</v>
      </c>
      <c r="H10" s="4">
        <v>200</v>
      </c>
      <c r="I10" s="15">
        <f t="shared" si="0"/>
        <v>7715.4066000000003</v>
      </c>
      <c r="J10">
        <v>38.577033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8">
        <v>1</v>
      </c>
      <c r="B11" s="5" t="s">
        <v>25</v>
      </c>
      <c r="C11">
        <v>5</v>
      </c>
      <c r="D11" t="s">
        <v>26</v>
      </c>
      <c r="E11" s="4">
        <v>120</v>
      </c>
      <c r="F11" s="4">
        <v>1</v>
      </c>
      <c r="G11" s="4">
        <v>0.6</v>
      </c>
      <c r="H11" s="4">
        <v>120</v>
      </c>
      <c r="I11" s="15">
        <f t="shared" si="0"/>
        <v>483.84000000000003</v>
      </c>
      <c r="J11">
        <v>4.032</v>
      </c>
      <c r="K11">
        <v>0.93996000000000002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8">
        <v>1</v>
      </c>
      <c r="B12" s="5" t="s">
        <v>25</v>
      </c>
      <c r="C12">
        <v>6</v>
      </c>
      <c r="D12" t="s">
        <v>27</v>
      </c>
      <c r="E12" s="4">
        <v>80</v>
      </c>
      <c r="F12" s="4">
        <v>1</v>
      </c>
      <c r="G12" s="4">
        <v>0.4</v>
      </c>
      <c r="H12" s="4">
        <v>80</v>
      </c>
      <c r="I12" s="15">
        <f t="shared" si="0"/>
        <v>334.08000000000004</v>
      </c>
      <c r="J12">
        <v>4.1760000000000002</v>
      </c>
      <c r="K12">
        <v>0.42647400000000002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8">
        <v>1</v>
      </c>
      <c r="B13" s="5" t="s">
        <v>28</v>
      </c>
      <c r="C13">
        <v>7</v>
      </c>
      <c r="D13" t="s">
        <v>29</v>
      </c>
      <c r="E13" s="4">
        <v>200</v>
      </c>
      <c r="F13" s="4">
        <v>1</v>
      </c>
      <c r="G13" s="4">
        <v>1</v>
      </c>
      <c r="H13" s="4">
        <v>200</v>
      </c>
      <c r="I13" s="15">
        <f t="shared" si="0"/>
        <v>835.2</v>
      </c>
      <c r="J13">
        <v>4.1760000000000002</v>
      </c>
      <c r="K13">
        <v>0.85346999999999995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8">
        <v>1</v>
      </c>
      <c r="B14" s="5" t="s">
        <v>30</v>
      </c>
      <c r="C14">
        <v>8</v>
      </c>
      <c r="D14" t="s">
        <v>31</v>
      </c>
      <c r="E14" s="4">
        <v>400</v>
      </c>
      <c r="F14" s="4">
        <v>1</v>
      </c>
      <c r="G14" s="4">
        <v>2</v>
      </c>
      <c r="H14" s="4">
        <v>400</v>
      </c>
      <c r="I14" s="15">
        <f t="shared" si="0"/>
        <v>1870.0440000000001</v>
      </c>
      <c r="J14">
        <v>4.6751100000000001</v>
      </c>
      <c r="K14">
        <v>0.15985859999999999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8">
        <v>1</v>
      </c>
      <c r="B15" s="5" t="s">
        <v>32</v>
      </c>
      <c r="C15">
        <v>9</v>
      </c>
      <c r="D15" t="s">
        <v>33</v>
      </c>
      <c r="E15" s="4">
        <v>400</v>
      </c>
      <c r="F15" s="4">
        <v>1</v>
      </c>
      <c r="G15" s="4">
        <v>2</v>
      </c>
      <c r="H15" s="4">
        <v>400</v>
      </c>
      <c r="I15" s="15">
        <f t="shared" si="0"/>
        <v>396.036</v>
      </c>
      <c r="J15">
        <v>0.99009000000000003</v>
      </c>
      <c r="K15">
        <v>4.84623E-2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8">
        <v>1</v>
      </c>
      <c r="B16" s="5" t="s">
        <v>34</v>
      </c>
      <c r="C16">
        <v>10</v>
      </c>
      <c r="D16" t="s">
        <v>35</v>
      </c>
      <c r="E16" s="4">
        <v>200</v>
      </c>
      <c r="F16" s="4">
        <v>1</v>
      </c>
      <c r="G16" s="4">
        <v>1</v>
      </c>
      <c r="H16" s="4">
        <v>200</v>
      </c>
      <c r="I16" s="15">
        <f t="shared" si="0"/>
        <v>112.57999999999998</v>
      </c>
      <c r="J16">
        <v>0.56289999999999996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8">
        <v>1</v>
      </c>
      <c r="B17" s="5" t="s">
        <v>36</v>
      </c>
      <c r="C17">
        <v>11</v>
      </c>
      <c r="D17" t="s">
        <v>37</v>
      </c>
      <c r="E17" s="4">
        <v>200</v>
      </c>
      <c r="F17" s="4">
        <v>1</v>
      </c>
      <c r="G17" s="4">
        <v>1</v>
      </c>
      <c r="H17" s="4">
        <v>200</v>
      </c>
      <c r="I17" s="15">
        <f t="shared" si="0"/>
        <v>18.363599999999998</v>
      </c>
      <c r="J17">
        <v>9.1817999999999997E-2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8">
        <v>1</v>
      </c>
      <c r="B18" s="5" t="s">
        <v>38</v>
      </c>
      <c r="C18">
        <v>12</v>
      </c>
      <c r="D18" t="s">
        <v>39</v>
      </c>
      <c r="E18" s="4">
        <v>400</v>
      </c>
      <c r="F18" s="4">
        <v>1</v>
      </c>
      <c r="G18" s="4">
        <v>2</v>
      </c>
      <c r="H18" s="4">
        <v>400</v>
      </c>
      <c r="I18" s="15">
        <f t="shared" si="0"/>
        <v>130.04991999999999</v>
      </c>
      <c r="J18">
        <v>0.32512479999999999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8">
        <v>1</v>
      </c>
      <c r="B19" s="5" t="s">
        <v>40</v>
      </c>
      <c r="C19">
        <v>13</v>
      </c>
      <c r="D19" t="s">
        <v>41</v>
      </c>
      <c r="E19" s="4">
        <v>600</v>
      </c>
      <c r="F19" s="4">
        <v>1</v>
      </c>
      <c r="G19" s="4">
        <v>3</v>
      </c>
      <c r="H19" s="4">
        <v>600</v>
      </c>
      <c r="I19" s="15">
        <f t="shared" si="0"/>
        <v>253.89000000000001</v>
      </c>
      <c r="J19">
        <v>0.42315000000000003</v>
      </c>
      <c r="K19">
        <v>1.085E-2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8">
        <v>1</v>
      </c>
      <c r="B20" s="5" t="s">
        <v>42</v>
      </c>
      <c r="C20">
        <v>14</v>
      </c>
      <c r="D20" t="s">
        <v>43</v>
      </c>
      <c r="E20" s="4">
        <v>200</v>
      </c>
      <c r="F20" s="4">
        <v>1</v>
      </c>
      <c r="G20" s="4">
        <v>1</v>
      </c>
      <c r="H20" s="4">
        <v>200</v>
      </c>
      <c r="I20" s="15">
        <f t="shared" si="0"/>
        <v>589.12</v>
      </c>
      <c r="J20">
        <v>2.9456000000000002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8">
        <v>1</v>
      </c>
      <c r="B21" s="5" t="s">
        <v>44</v>
      </c>
      <c r="C21">
        <v>15</v>
      </c>
      <c r="D21" t="s">
        <v>45</v>
      </c>
      <c r="E21" s="4">
        <v>63</v>
      </c>
      <c r="F21" s="4">
        <v>311</v>
      </c>
      <c r="G21" s="4">
        <v>0.315</v>
      </c>
      <c r="H21" s="4">
        <v>63</v>
      </c>
      <c r="I21" s="15">
        <f t="shared" si="0"/>
        <v>3671.08879725</v>
      </c>
      <c r="J21">
        <v>58.27125075</v>
      </c>
      <c r="K21">
        <v>4.1584937899999996</v>
      </c>
      <c r="L21">
        <v>0</v>
      </c>
      <c r="M21">
        <v>0</v>
      </c>
      <c r="N21">
        <v>0</v>
      </c>
      <c r="O21">
        <v>13.0951</v>
      </c>
      <c r="P21">
        <v>32.7378</v>
      </c>
      <c r="Q21">
        <v>0</v>
      </c>
      <c r="R21">
        <v>0</v>
      </c>
    </row>
    <row r="22" spans="1:18" x14ac:dyDescent="0.25">
      <c r="A22" s="9">
        <v>2</v>
      </c>
      <c r="B22" s="10" t="s">
        <v>46</v>
      </c>
      <c r="C22">
        <v>1</v>
      </c>
      <c r="D22" t="s">
        <v>47</v>
      </c>
      <c r="E22" s="11">
        <v>79</v>
      </c>
      <c r="F22" s="11">
        <v>1</v>
      </c>
      <c r="G22" s="11">
        <v>0.25401929000000001</v>
      </c>
      <c r="H22" s="11">
        <v>16.003215269999998</v>
      </c>
      <c r="I22" s="15">
        <f t="shared" si="0"/>
        <v>260.45232851924993</v>
      </c>
      <c r="J22" s="11">
        <v>16.274999999999999</v>
      </c>
      <c r="K22">
        <v>1.5672825100000001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9">
        <v>2</v>
      </c>
      <c r="B23" s="10" t="s">
        <v>46</v>
      </c>
      <c r="C23">
        <v>2</v>
      </c>
      <c r="D23" t="s">
        <v>48</v>
      </c>
      <c r="E23" s="11">
        <v>232</v>
      </c>
      <c r="F23" s="11">
        <v>1</v>
      </c>
      <c r="G23" s="11">
        <v>0.74598070999999999</v>
      </c>
      <c r="H23" s="11">
        <v>46.996784730000002</v>
      </c>
      <c r="I23" s="15">
        <f t="shared" si="0"/>
        <v>744.14708941482002</v>
      </c>
      <c r="J23" s="11">
        <v>15.834</v>
      </c>
      <c r="K23">
        <v>1.8335771999999999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9">
        <v>2</v>
      </c>
      <c r="B24" s="10" t="s">
        <v>49</v>
      </c>
      <c r="C24">
        <v>3</v>
      </c>
      <c r="D24" t="s">
        <v>50</v>
      </c>
      <c r="E24" s="11">
        <v>15.55</v>
      </c>
      <c r="F24" s="11">
        <v>1</v>
      </c>
      <c r="G24" s="11">
        <v>0.05</v>
      </c>
      <c r="H24" s="11">
        <v>3.15</v>
      </c>
      <c r="I24" s="15">
        <f t="shared" si="0"/>
        <v>160.86356999999998</v>
      </c>
      <c r="J24" s="11">
        <v>51.067799999999998</v>
      </c>
      <c r="K24">
        <v>0.28816829999999999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9">
        <v>2</v>
      </c>
      <c r="B25" s="10" t="s">
        <v>51</v>
      </c>
      <c r="C25">
        <v>4</v>
      </c>
      <c r="D25" t="s">
        <v>52</v>
      </c>
      <c r="E25" s="11">
        <v>10</v>
      </c>
      <c r="F25" s="11">
        <v>300</v>
      </c>
      <c r="G25" s="11">
        <v>3.2154339999999997E-2</v>
      </c>
      <c r="H25" s="11">
        <v>2.0257234199999998</v>
      </c>
      <c r="I25" s="15">
        <f t="shared" si="0"/>
        <v>80.962682274391426</v>
      </c>
      <c r="J25" s="11">
        <v>39.967293400000003</v>
      </c>
      <c r="K25">
        <v>2.4532370999999999</v>
      </c>
      <c r="L25">
        <v>0</v>
      </c>
      <c r="M25">
        <v>0</v>
      </c>
      <c r="N25">
        <v>0</v>
      </c>
      <c r="O25">
        <v>8.1539000000000001</v>
      </c>
      <c r="P25">
        <v>20.384799999999998</v>
      </c>
      <c r="Q25">
        <v>0</v>
      </c>
      <c r="R25">
        <v>0</v>
      </c>
    </row>
    <row r="26" spans="1:18" x14ac:dyDescent="0.25">
      <c r="A26" s="12">
        <v>3</v>
      </c>
      <c r="B26" s="13" t="s">
        <v>53</v>
      </c>
      <c r="C26">
        <v>1</v>
      </c>
      <c r="D26" t="s">
        <v>54</v>
      </c>
      <c r="E26" s="14">
        <v>600</v>
      </c>
      <c r="F26" s="14">
        <v>1</v>
      </c>
      <c r="G26" s="14">
        <v>2</v>
      </c>
      <c r="H26" s="14">
        <v>4.0514468399999997</v>
      </c>
      <c r="I26" s="15">
        <f t="shared" si="0"/>
        <v>0.75505194178343993</v>
      </c>
      <c r="J26" s="14">
        <v>0.186366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2">
        <v>3</v>
      </c>
      <c r="B27" s="13" t="s">
        <v>55</v>
      </c>
      <c r="C27">
        <v>2</v>
      </c>
      <c r="D27" t="s">
        <v>56</v>
      </c>
      <c r="E27" s="14">
        <v>600</v>
      </c>
      <c r="F27" s="14">
        <v>1</v>
      </c>
      <c r="G27" s="14">
        <v>2</v>
      </c>
      <c r="H27" s="14">
        <v>4.0514468399999997</v>
      </c>
      <c r="I27" s="15">
        <f t="shared" si="0"/>
        <v>1.3629877459127999</v>
      </c>
      <c r="J27" s="14">
        <v>0.33642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2">
        <v>3</v>
      </c>
      <c r="B28" s="13" t="s">
        <v>57</v>
      </c>
      <c r="C28">
        <v>3</v>
      </c>
      <c r="D28" t="s">
        <v>58</v>
      </c>
      <c r="E28" s="14">
        <v>600</v>
      </c>
      <c r="F28" s="14">
        <v>1</v>
      </c>
      <c r="G28" s="14">
        <v>2</v>
      </c>
      <c r="H28" s="14">
        <v>4.0514468399999997</v>
      </c>
      <c r="I28" s="15">
        <f t="shared" si="0"/>
        <v>5.1900654599135994</v>
      </c>
      <c r="J28" s="14">
        <v>1.28104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2">
        <v>3</v>
      </c>
      <c r="B29" s="13" t="s">
        <v>59</v>
      </c>
      <c r="C29">
        <v>4</v>
      </c>
      <c r="D29" t="s">
        <v>60</v>
      </c>
      <c r="E29" s="14">
        <v>600</v>
      </c>
      <c r="F29" s="14">
        <v>1</v>
      </c>
      <c r="G29" s="14">
        <v>2</v>
      </c>
      <c r="H29" s="14">
        <v>4.0514468399999997</v>
      </c>
      <c r="I29" s="15">
        <f t="shared" si="0"/>
        <v>0.52117812149760001</v>
      </c>
      <c r="J29" s="14">
        <v>0.12864</v>
      </c>
      <c r="K29">
        <v>1.4472E-2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2">
        <v>3</v>
      </c>
      <c r="B30" s="13" t="s">
        <v>61</v>
      </c>
      <c r="C30">
        <v>5</v>
      </c>
      <c r="D30" t="s">
        <v>62</v>
      </c>
      <c r="E30" s="14">
        <v>300</v>
      </c>
      <c r="F30" s="14">
        <v>1</v>
      </c>
      <c r="G30" s="14">
        <v>1</v>
      </c>
      <c r="H30" s="14">
        <v>2.0257234199999998</v>
      </c>
      <c r="I30" s="15">
        <f t="shared" si="0"/>
        <v>9.6067907470079997E-2</v>
      </c>
      <c r="J30" s="14">
        <v>4.7424000000000001E-2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2">
        <v>3</v>
      </c>
      <c r="B31" s="13" t="s">
        <v>63</v>
      </c>
      <c r="C31">
        <v>6</v>
      </c>
      <c r="D31" t="s">
        <v>64</v>
      </c>
      <c r="E31" s="14">
        <v>300</v>
      </c>
      <c r="F31" s="14">
        <v>1</v>
      </c>
      <c r="G31" s="14">
        <v>1</v>
      </c>
      <c r="H31" s="14">
        <v>2.0257234199999998</v>
      </c>
      <c r="I31" s="15">
        <f t="shared" si="0"/>
        <v>0.42694146799919996</v>
      </c>
      <c r="J31" s="14">
        <v>0.21076</v>
      </c>
      <c r="K31">
        <v>4.9001700000000002E-2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2">
        <v>3</v>
      </c>
      <c r="B32" s="13" t="s">
        <v>65</v>
      </c>
      <c r="C32">
        <v>7</v>
      </c>
      <c r="D32" t="s">
        <v>66</v>
      </c>
      <c r="E32" s="14">
        <v>300</v>
      </c>
      <c r="F32" s="14">
        <v>1</v>
      </c>
      <c r="G32" s="14">
        <v>1</v>
      </c>
      <c r="H32" s="14">
        <v>2.0257234199999998</v>
      </c>
      <c r="I32" s="15">
        <f t="shared" si="0"/>
        <v>2.0067545458951197</v>
      </c>
      <c r="J32" s="14">
        <v>0.99063599999999996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2">
        <v>3</v>
      </c>
      <c r="B33" s="13" t="s">
        <v>67</v>
      </c>
      <c r="C33">
        <v>8</v>
      </c>
      <c r="D33" t="s">
        <v>68</v>
      </c>
      <c r="E33" s="14">
        <v>300</v>
      </c>
      <c r="F33" s="14">
        <v>1</v>
      </c>
      <c r="G33" s="14">
        <v>1</v>
      </c>
      <c r="H33" s="14">
        <v>2.0257234199999998</v>
      </c>
      <c r="I33" s="15">
        <f t="shared" si="0"/>
        <v>7.4232634725899995</v>
      </c>
      <c r="J33" s="14">
        <v>3.6644999999999999</v>
      </c>
      <c r="K33">
        <v>0.52035900000000002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2">
        <v>3</v>
      </c>
      <c r="B34" s="13" t="s">
        <v>69</v>
      </c>
      <c r="C34">
        <v>9</v>
      </c>
      <c r="D34" t="s">
        <v>70</v>
      </c>
      <c r="E34" s="14">
        <v>300</v>
      </c>
      <c r="F34" s="14">
        <v>2000</v>
      </c>
      <c r="G34" s="14">
        <v>1</v>
      </c>
      <c r="H34" s="14">
        <v>2.0257234199999998</v>
      </c>
      <c r="I34" s="15">
        <f t="shared" si="0"/>
        <v>63.180371611329583</v>
      </c>
      <c r="J34" s="14">
        <v>31.189041400000001</v>
      </c>
      <c r="K34">
        <v>1.8549323900000001</v>
      </c>
      <c r="L34">
        <v>0</v>
      </c>
      <c r="M34">
        <v>0</v>
      </c>
      <c r="N34">
        <v>0</v>
      </c>
      <c r="O34">
        <v>1.8984000000000001</v>
      </c>
      <c r="P34">
        <v>4.7460000000000004</v>
      </c>
      <c r="Q34">
        <v>0</v>
      </c>
      <c r="R34">
        <v>0</v>
      </c>
    </row>
    <row r="35" spans="1:18" x14ac:dyDescent="0.25">
      <c r="A35" s="7">
        <v>4</v>
      </c>
      <c r="B35" s="2" t="s">
        <v>71</v>
      </c>
      <c r="C35">
        <v>1</v>
      </c>
      <c r="D35" t="s">
        <v>72</v>
      </c>
      <c r="E35">
        <v>716</v>
      </c>
      <c r="F35">
        <v>1</v>
      </c>
      <c r="G35">
        <v>0.35799999999999998</v>
      </c>
      <c r="H35">
        <v>0.72520898</v>
      </c>
      <c r="I35" s="15">
        <f t="shared" si="0"/>
        <v>6.12729067202</v>
      </c>
      <c r="J35">
        <v>8.4489999999999998</v>
      </c>
      <c r="K35">
        <v>1.6400999999999999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7">
        <v>4</v>
      </c>
      <c r="B36" s="2" t="s">
        <v>71</v>
      </c>
      <c r="C36">
        <v>2</v>
      </c>
      <c r="D36" t="s">
        <v>73</v>
      </c>
      <c r="E36">
        <v>1284</v>
      </c>
      <c r="F36">
        <v>1</v>
      </c>
      <c r="G36">
        <v>0.64200000000000002</v>
      </c>
      <c r="H36">
        <v>1.3005144399999999</v>
      </c>
      <c r="I36" s="15">
        <f t="shared" si="0"/>
        <v>11.775117842647999</v>
      </c>
      <c r="J36">
        <v>9.0541999999999998</v>
      </c>
      <c r="K36">
        <v>1.4401504000000001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7">
        <v>4</v>
      </c>
      <c r="B37" s="2" t="s">
        <v>74</v>
      </c>
      <c r="C37">
        <v>3</v>
      </c>
      <c r="D37" t="s">
        <v>75</v>
      </c>
      <c r="E37">
        <v>0.52</v>
      </c>
      <c r="F37">
        <v>1</v>
      </c>
      <c r="G37">
        <v>2.5999999999999998E-4</v>
      </c>
      <c r="H37">
        <v>5.2669000000000001E-4</v>
      </c>
      <c r="I37" s="15">
        <f t="shared" si="0"/>
        <v>1.1275379520000002</v>
      </c>
      <c r="J37">
        <v>2140.8000000000002</v>
      </c>
      <c r="K37">
        <v>1320.0001536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7">
        <v>4</v>
      </c>
      <c r="B38" s="2" t="s">
        <v>76</v>
      </c>
      <c r="C38">
        <v>4</v>
      </c>
      <c r="D38" t="s">
        <v>77</v>
      </c>
      <c r="E38">
        <v>20</v>
      </c>
      <c r="F38">
        <v>1</v>
      </c>
      <c r="G38">
        <v>0.01</v>
      </c>
      <c r="H38">
        <v>2.0257230000000001E-2</v>
      </c>
      <c r="I38" s="15">
        <f t="shared" si="0"/>
        <v>18.627282631125002</v>
      </c>
      <c r="J38">
        <v>919.53750000000002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7">
        <v>4</v>
      </c>
      <c r="B39" s="2" t="s">
        <v>78</v>
      </c>
      <c r="C39">
        <v>5</v>
      </c>
      <c r="D39" t="s">
        <v>79</v>
      </c>
      <c r="E39">
        <v>2</v>
      </c>
      <c r="F39">
        <v>1</v>
      </c>
      <c r="G39">
        <v>1E-3</v>
      </c>
      <c r="H39">
        <v>2.02572E-3</v>
      </c>
      <c r="I39" s="15">
        <f t="shared" si="0"/>
        <v>2.8188298943999999</v>
      </c>
      <c r="J39">
        <v>1391.52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7">
        <v>4</v>
      </c>
      <c r="B40" s="2" t="s">
        <v>80</v>
      </c>
      <c r="C40">
        <v>6</v>
      </c>
      <c r="D40" t="s">
        <v>81</v>
      </c>
      <c r="E40">
        <v>2000</v>
      </c>
      <c r="F40">
        <v>1</v>
      </c>
      <c r="G40">
        <v>1</v>
      </c>
      <c r="H40">
        <v>2.0257234199999998</v>
      </c>
      <c r="I40" s="15">
        <f t="shared" si="0"/>
        <v>22.704308091359998</v>
      </c>
      <c r="J40">
        <v>11.208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9">
        <v>2</v>
      </c>
      <c r="B41" s="10" t="s">
        <v>51</v>
      </c>
      <c r="C41">
        <v>5</v>
      </c>
      <c r="D41" t="s">
        <v>82</v>
      </c>
      <c r="E41" s="11">
        <v>2</v>
      </c>
      <c r="F41" s="11">
        <v>298</v>
      </c>
      <c r="G41" s="11">
        <v>6.43087E-3</v>
      </c>
      <c r="H41" s="11">
        <v>0.40514481000000002</v>
      </c>
      <c r="I41" s="15">
        <f t="shared" si="0"/>
        <v>16.073274596959127</v>
      </c>
      <c r="J41" s="11">
        <v>39.672912500000002</v>
      </c>
      <c r="K41">
        <v>2.1676120000000001</v>
      </c>
      <c r="L41">
        <v>0</v>
      </c>
      <c r="M41">
        <v>0</v>
      </c>
      <c r="N41">
        <v>0</v>
      </c>
      <c r="O41">
        <v>8.1539000000000001</v>
      </c>
      <c r="P41">
        <v>20.384799999999998</v>
      </c>
      <c r="Q41">
        <v>0</v>
      </c>
      <c r="R41">
        <v>0</v>
      </c>
    </row>
    <row r="42" spans="1:18" x14ac:dyDescent="0.25">
      <c r="A42" s="12">
        <v>3</v>
      </c>
      <c r="B42" s="13" t="s">
        <v>53</v>
      </c>
      <c r="C42">
        <v>1</v>
      </c>
      <c r="D42" t="s">
        <v>83</v>
      </c>
      <c r="E42" s="14">
        <v>596</v>
      </c>
      <c r="F42" s="14">
        <v>1</v>
      </c>
      <c r="G42" s="14">
        <v>2</v>
      </c>
      <c r="H42" s="14">
        <v>0.81028962000000004</v>
      </c>
      <c r="I42" s="15">
        <f t="shared" si="0"/>
        <v>0.15101043532092001</v>
      </c>
      <c r="J42" s="14">
        <v>0.186366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2">
        <v>3</v>
      </c>
      <c r="B43" s="13" t="s">
        <v>69</v>
      </c>
      <c r="C43">
        <v>10</v>
      </c>
      <c r="D43" t="s">
        <v>84</v>
      </c>
      <c r="E43" s="14">
        <v>298</v>
      </c>
      <c r="F43" s="14">
        <v>1500</v>
      </c>
      <c r="G43" s="14">
        <v>1</v>
      </c>
      <c r="H43" s="14">
        <v>0.40514481000000002</v>
      </c>
      <c r="I43" s="15">
        <f t="shared" si="0"/>
        <v>12.550755403330831</v>
      </c>
      <c r="J43" s="14">
        <v>30.978442999999999</v>
      </c>
      <c r="K43">
        <v>1.5476171700000001</v>
      </c>
      <c r="L43">
        <v>0</v>
      </c>
      <c r="M43">
        <v>0</v>
      </c>
      <c r="N43">
        <v>0</v>
      </c>
      <c r="O43">
        <v>1.8984000000000001</v>
      </c>
      <c r="P43">
        <v>4.7460000000000004</v>
      </c>
      <c r="Q43">
        <v>0</v>
      </c>
      <c r="R43">
        <v>0</v>
      </c>
    </row>
    <row r="44" spans="1:18" x14ac:dyDescent="0.25">
      <c r="A44" s="7">
        <v>4</v>
      </c>
      <c r="B44" s="2" t="s">
        <v>71</v>
      </c>
      <c r="C44">
        <v>1</v>
      </c>
      <c r="D44" t="s">
        <v>85</v>
      </c>
      <c r="E44">
        <v>1500</v>
      </c>
      <c r="F44">
        <v>1</v>
      </c>
      <c r="G44">
        <v>1</v>
      </c>
      <c r="H44">
        <v>0.40514481000000002</v>
      </c>
      <c r="I44" s="15">
        <f t="shared" si="0"/>
        <v>3.668262138702</v>
      </c>
      <c r="J44">
        <v>9.0541999999999998</v>
      </c>
      <c r="K44">
        <v>1.4401504000000001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7">
        <v>4</v>
      </c>
      <c r="B45" s="2" t="s">
        <v>74</v>
      </c>
      <c r="C45">
        <v>2</v>
      </c>
      <c r="D45" t="s">
        <v>86</v>
      </c>
      <c r="E45">
        <v>0.39</v>
      </c>
      <c r="F45">
        <v>1</v>
      </c>
      <c r="G45">
        <v>2.5999999999999998E-4</v>
      </c>
      <c r="H45">
        <v>1.0534E-4</v>
      </c>
      <c r="I45" s="15">
        <f t="shared" si="0"/>
        <v>0.22214099200000004</v>
      </c>
      <c r="J45">
        <v>2108.8000000000002</v>
      </c>
      <c r="K45">
        <v>413.33376241000002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7">
        <v>4</v>
      </c>
      <c r="B46" s="2" t="s">
        <v>76</v>
      </c>
      <c r="C46">
        <v>3</v>
      </c>
      <c r="D46" t="s">
        <v>87</v>
      </c>
      <c r="E46">
        <v>15</v>
      </c>
      <c r="F46">
        <v>1</v>
      </c>
      <c r="G46">
        <v>0.01</v>
      </c>
      <c r="H46">
        <v>4.0514499999999998E-3</v>
      </c>
      <c r="I46" s="15">
        <f t="shared" si="0"/>
        <v>3.5716347507749995</v>
      </c>
      <c r="J46">
        <v>881.56949999999995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7">
        <v>4</v>
      </c>
      <c r="B47" s="2" t="s">
        <v>78</v>
      </c>
      <c r="C47">
        <v>4</v>
      </c>
      <c r="D47" t="s">
        <v>88</v>
      </c>
      <c r="E47">
        <v>1.5</v>
      </c>
      <c r="F47">
        <v>1</v>
      </c>
      <c r="G47">
        <v>1E-3</v>
      </c>
      <c r="H47">
        <v>4.0514000000000001E-4</v>
      </c>
      <c r="I47" s="15">
        <f t="shared" si="0"/>
        <v>0.54785461639999999</v>
      </c>
      <c r="J47">
        <v>1352.26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7">
        <v>4</v>
      </c>
      <c r="B48" s="2" t="s">
        <v>80</v>
      </c>
      <c r="C48">
        <v>5</v>
      </c>
      <c r="D48" t="s">
        <v>89</v>
      </c>
      <c r="E48">
        <v>1500</v>
      </c>
      <c r="F48">
        <v>1</v>
      </c>
      <c r="G48">
        <v>1</v>
      </c>
      <c r="H48">
        <v>0.40514481000000002</v>
      </c>
      <c r="I48" s="15">
        <f t="shared" si="0"/>
        <v>4.5408630304800006</v>
      </c>
      <c r="J48">
        <v>11.208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2">
        <v>3</v>
      </c>
      <c r="B49" s="13" t="s">
        <v>55</v>
      </c>
      <c r="C49">
        <v>2</v>
      </c>
      <c r="D49" t="s">
        <v>90</v>
      </c>
      <c r="E49" s="14">
        <v>596</v>
      </c>
      <c r="F49" s="14">
        <v>1</v>
      </c>
      <c r="G49" s="14">
        <v>2</v>
      </c>
      <c r="H49" s="14">
        <v>0.81028962000000004</v>
      </c>
      <c r="I49" s="15">
        <f t="shared" si="0"/>
        <v>0.26723756812410004</v>
      </c>
      <c r="J49" s="14">
        <v>0.32980500000000001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2">
        <v>3</v>
      </c>
      <c r="B50" s="13" t="s">
        <v>57</v>
      </c>
      <c r="C50">
        <v>3</v>
      </c>
      <c r="D50" t="s">
        <v>91</v>
      </c>
      <c r="E50" s="14">
        <v>596</v>
      </c>
      <c r="F50" s="14">
        <v>1</v>
      </c>
      <c r="G50" s="14">
        <v>2</v>
      </c>
      <c r="H50" s="14">
        <v>0.81028962000000004</v>
      </c>
      <c r="I50" s="15">
        <f t="shared" si="0"/>
        <v>1.00915819114698</v>
      </c>
      <c r="J50" s="14">
        <v>1.2454289999999999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2">
        <v>3</v>
      </c>
      <c r="B51" s="13" t="s">
        <v>59</v>
      </c>
      <c r="C51">
        <v>4</v>
      </c>
      <c r="D51" t="s">
        <v>92</v>
      </c>
      <c r="E51" s="14">
        <v>596</v>
      </c>
      <c r="F51" s="14">
        <v>1</v>
      </c>
      <c r="G51" s="14">
        <v>2</v>
      </c>
      <c r="H51" s="14">
        <v>0.81028962000000004</v>
      </c>
      <c r="I51" s="15">
        <f t="shared" si="0"/>
        <v>0.10133806103568001</v>
      </c>
      <c r="J51" s="14">
        <v>0.12506400000000001</v>
      </c>
      <c r="K51">
        <v>5.2110000000000004E-3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2">
        <v>3</v>
      </c>
      <c r="B52" s="13" t="s">
        <v>61</v>
      </c>
      <c r="C52">
        <v>5</v>
      </c>
      <c r="D52" t="s">
        <v>93</v>
      </c>
      <c r="E52" s="14">
        <v>250</v>
      </c>
      <c r="F52" s="14">
        <v>1</v>
      </c>
      <c r="G52" s="14">
        <v>0.83892617000000003</v>
      </c>
      <c r="H52" s="14">
        <v>0.33988657999999999</v>
      </c>
      <c r="I52" s="15">
        <f t="shared" si="0"/>
        <v>1.611878116992E-2</v>
      </c>
      <c r="J52" s="14">
        <v>4.7424000000000001E-2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2">
        <v>3</v>
      </c>
      <c r="B53" s="13" t="s">
        <v>61</v>
      </c>
      <c r="C53">
        <v>6</v>
      </c>
      <c r="D53" t="s">
        <v>94</v>
      </c>
      <c r="E53" s="14">
        <v>48</v>
      </c>
      <c r="F53" s="14">
        <v>1</v>
      </c>
      <c r="G53" s="14">
        <v>0.16107383</v>
      </c>
      <c r="H53" s="14">
        <v>6.525823E-2</v>
      </c>
      <c r="I53" s="15">
        <f t="shared" si="0"/>
        <v>1.0332988138200001E-2</v>
      </c>
      <c r="J53" s="14">
        <v>0.15834000000000001</v>
      </c>
      <c r="K53">
        <v>0.24964939999999999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2">
        <v>3</v>
      </c>
      <c r="B54" s="13" t="s">
        <v>63</v>
      </c>
      <c r="C54">
        <v>7</v>
      </c>
      <c r="D54" t="s">
        <v>95</v>
      </c>
      <c r="E54" s="14">
        <v>298</v>
      </c>
      <c r="F54" s="14">
        <v>1</v>
      </c>
      <c r="G54" s="14">
        <v>1</v>
      </c>
      <c r="H54" s="14">
        <v>0.40514481000000002</v>
      </c>
      <c r="I54" s="15">
        <f t="shared" si="0"/>
        <v>8.5388320155600009E-2</v>
      </c>
      <c r="J54" s="14">
        <v>0.21076</v>
      </c>
      <c r="K54">
        <v>4.9001700000000002E-2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2">
        <v>3</v>
      </c>
      <c r="B55" s="13" t="s">
        <v>65</v>
      </c>
      <c r="C55">
        <v>8</v>
      </c>
      <c r="D55" t="s">
        <v>96</v>
      </c>
      <c r="E55" s="14">
        <v>298</v>
      </c>
      <c r="F55" s="14">
        <v>1</v>
      </c>
      <c r="G55" s="14">
        <v>1</v>
      </c>
      <c r="H55" s="14">
        <v>0.40514481000000002</v>
      </c>
      <c r="I55" s="15">
        <f t="shared" si="0"/>
        <v>0.39728175952752004</v>
      </c>
      <c r="J55" s="14">
        <v>0.98059200000000002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2">
        <v>3</v>
      </c>
      <c r="B56" s="13" t="s">
        <v>67</v>
      </c>
      <c r="C56">
        <v>9</v>
      </c>
      <c r="D56" t="s">
        <v>97</v>
      </c>
      <c r="E56" s="14">
        <v>298</v>
      </c>
      <c r="F56" s="14">
        <v>1</v>
      </c>
      <c r="G56" s="14">
        <v>1</v>
      </c>
      <c r="H56" s="14">
        <v>0.40514481000000002</v>
      </c>
      <c r="I56" s="15">
        <f t="shared" si="0"/>
        <v>1.484653156245</v>
      </c>
      <c r="J56" s="14">
        <v>3.6644999999999999</v>
      </c>
      <c r="K56">
        <v>0.52035900000000002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9">
        <v>2</v>
      </c>
      <c r="B57" s="10" t="s">
        <v>51</v>
      </c>
      <c r="C57">
        <v>6</v>
      </c>
      <c r="D57" t="s">
        <v>98</v>
      </c>
      <c r="E57" s="11">
        <v>299</v>
      </c>
      <c r="F57" s="11">
        <v>300</v>
      </c>
      <c r="G57" s="11">
        <v>0.96141478999999996</v>
      </c>
      <c r="H57" s="11">
        <v>60.569131769999998</v>
      </c>
      <c r="I57" s="15">
        <f t="shared" si="0"/>
        <v>2408.5898529079445</v>
      </c>
      <c r="J57" s="11">
        <v>39.765962999999999</v>
      </c>
      <c r="K57">
        <v>2.3770492700000001</v>
      </c>
      <c r="L57">
        <v>0</v>
      </c>
      <c r="M57">
        <v>0</v>
      </c>
      <c r="N57">
        <v>0</v>
      </c>
      <c r="O57">
        <v>8.1539000000000001</v>
      </c>
      <c r="P57">
        <v>20.384799999999998</v>
      </c>
      <c r="Q57">
        <v>0</v>
      </c>
      <c r="R57">
        <v>0</v>
      </c>
    </row>
    <row r="58" spans="1:18" x14ac:dyDescent="0.25">
      <c r="A58" s="12">
        <v>3</v>
      </c>
      <c r="B58" s="13" t="s">
        <v>53</v>
      </c>
      <c r="C58">
        <v>1</v>
      </c>
      <c r="D58" t="s">
        <v>99</v>
      </c>
      <c r="E58" s="14">
        <v>600</v>
      </c>
      <c r="F58" s="14">
        <v>1</v>
      </c>
      <c r="G58" s="14">
        <v>2</v>
      </c>
      <c r="H58" s="14">
        <v>121.13826354</v>
      </c>
      <c r="I58" s="15">
        <f t="shared" si="0"/>
        <v>22.576053622895639</v>
      </c>
      <c r="J58" s="14">
        <v>0.186366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2">
        <v>3</v>
      </c>
      <c r="B59" s="13" t="s">
        <v>55</v>
      </c>
      <c r="C59">
        <v>2</v>
      </c>
      <c r="D59" t="s">
        <v>100</v>
      </c>
      <c r="E59" s="14">
        <v>600</v>
      </c>
      <c r="F59" s="14">
        <v>1</v>
      </c>
      <c r="G59" s="14">
        <v>2</v>
      </c>
      <c r="H59" s="14">
        <v>121.13826354</v>
      </c>
      <c r="I59" s="15">
        <f t="shared" si="0"/>
        <v>39.952005006809699</v>
      </c>
      <c r="J59" s="14">
        <v>0.32980500000000001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2">
        <v>3</v>
      </c>
      <c r="B60" s="13" t="s">
        <v>57</v>
      </c>
      <c r="C60">
        <v>3</v>
      </c>
      <c r="D60" t="s">
        <v>101</v>
      </c>
      <c r="E60" s="14">
        <v>600</v>
      </c>
      <c r="F60" s="14">
        <v>1</v>
      </c>
      <c r="G60" s="14">
        <v>2</v>
      </c>
      <c r="H60" s="14">
        <v>121.13826354</v>
      </c>
      <c r="I60" s="15">
        <f t="shared" si="0"/>
        <v>150.86910642235864</v>
      </c>
      <c r="J60" s="14">
        <v>1.2454289999999999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2">
        <v>3</v>
      </c>
      <c r="B61" s="13" t="s">
        <v>59</v>
      </c>
      <c r="C61">
        <v>4</v>
      </c>
      <c r="D61" t="s">
        <v>102</v>
      </c>
      <c r="E61" s="14">
        <v>600</v>
      </c>
      <c r="F61" s="14">
        <v>1</v>
      </c>
      <c r="G61" s="14">
        <v>2</v>
      </c>
      <c r="H61" s="14">
        <v>121.13826354</v>
      </c>
      <c r="I61" s="15">
        <f t="shared" si="0"/>
        <v>15.150035791366561</v>
      </c>
      <c r="J61" s="14">
        <v>0.12506400000000001</v>
      </c>
      <c r="K61">
        <v>5.2110000000000004E-3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2">
        <v>3</v>
      </c>
      <c r="B62" s="13" t="s">
        <v>61</v>
      </c>
      <c r="C62">
        <v>5</v>
      </c>
      <c r="D62" t="s">
        <v>103</v>
      </c>
      <c r="E62" s="14">
        <v>300</v>
      </c>
      <c r="F62" s="14">
        <v>1</v>
      </c>
      <c r="G62" s="14">
        <v>1</v>
      </c>
      <c r="H62" s="14">
        <v>60.569131769999998</v>
      </c>
      <c r="I62" s="15">
        <f t="shared" si="0"/>
        <v>9.5905163244618006</v>
      </c>
      <c r="J62" s="14">
        <v>0.15834000000000001</v>
      </c>
      <c r="K62">
        <v>0.24964939999999999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2">
        <v>3</v>
      </c>
      <c r="B63" s="13" t="s">
        <v>63</v>
      </c>
      <c r="C63">
        <v>6</v>
      </c>
      <c r="D63" t="s">
        <v>104</v>
      </c>
      <c r="E63" s="14">
        <v>300</v>
      </c>
      <c r="F63" s="14">
        <v>1</v>
      </c>
      <c r="G63" s="14">
        <v>1</v>
      </c>
      <c r="H63" s="14">
        <v>60.569131769999998</v>
      </c>
      <c r="I63" s="15">
        <f t="shared" si="0"/>
        <v>12.7655502118452</v>
      </c>
      <c r="J63" s="14">
        <v>0.21076</v>
      </c>
      <c r="K63">
        <v>4.9001700000000002E-2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2">
        <v>3</v>
      </c>
      <c r="B64" s="13" t="s">
        <v>65</v>
      </c>
      <c r="C64">
        <v>7</v>
      </c>
      <c r="D64" t="s">
        <v>105</v>
      </c>
      <c r="E64" s="14">
        <v>300</v>
      </c>
      <c r="F64" s="14">
        <v>1</v>
      </c>
      <c r="G64" s="14">
        <v>1</v>
      </c>
      <c r="H64" s="14">
        <v>60.569131769999998</v>
      </c>
      <c r="I64" s="15">
        <f t="shared" si="0"/>
        <v>59.393606060607837</v>
      </c>
      <c r="J64" s="14">
        <v>0.98059200000000002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2">
        <v>3</v>
      </c>
      <c r="B65" s="13" t="s">
        <v>67</v>
      </c>
      <c r="C65">
        <v>8</v>
      </c>
      <c r="D65" t="s">
        <v>106</v>
      </c>
      <c r="E65" s="14">
        <v>300</v>
      </c>
      <c r="F65" s="14">
        <v>1</v>
      </c>
      <c r="G65" s="14">
        <v>1</v>
      </c>
      <c r="H65" s="14">
        <v>60.569131769999998</v>
      </c>
      <c r="I65" s="15">
        <f t="shared" si="0"/>
        <v>221.95558337116498</v>
      </c>
      <c r="J65" s="14">
        <v>3.6644999999999999</v>
      </c>
      <c r="K65">
        <v>0.52035900000000002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2">
        <v>3</v>
      </c>
      <c r="B66" s="13" t="s">
        <v>69</v>
      </c>
      <c r="C66">
        <v>9</v>
      </c>
      <c r="D66" t="s">
        <v>107</v>
      </c>
      <c r="E66" s="14">
        <v>300</v>
      </c>
      <c r="F66" s="14">
        <v>1500</v>
      </c>
      <c r="G66" s="14">
        <v>1</v>
      </c>
      <c r="H66" s="14">
        <v>60.569131769999998</v>
      </c>
      <c r="I66" s="15">
        <f t="shared" si="0"/>
        <v>1876.3373960964341</v>
      </c>
      <c r="J66" s="14">
        <v>30.978442999999999</v>
      </c>
      <c r="K66">
        <v>1.5476171700000001</v>
      </c>
      <c r="L66">
        <v>0</v>
      </c>
      <c r="M66">
        <v>0</v>
      </c>
      <c r="N66">
        <v>0</v>
      </c>
      <c r="O66">
        <v>1.8984000000000001</v>
      </c>
      <c r="P66">
        <v>4.7460000000000004</v>
      </c>
      <c r="Q66">
        <v>0</v>
      </c>
      <c r="R66">
        <v>0</v>
      </c>
    </row>
    <row r="67" spans="1:18" x14ac:dyDescent="0.25">
      <c r="A67" s="7">
        <v>4</v>
      </c>
      <c r="B67" s="2" t="s">
        <v>71</v>
      </c>
      <c r="C67">
        <v>1</v>
      </c>
      <c r="D67" t="s">
        <v>108</v>
      </c>
      <c r="E67">
        <v>1500</v>
      </c>
      <c r="F67">
        <v>1</v>
      </c>
      <c r="G67">
        <v>1</v>
      </c>
      <c r="H67">
        <v>60.569131769999998</v>
      </c>
      <c r="I67" s="15">
        <f t="shared" si="0"/>
        <v>548.40503287193394</v>
      </c>
      <c r="J67">
        <v>9.0541999999999998</v>
      </c>
      <c r="K67">
        <v>1.4401504000000001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7">
        <v>4</v>
      </c>
      <c r="B68" s="2" t="s">
        <v>74</v>
      </c>
      <c r="C68">
        <v>2</v>
      </c>
      <c r="D68" t="s">
        <v>109</v>
      </c>
      <c r="E68">
        <v>0.39</v>
      </c>
      <c r="F68">
        <v>1</v>
      </c>
      <c r="G68">
        <v>2.5999999999999998E-4</v>
      </c>
      <c r="H68">
        <v>1.574797E-2</v>
      </c>
      <c r="I68" s="15">
        <f t="shared" si="0"/>
        <v>33.209319136000005</v>
      </c>
      <c r="J68">
        <v>2108.8000000000002</v>
      </c>
      <c r="K68">
        <v>413.33376241000002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7">
        <v>4</v>
      </c>
      <c r="B69" s="2" t="s">
        <v>76</v>
      </c>
      <c r="C69">
        <v>3</v>
      </c>
      <c r="D69" t="s">
        <v>110</v>
      </c>
      <c r="E69">
        <v>15</v>
      </c>
      <c r="F69">
        <v>1</v>
      </c>
      <c r="G69">
        <v>0.01</v>
      </c>
      <c r="H69">
        <v>0.60569132000000003</v>
      </c>
      <c r="I69" s="15">
        <f t="shared" si="0"/>
        <v>533.95899412673998</v>
      </c>
      <c r="J69">
        <v>881.56949999999995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7">
        <v>4</v>
      </c>
      <c r="B70" s="2" t="s">
        <v>78</v>
      </c>
      <c r="C70">
        <v>4</v>
      </c>
      <c r="D70" t="s">
        <v>111</v>
      </c>
      <c r="E70">
        <v>1.5</v>
      </c>
      <c r="F70">
        <v>1</v>
      </c>
      <c r="G70">
        <v>1E-3</v>
      </c>
      <c r="H70">
        <v>6.0569129999999999E-2</v>
      </c>
      <c r="I70" s="15">
        <f t="shared" si="0"/>
        <v>81.905211733800002</v>
      </c>
      <c r="J70">
        <v>1352.26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7">
        <v>4</v>
      </c>
      <c r="B71" s="2" t="s">
        <v>80</v>
      </c>
      <c r="C71">
        <v>5</v>
      </c>
      <c r="D71" t="s">
        <v>112</v>
      </c>
      <c r="E71">
        <v>1500</v>
      </c>
      <c r="F71">
        <v>1</v>
      </c>
      <c r="G71">
        <v>1</v>
      </c>
      <c r="H71">
        <v>60.569131769999998</v>
      </c>
      <c r="I71" s="15">
        <f t="shared" ref="I71:I128" si="1">J71*H71</f>
        <v>678.85882887816001</v>
      </c>
      <c r="J71">
        <v>11.208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8">
        <v>1</v>
      </c>
      <c r="B72" s="5" t="s">
        <v>44</v>
      </c>
      <c r="C72">
        <v>16</v>
      </c>
      <c r="D72" t="s">
        <v>113</v>
      </c>
      <c r="E72" s="4">
        <v>137</v>
      </c>
      <c r="F72" s="4">
        <v>302</v>
      </c>
      <c r="G72" s="4">
        <v>0.68500000000000005</v>
      </c>
      <c r="H72" s="4">
        <v>137</v>
      </c>
      <c r="I72" s="15">
        <f t="shared" si="1"/>
        <v>7996.2807810000004</v>
      </c>
      <c r="J72">
        <v>58.367013</v>
      </c>
      <c r="K72">
        <v>4.5323501000000004</v>
      </c>
      <c r="L72">
        <v>0</v>
      </c>
      <c r="M72">
        <v>0</v>
      </c>
      <c r="N72">
        <v>0</v>
      </c>
      <c r="O72">
        <v>13.0951</v>
      </c>
      <c r="P72">
        <v>32.7378</v>
      </c>
      <c r="Q72">
        <v>0</v>
      </c>
      <c r="R72">
        <v>0</v>
      </c>
    </row>
    <row r="73" spans="1:18" x14ac:dyDescent="0.25">
      <c r="A73" s="9">
        <v>2</v>
      </c>
      <c r="B73" s="10" t="s">
        <v>46</v>
      </c>
      <c r="C73">
        <v>1</v>
      </c>
      <c r="D73" t="s">
        <v>114</v>
      </c>
      <c r="E73" s="11">
        <v>302</v>
      </c>
      <c r="F73" s="11">
        <v>1</v>
      </c>
      <c r="G73" s="11">
        <v>1</v>
      </c>
      <c r="H73" s="11">
        <v>137</v>
      </c>
      <c r="I73" s="15">
        <f t="shared" si="1"/>
        <v>2169.2579999999998</v>
      </c>
      <c r="J73" s="11">
        <v>15.834</v>
      </c>
      <c r="K73">
        <v>1.8335771999999999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9">
        <v>2</v>
      </c>
      <c r="B74" s="10" t="s">
        <v>49</v>
      </c>
      <c r="C74">
        <v>2</v>
      </c>
      <c r="D74" t="s">
        <v>115</v>
      </c>
      <c r="E74" s="11">
        <v>15.1</v>
      </c>
      <c r="F74" s="11">
        <v>1</v>
      </c>
      <c r="G74" s="11">
        <v>0.05</v>
      </c>
      <c r="H74" s="11">
        <v>6.85</v>
      </c>
      <c r="I74" s="15">
        <f t="shared" si="1"/>
        <v>349.81442999999996</v>
      </c>
      <c r="J74" s="11">
        <v>51.067799999999998</v>
      </c>
      <c r="K74">
        <v>0.28816828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9">
        <v>2</v>
      </c>
      <c r="B75" s="10" t="s">
        <v>51</v>
      </c>
      <c r="C75">
        <v>3</v>
      </c>
      <c r="D75" t="s">
        <v>116</v>
      </c>
      <c r="E75" s="11">
        <v>302</v>
      </c>
      <c r="F75" s="11">
        <v>300</v>
      </c>
      <c r="G75" s="11">
        <v>1</v>
      </c>
      <c r="H75" s="11">
        <v>137</v>
      </c>
      <c r="I75" s="15">
        <f t="shared" si="1"/>
        <v>5477.2083509999993</v>
      </c>
      <c r="J75" s="11">
        <v>39.979622999999997</v>
      </c>
      <c r="K75">
        <v>2.6843644900000001</v>
      </c>
      <c r="L75">
        <v>0</v>
      </c>
      <c r="M75">
        <v>0</v>
      </c>
      <c r="N75">
        <v>0</v>
      </c>
      <c r="O75">
        <v>8.1539000000000001</v>
      </c>
      <c r="P75">
        <v>20.384799999999998</v>
      </c>
      <c r="Q75">
        <v>0</v>
      </c>
      <c r="R75">
        <v>0</v>
      </c>
    </row>
    <row r="76" spans="1:18" x14ac:dyDescent="0.25">
      <c r="A76" s="12">
        <v>3</v>
      </c>
      <c r="B76" s="13" t="s">
        <v>53</v>
      </c>
      <c r="C76">
        <v>1</v>
      </c>
      <c r="D76" t="s">
        <v>117</v>
      </c>
      <c r="E76" s="14">
        <v>600</v>
      </c>
      <c r="F76" s="14">
        <v>1</v>
      </c>
      <c r="G76" s="14">
        <v>2</v>
      </c>
      <c r="H76" s="14">
        <v>274</v>
      </c>
      <c r="I76" s="15">
        <f t="shared" si="1"/>
        <v>51.4837232</v>
      </c>
      <c r="J76" s="14">
        <v>0.1878968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2">
        <v>3</v>
      </c>
      <c r="B77" s="13" t="s">
        <v>55</v>
      </c>
      <c r="C77">
        <v>2</v>
      </c>
      <c r="D77" t="s">
        <v>118</v>
      </c>
      <c r="E77" s="14">
        <v>600</v>
      </c>
      <c r="F77" s="14">
        <v>1</v>
      </c>
      <c r="G77" s="14">
        <v>2</v>
      </c>
      <c r="H77" s="14">
        <v>274</v>
      </c>
      <c r="I77" s="15">
        <f t="shared" si="1"/>
        <v>90.36657000000001</v>
      </c>
      <c r="J77" s="14">
        <v>0.32980500000000001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2">
        <v>3</v>
      </c>
      <c r="B78" s="13" t="s">
        <v>57</v>
      </c>
      <c r="C78">
        <v>3</v>
      </c>
      <c r="D78" t="s">
        <v>119</v>
      </c>
      <c r="E78" s="14">
        <v>600</v>
      </c>
      <c r="F78" s="14">
        <v>1</v>
      </c>
      <c r="G78" s="14">
        <v>2</v>
      </c>
      <c r="H78" s="14">
        <v>274</v>
      </c>
      <c r="I78" s="15">
        <f t="shared" si="1"/>
        <v>341.247546</v>
      </c>
      <c r="J78" s="14">
        <v>1.2454289999999999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2">
        <v>3</v>
      </c>
      <c r="B79" s="13" t="s">
        <v>59</v>
      </c>
      <c r="C79">
        <v>4</v>
      </c>
      <c r="D79" t="s">
        <v>120</v>
      </c>
      <c r="E79" s="14">
        <v>600</v>
      </c>
      <c r="F79" s="14">
        <v>1</v>
      </c>
      <c r="G79" s="14">
        <v>2</v>
      </c>
      <c r="H79" s="14">
        <v>274</v>
      </c>
      <c r="I79" s="15">
        <f t="shared" si="1"/>
        <v>34.267536</v>
      </c>
      <c r="J79" s="14">
        <v>0.12506400000000001</v>
      </c>
      <c r="K79">
        <v>5.2110000000000004E-3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2">
        <v>3</v>
      </c>
      <c r="B80" s="13" t="s">
        <v>61</v>
      </c>
      <c r="C80">
        <v>5</v>
      </c>
      <c r="D80" t="s">
        <v>121</v>
      </c>
      <c r="E80" s="14">
        <v>300</v>
      </c>
      <c r="F80" s="14">
        <v>1</v>
      </c>
      <c r="G80" s="14">
        <v>1</v>
      </c>
      <c r="H80" s="14">
        <v>137</v>
      </c>
      <c r="I80" s="15">
        <f t="shared" si="1"/>
        <v>21.69258</v>
      </c>
      <c r="J80" s="14">
        <v>0.15834000000000001</v>
      </c>
      <c r="K80">
        <v>0.24964939999999999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2">
        <v>3</v>
      </c>
      <c r="B81" s="13" t="s">
        <v>63</v>
      </c>
      <c r="C81">
        <v>6</v>
      </c>
      <c r="D81" t="s">
        <v>122</v>
      </c>
      <c r="E81" s="14">
        <v>300</v>
      </c>
      <c r="F81" s="14">
        <v>1</v>
      </c>
      <c r="G81" s="14">
        <v>1</v>
      </c>
      <c r="H81" s="14">
        <v>137</v>
      </c>
      <c r="I81" s="15">
        <f t="shared" si="1"/>
        <v>28.874120000000001</v>
      </c>
      <c r="J81" s="14">
        <v>0.21076</v>
      </c>
      <c r="K81">
        <v>4.9001700000000002E-2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12">
        <v>3</v>
      </c>
      <c r="B82" s="13" t="s">
        <v>65</v>
      </c>
      <c r="C82">
        <v>7</v>
      </c>
      <c r="D82" t="s">
        <v>123</v>
      </c>
      <c r="E82" s="14">
        <v>300</v>
      </c>
      <c r="F82" s="14">
        <v>1</v>
      </c>
      <c r="G82" s="14">
        <v>1</v>
      </c>
      <c r="H82" s="14">
        <v>137</v>
      </c>
      <c r="I82" s="15">
        <f t="shared" si="1"/>
        <v>134.341104</v>
      </c>
      <c r="J82" s="14">
        <v>0.98059200000000002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12">
        <v>3</v>
      </c>
      <c r="B83" s="13" t="s">
        <v>67</v>
      </c>
      <c r="C83">
        <v>8</v>
      </c>
      <c r="D83" t="s">
        <v>124</v>
      </c>
      <c r="E83" s="14">
        <v>300</v>
      </c>
      <c r="F83" s="14">
        <v>1</v>
      </c>
      <c r="G83" s="14">
        <v>1</v>
      </c>
      <c r="H83" s="14">
        <v>137</v>
      </c>
      <c r="I83" s="15">
        <f t="shared" si="1"/>
        <v>502.03649999999999</v>
      </c>
      <c r="J83" s="14">
        <v>3.6644999999999999</v>
      </c>
      <c r="K83">
        <v>0.52035900000000002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12">
        <v>3</v>
      </c>
      <c r="B84" s="13" t="s">
        <v>69</v>
      </c>
      <c r="C84">
        <v>9</v>
      </c>
      <c r="D84" t="s">
        <v>125</v>
      </c>
      <c r="E84" s="14">
        <v>300</v>
      </c>
      <c r="F84" s="14">
        <v>2000</v>
      </c>
      <c r="G84" s="14">
        <v>1</v>
      </c>
      <c r="H84" s="14">
        <v>137</v>
      </c>
      <c r="I84" s="15">
        <f t="shared" si="1"/>
        <v>4272.8986717999996</v>
      </c>
      <c r="J84" s="14">
        <v>31.189041400000001</v>
      </c>
      <c r="K84">
        <v>1.8549323900000001</v>
      </c>
      <c r="L84">
        <v>0</v>
      </c>
      <c r="M84">
        <v>0</v>
      </c>
      <c r="N84">
        <v>0</v>
      </c>
      <c r="O84">
        <v>1.8984000000000001</v>
      </c>
      <c r="P84">
        <v>4.7460000000000004</v>
      </c>
      <c r="Q84">
        <v>0</v>
      </c>
      <c r="R84">
        <v>0</v>
      </c>
    </row>
    <row r="85" spans="1:18" x14ac:dyDescent="0.25">
      <c r="A85" s="7">
        <v>4</v>
      </c>
      <c r="B85" s="2" t="s">
        <v>71</v>
      </c>
      <c r="C85">
        <v>1</v>
      </c>
      <c r="D85" t="s">
        <v>126</v>
      </c>
      <c r="E85">
        <v>716</v>
      </c>
      <c r="F85">
        <v>1</v>
      </c>
      <c r="G85">
        <v>0.35799999999999998</v>
      </c>
      <c r="H85">
        <v>49.045999999999999</v>
      </c>
      <c r="I85" s="15">
        <f t="shared" si="1"/>
        <v>414.38965400000001</v>
      </c>
      <c r="J85">
        <v>8.4489999999999998</v>
      </c>
      <c r="K85">
        <v>1.6400999999999999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7">
        <v>4</v>
      </c>
      <c r="B86" s="2" t="s">
        <v>71</v>
      </c>
      <c r="C86">
        <v>2</v>
      </c>
      <c r="D86" t="s">
        <v>127</v>
      </c>
      <c r="E86">
        <v>1284</v>
      </c>
      <c r="F86">
        <v>1</v>
      </c>
      <c r="G86">
        <v>0.64200000000000002</v>
      </c>
      <c r="H86">
        <v>87.953999999999994</v>
      </c>
      <c r="I86" s="15">
        <f t="shared" si="1"/>
        <v>796.35310679999998</v>
      </c>
      <c r="J86">
        <v>9.0541999999999998</v>
      </c>
      <c r="K86">
        <v>1.4401504000000001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7">
        <v>4</v>
      </c>
      <c r="B87" s="2" t="s">
        <v>74</v>
      </c>
      <c r="C87">
        <v>3</v>
      </c>
      <c r="D87" t="s">
        <v>128</v>
      </c>
      <c r="E87">
        <v>0.52</v>
      </c>
      <c r="F87">
        <v>1</v>
      </c>
      <c r="G87">
        <v>2.5999999999999998E-4</v>
      </c>
      <c r="H87">
        <v>3.5619999999999999E-2</v>
      </c>
      <c r="I87" s="15">
        <f t="shared" si="1"/>
        <v>76.255296000000001</v>
      </c>
      <c r="J87">
        <v>2140.8000000000002</v>
      </c>
      <c r="K87">
        <v>1320.0001536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7">
        <v>4</v>
      </c>
      <c r="B88" s="2" t="s">
        <v>76</v>
      </c>
      <c r="C88">
        <v>4</v>
      </c>
      <c r="D88" t="s">
        <v>129</v>
      </c>
      <c r="E88">
        <v>20</v>
      </c>
      <c r="F88">
        <v>1</v>
      </c>
      <c r="G88">
        <v>0.01</v>
      </c>
      <c r="H88">
        <v>1.37</v>
      </c>
      <c r="I88" s="15">
        <f t="shared" si="1"/>
        <v>1259.7663750000002</v>
      </c>
      <c r="J88">
        <v>919.53750000000002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7">
        <v>4</v>
      </c>
      <c r="B89" s="2" t="s">
        <v>78</v>
      </c>
      <c r="C89">
        <v>5</v>
      </c>
      <c r="D89" t="s">
        <v>130</v>
      </c>
      <c r="E89">
        <v>2</v>
      </c>
      <c r="F89">
        <v>1</v>
      </c>
      <c r="G89">
        <v>1E-3</v>
      </c>
      <c r="H89">
        <v>0.13700000000000001</v>
      </c>
      <c r="I89" s="15">
        <f t="shared" si="1"/>
        <v>190.63824000000002</v>
      </c>
      <c r="J89">
        <v>1391.52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7">
        <v>4</v>
      </c>
      <c r="B90" s="2" t="s">
        <v>80</v>
      </c>
      <c r="C90">
        <v>6</v>
      </c>
      <c r="D90" t="s">
        <v>131</v>
      </c>
      <c r="E90">
        <v>2000</v>
      </c>
      <c r="F90">
        <v>1</v>
      </c>
      <c r="G90">
        <v>1</v>
      </c>
      <c r="H90">
        <v>137</v>
      </c>
      <c r="I90" s="15">
        <f t="shared" si="1"/>
        <v>1535.4960000000001</v>
      </c>
      <c r="J90">
        <v>11.208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8">
        <v>1</v>
      </c>
      <c r="B91" s="5" t="s">
        <v>132</v>
      </c>
      <c r="C91">
        <v>17</v>
      </c>
      <c r="D91" t="s">
        <v>133</v>
      </c>
      <c r="E91" s="4">
        <v>93</v>
      </c>
      <c r="F91" s="4">
        <v>200</v>
      </c>
      <c r="G91" s="4">
        <v>0.46500000000000002</v>
      </c>
      <c r="H91" s="4">
        <v>93</v>
      </c>
      <c r="I91" s="15">
        <f t="shared" si="1"/>
        <v>2841.44481</v>
      </c>
      <c r="J91">
        <v>30.553170000000001</v>
      </c>
      <c r="K91">
        <v>1.0246526</v>
      </c>
      <c r="L91">
        <v>0</v>
      </c>
      <c r="M91">
        <v>0</v>
      </c>
      <c r="N91">
        <v>0</v>
      </c>
      <c r="O91">
        <v>3.36</v>
      </c>
      <c r="P91">
        <v>8.4</v>
      </c>
      <c r="Q91">
        <v>0</v>
      </c>
      <c r="R91">
        <v>0</v>
      </c>
    </row>
    <row r="92" spans="1:18" x14ac:dyDescent="0.25">
      <c r="A92" s="9">
        <v>2</v>
      </c>
      <c r="B92" s="10" t="s">
        <v>134</v>
      </c>
      <c r="C92">
        <v>1</v>
      </c>
      <c r="D92" t="s">
        <v>135</v>
      </c>
      <c r="E92" s="11">
        <v>200</v>
      </c>
      <c r="F92" s="11">
        <v>1</v>
      </c>
      <c r="G92" s="11">
        <v>1</v>
      </c>
      <c r="H92" s="11">
        <v>93</v>
      </c>
      <c r="I92" s="15">
        <f t="shared" si="1"/>
        <v>794.27951999999993</v>
      </c>
      <c r="J92" s="11">
        <v>8.5406399999999998</v>
      </c>
      <c r="K92">
        <v>0.121256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9">
        <v>2</v>
      </c>
      <c r="B93" s="10" t="s">
        <v>30</v>
      </c>
      <c r="C93">
        <v>2</v>
      </c>
      <c r="D93" t="s">
        <v>136</v>
      </c>
      <c r="E93" s="11">
        <v>600</v>
      </c>
      <c r="F93" s="11">
        <v>1</v>
      </c>
      <c r="G93" s="11">
        <v>3</v>
      </c>
      <c r="H93" s="11">
        <v>279</v>
      </c>
      <c r="I93" s="15">
        <f t="shared" si="1"/>
        <v>1304.3556900000001</v>
      </c>
      <c r="J93" s="11">
        <v>4.6751100000000001</v>
      </c>
      <c r="K93">
        <v>0.15985859999999999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9">
        <v>2</v>
      </c>
      <c r="B94" s="10" t="s">
        <v>137</v>
      </c>
      <c r="C94">
        <v>3</v>
      </c>
      <c r="D94" t="s">
        <v>138</v>
      </c>
      <c r="E94" s="11">
        <v>200</v>
      </c>
      <c r="F94" s="11">
        <v>541</v>
      </c>
      <c r="G94" s="11">
        <v>1</v>
      </c>
      <c r="H94" s="11">
        <v>93</v>
      </c>
      <c r="I94" s="15">
        <f t="shared" si="1"/>
        <v>742.80959999999993</v>
      </c>
      <c r="J94" s="11">
        <v>7.9871999999999996</v>
      </c>
      <c r="K94">
        <v>0.4238208</v>
      </c>
      <c r="L94">
        <v>0</v>
      </c>
      <c r="M94">
        <v>0</v>
      </c>
      <c r="N94">
        <v>0</v>
      </c>
      <c r="O94">
        <v>1.61</v>
      </c>
      <c r="P94">
        <v>4.0250000000000004</v>
      </c>
      <c r="Q94">
        <v>0</v>
      </c>
      <c r="R94">
        <v>0</v>
      </c>
    </row>
    <row r="95" spans="1:18" x14ac:dyDescent="0.25">
      <c r="A95" s="12">
        <v>3</v>
      </c>
      <c r="B95" s="13" t="s">
        <v>139</v>
      </c>
      <c r="C95">
        <v>1</v>
      </c>
      <c r="D95" t="s">
        <v>140</v>
      </c>
      <c r="E95" s="14">
        <v>541</v>
      </c>
      <c r="F95" s="14">
        <v>1</v>
      </c>
      <c r="G95" s="14">
        <v>1</v>
      </c>
      <c r="H95" s="14">
        <v>93</v>
      </c>
      <c r="I95" s="15">
        <f t="shared" si="1"/>
        <v>742.80959999999993</v>
      </c>
      <c r="J95" s="14">
        <v>7.9871999999999996</v>
      </c>
      <c r="K95">
        <v>0.4238208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8">
        <v>1</v>
      </c>
      <c r="B96" s="5" t="s">
        <v>132</v>
      </c>
      <c r="C96">
        <v>18</v>
      </c>
      <c r="D96" t="s">
        <v>141</v>
      </c>
      <c r="E96" s="4">
        <v>107</v>
      </c>
      <c r="F96" s="4">
        <v>200</v>
      </c>
      <c r="G96" s="4">
        <v>0.53500000000000003</v>
      </c>
      <c r="H96" s="4">
        <v>107</v>
      </c>
      <c r="I96" s="15">
        <f t="shared" si="1"/>
        <v>3269.1891900000001</v>
      </c>
      <c r="J96">
        <v>30.553170000000001</v>
      </c>
      <c r="K96">
        <v>1.0246526</v>
      </c>
      <c r="L96">
        <v>0</v>
      </c>
      <c r="M96">
        <v>0</v>
      </c>
      <c r="N96">
        <v>0</v>
      </c>
      <c r="O96">
        <v>3.36</v>
      </c>
      <c r="P96">
        <v>8.4</v>
      </c>
      <c r="Q96">
        <v>0</v>
      </c>
      <c r="R96">
        <v>0</v>
      </c>
    </row>
    <row r="97" spans="1:18" x14ac:dyDescent="0.25">
      <c r="A97" s="9">
        <v>2</v>
      </c>
      <c r="B97" s="10" t="s">
        <v>134</v>
      </c>
      <c r="C97">
        <v>1</v>
      </c>
      <c r="D97" t="s">
        <v>142</v>
      </c>
      <c r="E97" s="11">
        <v>200</v>
      </c>
      <c r="F97" s="11">
        <v>1</v>
      </c>
      <c r="G97" s="11">
        <v>1</v>
      </c>
      <c r="H97" s="11">
        <v>107</v>
      </c>
      <c r="I97" s="15">
        <f t="shared" si="1"/>
        <v>913.84848</v>
      </c>
      <c r="J97" s="11">
        <v>8.5406399999999998</v>
      </c>
      <c r="K97">
        <v>0.121256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9">
        <v>2</v>
      </c>
      <c r="B98" s="10" t="s">
        <v>30</v>
      </c>
      <c r="C98">
        <v>2</v>
      </c>
      <c r="D98" t="s">
        <v>143</v>
      </c>
      <c r="E98" s="11">
        <v>600</v>
      </c>
      <c r="F98" s="11">
        <v>1</v>
      </c>
      <c r="G98" s="11">
        <v>3</v>
      </c>
      <c r="H98" s="11">
        <v>321</v>
      </c>
      <c r="I98" s="15">
        <f t="shared" si="1"/>
        <v>1500.7103099999999</v>
      </c>
      <c r="J98" s="11">
        <v>4.6751100000000001</v>
      </c>
      <c r="K98">
        <v>0.15985859999999999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9">
        <v>2</v>
      </c>
      <c r="B99" s="10" t="s">
        <v>137</v>
      </c>
      <c r="C99">
        <v>3</v>
      </c>
      <c r="D99" t="s">
        <v>144</v>
      </c>
      <c r="E99" s="11">
        <v>200</v>
      </c>
      <c r="F99" s="11">
        <v>541</v>
      </c>
      <c r="G99" s="11">
        <v>1</v>
      </c>
      <c r="H99" s="11">
        <v>107</v>
      </c>
      <c r="I99" s="15">
        <f t="shared" si="1"/>
        <v>854.63040000000001</v>
      </c>
      <c r="J99" s="11">
        <v>7.9871999999999996</v>
      </c>
      <c r="K99">
        <v>0.4238208</v>
      </c>
      <c r="L99">
        <v>0</v>
      </c>
      <c r="M99">
        <v>0</v>
      </c>
      <c r="N99">
        <v>0</v>
      </c>
      <c r="O99">
        <v>1.61</v>
      </c>
      <c r="P99">
        <v>4.0250000000000004</v>
      </c>
      <c r="Q99">
        <v>0</v>
      </c>
      <c r="R99">
        <v>0</v>
      </c>
    </row>
    <row r="100" spans="1:18" x14ac:dyDescent="0.25">
      <c r="A100" s="12">
        <v>3</v>
      </c>
      <c r="B100" s="13" t="s">
        <v>139</v>
      </c>
      <c r="C100">
        <v>1</v>
      </c>
      <c r="D100" t="s">
        <v>145</v>
      </c>
      <c r="E100" s="14">
        <v>541</v>
      </c>
      <c r="F100" s="14">
        <v>1</v>
      </c>
      <c r="G100" s="14">
        <v>1</v>
      </c>
      <c r="H100" s="14">
        <v>107</v>
      </c>
      <c r="I100" s="15">
        <f t="shared" si="1"/>
        <v>854.63040000000001</v>
      </c>
      <c r="J100" s="14">
        <v>7.9871999999999996</v>
      </c>
      <c r="K100">
        <v>0.4238208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8">
        <v>1</v>
      </c>
      <c r="B101" s="5" t="s">
        <v>146</v>
      </c>
      <c r="C101">
        <v>19</v>
      </c>
      <c r="D101" t="s">
        <v>147</v>
      </c>
      <c r="E101" s="4">
        <v>113</v>
      </c>
      <c r="F101" s="4">
        <v>300</v>
      </c>
      <c r="G101" s="4">
        <v>0.56499999999999995</v>
      </c>
      <c r="H101" s="4">
        <v>113</v>
      </c>
      <c r="I101" s="15">
        <f t="shared" si="1"/>
        <v>1934.3792000000001</v>
      </c>
      <c r="J101">
        <v>17.118400000000001</v>
      </c>
      <c r="K101">
        <v>0.3631568</v>
      </c>
      <c r="L101">
        <v>0</v>
      </c>
      <c r="M101">
        <v>0</v>
      </c>
      <c r="N101">
        <v>0</v>
      </c>
      <c r="O101">
        <v>3.5</v>
      </c>
      <c r="P101">
        <v>8.75</v>
      </c>
      <c r="Q101">
        <v>0</v>
      </c>
      <c r="R101">
        <v>0</v>
      </c>
    </row>
    <row r="102" spans="1:18" x14ac:dyDescent="0.25">
      <c r="A102" s="9">
        <v>2</v>
      </c>
      <c r="B102" s="10" t="s">
        <v>148</v>
      </c>
      <c r="C102">
        <v>1</v>
      </c>
      <c r="D102" t="s">
        <v>149</v>
      </c>
      <c r="E102" s="11">
        <v>300</v>
      </c>
      <c r="F102" s="11">
        <v>1</v>
      </c>
      <c r="G102" s="11">
        <v>1</v>
      </c>
      <c r="H102" s="11">
        <v>113</v>
      </c>
      <c r="I102" s="15">
        <f t="shared" si="1"/>
        <v>981.20159999999987</v>
      </c>
      <c r="J102" s="11">
        <v>8.6831999999999994</v>
      </c>
      <c r="K102">
        <v>0.15543999999999999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9">
        <v>2</v>
      </c>
      <c r="B103" s="10" t="s">
        <v>150</v>
      </c>
      <c r="C103">
        <v>2</v>
      </c>
      <c r="D103" t="s">
        <v>151</v>
      </c>
      <c r="E103" s="11">
        <v>300</v>
      </c>
      <c r="F103" s="11">
        <v>500</v>
      </c>
      <c r="G103" s="11">
        <v>1</v>
      </c>
      <c r="H103" s="11">
        <v>113</v>
      </c>
      <c r="I103" s="15">
        <f t="shared" si="1"/>
        <v>953.17759999999998</v>
      </c>
      <c r="J103" s="11">
        <v>8.4352</v>
      </c>
      <c r="K103">
        <v>0.20771680000000001</v>
      </c>
      <c r="L103">
        <v>0</v>
      </c>
      <c r="M103">
        <v>0</v>
      </c>
      <c r="N103">
        <v>0</v>
      </c>
      <c r="O103">
        <v>1.61</v>
      </c>
      <c r="P103">
        <v>4.0250000000000004</v>
      </c>
      <c r="Q103">
        <v>0</v>
      </c>
      <c r="R103">
        <v>0</v>
      </c>
    </row>
    <row r="104" spans="1:18" x14ac:dyDescent="0.25">
      <c r="A104" s="12">
        <v>3</v>
      </c>
      <c r="B104" s="13" t="s">
        <v>152</v>
      </c>
      <c r="C104">
        <v>1</v>
      </c>
      <c r="D104" t="s">
        <v>153</v>
      </c>
      <c r="E104" s="14">
        <v>500</v>
      </c>
      <c r="F104" s="14">
        <v>1</v>
      </c>
      <c r="G104" s="14">
        <v>1</v>
      </c>
      <c r="H104" s="14">
        <v>113</v>
      </c>
      <c r="I104" s="15">
        <f t="shared" si="1"/>
        <v>953.17759999999998</v>
      </c>
      <c r="J104" s="14">
        <v>8.4352</v>
      </c>
      <c r="K104">
        <v>0.20771680000000001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8">
        <v>1</v>
      </c>
      <c r="B105" s="5" t="s">
        <v>146</v>
      </c>
      <c r="C105">
        <v>20</v>
      </c>
      <c r="D105" t="s">
        <v>154</v>
      </c>
      <c r="E105" s="4">
        <v>87</v>
      </c>
      <c r="F105" s="4">
        <v>200</v>
      </c>
      <c r="G105" s="4">
        <v>0.435</v>
      </c>
      <c r="H105" s="4">
        <v>87</v>
      </c>
      <c r="I105" s="15">
        <f t="shared" si="1"/>
        <v>1489.3008000000002</v>
      </c>
      <c r="J105">
        <v>17.118400000000001</v>
      </c>
      <c r="K105">
        <v>0.3631568</v>
      </c>
      <c r="L105">
        <v>0</v>
      </c>
      <c r="M105">
        <v>0</v>
      </c>
      <c r="N105">
        <v>0</v>
      </c>
      <c r="O105">
        <v>3.5</v>
      </c>
      <c r="P105">
        <v>8.75</v>
      </c>
      <c r="Q105">
        <v>0</v>
      </c>
      <c r="R105">
        <v>0</v>
      </c>
    </row>
    <row r="106" spans="1:18" x14ac:dyDescent="0.25">
      <c r="A106" s="9">
        <v>2</v>
      </c>
      <c r="B106" s="10" t="s">
        <v>148</v>
      </c>
      <c r="C106">
        <v>1</v>
      </c>
      <c r="D106" t="s">
        <v>155</v>
      </c>
      <c r="E106" s="11">
        <v>200</v>
      </c>
      <c r="F106" s="11">
        <v>1</v>
      </c>
      <c r="G106" s="11">
        <v>1</v>
      </c>
      <c r="H106" s="11">
        <v>87</v>
      </c>
      <c r="I106" s="15">
        <f t="shared" si="1"/>
        <v>755.4384</v>
      </c>
      <c r="J106" s="11">
        <v>8.6831999999999994</v>
      </c>
      <c r="K106">
        <v>0.15543999999999999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9">
        <v>2</v>
      </c>
      <c r="B107" s="10" t="s">
        <v>150</v>
      </c>
      <c r="C107">
        <v>2</v>
      </c>
      <c r="D107" t="s">
        <v>156</v>
      </c>
      <c r="E107" s="11">
        <v>200</v>
      </c>
      <c r="F107" s="11">
        <v>500</v>
      </c>
      <c r="G107" s="11">
        <v>1</v>
      </c>
      <c r="H107" s="11">
        <v>87</v>
      </c>
      <c r="I107" s="15">
        <f t="shared" si="1"/>
        <v>733.86239999999998</v>
      </c>
      <c r="J107" s="11">
        <v>8.4352</v>
      </c>
      <c r="K107">
        <v>0.20771680000000001</v>
      </c>
      <c r="L107">
        <v>0</v>
      </c>
      <c r="M107">
        <v>0</v>
      </c>
      <c r="N107">
        <v>0</v>
      </c>
      <c r="O107">
        <v>1.61</v>
      </c>
      <c r="P107">
        <v>4.0250000000000004</v>
      </c>
      <c r="Q107">
        <v>0</v>
      </c>
      <c r="R107">
        <v>0</v>
      </c>
    </row>
    <row r="108" spans="1:18" x14ac:dyDescent="0.25">
      <c r="A108" s="12">
        <v>3</v>
      </c>
      <c r="B108" s="13" t="s">
        <v>152</v>
      </c>
      <c r="C108">
        <v>1</v>
      </c>
      <c r="D108" t="s">
        <v>157</v>
      </c>
      <c r="E108" s="14">
        <v>500</v>
      </c>
      <c r="F108" s="14">
        <v>1</v>
      </c>
      <c r="G108" s="14">
        <v>1</v>
      </c>
      <c r="H108" s="14">
        <v>87</v>
      </c>
      <c r="I108" s="15">
        <f t="shared" si="1"/>
        <v>733.86239999999998</v>
      </c>
      <c r="J108" s="14">
        <v>8.4352</v>
      </c>
      <c r="K108">
        <v>0.20771680000000001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8">
        <v>1</v>
      </c>
      <c r="B109" s="5" t="s">
        <v>158</v>
      </c>
      <c r="C109">
        <v>21</v>
      </c>
      <c r="D109" t="s">
        <v>159</v>
      </c>
      <c r="E109" s="4">
        <v>200</v>
      </c>
      <c r="F109" s="4">
        <v>1</v>
      </c>
      <c r="G109" s="4">
        <v>1</v>
      </c>
      <c r="H109" s="4">
        <v>200</v>
      </c>
      <c r="I109" s="15">
        <f t="shared" si="1"/>
        <v>1504.9099999999999</v>
      </c>
      <c r="J109">
        <v>7.5245499999999996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8">
        <v>1</v>
      </c>
      <c r="B110" s="5" t="s">
        <v>160</v>
      </c>
      <c r="C110">
        <v>22</v>
      </c>
      <c r="D110" t="s">
        <v>161</v>
      </c>
      <c r="E110" s="4">
        <v>92</v>
      </c>
      <c r="F110" s="4">
        <v>206</v>
      </c>
      <c r="G110" s="4">
        <v>0.46</v>
      </c>
      <c r="H110" s="4">
        <v>92</v>
      </c>
      <c r="I110" s="15">
        <f t="shared" si="1"/>
        <v>0</v>
      </c>
      <c r="J110">
        <v>0</v>
      </c>
      <c r="K110">
        <v>0</v>
      </c>
      <c r="L110">
        <v>2.5792287300000001</v>
      </c>
      <c r="M110">
        <v>1.2557457000000001</v>
      </c>
      <c r="N110">
        <v>-2.2718055100000001</v>
      </c>
      <c r="O110">
        <v>0.71589999999999998</v>
      </c>
      <c r="P110">
        <v>1.7898000000000001</v>
      </c>
      <c r="Q110">
        <v>0</v>
      </c>
      <c r="R110">
        <v>0</v>
      </c>
    </row>
    <row r="111" spans="1:18" x14ac:dyDescent="0.25">
      <c r="A111" s="9">
        <v>2</v>
      </c>
      <c r="B111" s="10" t="s">
        <v>162</v>
      </c>
      <c r="C111">
        <v>1</v>
      </c>
      <c r="D111" t="s">
        <v>163</v>
      </c>
      <c r="E111" s="11">
        <v>9</v>
      </c>
      <c r="F111" s="11">
        <v>1</v>
      </c>
      <c r="G111" s="11">
        <v>4.3689319999999997E-2</v>
      </c>
      <c r="H111" s="11">
        <v>4.0194174399999998</v>
      </c>
      <c r="I111" s="15">
        <f t="shared" si="1"/>
        <v>0</v>
      </c>
      <c r="J111" s="11">
        <v>0</v>
      </c>
      <c r="K111">
        <v>0</v>
      </c>
      <c r="L111">
        <v>2.5744950000000002</v>
      </c>
      <c r="M111">
        <v>1.253441</v>
      </c>
      <c r="N111">
        <v>-2.267636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9">
        <v>2</v>
      </c>
      <c r="B112" s="10" t="s">
        <v>162</v>
      </c>
      <c r="C112">
        <v>2</v>
      </c>
      <c r="D112" t="s">
        <v>164</v>
      </c>
      <c r="E112" s="11">
        <v>197</v>
      </c>
      <c r="F112" s="11">
        <v>1</v>
      </c>
      <c r="G112" s="11">
        <v>0.95631067999999997</v>
      </c>
      <c r="H112" s="11">
        <v>87.980582560000002</v>
      </c>
      <c r="I112" s="15">
        <f t="shared" si="1"/>
        <v>0</v>
      </c>
      <c r="J112" s="11">
        <v>0</v>
      </c>
      <c r="K112">
        <v>0</v>
      </c>
      <c r="L112">
        <v>2.5794450000000002</v>
      </c>
      <c r="M112">
        <v>1.2558510000000001</v>
      </c>
      <c r="N112">
        <v>-2.2719960000000001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8">
        <v>1</v>
      </c>
      <c r="B113" s="5" t="s">
        <v>160</v>
      </c>
      <c r="C113">
        <v>23</v>
      </c>
      <c r="D113" t="s">
        <v>165</v>
      </c>
      <c r="E113" s="4">
        <v>108</v>
      </c>
      <c r="F113" s="4">
        <v>300</v>
      </c>
      <c r="G113" s="4">
        <v>0.54</v>
      </c>
      <c r="H113" s="4">
        <v>108</v>
      </c>
      <c r="I113" s="15">
        <f t="shared" si="1"/>
        <v>0</v>
      </c>
      <c r="J113">
        <v>0</v>
      </c>
      <c r="K113">
        <v>0</v>
      </c>
      <c r="L113">
        <v>2.59083</v>
      </c>
      <c r="M113">
        <v>1.2613939999999999</v>
      </c>
      <c r="N113">
        <v>-2.2820239999999998</v>
      </c>
      <c r="O113">
        <v>0.71589999999999998</v>
      </c>
      <c r="P113">
        <v>1.7898000000000001</v>
      </c>
      <c r="Q113">
        <v>0</v>
      </c>
      <c r="R113">
        <v>0</v>
      </c>
    </row>
    <row r="114" spans="1:18" x14ac:dyDescent="0.25">
      <c r="A114" s="9">
        <v>2</v>
      </c>
      <c r="B114" s="10" t="s">
        <v>162</v>
      </c>
      <c r="C114">
        <v>1</v>
      </c>
      <c r="D114" t="s">
        <v>166</v>
      </c>
      <c r="E114" s="11">
        <v>300</v>
      </c>
      <c r="F114" s="11">
        <v>1</v>
      </c>
      <c r="G114" s="11">
        <v>1</v>
      </c>
      <c r="H114" s="11">
        <v>108</v>
      </c>
      <c r="I114" s="15">
        <f t="shared" si="1"/>
        <v>0</v>
      </c>
      <c r="J114" s="11">
        <v>0</v>
      </c>
      <c r="K114">
        <v>0</v>
      </c>
      <c r="L114">
        <v>2.59083</v>
      </c>
      <c r="M114">
        <v>1.2613939999999999</v>
      </c>
      <c r="N114">
        <v>-2.2820239999999998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8">
        <v>1</v>
      </c>
      <c r="B115" s="5" t="s">
        <v>167</v>
      </c>
      <c r="C115">
        <v>1</v>
      </c>
      <c r="D115" t="s">
        <v>168</v>
      </c>
      <c r="E115" s="4">
        <v>200</v>
      </c>
      <c r="F115" s="4">
        <v>1</v>
      </c>
      <c r="G115" s="4">
        <v>1</v>
      </c>
      <c r="H115" s="4">
        <v>200</v>
      </c>
      <c r="I115" s="15">
        <f t="shared" si="1"/>
        <v>1132.835</v>
      </c>
      <c r="J115">
        <v>5.6641750000000002</v>
      </c>
      <c r="K115">
        <v>1.8099015000000001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8">
        <v>1</v>
      </c>
      <c r="B116" s="5" t="s">
        <v>169</v>
      </c>
      <c r="C116">
        <v>2</v>
      </c>
      <c r="D116" t="s">
        <v>170</v>
      </c>
      <c r="E116" s="4">
        <v>200</v>
      </c>
      <c r="F116" s="4">
        <v>1</v>
      </c>
      <c r="G116" s="4">
        <v>1</v>
      </c>
      <c r="H116" s="4">
        <v>200</v>
      </c>
      <c r="I116" s="15">
        <f t="shared" si="1"/>
        <v>1132.835</v>
      </c>
      <c r="J116">
        <v>5.6641750000000002</v>
      </c>
      <c r="K116">
        <v>6.4808699999999997E-2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s="8">
        <v>1</v>
      </c>
      <c r="B117" s="5" t="s">
        <v>171</v>
      </c>
      <c r="C117">
        <v>3</v>
      </c>
      <c r="D117" t="s">
        <v>172</v>
      </c>
      <c r="E117" s="4">
        <v>200</v>
      </c>
      <c r="F117" s="4">
        <v>1</v>
      </c>
      <c r="G117" s="4">
        <v>1</v>
      </c>
      <c r="H117" s="4">
        <v>200</v>
      </c>
      <c r="I117" s="15">
        <f t="shared" si="1"/>
        <v>204.75200000000001</v>
      </c>
      <c r="J117">
        <v>1.02376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s="8">
        <v>1</v>
      </c>
      <c r="B118" s="5" t="s">
        <v>173</v>
      </c>
      <c r="C118">
        <v>1</v>
      </c>
      <c r="D118" t="s">
        <v>174</v>
      </c>
      <c r="E118" s="4">
        <v>200</v>
      </c>
      <c r="F118" s="4">
        <v>1</v>
      </c>
      <c r="G118" s="4">
        <v>1</v>
      </c>
      <c r="H118" s="4">
        <v>200</v>
      </c>
      <c r="I118" s="15">
        <f t="shared" si="1"/>
        <v>248.4</v>
      </c>
      <c r="J118">
        <v>1.242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8">
        <v>1</v>
      </c>
      <c r="B119" s="5" t="s">
        <v>36</v>
      </c>
      <c r="C119">
        <v>2</v>
      </c>
      <c r="D119" t="s">
        <v>175</v>
      </c>
      <c r="E119" s="4">
        <v>200</v>
      </c>
      <c r="F119" s="4">
        <v>1</v>
      </c>
      <c r="G119" s="4">
        <v>1</v>
      </c>
      <c r="H119" s="4">
        <v>200</v>
      </c>
      <c r="I119" s="15">
        <f t="shared" si="1"/>
        <v>18.363599999999998</v>
      </c>
      <c r="J119">
        <v>9.1817999999999997E-2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8">
        <v>1</v>
      </c>
      <c r="B120" s="5" t="s">
        <v>176</v>
      </c>
      <c r="C120">
        <v>3</v>
      </c>
      <c r="D120" t="s">
        <v>177</v>
      </c>
      <c r="E120" s="4">
        <v>80</v>
      </c>
      <c r="F120" s="4">
        <v>1</v>
      </c>
      <c r="G120" s="4">
        <v>0.4</v>
      </c>
      <c r="H120" s="4">
        <v>80</v>
      </c>
      <c r="I120" s="15">
        <f t="shared" si="1"/>
        <v>184</v>
      </c>
      <c r="J120">
        <v>2.2999999999999998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8">
        <v>1</v>
      </c>
      <c r="B121" s="5" t="s">
        <v>176</v>
      </c>
      <c r="C121">
        <v>4</v>
      </c>
      <c r="D121" t="s">
        <v>178</v>
      </c>
      <c r="E121" s="4">
        <v>120</v>
      </c>
      <c r="F121" s="4">
        <v>1</v>
      </c>
      <c r="G121" s="4">
        <v>0.6</v>
      </c>
      <c r="H121" s="4">
        <v>120</v>
      </c>
      <c r="I121" s="15">
        <f t="shared" si="1"/>
        <v>276</v>
      </c>
      <c r="J121">
        <v>2.2999999999999998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8">
        <v>1</v>
      </c>
      <c r="B122" s="5" t="s">
        <v>179</v>
      </c>
      <c r="C122">
        <v>5</v>
      </c>
      <c r="D122" t="s">
        <v>180</v>
      </c>
      <c r="E122" s="4">
        <v>20</v>
      </c>
      <c r="F122" s="4">
        <v>1</v>
      </c>
      <c r="G122" s="4">
        <v>0.1</v>
      </c>
      <c r="H122" s="4">
        <v>20</v>
      </c>
      <c r="I122" s="15">
        <f t="shared" si="1"/>
        <v>190.51999999999998</v>
      </c>
      <c r="J122">
        <v>9.5259999999999998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8">
        <v>1</v>
      </c>
      <c r="B123" s="5" t="s">
        <v>181</v>
      </c>
      <c r="C123">
        <v>6</v>
      </c>
      <c r="D123" t="s">
        <v>182</v>
      </c>
      <c r="E123" s="4">
        <v>200</v>
      </c>
      <c r="F123" s="4">
        <v>300</v>
      </c>
      <c r="G123" s="4">
        <v>1</v>
      </c>
      <c r="H123" s="4">
        <v>200</v>
      </c>
      <c r="I123" s="15">
        <f t="shared" si="1"/>
        <v>77.52</v>
      </c>
      <c r="J123">
        <v>0.3876</v>
      </c>
      <c r="K123">
        <v>0</v>
      </c>
      <c r="L123">
        <v>0</v>
      </c>
      <c r="M123">
        <v>0</v>
      </c>
      <c r="N123">
        <v>0</v>
      </c>
      <c r="O123">
        <v>1.5441</v>
      </c>
      <c r="P123">
        <v>3.8603000000000001</v>
      </c>
      <c r="Q123">
        <v>0</v>
      </c>
      <c r="R123">
        <v>0</v>
      </c>
    </row>
    <row r="124" spans="1:18" x14ac:dyDescent="0.25">
      <c r="A124" s="9">
        <v>2</v>
      </c>
      <c r="B124" s="10" t="s">
        <v>183</v>
      </c>
      <c r="C124">
        <v>1</v>
      </c>
      <c r="D124" t="s">
        <v>184</v>
      </c>
      <c r="E124" s="11">
        <v>5.0999999999999997E-2</v>
      </c>
      <c r="F124" s="11">
        <v>1</v>
      </c>
      <c r="G124" s="11">
        <v>1.7000000000000001E-4</v>
      </c>
      <c r="H124" s="11">
        <v>3.4000000000000002E-2</v>
      </c>
      <c r="I124" s="15">
        <f t="shared" si="1"/>
        <v>77.52000000000001</v>
      </c>
      <c r="J124" s="11">
        <v>2280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8">
        <v>1</v>
      </c>
      <c r="B125" s="5" t="s">
        <v>185</v>
      </c>
      <c r="C125">
        <v>7</v>
      </c>
      <c r="D125" t="s">
        <v>186</v>
      </c>
      <c r="E125" s="4">
        <v>84</v>
      </c>
      <c r="F125" s="4">
        <v>288</v>
      </c>
      <c r="G125" s="4">
        <v>0.42</v>
      </c>
      <c r="H125" s="4">
        <v>84</v>
      </c>
      <c r="I125" s="15">
        <f t="shared" si="1"/>
        <v>16.8</v>
      </c>
      <c r="J125">
        <v>0.2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9">
        <v>2</v>
      </c>
      <c r="B126" s="10" t="s">
        <v>187</v>
      </c>
      <c r="C126">
        <v>1</v>
      </c>
      <c r="D126" t="s">
        <v>188</v>
      </c>
      <c r="E126" s="11">
        <v>288</v>
      </c>
      <c r="F126" s="11">
        <v>1</v>
      </c>
      <c r="G126" s="11">
        <v>1</v>
      </c>
      <c r="H126" s="11">
        <v>84</v>
      </c>
      <c r="I126" s="15">
        <f t="shared" si="1"/>
        <v>16.8</v>
      </c>
      <c r="J126" s="11">
        <v>0.2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8">
        <v>1</v>
      </c>
      <c r="B127" s="5" t="s">
        <v>185</v>
      </c>
      <c r="C127">
        <v>8</v>
      </c>
      <c r="D127" t="s">
        <v>189</v>
      </c>
      <c r="E127" s="4">
        <v>136</v>
      </c>
      <c r="F127" s="4">
        <v>192</v>
      </c>
      <c r="G127" s="4">
        <v>0.68</v>
      </c>
      <c r="H127" s="4">
        <v>136</v>
      </c>
      <c r="I127" s="15">
        <f t="shared" si="1"/>
        <v>27.200000000000003</v>
      </c>
      <c r="J127">
        <v>0.2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9">
        <v>2</v>
      </c>
      <c r="B128" s="10" t="s">
        <v>187</v>
      </c>
      <c r="C128">
        <v>1</v>
      </c>
      <c r="D128" t="s">
        <v>190</v>
      </c>
      <c r="E128" s="11">
        <v>192</v>
      </c>
      <c r="F128" s="11">
        <v>1</v>
      </c>
      <c r="G128" s="11">
        <v>1</v>
      </c>
      <c r="H128" s="11">
        <v>136</v>
      </c>
      <c r="I128" s="15">
        <f t="shared" si="1"/>
        <v>27.200000000000003</v>
      </c>
      <c r="J128" s="11">
        <v>0.2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</sheetData>
  <autoFilter ref="A5:R128" xr:uid="{A8760F5A-81FE-4A19-92B1-5CFC5E621C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2021-04-11T11:52:17Z</dcterms:created>
  <dcterms:modified xsi:type="dcterms:W3CDTF">2021-04-11T12:29:08Z</dcterms:modified>
</cp:coreProperties>
</file>