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460" yWindow="2660" windowWidth="25620" windowHeight="15360" tabRatio="500"/>
  </bookViews>
  <sheets>
    <sheet name="Importance_2007-201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3" i="1" l="1"/>
  <c r="Q193" i="1"/>
  <c r="M193" i="1"/>
  <c r="M194" i="1"/>
  <c r="M195" i="1"/>
  <c r="M207" i="1"/>
  <c r="M4" i="1"/>
  <c r="M2" i="1"/>
  <c r="M206" i="1"/>
  <c r="M161" i="1"/>
  <c r="M52" i="1"/>
  <c r="M204" i="1"/>
  <c r="M126" i="1"/>
  <c r="M3" i="1"/>
  <c r="M54" i="1"/>
  <c r="M77" i="1"/>
  <c r="M177" i="1"/>
  <c r="M66" i="1"/>
  <c r="M122" i="1"/>
  <c r="M25" i="1"/>
  <c r="M8" i="1"/>
  <c r="M140" i="1"/>
  <c r="M43" i="1"/>
  <c r="M38" i="1"/>
  <c r="M103" i="1"/>
  <c r="M141" i="1"/>
  <c r="M27" i="1"/>
  <c r="M48" i="1"/>
  <c r="M95" i="1"/>
  <c r="M97" i="1"/>
  <c r="M99" i="1"/>
  <c r="M45" i="1"/>
  <c r="M94" i="1"/>
  <c r="M24" i="1"/>
  <c r="M75" i="1"/>
  <c r="M131" i="1"/>
  <c r="M88" i="1"/>
  <c r="M10" i="1"/>
  <c r="M19" i="1"/>
  <c r="M104" i="1"/>
  <c r="M74" i="1"/>
  <c r="M20" i="1"/>
  <c r="M205" i="1"/>
  <c r="M41" i="1"/>
  <c r="M23" i="1"/>
  <c r="M59" i="1"/>
  <c r="M79" i="1"/>
  <c r="M78" i="1"/>
  <c r="M26" i="1"/>
  <c r="M40" i="1"/>
  <c r="M128" i="1"/>
  <c r="M124" i="1"/>
  <c r="M117" i="1"/>
  <c r="M98" i="1"/>
  <c r="M119" i="1"/>
  <c r="M96" i="1"/>
  <c r="M49" i="1"/>
  <c r="M51" i="1"/>
  <c r="M148" i="1"/>
  <c r="M46" i="1"/>
  <c r="M118" i="1"/>
  <c r="M116" i="1"/>
  <c r="M15" i="1"/>
  <c r="M28" i="1"/>
  <c r="M166" i="1"/>
  <c r="M152" i="1"/>
  <c r="M60" i="1"/>
  <c r="M113" i="1"/>
  <c r="M176" i="1"/>
  <c r="M18" i="1"/>
  <c r="M9" i="1"/>
  <c r="M16" i="1"/>
  <c r="M67" i="1"/>
  <c r="M50" i="1"/>
  <c r="M63" i="1"/>
  <c r="M129" i="1"/>
  <c r="M114" i="1"/>
  <c r="M185" i="1"/>
  <c r="M68" i="1"/>
  <c r="M144" i="1"/>
  <c r="M143" i="1"/>
  <c r="M196" i="1"/>
  <c r="M21" i="1"/>
  <c r="M146" i="1"/>
  <c r="M162" i="1"/>
  <c r="M188" i="1"/>
  <c r="M64" i="1"/>
  <c r="M106" i="1"/>
  <c r="M112" i="1"/>
  <c r="M14" i="1"/>
  <c r="M29" i="1"/>
  <c r="M200" i="1"/>
  <c r="M58" i="1"/>
  <c r="M6" i="1"/>
  <c r="M157" i="1"/>
  <c r="M12" i="1"/>
  <c r="M65" i="1"/>
  <c r="M186" i="1"/>
  <c r="M132" i="1"/>
  <c r="M145" i="1"/>
  <c r="M197" i="1"/>
  <c r="M44" i="1"/>
  <c r="M47" i="1"/>
  <c r="M201" i="1"/>
  <c r="M7" i="1"/>
  <c r="M120" i="1"/>
  <c r="M32" i="1"/>
  <c r="M42" i="1"/>
  <c r="M123" i="1"/>
  <c r="M35" i="1"/>
  <c r="M154" i="1"/>
  <c r="M93" i="1"/>
  <c r="M137" i="1"/>
  <c r="M83" i="1"/>
  <c r="M173" i="1"/>
  <c r="M156" i="1"/>
  <c r="M111" i="1"/>
  <c r="M167" i="1"/>
  <c r="M31" i="1"/>
  <c r="M169" i="1"/>
  <c r="M163" i="1"/>
  <c r="M105" i="1"/>
  <c r="M76" i="1"/>
  <c r="M138" i="1"/>
  <c r="M5" i="1"/>
  <c r="M87" i="1"/>
  <c r="M135" i="1"/>
  <c r="M175" i="1"/>
  <c r="M203" i="1"/>
  <c r="M184" i="1"/>
  <c r="M89" i="1"/>
  <c r="M202" i="1"/>
  <c r="M139" i="1"/>
  <c r="M170" i="1"/>
  <c r="M153" i="1"/>
  <c r="M149" i="1"/>
  <c r="M198" i="1"/>
  <c r="M187" i="1"/>
  <c r="M179" i="1"/>
  <c r="M36" i="1"/>
  <c r="M191" i="1"/>
  <c r="M189" i="1"/>
  <c r="M192" i="1"/>
  <c r="M178" i="1"/>
  <c r="M134" i="1"/>
  <c r="M168" i="1"/>
  <c r="M133" i="1"/>
  <c r="M39" i="1"/>
  <c r="M30" i="1"/>
  <c r="M62" i="1"/>
  <c r="M61" i="1"/>
  <c r="M190" i="1"/>
  <c r="M130" i="1"/>
  <c r="M142" i="1"/>
  <c r="L193" i="1"/>
  <c r="L194" i="1"/>
  <c r="L195" i="1"/>
  <c r="L207" i="1"/>
  <c r="L4" i="1"/>
  <c r="L2" i="1"/>
  <c r="L206" i="1"/>
  <c r="L161" i="1"/>
  <c r="L52" i="1"/>
  <c r="L204" i="1"/>
  <c r="L126" i="1"/>
  <c r="L3" i="1"/>
  <c r="L54" i="1"/>
  <c r="L77" i="1"/>
  <c r="L177" i="1"/>
  <c r="L66" i="1"/>
  <c r="L122" i="1"/>
  <c r="L25" i="1"/>
  <c r="L8" i="1"/>
  <c r="L140" i="1"/>
  <c r="L43" i="1"/>
  <c r="L38" i="1"/>
  <c r="L103" i="1"/>
  <c r="L141" i="1"/>
  <c r="L27" i="1"/>
  <c r="L48" i="1"/>
  <c r="L95" i="1"/>
  <c r="L97" i="1"/>
  <c r="L99" i="1"/>
  <c r="L45" i="1"/>
  <c r="L94" i="1"/>
  <c r="L24" i="1"/>
  <c r="L75" i="1"/>
  <c r="L131" i="1"/>
  <c r="L88" i="1"/>
  <c r="L10" i="1"/>
  <c r="L19" i="1"/>
  <c r="L104" i="1"/>
  <c r="L74" i="1"/>
  <c r="L20" i="1"/>
  <c r="L205" i="1"/>
  <c r="L41" i="1"/>
  <c r="L23" i="1"/>
  <c r="L59" i="1"/>
  <c r="L79" i="1"/>
  <c r="L78" i="1"/>
  <c r="L26" i="1"/>
  <c r="L40" i="1"/>
  <c r="L128" i="1"/>
  <c r="L124" i="1"/>
  <c r="L117" i="1"/>
  <c r="L98" i="1"/>
  <c r="L119" i="1"/>
  <c r="L96" i="1"/>
  <c r="L49" i="1"/>
  <c r="L51" i="1"/>
  <c r="L148" i="1"/>
  <c r="L46" i="1"/>
  <c r="L118" i="1"/>
  <c r="L116" i="1"/>
  <c r="L15" i="1"/>
  <c r="L28" i="1"/>
  <c r="L166" i="1"/>
  <c r="L152" i="1"/>
  <c r="L60" i="1"/>
  <c r="L113" i="1"/>
  <c r="L176" i="1"/>
  <c r="L18" i="1"/>
  <c r="L9" i="1"/>
  <c r="L16" i="1"/>
  <c r="L67" i="1"/>
  <c r="L50" i="1"/>
  <c r="L63" i="1"/>
  <c r="L129" i="1"/>
  <c r="L114" i="1"/>
  <c r="L185" i="1"/>
  <c r="L68" i="1"/>
  <c r="L144" i="1"/>
  <c r="L143" i="1"/>
  <c r="L196" i="1"/>
  <c r="L21" i="1"/>
  <c r="L146" i="1"/>
  <c r="L162" i="1"/>
  <c r="L188" i="1"/>
  <c r="L64" i="1"/>
  <c r="L106" i="1"/>
  <c r="L112" i="1"/>
  <c r="L14" i="1"/>
  <c r="L29" i="1"/>
  <c r="L200" i="1"/>
  <c r="L58" i="1"/>
  <c r="L6" i="1"/>
  <c r="L157" i="1"/>
  <c r="L12" i="1"/>
  <c r="L65" i="1"/>
  <c r="L186" i="1"/>
  <c r="L132" i="1"/>
  <c r="L145" i="1"/>
  <c r="L197" i="1"/>
  <c r="L44" i="1"/>
  <c r="L47" i="1"/>
  <c r="L201" i="1"/>
  <c r="L7" i="1"/>
  <c r="L120" i="1"/>
  <c r="L32" i="1"/>
  <c r="L42" i="1"/>
  <c r="L123" i="1"/>
  <c r="L35" i="1"/>
  <c r="L154" i="1"/>
  <c r="L93" i="1"/>
  <c r="L137" i="1"/>
  <c r="L83" i="1"/>
  <c r="L173" i="1"/>
  <c r="L156" i="1"/>
  <c r="L111" i="1"/>
  <c r="L167" i="1"/>
  <c r="L31" i="1"/>
  <c r="L169" i="1"/>
  <c r="L163" i="1"/>
  <c r="L105" i="1"/>
  <c r="L76" i="1"/>
  <c r="L138" i="1"/>
  <c r="L5" i="1"/>
  <c r="L87" i="1"/>
  <c r="L135" i="1"/>
  <c r="L175" i="1"/>
  <c r="L203" i="1"/>
  <c r="L184" i="1"/>
  <c r="L89" i="1"/>
  <c r="L202" i="1"/>
  <c r="L139" i="1"/>
  <c r="L170" i="1"/>
  <c r="L153" i="1"/>
  <c r="L149" i="1"/>
  <c r="L198" i="1"/>
  <c r="L187" i="1"/>
  <c r="L179" i="1"/>
  <c r="L36" i="1"/>
  <c r="L191" i="1"/>
  <c r="L189" i="1"/>
  <c r="L192" i="1"/>
  <c r="L178" i="1"/>
  <c r="L134" i="1"/>
  <c r="L168" i="1"/>
  <c r="L133" i="1"/>
  <c r="L39" i="1"/>
  <c r="L30" i="1"/>
  <c r="L62" i="1"/>
  <c r="L61" i="1"/>
  <c r="L190" i="1"/>
  <c r="L130" i="1"/>
  <c r="L142" i="1"/>
</calcChain>
</file>

<file path=xl/sharedStrings.xml><?xml version="1.0" encoding="utf-8"?>
<sst xmlns="http://schemas.openxmlformats.org/spreadsheetml/2006/main" count="1137" uniqueCount="807">
  <si>
    <t>Abbrev_Journal</t>
  </si>
  <si>
    <t>ISSN</t>
  </si>
  <si>
    <t>Cites2011</t>
  </si>
  <si>
    <t>JIF</t>
  </si>
  <si>
    <t>JIF_5yr</t>
  </si>
  <si>
    <t>Immediacy</t>
  </si>
  <si>
    <t>Articles_2011</t>
  </si>
  <si>
    <t>Half_Life</t>
  </si>
  <si>
    <t>Eigenfactor</t>
  </si>
  <si>
    <t>AI</t>
  </si>
  <si>
    <t>Query</t>
  </si>
  <si>
    <t>Papers</t>
  </si>
  <si>
    <t>Citations</t>
  </si>
  <si>
    <t>Years</t>
  </si>
  <si>
    <t>Cites_Year</t>
  </si>
  <si>
    <t>Cites_Paper</t>
  </si>
  <si>
    <t>Cites_Author</t>
  </si>
  <si>
    <t>Papers_Author</t>
  </si>
  <si>
    <t>Authors_Paper</t>
  </si>
  <si>
    <t>h_index</t>
  </si>
  <si>
    <t>g_index</t>
  </si>
  <si>
    <t>hc_index</t>
  </si>
  <si>
    <t>hI_index</t>
  </si>
  <si>
    <t>hI_norm</t>
  </si>
  <si>
    <t>AWCR</t>
  </si>
  <si>
    <t>AW_index</t>
  </si>
  <si>
    <t>AWCRpA</t>
  </si>
  <si>
    <t>e_index</t>
  </si>
  <si>
    <t>hm_index</t>
  </si>
  <si>
    <t>QueryDate</t>
  </si>
  <si>
    <t>ACTA OECOL</t>
  </si>
  <si>
    <t>1146-609X</t>
  </si>
  <si>
    <t>NA</t>
  </si>
  <si>
    <t>ADV ECOL RES</t>
  </si>
  <si>
    <t>0065-2504</t>
  </si>
  <si>
    <t>Advances in Ecological Research from 2007 to 2011: all</t>
  </si>
  <si>
    <t>ADV MICROB ECOL</t>
  </si>
  <si>
    <t>0147-4863</t>
  </si>
  <si>
    <t>AFR J ECOL</t>
  </si>
  <si>
    <t>0141-6707</t>
  </si>
  <si>
    <t>African Journal of Ecology from 2007 to 2011: all</t>
  </si>
  <si>
    <t>AGR ECOSYST ENVIRON</t>
  </si>
  <si>
    <t>0167-8809</t>
  </si>
  <si>
    <t>AM MIDL NAT</t>
  </si>
  <si>
    <t>0003-0031</t>
  </si>
  <si>
    <t>American Midland Naturalist from 2007 to 2011: all</t>
  </si>
  <si>
    <t>AM NAT</t>
  </si>
  <si>
    <t>0003-0147</t>
  </si>
  <si>
    <t>American Naturalist from 2007 to 2011: all</t>
  </si>
  <si>
    <t>ANIM CONSERV</t>
  </si>
  <si>
    <t>1367-9430</t>
  </si>
  <si>
    <t>Animal Conservation from 2007 to 2011: all</t>
  </si>
  <si>
    <t>ANN ZOOL FENN</t>
  </si>
  <si>
    <t>0003-455X</t>
  </si>
  <si>
    <t>ANNU REV ECOL EVOL S</t>
  </si>
  <si>
    <t>1543-592X</t>
  </si>
  <si>
    <t>Annual Review of Ecology Evolution and Systematics from 2007 to 2011: all</t>
  </si>
  <si>
    <t>APPL ECOL ENV RES</t>
  </si>
  <si>
    <t>1589-1623</t>
  </si>
  <si>
    <t>APPL VEG SCI</t>
  </si>
  <si>
    <t>1402-2001</t>
  </si>
  <si>
    <t>Applied Vegetation Science from 2007 to 2011: all</t>
  </si>
  <si>
    <t>AQUAT ECOL</t>
  </si>
  <si>
    <t>1386-2588</t>
  </si>
  <si>
    <t>Aquatic Ecology from 2007 to 2011: all</t>
  </si>
  <si>
    <t>AQUAT MICROB ECOL</t>
  </si>
  <si>
    <t>0948-3055</t>
  </si>
  <si>
    <t>Aquatic Microbial Ecology from 2007 to 2011: all</t>
  </si>
  <si>
    <t>AUSTRAL ECOL</t>
  </si>
  <si>
    <t>1442-9985</t>
  </si>
  <si>
    <t>Austral Ecology from 2007 to 2011: all</t>
  </si>
  <si>
    <t>B AM MUS NAT HIST</t>
  </si>
  <si>
    <t>0003-0090</t>
  </si>
  <si>
    <t>Bulletin of the American Museum of Natural History from 2007 to 2011: all</t>
  </si>
  <si>
    <t>B PEABODY MUS NAT HI</t>
  </si>
  <si>
    <t>0079-032X</t>
  </si>
  <si>
    <t>BASIC APPL ECOL</t>
  </si>
  <si>
    <t>1439-1791</t>
  </si>
  <si>
    <t>Basic and Applied Ecology from 2007 to 2011: all</t>
  </si>
  <si>
    <t>BEHAV ECOL</t>
  </si>
  <si>
    <t>1045-2249</t>
  </si>
  <si>
    <t>Behavioral Ecology</t>
  </si>
  <si>
    <t>BEHAV ECOL SOCIOBIOL</t>
  </si>
  <si>
    <t>0340-5443</t>
  </si>
  <si>
    <t>Behavioral Ecology and Sociobiology from 2007 to 2011: all</t>
  </si>
  <si>
    <t>BIOCHEM SYST ECOL</t>
  </si>
  <si>
    <t>0305-1978</t>
  </si>
  <si>
    <t>Biochemical Systematics and Ecology from 2007 to 2011: all</t>
  </si>
  <si>
    <t>BIODIVERS CONSERV</t>
  </si>
  <si>
    <t>0960-3115</t>
  </si>
  <si>
    <t>Biodiversity and Conservation from 2007 to 2011: all</t>
  </si>
  <si>
    <t>BIOGEOSCIENCES</t>
  </si>
  <si>
    <t>1726-4170</t>
  </si>
  <si>
    <t>Biogeosciences from 2007 to 2011: all</t>
  </si>
  <si>
    <t>BIOL CONSERV</t>
  </si>
  <si>
    <t>Biological Conservation from 2007 to 2011: all</t>
  </si>
  <si>
    <t>BIOL INVASIONS</t>
  </si>
  <si>
    <t>1387-3547</t>
  </si>
  <si>
    <t>Biological Invasions from 2007 to 2011: all</t>
  </si>
  <si>
    <t>BIOL LETTERS</t>
  </si>
  <si>
    <t>1744-9561</t>
  </si>
  <si>
    <t>Biology Letters from 2007 to 2011: all</t>
  </si>
  <si>
    <t>BIOTROPICA</t>
  </si>
  <si>
    <t>Biotropica from 2007 to 2011: all</t>
  </si>
  <si>
    <t>CAN FIELD NAT</t>
  </si>
  <si>
    <t>Canadian field naturalist from 2007 to 2011: all</t>
  </si>
  <si>
    <t>Canadian Journal of Zoology from 2007 to 2011: all</t>
  </si>
  <si>
    <t>CHEM ECOL</t>
  </si>
  <si>
    <t>0275-7540</t>
  </si>
  <si>
    <t>Chemistry and Ecology from 2007 to 2011: all</t>
  </si>
  <si>
    <t>CHEMOECOLOGY</t>
  </si>
  <si>
    <t>0937-7409</t>
  </si>
  <si>
    <t>Chemoecology from 2007 to 2011: all</t>
  </si>
  <si>
    <t>COMMUNITY ECOL</t>
  </si>
  <si>
    <t>1585-8553</t>
  </si>
  <si>
    <t>trouble with query</t>
  </si>
  <si>
    <t>Community Ecology NOT Forest tropical stream edition from 2007 to 2011: all</t>
  </si>
  <si>
    <t>COMPOST SCI UTIL</t>
  </si>
  <si>
    <t>1065-657X</t>
  </si>
  <si>
    <t>Compost Science and Utilization from 2007 to 2011: all</t>
  </si>
  <si>
    <t>CONSERV BIOL</t>
  </si>
  <si>
    <t>0888-8892</t>
  </si>
  <si>
    <t>Conservation Biology from 2007 to 2011: all</t>
  </si>
  <si>
    <t>CONTEMP PROBL ECOL+</t>
  </si>
  <si>
    <t>1995-4255</t>
  </si>
  <si>
    <t>Contemporary Problems of Ecology from 2007 to 2011: all</t>
  </si>
  <si>
    <t>DIVERS DISTRIB</t>
  </si>
  <si>
    <t>1366-9516</t>
  </si>
  <si>
    <t>Diversity and Distributions from 2007 to 2011: all</t>
  </si>
  <si>
    <t>ECOGRAPHY</t>
  </si>
  <si>
    <t>0906-7590</t>
  </si>
  <si>
    <t>Ecography from 2007 to 2011: all</t>
  </si>
  <si>
    <t>ECOHYDROLOGY</t>
  </si>
  <si>
    <t>1936-0584</t>
  </si>
  <si>
    <t>Ecohydrology</t>
  </si>
  <si>
    <t>ECOL APPL</t>
  </si>
  <si>
    <t>1051-0761</t>
  </si>
  <si>
    <t>Ecological Applications</t>
  </si>
  <si>
    <t>ECOL COMPLEX</t>
  </si>
  <si>
    <t>1476-945X</t>
  </si>
  <si>
    <t>Ecological Complexity from 2007 to 2011: all</t>
  </si>
  <si>
    <t>ECOL ECON</t>
  </si>
  <si>
    <t>0921-8009</t>
  </si>
  <si>
    <t>Ecological Economics from 2007 to 2011: all</t>
  </si>
  <si>
    <t>ECOL ENG</t>
  </si>
  <si>
    <t>0925-8574</t>
  </si>
  <si>
    <t>Ecological Engineering</t>
  </si>
  <si>
    <t>ECOL INFORM</t>
  </si>
  <si>
    <t>1574-9541</t>
  </si>
  <si>
    <t>Ecological Informatics from 2007 to 2011: all</t>
  </si>
  <si>
    <t>ECOL LETT</t>
  </si>
  <si>
    <t>1461-023X</t>
  </si>
  <si>
    <t>Ecology Letters from 2007 to 2011: all</t>
  </si>
  <si>
    <t>ECOL MODEL</t>
  </si>
  <si>
    <t>0304-3800</t>
  </si>
  <si>
    <t>Ecological Modelling from 2007 to 2011: all</t>
  </si>
  <si>
    <t>ECOL MONOGR</t>
  </si>
  <si>
    <t>Ecological Monographs from 2007 to 2011: all</t>
  </si>
  <si>
    <t>ECOL RES</t>
  </si>
  <si>
    <t>0912-3814</t>
  </si>
  <si>
    <t>Ecological Research from 2007 to 2011: all</t>
  </si>
  <si>
    <t>ECOL SOC</t>
  </si>
  <si>
    <t>1708-3087</t>
  </si>
  <si>
    <t>Ecology and Society from 2007 to 2011: all</t>
  </si>
  <si>
    <t>ECOLOGY</t>
  </si>
  <si>
    <t>double check selection</t>
  </si>
  <si>
    <t>Ecology from 2007 to 2011: all</t>
  </si>
  <si>
    <t>ECOSCIENCE</t>
  </si>
  <si>
    <t>1195-6860</t>
  </si>
  <si>
    <t>Ecoscience from 2007 to 2011: all</t>
  </si>
  <si>
    <t>ECOSYSTEMS</t>
  </si>
  <si>
    <t>1432-9840</t>
  </si>
  <si>
    <t>Ecosystems</t>
  </si>
  <si>
    <t>ECOTOXICOLOGY</t>
  </si>
  <si>
    <t>0963-9292</t>
  </si>
  <si>
    <t>ecotoxicology from 2007 to 2011: all</t>
  </si>
  <si>
    <t>ECOTROPICA</t>
  </si>
  <si>
    <t>0949-3026</t>
  </si>
  <si>
    <t>few results but no restrictions applied</t>
  </si>
  <si>
    <t>ECOTROPICA from 2007 to 2011: all</t>
  </si>
  <si>
    <t>EKOLOJI</t>
  </si>
  <si>
    <t>1300-1361</t>
  </si>
  <si>
    <t>EKOLOJI from 2007 to 2011: all</t>
  </si>
  <si>
    <t>ENVIRON BIOL FISH</t>
  </si>
  <si>
    <t>0378-1909</t>
  </si>
  <si>
    <t>Environmental Biology of Fishes from 2007 to 2011: all</t>
  </si>
  <si>
    <t>EUR J SOIL BIOL</t>
  </si>
  <si>
    <t>1164-5563</t>
  </si>
  <si>
    <t>European Journal of Soil Biology from 2007 to 2011: all</t>
  </si>
  <si>
    <t>EUR J WILDLIFE RES</t>
  </si>
  <si>
    <t>1612-4642</t>
  </si>
  <si>
    <t>European Journal of wildlife research from 2007 to 2011: all</t>
  </si>
  <si>
    <t>EVOL ECOL</t>
  </si>
  <si>
    <t>0269-7653</t>
  </si>
  <si>
    <t>Evolutionary Ecology from 2007 to 2011: all</t>
  </si>
  <si>
    <t>EVOL ECOL RES</t>
  </si>
  <si>
    <t>1522-0613</t>
  </si>
  <si>
    <t>Kept type Citation because appear to be the real articles</t>
  </si>
  <si>
    <t>Evolutionary Ecology Research from 2007 to 2011: all</t>
  </si>
  <si>
    <t>EVOLUTION</t>
  </si>
  <si>
    <t>0014-3820</t>
  </si>
  <si>
    <t>Evolution from 2007 to 2011: all</t>
  </si>
  <si>
    <t>FRONT ECOL ENVIRON</t>
  </si>
  <si>
    <t>1540-9295</t>
  </si>
  <si>
    <t>Frontiers in Ecology and the Environment from 2007 to 2011: all</t>
  </si>
  <si>
    <t>FUNCT ECOL</t>
  </si>
  <si>
    <t>0269-8463</t>
  </si>
  <si>
    <t>Functional ecology from 2007 to 2011: all</t>
  </si>
  <si>
    <t>FUNGAL ECOL</t>
  </si>
  <si>
    <t>1754-5048</t>
  </si>
  <si>
    <t>Fungal ecology from 2007 to 2011: all</t>
  </si>
  <si>
    <t>GLOBAL CHANGE BIOL</t>
  </si>
  <si>
    <t>1354-1013</t>
  </si>
  <si>
    <t>Global Change Biology from 2007 to 2011: all</t>
  </si>
  <si>
    <t>GLOBAL ECOL BIOGEOGR</t>
  </si>
  <si>
    <t>1466-822X</t>
  </si>
  <si>
    <t>Global Ecology and Biogeography from 2007 to 2011: all</t>
  </si>
  <si>
    <t>HEREDITY</t>
  </si>
  <si>
    <t>0018-067X</t>
  </si>
  <si>
    <t>HEREDITY from 2007 to 2011: all</t>
  </si>
  <si>
    <t>INT J SUST DEV WORLD</t>
  </si>
  <si>
    <t>1350-4509</t>
  </si>
  <si>
    <t>International Journal of Sustainable Development from 2007 to 2011: all</t>
  </si>
  <si>
    <t>INTERCIENCIA</t>
  </si>
  <si>
    <t>0378-1844</t>
  </si>
  <si>
    <t>INTERCIENCIA from 2007 to 2011: all</t>
  </si>
  <si>
    <t>ISME J</t>
  </si>
  <si>
    <t>1751-7362</t>
  </si>
  <si>
    <t>ISME Journal from 2007 to 2011: all</t>
  </si>
  <si>
    <t>ISR J ECOL EVOL</t>
  </si>
  <si>
    <t>1565-9801</t>
  </si>
  <si>
    <t>Israel Journal of ecology from 2007 to 2011: all</t>
  </si>
  <si>
    <t>J ANIM ECOL</t>
  </si>
  <si>
    <t>0021-8790</t>
  </si>
  <si>
    <t>journal of animal ecology from 2007 to 2011: all</t>
  </si>
  <si>
    <t>J APPL ECOL</t>
  </si>
  <si>
    <t>0021-8901</t>
  </si>
  <si>
    <t>journal of applied ecology from 2007 to 2011: all</t>
  </si>
  <si>
    <t>J ARID ENVIRON</t>
  </si>
  <si>
    <t>0140-1963</t>
  </si>
  <si>
    <t>journal of Arid environments from 2007 to 2011: all</t>
  </si>
  <si>
    <t>J BIOGEOGR</t>
  </si>
  <si>
    <t>0305-0270</t>
  </si>
  <si>
    <t>journal of Biogeography from 2007 to 2011: all</t>
  </si>
  <si>
    <t>J CHEM ECOL</t>
  </si>
  <si>
    <t>0098-0331</t>
  </si>
  <si>
    <t>journal of chemical ecology from 2007 to 2011: all</t>
  </si>
  <si>
    <t>J ECOL</t>
  </si>
  <si>
    <t>0022-0477</t>
  </si>
  <si>
    <t>journal of ecology from 2007 to 2011: all</t>
  </si>
  <si>
    <t>J EVOLUTION BIOL</t>
  </si>
  <si>
    <t>1010-061X</t>
  </si>
  <si>
    <t>Journal of Evolutionary Biology from 2007 to 2011: all</t>
  </si>
  <si>
    <t>J EXP MAR BIOL ECOL</t>
  </si>
  <si>
    <t>0022-0981</t>
  </si>
  <si>
    <t>Journal of Experimental Marine Biology from 2007 to 2011: all</t>
  </si>
  <si>
    <t>J FRESHWATER ECOL</t>
  </si>
  <si>
    <t>0270-5060</t>
  </si>
  <si>
    <t>Journal of Freshwater Ecology from 2007 to 2011: all</t>
  </si>
  <si>
    <t>J N AM BENTHOL SOC</t>
  </si>
  <si>
    <t>0887-3593</t>
  </si>
  <si>
    <t>Journal of the North American Benthological Society from 2007 to 2011: all</t>
  </si>
  <si>
    <t>J NAT CONSERV</t>
  </si>
  <si>
    <t>1617-1381</t>
  </si>
  <si>
    <t>Journal for Nature Conservation from 2007 to 2011: all</t>
  </si>
  <si>
    <t>J NAT HIST</t>
  </si>
  <si>
    <t>0022-2933</t>
  </si>
  <si>
    <t>Journal of Natural History from 2007 to 2011: all</t>
  </si>
  <si>
    <t>J PLANT ECOL-UK</t>
  </si>
  <si>
    <t>1752-9921</t>
  </si>
  <si>
    <t>Journal of Plant Ecology from 2007 to 2011: all</t>
  </si>
  <si>
    <t>J SOIL WATER CONSERV</t>
  </si>
  <si>
    <t>0022-4561</t>
  </si>
  <si>
    <t>Journal of Soil and Water Conservation from 2007 to 2011: all</t>
  </si>
  <si>
    <t>J TROP ECOL</t>
  </si>
  <si>
    <t>0266-4674</t>
  </si>
  <si>
    <t>Journal of Tropical Ecology from 2007 to 2011: all</t>
  </si>
  <si>
    <t>J VEG SCI</t>
  </si>
  <si>
    <t>1100-9233</t>
  </si>
  <si>
    <t>Journal of Vegetation Science from 2007 to 2011: all</t>
  </si>
  <si>
    <t>J WILDLIFE MANAGE</t>
  </si>
  <si>
    <t>0022-541X</t>
  </si>
  <si>
    <t>Journal of Wildlife Management from 2007 to 2011: all</t>
  </si>
  <si>
    <t>Journal of Zoology from 2007 to 2011: all</t>
  </si>
  <si>
    <t>LANDSC ECOL ENG</t>
  </si>
  <si>
    <t>1860-1871</t>
  </si>
  <si>
    <t>LANDSCAPE ECOL</t>
  </si>
  <si>
    <t>0921-2973</t>
  </si>
  <si>
    <t>Landscape Ecology from 2007 to 2011: all</t>
  </si>
  <si>
    <t>LANDSCAPE URBAN PLAN</t>
  </si>
  <si>
    <t>0169-2046</t>
  </si>
  <si>
    <t>Landscape and Urban Planning from 2007 to 2011: all</t>
  </si>
  <si>
    <t>MAR BIOL RES</t>
  </si>
  <si>
    <t>1745-1000</t>
  </si>
  <si>
    <t>Marine Biology Research from 2007 to 2011: all</t>
  </si>
  <si>
    <t>MAR ECOL-PROG SER</t>
  </si>
  <si>
    <t>0171-8630</t>
  </si>
  <si>
    <t>METHODS ECOL EVOL</t>
  </si>
  <si>
    <t>2041-210X</t>
  </si>
  <si>
    <t>MICROB ECOL</t>
  </si>
  <si>
    <t>0095-3628</t>
  </si>
  <si>
    <t>MOL ECOL</t>
  </si>
  <si>
    <t>0962-1083</t>
  </si>
  <si>
    <t>MOL ECOL RESOUR</t>
  </si>
  <si>
    <t>1755-098X</t>
  </si>
  <si>
    <t>NAT AREA J</t>
  </si>
  <si>
    <t>0885-8608</t>
  </si>
  <si>
    <t>NAT HIST</t>
  </si>
  <si>
    <t>0028-0712</t>
  </si>
  <si>
    <t>NEW ZEAL J ECOL</t>
  </si>
  <si>
    <t>0110-6465</t>
  </si>
  <si>
    <t>NORTHEAST NAT</t>
  </si>
  <si>
    <t>1092-6194</t>
  </si>
  <si>
    <t>NORTHWEST SCI</t>
  </si>
  <si>
    <t>0029-344X</t>
  </si>
  <si>
    <t>OECOLOGIA</t>
  </si>
  <si>
    <t>0029-8549</t>
  </si>
  <si>
    <t>oecologia from 2007 to 2011: all</t>
  </si>
  <si>
    <t>OIKOS</t>
  </si>
  <si>
    <t>0030-1299</t>
  </si>
  <si>
    <t>ORYX</t>
  </si>
  <si>
    <t>0030-6053</t>
  </si>
  <si>
    <t>P ACAD NAT SCI PHILA</t>
  </si>
  <si>
    <t>0097-3157</t>
  </si>
  <si>
    <t>P ROY SOC B-BIOL SCI</t>
  </si>
  <si>
    <t>0962-8452</t>
  </si>
  <si>
    <t>PALEOBIOLOGY</t>
  </si>
  <si>
    <t>0094-8373</t>
  </si>
  <si>
    <t>PEDOBIOLOGIA</t>
  </si>
  <si>
    <t>0031-4056</t>
  </si>
  <si>
    <t>PERSPECT PLANT ECOL</t>
  </si>
  <si>
    <t>1433-8319</t>
  </si>
  <si>
    <t>PLANT ECOL</t>
  </si>
  <si>
    <t>1385-0237</t>
  </si>
  <si>
    <t>PLANT SPEC BIOL</t>
  </si>
  <si>
    <t>0913-557X</t>
  </si>
  <si>
    <t>POL J ECOL</t>
  </si>
  <si>
    <t>1505-2249</t>
  </si>
  <si>
    <t>POL POLAR RES</t>
  </si>
  <si>
    <t>0138-0338</t>
  </si>
  <si>
    <t>POLAR BIOL</t>
  </si>
  <si>
    <t>0722-4060</t>
  </si>
  <si>
    <t>POLAR REC</t>
  </si>
  <si>
    <t>0032-2474</t>
  </si>
  <si>
    <t>POLAR RES</t>
  </si>
  <si>
    <t>0800-0395</t>
  </si>
  <si>
    <t>POPUL ECOL</t>
  </si>
  <si>
    <t>1438-3896</t>
  </si>
  <si>
    <t>Population Ecology from 2007 to 2011: all</t>
  </si>
  <si>
    <t>RANGELAND ECOL MANAG</t>
  </si>
  <si>
    <t>1550-7424</t>
  </si>
  <si>
    <t>RANGELAND J</t>
  </si>
  <si>
    <t>1036-9872</t>
  </si>
  <si>
    <t>RESTOR ECOL</t>
  </si>
  <si>
    <t>1061-2971</t>
  </si>
  <si>
    <t>REV CHIL HIST NAT</t>
  </si>
  <si>
    <t>0716-078X</t>
  </si>
  <si>
    <t>REV ECOL-TERRE VIE</t>
  </si>
  <si>
    <t>0249-7395</t>
  </si>
  <si>
    <t>RUSS J ECOL+</t>
  </si>
  <si>
    <t>1067-4136</t>
  </si>
  <si>
    <t>S AFR J WILDL RES</t>
  </si>
  <si>
    <t>0379-4369</t>
  </si>
  <si>
    <t>SOUTHWEST NAT</t>
  </si>
  <si>
    <t>0038-4909</t>
  </si>
  <si>
    <t>THEOR ECOL-NETH</t>
  </si>
  <si>
    <t>1874-1738</t>
  </si>
  <si>
    <t>THEOR POPUL BIOL</t>
  </si>
  <si>
    <t>0040-5809</t>
  </si>
  <si>
    <t>TRENDS ECOL EVOL</t>
  </si>
  <si>
    <t>0169-5347</t>
  </si>
  <si>
    <t>TROP ECOL</t>
  </si>
  <si>
    <t>0564-3295</t>
  </si>
  <si>
    <t>VIE MILIEU</t>
  </si>
  <si>
    <t>0240-8759</t>
  </si>
  <si>
    <t>WEST N AM NATURALIST</t>
  </si>
  <si>
    <t>1527-0904</t>
  </si>
  <si>
    <t>WETLANDS</t>
  </si>
  <si>
    <t>0277-5212</t>
  </si>
  <si>
    <t>WILDLIFE BIOL</t>
  </si>
  <si>
    <t>0909-6396</t>
  </si>
  <si>
    <t>WILDLIFE MONOGR</t>
  </si>
  <si>
    <t>0084-0173</t>
  </si>
  <si>
    <t>WILDLIFE RES</t>
  </si>
  <si>
    <t>1035-3712</t>
  </si>
  <si>
    <t>HERPETOL MONOGR</t>
  </si>
  <si>
    <t>0733-1347</t>
  </si>
  <si>
    <t>HERPETOLOGICA</t>
  </si>
  <si>
    <t>0018-0831</t>
  </si>
  <si>
    <t>COPEIA</t>
  </si>
  <si>
    <t>0045-8511</t>
  </si>
  <si>
    <t>J HERPETOL</t>
  </si>
  <si>
    <t>0022-1511</t>
  </si>
  <si>
    <t>AMPHIBIA-REPTILIA</t>
  </si>
  <si>
    <t>0173-5373</t>
  </si>
  <si>
    <t>HERPETOL J</t>
  </si>
  <si>
    <t>0268-0130</t>
  </si>
  <si>
    <t>HERPETOL CONSERV BIO</t>
  </si>
  <si>
    <t>1931-7603</t>
  </si>
  <si>
    <t>Methods in Ecology from 2007 to 2011: all</t>
  </si>
  <si>
    <t>data only 2010-2011 (new journal)</t>
  </si>
  <si>
    <t>Marine Ecology Progress Series from 2007 to 2011: all</t>
  </si>
  <si>
    <t>kept citations because they seemed to refer to real citations of the right article</t>
  </si>
  <si>
    <t>Open Journal of Ecology from 2007 to 2011: all</t>
  </si>
  <si>
    <t>Journal started 2011 - don't use for analysis</t>
  </si>
  <si>
    <t>Microbial Ecology from 2007 to 2011: all</t>
  </si>
  <si>
    <t>Molecular Ecology from 2007 to 2011: all</t>
  </si>
  <si>
    <t>HERPETOL REV</t>
  </si>
  <si>
    <t>Herpetological Review from 2007 to 2011: all</t>
  </si>
  <si>
    <t>csv not saved</t>
  </si>
  <si>
    <t>Molecular Ecology Resources from 2007 to 2011: all</t>
  </si>
  <si>
    <t>Natural Areas Journal from 2007 to 2011: all</t>
  </si>
  <si>
    <t>Too problematic to get unique journal results</t>
  </si>
  <si>
    <t>Not all titles correct but the actual links seem good</t>
  </si>
  <si>
    <t>New Zealand Journal of Ecology from 2007 to 2011: all</t>
  </si>
  <si>
    <t>Northeastern Naturalist from 2007 to 2011: all</t>
  </si>
  <si>
    <t>Northwest Science from 2007 to 2011: all</t>
  </si>
  <si>
    <t>Oikos from 2007 to 2011: all</t>
  </si>
  <si>
    <t>ORYX from 2007 to 2011: all</t>
  </si>
  <si>
    <t>No match</t>
  </si>
  <si>
    <t>Proceedings of the Royal Society from 2007 to 2011: all</t>
  </si>
  <si>
    <t>Paleobiology from 2007 to 2011: all</t>
  </si>
  <si>
    <t>Pedobiologia from 2007 to 2011: all</t>
  </si>
  <si>
    <t>Perspectives in Plant Ecology from 2007 to 2011: all</t>
  </si>
  <si>
    <t>Plant Ecology from 2007 to 2011: all</t>
  </si>
  <si>
    <t>Plant Species Biology from 2007 to 2011: all</t>
  </si>
  <si>
    <t>Polish Journal of Ecology from 2007 to 2011: all</t>
  </si>
  <si>
    <t>Polar Biology from 2007 to 2011: all</t>
  </si>
  <si>
    <t>Polar Research from 2007 to 2011: all</t>
  </si>
  <si>
    <t>Polar Record from 2007 to 2011: all</t>
  </si>
  <si>
    <t>Rangeland Ecology from 2007 to 2011: all</t>
  </si>
  <si>
    <t>Rangeland Journal from 2007 to 2011: all</t>
  </si>
  <si>
    <t>Restoration Ecology from 2007 to 2011: all</t>
  </si>
  <si>
    <t>Russian Journal of Ecology from 2007 to 2011: all</t>
  </si>
  <si>
    <t>South African Journal of Wildlife Research from 2007 to 2011: all</t>
  </si>
  <si>
    <t>Southwestern Naturalist from 2007 to 2011: all</t>
  </si>
  <si>
    <t>Theoretical Ecology from 2007 to 2011: all</t>
  </si>
  <si>
    <t>Theoretical Population Biology from 2007 to 2011: all</t>
  </si>
  <si>
    <t>Trends in Ecology and Evolution OR "Trends in Ecology &amp; Evolution" from 2007 to 2011: all</t>
  </si>
  <si>
    <t>Tropical Ecology from 2007 to 2011: all</t>
  </si>
  <si>
    <t>Revista chilena de historia natural from 2007 to 2011: all</t>
  </si>
  <si>
    <t>Revue d'Ecologie from 2007 to 2011: all</t>
  </si>
  <si>
    <t>Few results, kept citations in analysis</t>
  </si>
  <si>
    <t>Vie et Milieu from 2007 to 2011: all</t>
  </si>
  <si>
    <t>Kept in citations because they seemed real</t>
  </si>
  <si>
    <t>Western North American Naturalist from 2007 to 2011: all</t>
  </si>
  <si>
    <t>Wetlands from 2007 to 2011: all</t>
  </si>
  <si>
    <t>Wildlife Biology from 2007 to 2011: all</t>
  </si>
  <si>
    <t>Wildlife Monographs from 2007 to 2011: all</t>
  </si>
  <si>
    <t>didn't find many results for some reason with google scholar</t>
  </si>
  <si>
    <t>Wildlife Research from 2007 to 2011: all</t>
  </si>
  <si>
    <t>Herpetological Monographs OR "Herpetological Monograph" from 2007 to 2011: all</t>
  </si>
  <si>
    <t>Herpetologica from 2007 to 2011: all</t>
  </si>
  <si>
    <t>Salamandra from 2007 to 2011: all</t>
  </si>
  <si>
    <t>kept citations in because the seemed like the real references</t>
  </si>
  <si>
    <t>Copeia from 2007 to 2011: all</t>
  </si>
  <si>
    <t>Journal of Herpetology from 2007 to 2011: all</t>
  </si>
  <si>
    <t>SCIENCE</t>
  </si>
  <si>
    <t>0036-8075</t>
  </si>
  <si>
    <t>NATURE</t>
  </si>
  <si>
    <t>0028-0836</t>
  </si>
  <si>
    <t>P NATL ACAD SCI USA</t>
  </si>
  <si>
    <t>0027-8424</t>
  </si>
  <si>
    <t>Ecology</t>
  </si>
  <si>
    <t>Zoology</t>
  </si>
  <si>
    <t>Category</t>
  </si>
  <si>
    <t>Herpetology</t>
  </si>
  <si>
    <t>Science</t>
  </si>
  <si>
    <t>General Science</t>
  </si>
  <si>
    <t>PLOS BIOL</t>
  </si>
  <si>
    <t>1545-7885</t>
  </si>
  <si>
    <t>PLOS COMPUT BIOL</t>
  </si>
  <si>
    <t>1553-734X</t>
  </si>
  <si>
    <t>PLOS GENET</t>
  </si>
  <si>
    <t>1553-7390</t>
  </si>
  <si>
    <t>PLOS MED</t>
  </si>
  <si>
    <t>1549-1277</t>
  </si>
  <si>
    <t>PLOS NEGLECT TROP D</t>
  </si>
  <si>
    <t>1935-2727</t>
  </si>
  <si>
    <t>PLOS ONE</t>
  </si>
  <si>
    <t>1932-6203</t>
  </si>
  <si>
    <t>PLOS PATHOG</t>
  </si>
  <si>
    <t>1553-7366</t>
  </si>
  <si>
    <t>Biology</t>
  </si>
  <si>
    <t>Biology/Genetics</t>
  </si>
  <si>
    <t>Medicine</t>
  </si>
  <si>
    <t>PLOS ONE OR "Public Library of Science ONE" from 2007 to 2011: all</t>
  </si>
  <si>
    <t xml:space="preserve"> Ecology from 2007 to 2011: all</t>
  </si>
  <si>
    <t>PLOS ONE-Ecology-Anywhere</t>
  </si>
  <si>
    <t xml:space="preserve">Advances in Ecological Research </t>
  </si>
  <si>
    <t xml:space="preserve">African Journal of Ecology </t>
  </si>
  <si>
    <t xml:space="preserve">American Midland Naturalist </t>
  </si>
  <si>
    <t xml:space="preserve">American Naturalist </t>
  </si>
  <si>
    <t xml:space="preserve">Animal Conservation </t>
  </si>
  <si>
    <t xml:space="preserve">Annual Review of Ecology Evolution and Systematics </t>
  </si>
  <si>
    <t xml:space="preserve">Applied Vegetation Science </t>
  </si>
  <si>
    <t xml:space="preserve">Aquatic Ecology </t>
  </si>
  <si>
    <t xml:space="preserve">Aquatic Microbial Ecology </t>
  </si>
  <si>
    <t xml:space="preserve">Austral Ecology </t>
  </si>
  <si>
    <t xml:space="preserve">Bulletin of the American Museum of Natural History </t>
  </si>
  <si>
    <t xml:space="preserve">Basic and Applied Ecology </t>
  </si>
  <si>
    <t xml:space="preserve">Behavioral Ecology and Sociobiology </t>
  </si>
  <si>
    <t xml:space="preserve">Biochemical Systematics and Ecology </t>
  </si>
  <si>
    <t xml:space="preserve">Biodiversity and Conservation </t>
  </si>
  <si>
    <t xml:space="preserve">Biogeosciences </t>
  </si>
  <si>
    <t xml:space="preserve">Biological Conservation </t>
  </si>
  <si>
    <t xml:space="preserve">Biological Invasions </t>
  </si>
  <si>
    <t xml:space="preserve">Biology Letters </t>
  </si>
  <si>
    <t xml:space="preserve">Biotropica </t>
  </si>
  <si>
    <t xml:space="preserve">Canadian field naturalist </t>
  </si>
  <si>
    <t xml:space="preserve">Chemistry and Ecology </t>
  </si>
  <si>
    <t xml:space="preserve">Chemoecology </t>
  </si>
  <si>
    <t xml:space="preserve">Community Ecology NOT Forest tropical stream edition </t>
  </si>
  <si>
    <t xml:space="preserve">Compost Science and Utilization </t>
  </si>
  <si>
    <t xml:space="preserve">Conservation Biology </t>
  </si>
  <si>
    <t xml:space="preserve">Contemporary Problems of Ecology </t>
  </si>
  <si>
    <t xml:space="preserve">Diversity and Distributions </t>
  </si>
  <si>
    <t xml:space="preserve">Ecography </t>
  </si>
  <si>
    <t xml:space="preserve">Ecological Complexity </t>
  </si>
  <si>
    <t xml:space="preserve">Ecological Economics </t>
  </si>
  <si>
    <t xml:space="preserve">Ecological Informatics </t>
  </si>
  <si>
    <t xml:space="preserve">Ecology Letters </t>
  </si>
  <si>
    <t xml:space="preserve">Ecological Modelling </t>
  </si>
  <si>
    <t xml:space="preserve">Ecological Monographs </t>
  </si>
  <si>
    <t xml:space="preserve">Ecological Research </t>
  </si>
  <si>
    <t xml:space="preserve">Ecology and Society </t>
  </si>
  <si>
    <t xml:space="preserve">Ecology </t>
  </si>
  <si>
    <t xml:space="preserve">Ecoscience </t>
  </si>
  <si>
    <t xml:space="preserve">ecotoxicology </t>
  </si>
  <si>
    <t xml:space="preserve">ECOTROPICA </t>
  </si>
  <si>
    <t xml:space="preserve">EKOLOJI </t>
  </si>
  <si>
    <t xml:space="preserve">Environmental Biology of Fishes </t>
  </si>
  <si>
    <t xml:space="preserve">European Journal of Soil Biology </t>
  </si>
  <si>
    <t xml:space="preserve">European Journal of wildlife research </t>
  </si>
  <si>
    <t xml:space="preserve">Evolutionary Ecology </t>
  </si>
  <si>
    <t xml:space="preserve">Evolutionary Ecology Research </t>
  </si>
  <si>
    <t xml:space="preserve">Evolution </t>
  </si>
  <si>
    <t xml:space="preserve">Frontiers in Ecology and the Environment </t>
  </si>
  <si>
    <t xml:space="preserve">Functional ecology </t>
  </si>
  <si>
    <t xml:space="preserve">Fungal ecology </t>
  </si>
  <si>
    <t xml:space="preserve">Global Change Biology </t>
  </si>
  <si>
    <t xml:space="preserve">Global Ecology and Biogeography </t>
  </si>
  <si>
    <t xml:space="preserve">HEREDITY </t>
  </si>
  <si>
    <t xml:space="preserve">International Journal of Sustainable Development </t>
  </si>
  <si>
    <t xml:space="preserve">INTERCIENCIA </t>
  </si>
  <si>
    <t xml:space="preserve">ISME Journal </t>
  </si>
  <si>
    <t xml:space="preserve">Israel Journal of ecology </t>
  </si>
  <si>
    <t xml:space="preserve">journal of animal ecology </t>
  </si>
  <si>
    <t xml:space="preserve">journal of applied ecology </t>
  </si>
  <si>
    <t xml:space="preserve">journal of Arid environments </t>
  </si>
  <si>
    <t xml:space="preserve">journal of Biogeography </t>
  </si>
  <si>
    <t xml:space="preserve">journal of chemical ecology </t>
  </si>
  <si>
    <t xml:space="preserve">journal of ecology </t>
  </si>
  <si>
    <t xml:space="preserve">Journal of Evolutionary Biology </t>
  </si>
  <si>
    <t xml:space="preserve">Journal of Experimental Marine Biology </t>
  </si>
  <si>
    <t xml:space="preserve">Journal of Freshwater Ecology </t>
  </si>
  <si>
    <t xml:space="preserve">Journal of the North American Benthological Society </t>
  </si>
  <si>
    <t xml:space="preserve">Journal for Nature Conservation </t>
  </si>
  <si>
    <t xml:space="preserve">Journal of Natural History </t>
  </si>
  <si>
    <t xml:space="preserve">Journal of Plant Ecology </t>
  </si>
  <si>
    <t xml:space="preserve">Journal of Soil and Water Conservation </t>
  </si>
  <si>
    <t xml:space="preserve">Journal of Tropical Ecology </t>
  </si>
  <si>
    <t xml:space="preserve">Journal of Vegetation Science </t>
  </si>
  <si>
    <t xml:space="preserve">Journal of Wildlife Management </t>
  </si>
  <si>
    <t xml:space="preserve">Landscape Ecology </t>
  </si>
  <si>
    <t xml:space="preserve">Landscape and Urban Planning </t>
  </si>
  <si>
    <t xml:space="preserve">Marine Biology Research </t>
  </si>
  <si>
    <t xml:space="preserve">Marine Ecology Progress Series </t>
  </si>
  <si>
    <t xml:space="preserve">Microbial Ecology </t>
  </si>
  <si>
    <t xml:space="preserve">Molecular Ecology </t>
  </si>
  <si>
    <t xml:space="preserve">Molecular Ecology Resources </t>
  </si>
  <si>
    <t xml:space="preserve">Natural Areas Journal </t>
  </si>
  <si>
    <t xml:space="preserve">New Zealand Journal of Ecology </t>
  </si>
  <si>
    <t xml:space="preserve">Northeastern Naturalist </t>
  </si>
  <si>
    <t xml:space="preserve">Northwest Science </t>
  </si>
  <si>
    <t xml:space="preserve">oecologia </t>
  </si>
  <si>
    <t xml:space="preserve">Oikos </t>
  </si>
  <si>
    <t xml:space="preserve">Open Journal of Ecology </t>
  </si>
  <si>
    <t xml:space="preserve">ORYX </t>
  </si>
  <si>
    <t xml:space="preserve">Proceedings of the Royal Society </t>
  </si>
  <si>
    <t xml:space="preserve">Paleobiology </t>
  </si>
  <si>
    <t xml:space="preserve">Pedobiologia </t>
  </si>
  <si>
    <t xml:space="preserve">Perspectives in Plant Ecology </t>
  </si>
  <si>
    <t xml:space="preserve">Plant Ecology </t>
  </si>
  <si>
    <t xml:space="preserve">Plant Species Biology </t>
  </si>
  <si>
    <t xml:space="preserve">Polish Journal of Ecology </t>
  </si>
  <si>
    <t xml:space="preserve">Polar Biology </t>
  </si>
  <si>
    <t xml:space="preserve">Polar Record </t>
  </si>
  <si>
    <t xml:space="preserve">Polar Research </t>
  </si>
  <si>
    <t xml:space="preserve">Population Ecology </t>
  </si>
  <si>
    <t xml:space="preserve">Rangeland Ecology </t>
  </si>
  <si>
    <t xml:space="preserve">Rangeland Journal </t>
  </si>
  <si>
    <t xml:space="preserve">Restoration Ecology </t>
  </si>
  <si>
    <t xml:space="preserve">Revista chilena de historia natural </t>
  </si>
  <si>
    <t xml:space="preserve">Revue d'Ecologie </t>
  </si>
  <si>
    <t xml:space="preserve">Russian Journal of Ecology </t>
  </si>
  <si>
    <t xml:space="preserve">South African Journal of Wildlife Research </t>
  </si>
  <si>
    <t xml:space="preserve">Southwestern Naturalist </t>
  </si>
  <si>
    <t xml:space="preserve">Theoretical Ecology </t>
  </si>
  <si>
    <t xml:space="preserve">Theoretical Population Biology </t>
  </si>
  <si>
    <t xml:space="preserve">Trends in Ecology and Evolution OR "Trends in Ecology &amp; Evolution" </t>
  </si>
  <si>
    <t xml:space="preserve">Tropical Ecology </t>
  </si>
  <si>
    <t xml:space="preserve">Vie et Milieu </t>
  </si>
  <si>
    <t xml:space="preserve">Western North American Naturalist </t>
  </si>
  <si>
    <t xml:space="preserve">Wetlands </t>
  </si>
  <si>
    <t xml:space="preserve">Wildlife Biology </t>
  </si>
  <si>
    <t xml:space="preserve">Wildlife Monographs </t>
  </si>
  <si>
    <t xml:space="preserve">Wildlife Research </t>
  </si>
  <si>
    <t xml:space="preserve">Herpetological Monographs OR "Herpetological Monograph" </t>
  </si>
  <si>
    <t xml:space="preserve">Herpetologica </t>
  </si>
  <si>
    <t xml:space="preserve">Copeia </t>
  </si>
  <si>
    <t xml:space="preserve">Journal of Herpetology </t>
  </si>
  <si>
    <t xml:space="preserve">Herpetological Review </t>
  </si>
  <si>
    <t xml:space="preserve">Salamandra </t>
  </si>
  <si>
    <t xml:space="preserve">PLOS ONE OR "Public Library of Science ONE" </t>
  </si>
  <si>
    <t xml:space="preserve">Canadian Journal of Zoology </t>
  </si>
  <si>
    <t xml:space="preserve">Journal of Zoology </t>
  </si>
  <si>
    <t>Title</t>
  </si>
  <si>
    <t>EF100</t>
  </si>
  <si>
    <t>Efexp</t>
  </si>
  <si>
    <t>SNIP 2007</t>
  </si>
  <si>
    <t>SJR 2007</t>
  </si>
  <si>
    <t>SNIP 2008</t>
  </si>
  <si>
    <t>SJR 2008</t>
  </si>
  <si>
    <t>SNIP 2009</t>
  </si>
  <si>
    <t>SJR 2009</t>
  </si>
  <si>
    <t>SNIP 2010</t>
  </si>
  <si>
    <t>SJR 2010</t>
  </si>
  <si>
    <t>SNIP 2011</t>
  </si>
  <si>
    <t>SJR 2011</t>
  </si>
  <si>
    <t>African Journal of Ecology</t>
  </si>
  <si>
    <t>Annual Review of Ecology</t>
  </si>
  <si>
    <t>Applied Ecology and Environmental Research</t>
  </si>
  <si>
    <t>Applied Soil Ecology</t>
  </si>
  <si>
    <t>Aquatic Ecology</t>
  </si>
  <si>
    <t>Aquatic Microbial Ecology</t>
  </si>
  <si>
    <t>Austral Ecology</t>
  </si>
  <si>
    <t>Avian Conservation and Ecology</t>
  </si>
  <si>
    <t>Basic and Applied Ecology</t>
  </si>
  <si>
    <t>Behavioral Ecology and Sociobiology</t>
  </si>
  <si>
    <t>Biochemical Systematics and Ecology</t>
  </si>
  <si>
    <t>BMC Ecology</t>
  </si>
  <si>
    <t>Chemistry and Ecology</t>
  </si>
  <si>
    <t>Chemoecology</t>
  </si>
  <si>
    <t>Chinese Journal of Applied Ecology</t>
  </si>
  <si>
    <t>Chinese Journal of Ecology</t>
  </si>
  <si>
    <t>Community Ecology</t>
  </si>
  <si>
    <t>Conservation Ecology</t>
  </si>
  <si>
    <t>Contemporary Problems of Ecology</t>
  </si>
  <si>
    <t>Ecology and Society</t>
  </si>
  <si>
    <t>Ecology Letters</t>
  </si>
  <si>
    <t>Ecology of Freshwater Fish</t>
  </si>
  <si>
    <t>Estonian Journal of Ecology</t>
  </si>
  <si>
    <t>Ethology Ecology and Evolution</t>
  </si>
  <si>
    <t>Evolutionary Ecology</t>
  </si>
  <si>
    <t>Evolutionary Ecology Research</t>
  </si>
  <si>
    <t>Excellence in Ecology</t>
  </si>
  <si>
    <t>FEMS Micriobiology Ecology</t>
  </si>
  <si>
    <t>Fire Ecology</t>
  </si>
  <si>
    <t>Fisheries Management and Ecology</t>
  </si>
  <si>
    <t>Forest Ecology and Management</t>
  </si>
  <si>
    <t>Frontiers in Ecology and the Environment</t>
  </si>
  <si>
    <t>Functional Ecology</t>
  </si>
  <si>
    <t>Fungal Ecology</t>
  </si>
  <si>
    <t>Global Ecology and Biogeography</t>
  </si>
  <si>
    <t>Holarctic Ecology</t>
  </si>
  <si>
    <t>Human Ecology</t>
  </si>
  <si>
    <t>Human Ecology Review</t>
  </si>
  <si>
    <t>International Journal of Ecology</t>
  </si>
  <si>
    <t>International Journal of Ecology and Development</t>
  </si>
  <si>
    <t>International Journal of Ecology and Environmental Sciences</t>
  </si>
  <si>
    <t>International Journal of Sustainable Development and World Ecology</t>
  </si>
  <si>
    <t>Israel Journal of Ecology and Evolution</t>
  </si>
  <si>
    <t>Issues in Ecology</t>
  </si>
  <si>
    <t>Japanese Journal of Conservation Ecology</t>
  </si>
  <si>
    <t>Japanese Journal of Ecology</t>
  </si>
  <si>
    <t>Journal of Animal Ecology</t>
  </si>
  <si>
    <t>Journal of Applied Ecology</t>
  </si>
  <si>
    <t>Journal of Chemical Ecology</t>
  </si>
  <si>
    <t>Journal of Ecology</t>
  </si>
  <si>
    <t>Journal of Ecology and Field Biology</t>
  </si>
  <si>
    <t>Journal of Ecology and Rural Environment</t>
  </si>
  <si>
    <t>Journal of Environmental Protection and Ecology</t>
  </si>
  <si>
    <t>Journal of Experimental Marine Biology and Ecology</t>
  </si>
  <si>
    <t>Journal of Freshwater Ecology</t>
  </si>
  <si>
    <t>Journal of Human Ecology</t>
  </si>
  <si>
    <t>Journal of Industrial Ecology</t>
  </si>
  <si>
    <t>Journal of Landscape Ecology</t>
  </si>
  <si>
    <t>Journal of Minimally Invasive Gynecology</t>
  </si>
  <si>
    <t>Journal of Plant Ecology</t>
  </si>
  <si>
    <t>Journal of Tropical Ecology</t>
  </si>
  <si>
    <t>Journal of Vector Ecology</t>
  </si>
  <si>
    <t>Landscape Ecology</t>
  </si>
  <si>
    <t>Marine Ecology</t>
  </si>
  <si>
    <t>Marine Ecology - Progress Series</t>
  </si>
  <si>
    <t>Microbial Ecology</t>
  </si>
  <si>
    <t>Microbial Ecology in Health and Disease</t>
  </si>
  <si>
    <t>Molecular Ecology</t>
  </si>
  <si>
    <t>Molecular Ecology Notes</t>
  </si>
  <si>
    <t>Molecular Ecology Resources</t>
  </si>
  <si>
    <t>Netherlands Journal of Aquatic Ecology</t>
  </si>
  <si>
    <t>New Zealand Journal of Ecology</t>
  </si>
  <si>
    <t>Open Ecology Journal</t>
  </si>
  <si>
    <t>Perspectives in Plant Ecology</t>
  </si>
  <si>
    <t>Plankton Biology and Ecology</t>
  </si>
  <si>
    <t>Plant Ecology</t>
  </si>
  <si>
    <t>Plant Ecology and Diversity</t>
  </si>
  <si>
    <t>Plant Ecology and Evolution</t>
  </si>
  <si>
    <t>Polish Journal of Ecology</t>
  </si>
  <si>
    <t>Population Ecology</t>
  </si>
  <si>
    <t>Progress in Industrial Ecology</t>
  </si>
  <si>
    <t>Protection Ecology</t>
  </si>
  <si>
    <t>Psyecology</t>
  </si>
  <si>
    <t>Rangeland Ecology and Management</t>
  </si>
  <si>
    <t>Research Letters in Ecology</t>
  </si>
  <si>
    <t>Researches on Population Ecology</t>
  </si>
  <si>
    <t>Restoration Ecology</t>
  </si>
  <si>
    <t>Russian Journal of Ecology</t>
  </si>
  <si>
    <t>Soviet Journal of Ecology</t>
  </si>
  <si>
    <t>Terrestrial Ecology</t>
  </si>
  <si>
    <t>Theoretical Ecology</t>
  </si>
  <si>
    <t>Trends in Ecology and Ecolution</t>
  </si>
  <si>
    <t>Tropical Ecology</t>
  </si>
  <si>
    <t>Urban Ecology</t>
  </si>
  <si>
    <t>Web Ecology</t>
  </si>
  <si>
    <t>West African Journal of Applied Ecology</t>
  </si>
  <si>
    <t>Wetlands Ecology and Management</t>
  </si>
  <si>
    <t>WIT Transactions on Ecology and the Environment</t>
  </si>
  <si>
    <t>OPEN J ECOL</t>
  </si>
  <si>
    <t>Advances in Ecological Research</t>
  </si>
  <si>
    <t>American Midland Naturalist</t>
  </si>
  <si>
    <t>American Naturalist</t>
  </si>
  <si>
    <t>Animal Conservation</t>
  </si>
  <si>
    <t>Applied Vegetation Science</t>
  </si>
  <si>
    <t>Biodiversity and Conservation</t>
  </si>
  <si>
    <t>Biogeosciences</t>
  </si>
  <si>
    <t>Biological Conservation</t>
  </si>
  <si>
    <t>Biological Invasions</t>
  </si>
  <si>
    <t>Biology Letters</t>
  </si>
  <si>
    <t>Biotropica</t>
  </si>
  <si>
    <t>Bulletin of the American Museum of Natural History</t>
  </si>
  <si>
    <t>Canadian Field-Naturalist</t>
  </si>
  <si>
    <t>Northeastern Naturalist</t>
  </si>
  <si>
    <t>Southeastern Naturalist</t>
  </si>
  <si>
    <t>Southwestern Naturalist</t>
  </si>
  <si>
    <t>Compost Science and Utilization</t>
  </si>
  <si>
    <t>Conservation Biology</t>
  </si>
  <si>
    <t>Diversity and Distributions</t>
  </si>
  <si>
    <t>Ecography</t>
  </si>
  <si>
    <t>Ecological Appplications</t>
  </si>
  <si>
    <t>Ecological Complexity</t>
  </si>
  <si>
    <t>Ecological Economics</t>
  </si>
  <si>
    <t>Ecological Informatics</t>
  </si>
  <si>
    <t>Title_Scopus</t>
  </si>
  <si>
    <t>Ecological Modelling</t>
  </si>
  <si>
    <t>Ecological Monographs</t>
  </si>
  <si>
    <t>Ecological Research</t>
  </si>
  <si>
    <t>Ecoscience</t>
  </si>
  <si>
    <t>Ecotoxicology</t>
  </si>
  <si>
    <t>Ecotropica</t>
  </si>
  <si>
    <t>Ekoloji</t>
  </si>
  <si>
    <t>Environmental Biology of Fishes</t>
  </si>
  <si>
    <t>European Journal of Soil Biology</t>
  </si>
  <si>
    <t>European Journal of Wildlife Research</t>
  </si>
  <si>
    <t>Evolution; international journal of organic evolution</t>
  </si>
  <si>
    <t>Global Change Biology</t>
  </si>
  <si>
    <t>Heredity</t>
  </si>
  <si>
    <t>Interciencia</t>
  </si>
  <si>
    <t>ISME Journal</t>
  </si>
  <si>
    <t>Journal for Nature Conservation</t>
  </si>
  <si>
    <t>Nature</t>
  </si>
  <si>
    <t>Journal of Arid Environments</t>
  </si>
  <si>
    <t>Journal of Biogeography</t>
  </si>
  <si>
    <t>Journal of Evolutionary Biology</t>
  </si>
  <si>
    <t>Journal of Natural History</t>
  </si>
  <si>
    <t>Journal of Soils and Water Conservation</t>
  </si>
  <si>
    <t>Journal of the North American Benthological Society</t>
  </si>
  <si>
    <t>Journal of Vegetation Science</t>
  </si>
  <si>
    <t>Journal of Wildlife Management</t>
  </si>
  <si>
    <t>Wildlife Biology</t>
  </si>
  <si>
    <t>Wildlife Monographs</t>
  </si>
  <si>
    <t>Wildlife Research</t>
  </si>
  <si>
    <t>South African Journal of Wildlife Research</t>
  </si>
  <si>
    <t>Landscape and Urban Planning</t>
  </si>
  <si>
    <t>Marine Biology Research</t>
  </si>
  <si>
    <t>Methods in Ecology and Evolution</t>
  </si>
  <si>
    <t>Natural Areas Journal</t>
  </si>
  <si>
    <t>Northwest Science</t>
  </si>
  <si>
    <t>Acta Oecologica</t>
  </si>
  <si>
    <t>Oecologia</t>
  </si>
  <si>
    <t>Oikos</t>
  </si>
  <si>
    <t>Oryx</t>
  </si>
  <si>
    <t>Paleobiology</t>
  </si>
  <si>
    <t>Pedobiologia</t>
  </si>
  <si>
    <t>Plant Species Biology</t>
  </si>
  <si>
    <t>Polar Record</t>
  </si>
  <si>
    <t>Polar Research</t>
  </si>
  <si>
    <t>Polar Science</t>
  </si>
  <si>
    <t>Polish Polar Research</t>
  </si>
  <si>
    <t>Polar Biology</t>
  </si>
  <si>
    <t>Proceedings of the Royal Society B: Biological Sciences</t>
  </si>
  <si>
    <t>Rangeland Journal</t>
  </si>
  <si>
    <t>Revista Chilena de Historia Natural</t>
  </si>
  <si>
    <t>Revue d'Ecologie (La Terre et la Vie)</t>
  </si>
  <si>
    <t>Theoretical Population Biology</t>
  </si>
  <si>
    <t>Western North American Naturalist</t>
  </si>
  <si>
    <t>Wetlands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</si>
</sst>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0" borderId="0" xfId="59" applyBorder="1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/>
    <xf numFmtId="0" fontId="1" fillId="0" borderId="1" xfId="59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/>
    <xf numFmtId="0" fontId="0" fillId="0" borderId="0" xfId="0" applyAlignment="1">
      <alignment vertical="center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-apps.webofknowledge.com/JCR/JCR?RQ=RECORD&amp;rank=5&amp;journal=PLOS+NEGLECT+TROP+D" TargetMode="External"/><Relationship Id="rId4" Type="http://schemas.openxmlformats.org/officeDocument/2006/relationships/hyperlink" Target="http://admin-apps.webofknowledge.com/JCR/JCR?RQ=RECORD&amp;rank=4&amp;journal=PLOS+MED" TargetMode="External"/><Relationship Id="rId5" Type="http://schemas.openxmlformats.org/officeDocument/2006/relationships/hyperlink" Target="http://admin-apps.webofknowledge.com/JCR/JCR?RQ=RECORD&amp;rank=3&amp;journal=PLOS+GENET" TargetMode="External"/><Relationship Id="rId6" Type="http://schemas.openxmlformats.org/officeDocument/2006/relationships/hyperlink" Target="http://admin-apps.webofknowledge.com/JCR/JCR?RQ=RECORD&amp;rank=2&amp;journal=PLOS+COMPUT+BIOL" TargetMode="External"/><Relationship Id="rId7" Type="http://schemas.openxmlformats.org/officeDocument/2006/relationships/hyperlink" Target="http://admin-apps.webofknowledge.com/JCR/JCR?RQ=RECORD&amp;rank=1&amp;journal=PLOS+BIOL" TargetMode="External"/><Relationship Id="rId8" Type="http://schemas.openxmlformats.org/officeDocument/2006/relationships/hyperlink" Target="http://admin-apps.webofknowledge.com/JCR/JCR?RQ=RECORD&amp;rank=1&amp;journal=P+NATL+ACAD+SCI+USA" TargetMode="External"/><Relationship Id="rId9" Type="http://schemas.openxmlformats.org/officeDocument/2006/relationships/hyperlink" Target="http://admin-apps.webofknowledge.com/JCR/JCR?RQ=RECORD&amp;rank=1&amp;journal=NATURE" TargetMode="External"/><Relationship Id="rId10" Type="http://schemas.openxmlformats.org/officeDocument/2006/relationships/hyperlink" Target="http://admin-apps.webofknowledge.com/JCR/JCR?RQ=RECORD&amp;rank=1&amp;journal=SCIENCE" TargetMode="External"/><Relationship Id="rId1" Type="http://schemas.openxmlformats.org/officeDocument/2006/relationships/hyperlink" Target="http://admin-apps.webofknowledge.com/JCR/JCR?RQ=RECORD&amp;rank=7&amp;journal=PLOS+PATHOG" TargetMode="External"/><Relationship Id="rId2" Type="http://schemas.openxmlformats.org/officeDocument/2006/relationships/hyperlink" Target="http://admin-apps.webofknowledge.com/JCR/JCR?RQ=RECORD&amp;rank=6&amp;journal=PLOS+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4"/>
  <sheetViews>
    <sheetView tabSelected="1" workbookViewId="0">
      <pane xSplit="2" ySplit="1" topLeftCell="C2" activePane="bottomRight" state="frozenSplit"/>
      <selection pane="topRight" activeCell="C1" sqref="C1"/>
      <selection pane="bottomLeft" activeCell="A127" sqref="A127"/>
      <selection pane="bottomRight" activeCell="AV129" sqref="A5:AV129"/>
    </sheetView>
  </sheetViews>
  <sheetFormatPr baseColWidth="10" defaultRowHeight="15" x14ac:dyDescent="0"/>
  <cols>
    <col min="2" max="2" width="22.6640625" customWidth="1"/>
    <col min="16" max="16" width="34" customWidth="1"/>
    <col min="36" max="36" width="34" customWidth="1"/>
    <col min="38" max="38" width="30.6640625" customWidth="1"/>
  </cols>
  <sheetData>
    <row r="1" spans="1:48">
      <c r="A1" t="s">
        <v>465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618</v>
      </c>
      <c r="M1" t="s">
        <v>619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617</v>
      </c>
      <c r="AL1" s="12" t="s">
        <v>753</v>
      </c>
      <c r="AM1" s="12" t="s">
        <v>620</v>
      </c>
      <c r="AN1" s="12" t="s">
        <v>621</v>
      </c>
      <c r="AO1" s="12" t="s">
        <v>622</v>
      </c>
      <c r="AP1" s="12" t="s">
        <v>623</v>
      </c>
      <c r="AQ1" s="12" t="s">
        <v>624</v>
      </c>
      <c r="AR1" s="12" t="s">
        <v>625</v>
      </c>
      <c r="AS1" s="12" t="s">
        <v>626</v>
      </c>
      <c r="AT1" s="12" t="s">
        <v>627</v>
      </c>
      <c r="AU1" s="12" t="s">
        <v>628</v>
      </c>
      <c r="AV1" s="12" t="s">
        <v>629</v>
      </c>
    </row>
    <row r="2" spans="1:48">
      <c r="A2" t="s">
        <v>483</v>
      </c>
      <c r="B2" s="4" t="s">
        <v>469</v>
      </c>
      <c r="C2" s="6" t="s">
        <v>470</v>
      </c>
      <c r="D2" s="7">
        <v>20579</v>
      </c>
      <c r="E2" s="7">
        <v>11.452</v>
      </c>
      <c r="F2" s="7">
        <v>13.63</v>
      </c>
      <c r="G2" s="7">
        <v>2.4609999999999999</v>
      </c>
      <c r="H2" s="7">
        <v>180</v>
      </c>
      <c r="I2" s="7">
        <v>4.5999999999999996</v>
      </c>
      <c r="J2" s="7">
        <v>0.14959</v>
      </c>
      <c r="K2" s="7">
        <v>7.835</v>
      </c>
      <c r="L2">
        <f>J2*100</f>
        <v>14.959</v>
      </c>
      <c r="M2">
        <f>EXP(J2)</f>
        <v>1.1613579883275882</v>
      </c>
      <c r="N2" s="8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>
      <c r="A3" t="s">
        <v>483</v>
      </c>
      <c r="B3" s="4" t="s">
        <v>471</v>
      </c>
      <c r="C3" s="6" t="s">
        <v>472</v>
      </c>
      <c r="D3" s="7">
        <v>8924</v>
      </c>
      <c r="E3" s="7">
        <v>5.2149999999999999</v>
      </c>
      <c r="F3" s="7">
        <v>5.8440000000000003</v>
      </c>
      <c r="G3" s="7">
        <v>0.71</v>
      </c>
      <c r="H3" s="7">
        <v>407</v>
      </c>
      <c r="I3" s="7">
        <v>3.1</v>
      </c>
      <c r="J3" s="7">
        <v>6.9589999999999999E-2</v>
      </c>
      <c r="K3" s="7">
        <v>2.7240000000000002</v>
      </c>
      <c r="L3">
        <f>J3*100</f>
        <v>6.9589999999999996</v>
      </c>
      <c r="M3">
        <f>EXP(J3)</f>
        <v>1.0720685430318964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>
      <c r="A4" t="s">
        <v>484</v>
      </c>
      <c r="B4" s="4" t="s">
        <v>473</v>
      </c>
      <c r="C4" s="6" t="s">
        <v>474</v>
      </c>
      <c r="D4" s="7">
        <v>16668</v>
      </c>
      <c r="E4" s="7">
        <v>8.6940000000000008</v>
      </c>
      <c r="F4" s="7">
        <v>9.173</v>
      </c>
      <c r="G4" s="7">
        <v>1.3759999999999999</v>
      </c>
      <c r="H4" s="7">
        <v>548</v>
      </c>
      <c r="I4" s="7">
        <v>2.9</v>
      </c>
      <c r="J4" s="7">
        <v>0.15426000000000001</v>
      </c>
      <c r="K4" s="7">
        <v>5.1070000000000002</v>
      </c>
      <c r="L4">
        <f>J4*100</f>
        <v>15.426</v>
      </c>
      <c r="M4">
        <f>EXP(J4)</f>
        <v>1.1667942138398111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>
      <c r="A5" t="s">
        <v>463</v>
      </c>
      <c r="B5" t="s">
        <v>33</v>
      </c>
      <c r="C5" t="s">
        <v>34</v>
      </c>
      <c r="D5">
        <v>1618</v>
      </c>
      <c r="E5">
        <v>5.3330000000000002</v>
      </c>
      <c r="F5">
        <v>3.2240000000000002</v>
      </c>
      <c r="G5">
        <v>5</v>
      </c>
      <c r="H5">
        <v>5</v>
      </c>
      <c r="I5">
        <v>10</v>
      </c>
      <c r="J5">
        <v>1.0499999999999999E-3</v>
      </c>
      <c r="K5">
        <v>1.1679999999999999</v>
      </c>
      <c r="L5">
        <f>J5*100</f>
        <v>0.105</v>
      </c>
      <c r="M5">
        <f>EXP(J5)</f>
        <v>1.0010505514429882</v>
      </c>
      <c r="P5" t="s">
        <v>35</v>
      </c>
      <c r="Q5">
        <v>47</v>
      </c>
      <c r="R5">
        <v>914</v>
      </c>
      <c r="S5">
        <v>6</v>
      </c>
      <c r="T5">
        <v>152.33000000000001</v>
      </c>
      <c r="U5">
        <v>19.45</v>
      </c>
      <c r="V5">
        <v>280.91000000000003</v>
      </c>
      <c r="W5">
        <v>14.93</v>
      </c>
      <c r="X5">
        <v>3.72</v>
      </c>
      <c r="Y5">
        <v>20</v>
      </c>
      <c r="Z5">
        <v>27</v>
      </c>
      <c r="AA5">
        <v>20</v>
      </c>
      <c r="AB5">
        <v>5.41</v>
      </c>
      <c r="AC5">
        <v>10</v>
      </c>
      <c r="AD5">
        <v>215.65</v>
      </c>
      <c r="AE5">
        <v>14.69</v>
      </c>
      <c r="AF5">
        <v>67.12</v>
      </c>
      <c r="AG5">
        <v>14.9</v>
      </c>
      <c r="AH5">
        <v>10.75</v>
      </c>
      <c r="AI5" s="1">
        <v>39908</v>
      </c>
      <c r="AJ5" t="s">
        <v>489</v>
      </c>
      <c r="AL5" s="13" t="s">
        <v>729</v>
      </c>
      <c r="AM5" s="13">
        <v>0.24299999999999999</v>
      </c>
      <c r="AN5" s="13">
        <v>1.103</v>
      </c>
      <c r="AO5" s="13">
        <v>1.089</v>
      </c>
      <c r="AP5" s="13">
        <v>1.075</v>
      </c>
      <c r="AQ5" s="13">
        <v>0.217</v>
      </c>
      <c r="AR5" s="13">
        <v>0.64500000000000002</v>
      </c>
      <c r="AS5" s="13">
        <v>1.542</v>
      </c>
      <c r="AT5" s="13">
        <v>1.1060000000000001</v>
      </c>
      <c r="AU5" s="13">
        <v>1.329</v>
      </c>
      <c r="AV5" s="13">
        <v>1.5209999999999999</v>
      </c>
    </row>
    <row r="6" spans="1:48">
      <c r="A6" t="s">
        <v>463</v>
      </c>
      <c r="B6" t="s">
        <v>38</v>
      </c>
      <c r="C6" t="s">
        <v>39</v>
      </c>
      <c r="D6">
        <v>1381</v>
      </c>
      <c r="E6">
        <v>0.65500000000000003</v>
      </c>
      <c r="F6">
        <v>0.91300000000000003</v>
      </c>
      <c r="G6">
        <v>8.2000000000000003E-2</v>
      </c>
      <c r="H6">
        <v>61</v>
      </c>
      <c r="I6">
        <v>8.1</v>
      </c>
      <c r="J6">
        <v>3.13E-3</v>
      </c>
      <c r="K6">
        <v>0.28699999999999998</v>
      </c>
      <c r="L6">
        <f>J6*100</f>
        <v>0.313</v>
      </c>
      <c r="M6">
        <f>EXP(J6)</f>
        <v>1.0031349035647179</v>
      </c>
      <c r="P6" t="s">
        <v>40</v>
      </c>
      <c r="Q6">
        <v>619</v>
      </c>
      <c r="R6">
        <v>3127</v>
      </c>
      <c r="S6">
        <v>7</v>
      </c>
      <c r="T6">
        <v>446.71</v>
      </c>
      <c r="U6">
        <v>5.05</v>
      </c>
      <c r="V6">
        <v>1393.39</v>
      </c>
      <c r="W6">
        <v>289.2</v>
      </c>
      <c r="X6">
        <v>2.71</v>
      </c>
      <c r="Y6">
        <v>20</v>
      </c>
      <c r="Z6">
        <v>27</v>
      </c>
      <c r="AA6">
        <v>15</v>
      </c>
      <c r="AB6">
        <v>6.45</v>
      </c>
      <c r="AC6">
        <v>13</v>
      </c>
      <c r="AD6">
        <v>578.96</v>
      </c>
      <c r="AE6">
        <v>24.06</v>
      </c>
      <c r="AF6">
        <v>254.93</v>
      </c>
      <c r="AG6">
        <v>15.07</v>
      </c>
      <c r="AH6">
        <v>14.03</v>
      </c>
      <c r="AI6" s="1">
        <v>39908</v>
      </c>
      <c r="AJ6" t="s">
        <v>490</v>
      </c>
      <c r="AL6" s="12" t="s">
        <v>630</v>
      </c>
      <c r="AM6" s="12">
        <v>0.81299999999999994</v>
      </c>
      <c r="AN6" s="12">
        <v>0.45400000000000001</v>
      </c>
      <c r="AO6" s="12">
        <v>0.65700000000000003</v>
      </c>
      <c r="AP6" s="12">
        <v>0.44800000000000001</v>
      </c>
      <c r="AQ6" s="12">
        <v>0.59099999999999997</v>
      </c>
      <c r="AR6" s="12">
        <v>0.42499999999999999</v>
      </c>
      <c r="AS6" s="12">
        <v>0.67700000000000005</v>
      </c>
      <c r="AT6" s="12">
        <v>0.44400000000000001</v>
      </c>
      <c r="AU6" s="12">
        <v>0.53900000000000003</v>
      </c>
      <c r="AV6" s="12">
        <v>0.48399999999999999</v>
      </c>
    </row>
    <row r="7" spans="1:48">
      <c r="A7" t="s">
        <v>463</v>
      </c>
      <c r="B7" t="s">
        <v>43</v>
      </c>
      <c r="C7" t="s">
        <v>44</v>
      </c>
      <c r="D7">
        <v>3237</v>
      </c>
      <c r="E7">
        <v>0.61899999999999999</v>
      </c>
      <c r="F7">
        <v>0.69799999999999995</v>
      </c>
      <c r="G7">
        <v>0.105</v>
      </c>
      <c r="H7">
        <v>76</v>
      </c>
      <c r="I7">
        <v>10</v>
      </c>
      <c r="J7">
        <v>1.81E-3</v>
      </c>
      <c r="K7">
        <v>0.25700000000000001</v>
      </c>
      <c r="L7">
        <f>J7*100</f>
        <v>0.18099999999999999</v>
      </c>
      <c r="M7">
        <f>EXP(J7)</f>
        <v>1.0018116390387375</v>
      </c>
      <c r="P7" t="s">
        <v>45</v>
      </c>
      <c r="Q7">
        <v>402</v>
      </c>
      <c r="R7">
        <v>1907</v>
      </c>
      <c r="S7">
        <v>7</v>
      </c>
      <c r="T7">
        <v>272.43</v>
      </c>
      <c r="U7">
        <v>4.74</v>
      </c>
      <c r="V7">
        <v>786.43</v>
      </c>
      <c r="W7">
        <v>180.38</v>
      </c>
      <c r="X7">
        <v>2.76</v>
      </c>
      <c r="Y7">
        <v>15</v>
      </c>
      <c r="Z7">
        <v>19</v>
      </c>
      <c r="AA7">
        <v>11</v>
      </c>
      <c r="AB7">
        <v>4.59</v>
      </c>
      <c r="AC7">
        <v>10</v>
      </c>
      <c r="AD7">
        <v>357.43</v>
      </c>
      <c r="AE7">
        <v>18.91</v>
      </c>
      <c r="AF7">
        <v>147.30000000000001</v>
      </c>
      <c r="AG7">
        <v>10.15</v>
      </c>
      <c r="AH7">
        <v>12.32</v>
      </c>
      <c r="AI7" s="1">
        <v>39908</v>
      </c>
      <c r="AJ7" t="s">
        <v>491</v>
      </c>
      <c r="AL7" s="13" t="s">
        <v>730</v>
      </c>
      <c r="AM7" s="13">
        <v>0.73699999999999999</v>
      </c>
      <c r="AN7" s="13">
        <v>0.47599999999999998</v>
      </c>
      <c r="AO7" s="13">
        <v>0.73499999999999999</v>
      </c>
      <c r="AP7" s="13">
        <v>0.49399999999999999</v>
      </c>
      <c r="AQ7" s="13">
        <v>0.52700000000000002</v>
      </c>
      <c r="AR7" s="13">
        <v>0.44700000000000001</v>
      </c>
      <c r="AS7" s="13">
        <v>0.50900000000000001</v>
      </c>
      <c r="AT7" s="13">
        <v>0.41199999999999998</v>
      </c>
      <c r="AU7" s="13">
        <v>0.495</v>
      </c>
      <c r="AV7" s="13">
        <v>0.35599999999999998</v>
      </c>
    </row>
    <row r="8" spans="1:48">
      <c r="A8" t="s">
        <v>463</v>
      </c>
      <c r="B8" t="s">
        <v>46</v>
      </c>
      <c r="C8" t="s">
        <v>47</v>
      </c>
      <c r="D8">
        <v>24661</v>
      </c>
      <c r="E8">
        <v>4.7249999999999996</v>
      </c>
      <c r="F8">
        <v>5.28</v>
      </c>
      <c r="G8">
        <v>0.82699999999999996</v>
      </c>
      <c r="H8">
        <v>168</v>
      </c>
      <c r="I8">
        <v>10</v>
      </c>
      <c r="J8">
        <v>4.4479999999999999E-2</v>
      </c>
      <c r="K8">
        <v>2.61</v>
      </c>
      <c r="L8">
        <f>J8*100</f>
        <v>4.4479999999999995</v>
      </c>
      <c r="M8">
        <f>EXP(J8)</f>
        <v>1.0454840668200209</v>
      </c>
      <c r="P8" t="s">
        <v>48</v>
      </c>
      <c r="Q8">
        <v>941</v>
      </c>
      <c r="R8">
        <v>21527</v>
      </c>
      <c r="S8">
        <v>7</v>
      </c>
      <c r="T8">
        <v>3075.29</v>
      </c>
      <c r="U8">
        <v>22.88</v>
      </c>
      <c r="V8">
        <v>9515.81</v>
      </c>
      <c r="W8">
        <v>407.6</v>
      </c>
      <c r="X8">
        <v>2.89</v>
      </c>
      <c r="Y8">
        <v>61</v>
      </c>
      <c r="Z8">
        <v>78</v>
      </c>
      <c r="AA8">
        <v>46</v>
      </c>
      <c r="AB8">
        <v>20.79</v>
      </c>
      <c r="AC8">
        <v>38</v>
      </c>
      <c r="AD8">
        <v>3995.21</v>
      </c>
      <c r="AE8">
        <v>63.21</v>
      </c>
      <c r="AF8">
        <v>1750.33</v>
      </c>
      <c r="AG8">
        <v>37.74</v>
      </c>
      <c r="AH8">
        <v>48.65</v>
      </c>
      <c r="AI8" s="1">
        <v>39908</v>
      </c>
      <c r="AJ8" t="s">
        <v>492</v>
      </c>
      <c r="AL8" s="13" t="s">
        <v>731</v>
      </c>
      <c r="AM8" s="13">
        <v>1.881</v>
      </c>
      <c r="AN8" s="13">
        <v>3.444</v>
      </c>
      <c r="AO8" s="13">
        <v>1.7210000000000001</v>
      </c>
      <c r="AP8" s="13">
        <v>3.2280000000000002</v>
      </c>
      <c r="AQ8" s="13">
        <v>1.758</v>
      </c>
      <c r="AR8" s="13">
        <v>3.165</v>
      </c>
      <c r="AS8" s="13">
        <v>1.7230000000000001</v>
      </c>
      <c r="AT8" s="13">
        <v>3.3959999999999999</v>
      </c>
      <c r="AU8" s="13">
        <v>1.677</v>
      </c>
      <c r="AV8" s="13">
        <v>3.0979999999999999</v>
      </c>
    </row>
    <row r="9" spans="1:48">
      <c r="A9" t="s">
        <v>463</v>
      </c>
      <c r="B9" t="s">
        <v>49</v>
      </c>
      <c r="C9" t="s">
        <v>50</v>
      </c>
      <c r="D9">
        <v>1888</v>
      </c>
      <c r="E9">
        <v>2.931</v>
      </c>
      <c r="F9">
        <v>3.1859999999999999</v>
      </c>
      <c r="G9">
        <v>0.98399999999999999</v>
      </c>
      <c r="H9">
        <v>64</v>
      </c>
      <c r="I9">
        <v>5.7</v>
      </c>
      <c r="J9">
        <v>6.5300000000000002E-3</v>
      </c>
      <c r="K9">
        <v>1.2270000000000001</v>
      </c>
      <c r="L9">
        <f>J9*100</f>
        <v>0.65300000000000002</v>
      </c>
      <c r="M9">
        <f>EXP(J9)</f>
        <v>1.0065513669333721</v>
      </c>
      <c r="P9" t="s">
        <v>51</v>
      </c>
      <c r="Q9">
        <v>420</v>
      </c>
      <c r="R9">
        <v>4765</v>
      </c>
      <c r="S9">
        <v>7</v>
      </c>
      <c r="T9">
        <v>680.71</v>
      </c>
      <c r="U9">
        <v>11.35</v>
      </c>
      <c r="V9">
        <v>1772.02</v>
      </c>
      <c r="W9">
        <v>181.72</v>
      </c>
      <c r="X9">
        <v>3.04</v>
      </c>
      <c r="Y9">
        <v>28</v>
      </c>
      <c r="Z9">
        <v>41</v>
      </c>
      <c r="AA9">
        <v>23</v>
      </c>
      <c r="AB9">
        <v>9.4499999999999993</v>
      </c>
      <c r="AC9">
        <v>17</v>
      </c>
      <c r="AD9">
        <v>927.36</v>
      </c>
      <c r="AE9">
        <v>30.45</v>
      </c>
      <c r="AF9">
        <v>342.79</v>
      </c>
      <c r="AG9">
        <v>23.81</v>
      </c>
      <c r="AH9">
        <v>21.18</v>
      </c>
      <c r="AI9" s="1">
        <v>39908</v>
      </c>
      <c r="AJ9" t="s">
        <v>493</v>
      </c>
      <c r="AL9" s="13" t="s">
        <v>732</v>
      </c>
      <c r="AM9" s="13">
        <v>1.163</v>
      </c>
      <c r="AN9" s="13">
        <v>1.1180000000000001</v>
      </c>
      <c r="AO9" s="13">
        <v>1.5249999999999999</v>
      </c>
      <c r="AP9" s="13">
        <v>1.214</v>
      </c>
      <c r="AQ9" s="13">
        <v>1.1890000000000001</v>
      </c>
      <c r="AR9" s="13">
        <v>1.1259999999999999</v>
      </c>
      <c r="AS9" s="13">
        <v>1.1180000000000001</v>
      </c>
      <c r="AT9" s="13">
        <v>1.2669999999999999</v>
      </c>
      <c r="AU9" s="13">
        <v>1.248</v>
      </c>
      <c r="AV9" s="13">
        <v>1.5089999999999999</v>
      </c>
    </row>
    <row r="10" spans="1:48">
      <c r="A10" t="s">
        <v>463</v>
      </c>
      <c r="B10" t="s">
        <v>54</v>
      </c>
      <c r="C10" t="s">
        <v>55</v>
      </c>
      <c r="D10">
        <v>14049</v>
      </c>
      <c r="E10">
        <v>14.372999999999999</v>
      </c>
      <c r="F10">
        <v>18.007000000000001</v>
      </c>
      <c r="G10">
        <v>0.22700000000000001</v>
      </c>
      <c r="H10">
        <v>22</v>
      </c>
      <c r="I10">
        <v>10</v>
      </c>
      <c r="J10">
        <v>2.3300000000000001E-2</v>
      </c>
      <c r="K10">
        <v>9.2729999999999997</v>
      </c>
      <c r="L10">
        <f>J10*100</f>
        <v>2.33</v>
      </c>
      <c r="M10">
        <f>EXP(J10)</f>
        <v>1.023573565560681</v>
      </c>
      <c r="P10" t="s">
        <v>56</v>
      </c>
      <c r="Q10">
        <v>93</v>
      </c>
      <c r="R10">
        <v>5622</v>
      </c>
      <c r="S10">
        <v>6</v>
      </c>
      <c r="T10">
        <v>937</v>
      </c>
      <c r="U10">
        <v>60.45</v>
      </c>
      <c r="V10">
        <v>3430.53</v>
      </c>
      <c r="W10">
        <v>54.15</v>
      </c>
      <c r="X10">
        <v>2.2599999999999998</v>
      </c>
      <c r="Y10">
        <v>47</v>
      </c>
      <c r="Z10">
        <v>73</v>
      </c>
      <c r="AA10">
        <v>42</v>
      </c>
      <c r="AB10">
        <v>21.04</v>
      </c>
      <c r="AC10">
        <v>32</v>
      </c>
      <c r="AD10">
        <v>1125.77</v>
      </c>
      <c r="AE10">
        <v>33.549999999999997</v>
      </c>
      <c r="AF10">
        <v>669.3</v>
      </c>
      <c r="AG10">
        <v>50.5</v>
      </c>
      <c r="AH10">
        <v>32.15</v>
      </c>
      <c r="AI10" s="1">
        <v>39908</v>
      </c>
      <c r="AJ10" t="s">
        <v>494</v>
      </c>
      <c r="AL10" s="12" t="s">
        <v>631</v>
      </c>
      <c r="AM10" s="12">
        <v>0</v>
      </c>
      <c r="AN10" s="12">
        <v>0</v>
      </c>
      <c r="AO10" s="12">
        <v>5.6749999999999998</v>
      </c>
      <c r="AP10" s="12">
        <v>8.3780000000000001</v>
      </c>
      <c r="AQ10" s="12">
        <v>4.26</v>
      </c>
      <c r="AR10" s="12">
        <v>7.468</v>
      </c>
      <c r="AS10" s="12">
        <v>3.7639999999999998</v>
      </c>
      <c r="AT10" s="12">
        <v>7.4050000000000002</v>
      </c>
      <c r="AU10" s="12">
        <v>3.9319999999999999</v>
      </c>
      <c r="AV10" s="12">
        <v>6.9009999999999998</v>
      </c>
    </row>
    <row r="11" spans="1:48">
      <c r="AI11" s="1"/>
      <c r="AL11" s="12" t="s">
        <v>632</v>
      </c>
      <c r="AM11" s="12">
        <v>0.64200000000000002</v>
      </c>
      <c r="AN11" s="12">
        <v>0.19500000000000001</v>
      </c>
      <c r="AO11" s="12">
        <v>0.77200000000000002</v>
      </c>
      <c r="AP11" s="12">
        <v>0.3</v>
      </c>
      <c r="AQ11" s="12">
        <v>0.66600000000000004</v>
      </c>
      <c r="AR11" s="12">
        <v>0.28000000000000003</v>
      </c>
      <c r="AS11" s="12">
        <v>0.997</v>
      </c>
      <c r="AT11" s="12">
        <v>0.34699999999999998</v>
      </c>
      <c r="AU11" s="12">
        <v>0.5</v>
      </c>
      <c r="AV11" s="12">
        <v>0.27</v>
      </c>
    </row>
    <row r="12" spans="1:48">
      <c r="A12" t="s">
        <v>463</v>
      </c>
      <c r="B12" t="s">
        <v>59</v>
      </c>
      <c r="C12" t="s">
        <v>60</v>
      </c>
      <c r="D12">
        <v>994</v>
      </c>
      <c r="E12">
        <v>1.6779999999999999</v>
      </c>
      <c r="F12">
        <v>2.0310000000000001</v>
      </c>
      <c r="G12">
        <v>0.65300000000000002</v>
      </c>
      <c r="H12">
        <v>49</v>
      </c>
      <c r="I12">
        <v>6</v>
      </c>
      <c r="J12">
        <v>2.97E-3</v>
      </c>
      <c r="K12">
        <v>0.70599999999999996</v>
      </c>
      <c r="L12">
        <f>J12*100</f>
        <v>0.29699999999999999</v>
      </c>
      <c r="M12">
        <f>EXP(J12)</f>
        <v>1.0029744148195894</v>
      </c>
      <c r="P12" t="s">
        <v>61</v>
      </c>
      <c r="Q12">
        <v>254</v>
      </c>
      <c r="R12">
        <v>2585</v>
      </c>
      <c r="S12">
        <v>7</v>
      </c>
      <c r="T12">
        <v>369.29</v>
      </c>
      <c r="U12">
        <v>10.18</v>
      </c>
      <c r="V12">
        <v>899.89</v>
      </c>
      <c r="W12">
        <v>88.9</v>
      </c>
      <c r="X12">
        <v>3.19</v>
      </c>
      <c r="Y12">
        <v>22</v>
      </c>
      <c r="Z12">
        <v>30</v>
      </c>
      <c r="AA12">
        <v>18</v>
      </c>
      <c r="AB12">
        <v>6.91</v>
      </c>
      <c r="AC12">
        <v>11</v>
      </c>
      <c r="AD12">
        <v>502.18</v>
      </c>
      <c r="AE12">
        <v>22.41</v>
      </c>
      <c r="AF12">
        <v>174.13</v>
      </c>
      <c r="AG12">
        <v>16.88</v>
      </c>
      <c r="AH12">
        <v>14.78</v>
      </c>
      <c r="AI12" s="1">
        <v>39908</v>
      </c>
      <c r="AJ12" t="s">
        <v>495</v>
      </c>
      <c r="AL12" s="13" t="s">
        <v>733</v>
      </c>
      <c r="AM12" s="13">
        <v>1.113</v>
      </c>
      <c r="AN12" s="13">
        <v>0.82499999999999996</v>
      </c>
      <c r="AO12" s="13">
        <v>0.81799999999999995</v>
      </c>
      <c r="AP12" s="13">
        <v>0.69099999999999995</v>
      </c>
      <c r="AQ12" s="13">
        <v>0.80900000000000005</v>
      </c>
      <c r="AR12" s="13">
        <v>0.72499999999999998</v>
      </c>
      <c r="AS12" s="13">
        <v>0.95299999999999996</v>
      </c>
      <c r="AT12" s="13">
        <v>0.85499999999999998</v>
      </c>
      <c r="AU12" s="13">
        <v>1.0129999999999999</v>
      </c>
      <c r="AV12" s="13">
        <v>0.93400000000000005</v>
      </c>
    </row>
    <row r="13" spans="1:48">
      <c r="AI13" s="1"/>
      <c r="AL13" s="12" t="s">
        <v>633</v>
      </c>
      <c r="AM13" s="12">
        <v>1.2130000000000001</v>
      </c>
      <c r="AN13" s="12">
        <v>0.96099999999999997</v>
      </c>
      <c r="AO13" s="12">
        <v>1.5249999999999999</v>
      </c>
      <c r="AP13" s="12">
        <v>1.149</v>
      </c>
      <c r="AQ13" s="12">
        <v>1.446</v>
      </c>
      <c r="AR13" s="12">
        <v>1.1080000000000001</v>
      </c>
      <c r="AS13" s="12">
        <v>1.5109999999999999</v>
      </c>
      <c r="AT13" s="12">
        <v>1.075</v>
      </c>
      <c r="AU13" s="12">
        <v>1.429</v>
      </c>
      <c r="AV13" s="12">
        <v>1.0249999999999999</v>
      </c>
    </row>
    <row r="14" spans="1:48">
      <c r="A14" t="s">
        <v>463</v>
      </c>
      <c r="B14" t="s">
        <v>62</v>
      </c>
      <c r="C14" t="s">
        <v>63</v>
      </c>
      <c r="D14">
        <v>1082</v>
      </c>
      <c r="E14">
        <v>1.365</v>
      </c>
      <c r="F14">
        <v>1.64</v>
      </c>
      <c r="G14">
        <v>0.23400000000000001</v>
      </c>
      <c r="H14">
        <v>47</v>
      </c>
      <c r="I14">
        <v>6</v>
      </c>
      <c r="J14">
        <v>3.2000000000000002E-3</v>
      </c>
      <c r="K14">
        <v>0.54200000000000004</v>
      </c>
      <c r="L14">
        <f>J14*100</f>
        <v>0.32</v>
      </c>
      <c r="M14">
        <f>EXP(J14)</f>
        <v>1.0032051254657053</v>
      </c>
      <c r="P14" t="s">
        <v>64</v>
      </c>
      <c r="Q14">
        <v>345</v>
      </c>
      <c r="R14">
        <v>2850</v>
      </c>
      <c r="S14">
        <v>7</v>
      </c>
      <c r="T14">
        <v>407.14</v>
      </c>
      <c r="U14">
        <v>8.26</v>
      </c>
      <c r="V14">
        <v>1004.09</v>
      </c>
      <c r="W14">
        <v>132.97</v>
      </c>
      <c r="X14">
        <v>3.24</v>
      </c>
      <c r="Y14">
        <v>21</v>
      </c>
      <c r="Z14">
        <v>30</v>
      </c>
      <c r="AA14">
        <v>17</v>
      </c>
      <c r="AB14">
        <v>5.01</v>
      </c>
      <c r="AC14">
        <v>10</v>
      </c>
      <c r="AD14">
        <v>538.19000000000005</v>
      </c>
      <c r="AE14">
        <v>23.2</v>
      </c>
      <c r="AF14">
        <v>187.38</v>
      </c>
      <c r="AG14">
        <v>17</v>
      </c>
      <c r="AH14">
        <v>14.98</v>
      </c>
      <c r="AI14" s="1">
        <v>39908</v>
      </c>
      <c r="AJ14" t="s">
        <v>496</v>
      </c>
      <c r="AL14" s="12" t="s">
        <v>634</v>
      </c>
      <c r="AM14" s="12">
        <v>0.78300000000000003</v>
      </c>
      <c r="AN14" s="12">
        <v>0.58699999999999997</v>
      </c>
      <c r="AO14" s="12">
        <v>0.92900000000000005</v>
      </c>
      <c r="AP14" s="12">
        <v>0.6</v>
      </c>
      <c r="AQ14" s="12">
        <v>0.74399999999999999</v>
      </c>
      <c r="AR14" s="12">
        <v>0.69899999999999995</v>
      </c>
      <c r="AS14" s="12">
        <v>1.153</v>
      </c>
      <c r="AT14" s="12">
        <v>0.63200000000000001</v>
      </c>
      <c r="AU14" s="12">
        <v>1.052</v>
      </c>
      <c r="AV14" s="12">
        <v>0.63400000000000001</v>
      </c>
    </row>
    <row r="15" spans="1:48">
      <c r="A15" t="s">
        <v>463</v>
      </c>
      <c r="B15" t="s">
        <v>65</v>
      </c>
      <c r="C15" t="s">
        <v>66</v>
      </c>
      <c r="D15">
        <v>4068</v>
      </c>
      <c r="E15">
        <v>2.3929999999999998</v>
      </c>
      <c r="F15">
        <v>2.7240000000000002</v>
      </c>
      <c r="G15">
        <v>0.23</v>
      </c>
      <c r="H15">
        <v>100</v>
      </c>
      <c r="I15">
        <v>7.9</v>
      </c>
      <c r="J15">
        <v>8.5800000000000008E-3</v>
      </c>
      <c r="K15">
        <v>0.92300000000000004</v>
      </c>
      <c r="L15">
        <f>J15*100</f>
        <v>0.8580000000000001</v>
      </c>
      <c r="M15">
        <f>EXP(J15)</f>
        <v>1.0086169136976473</v>
      </c>
      <c r="P15" t="s">
        <v>67</v>
      </c>
      <c r="Q15">
        <v>451</v>
      </c>
      <c r="R15">
        <v>4324</v>
      </c>
      <c r="S15">
        <v>7</v>
      </c>
      <c r="T15">
        <v>617.71</v>
      </c>
      <c r="U15">
        <v>9.59</v>
      </c>
      <c r="V15">
        <v>1349.51</v>
      </c>
      <c r="W15">
        <v>142.41</v>
      </c>
      <c r="X15">
        <v>3.65</v>
      </c>
      <c r="Y15">
        <v>26</v>
      </c>
      <c r="Z15">
        <v>34</v>
      </c>
      <c r="AA15">
        <v>19</v>
      </c>
      <c r="AB15">
        <v>7.27</v>
      </c>
      <c r="AC15">
        <v>12</v>
      </c>
      <c r="AD15">
        <v>803.58</v>
      </c>
      <c r="AE15">
        <v>28.35</v>
      </c>
      <c r="AF15">
        <v>248.46</v>
      </c>
      <c r="AG15">
        <v>17.12</v>
      </c>
      <c r="AH15">
        <v>18.989999999999998</v>
      </c>
      <c r="AI15" s="1">
        <v>39908</v>
      </c>
      <c r="AJ15" t="s">
        <v>497</v>
      </c>
      <c r="AL15" s="12" t="s">
        <v>635</v>
      </c>
      <c r="AM15" s="12">
        <v>1.0169999999999999</v>
      </c>
      <c r="AN15" s="12">
        <v>1.1259999999999999</v>
      </c>
      <c r="AO15" s="12">
        <v>0.91500000000000004</v>
      </c>
      <c r="AP15" s="12">
        <v>1.149</v>
      </c>
      <c r="AQ15" s="12">
        <v>0.78800000000000003</v>
      </c>
      <c r="AR15" s="12">
        <v>0.89600000000000002</v>
      </c>
      <c r="AS15" s="12">
        <v>0.91400000000000003</v>
      </c>
      <c r="AT15" s="12">
        <v>1.109</v>
      </c>
      <c r="AU15" s="12">
        <v>0.874</v>
      </c>
      <c r="AV15" s="12">
        <v>1.141</v>
      </c>
    </row>
    <row r="16" spans="1:48">
      <c r="A16" t="s">
        <v>463</v>
      </c>
      <c r="B16" t="s">
        <v>68</v>
      </c>
      <c r="C16" t="s">
        <v>69</v>
      </c>
      <c r="D16">
        <v>2488</v>
      </c>
      <c r="E16">
        <v>1.8240000000000001</v>
      </c>
      <c r="F16">
        <v>2.0739999999999998</v>
      </c>
      <c r="G16">
        <v>0.248</v>
      </c>
      <c r="H16">
        <v>101</v>
      </c>
      <c r="I16">
        <v>7</v>
      </c>
      <c r="J16">
        <v>6.4599999999999996E-3</v>
      </c>
      <c r="K16">
        <v>0.74399999999999999</v>
      </c>
      <c r="L16">
        <f>J16*100</f>
        <v>0.64599999999999991</v>
      </c>
      <c r="M16">
        <f>EXP(J16)</f>
        <v>1.0064809108036801</v>
      </c>
      <c r="P16" t="s">
        <v>70</v>
      </c>
      <c r="Q16">
        <v>567</v>
      </c>
      <c r="R16">
        <v>4650</v>
      </c>
      <c r="S16">
        <v>7</v>
      </c>
      <c r="T16">
        <v>664.29</v>
      </c>
      <c r="U16">
        <v>8.1999999999999993</v>
      </c>
      <c r="V16">
        <v>1872.43</v>
      </c>
      <c r="W16">
        <v>279.13</v>
      </c>
      <c r="X16">
        <v>2.63</v>
      </c>
      <c r="Y16">
        <v>27</v>
      </c>
      <c r="Z16">
        <v>36</v>
      </c>
      <c r="AA16">
        <v>21</v>
      </c>
      <c r="AB16">
        <v>8.7799999999999994</v>
      </c>
      <c r="AC16">
        <v>15</v>
      </c>
      <c r="AD16">
        <v>886.07</v>
      </c>
      <c r="AE16">
        <v>29.77</v>
      </c>
      <c r="AF16">
        <v>353.59</v>
      </c>
      <c r="AG16">
        <v>19.18</v>
      </c>
      <c r="AH16">
        <v>21.6</v>
      </c>
      <c r="AI16" s="1">
        <v>39908</v>
      </c>
      <c r="AJ16" t="s">
        <v>498</v>
      </c>
      <c r="AL16" s="12" t="s">
        <v>636</v>
      </c>
      <c r="AM16" s="12">
        <v>1.2110000000000001</v>
      </c>
      <c r="AN16" s="12">
        <v>1.048</v>
      </c>
      <c r="AO16" s="12">
        <v>1.085</v>
      </c>
      <c r="AP16" s="12">
        <v>1.0369999999999999</v>
      </c>
      <c r="AQ16" s="12">
        <v>0.92900000000000005</v>
      </c>
      <c r="AR16" s="12">
        <v>0.98299999999999998</v>
      </c>
      <c r="AS16" s="12">
        <v>0.85399999999999998</v>
      </c>
      <c r="AT16" s="12">
        <v>0.92600000000000005</v>
      </c>
      <c r="AU16" s="12">
        <v>1.0920000000000001</v>
      </c>
      <c r="AV16" s="12">
        <v>1.0389999999999999</v>
      </c>
    </row>
    <row r="17" spans="1:48">
      <c r="AI17" s="1"/>
      <c r="AL17" s="12" t="s">
        <v>637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0.30099999999999999</v>
      </c>
      <c r="AT17" s="12">
        <v>0.32400000000000001</v>
      </c>
      <c r="AU17" s="12">
        <v>0.28999999999999998</v>
      </c>
      <c r="AV17" s="12">
        <v>0.36599999999999999</v>
      </c>
    </row>
    <row r="18" spans="1:48">
      <c r="A18" t="s">
        <v>463</v>
      </c>
      <c r="B18" t="s">
        <v>76</v>
      </c>
      <c r="C18" t="s">
        <v>77</v>
      </c>
      <c r="D18">
        <v>1807</v>
      </c>
      <c r="E18">
        <v>2.669</v>
      </c>
      <c r="F18">
        <v>2.8730000000000002</v>
      </c>
      <c r="G18">
        <v>0.52600000000000002</v>
      </c>
      <c r="H18">
        <v>78</v>
      </c>
      <c r="I18">
        <v>5.2</v>
      </c>
      <c r="J18">
        <v>6.5700000000000003E-3</v>
      </c>
      <c r="K18">
        <v>1.032</v>
      </c>
      <c r="L18">
        <f>J18*100</f>
        <v>0.65700000000000003</v>
      </c>
      <c r="M18">
        <f>EXP(J18)</f>
        <v>1.0065916297933013</v>
      </c>
      <c r="P18" t="s">
        <v>78</v>
      </c>
      <c r="Q18">
        <v>379</v>
      </c>
      <c r="R18">
        <v>5044</v>
      </c>
      <c r="S18">
        <v>7</v>
      </c>
      <c r="T18">
        <v>720.57</v>
      </c>
      <c r="U18">
        <v>13.31</v>
      </c>
      <c r="V18">
        <v>1941.19</v>
      </c>
      <c r="W18">
        <v>140.46</v>
      </c>
      <c r="X18">
        <v>3.3</v>
      </c>
      <c r="Y18">
        <v>31</v>
      </c>
      <c r="Z18">
        <v>44</v>
      </c>
      <c r="AA18">
        <v>23</v>
      </c>
      <c r="AB18">
        <v>9.42</v>
      </c>
      <c r="AC18">
        <v>16</v>
      </c>
      <c r="AD18">
        <v>980.75</v>
      </c>
      <c r="AE18">
        <v>31.32</v>
      </c>
      <c r="AF18">
        <v>366.53</v>
      </c>
      <c r="AG18">
        <v>25.22</v>
      </c>
      <c r="AH18">
        <v>22.4</v>
      </c>
      <c r="AI18" s="1">
        <v>39908</v>
      </c>
      <c r="AJ18" t="s">
        <v>500</v>
      </c>
      <c r="AL18" s="12" t="s">
        <v>638</v>
      </c>
      <c r="AM18" s="12">
        <v>1.2629999999999999</v>
      </c>
      <c r="AN18" s="12">
        <v>1.2</v>
      </c>
      <c r="AO18" s="12">
        <v>1.3959999999999999</v>
      </c>
      <c r="AP18" s="12">
        <v>1.3859999999999999</v>
      </c>
      <c r="AQ18" s="12">
        <v>1.252</v>
      </c>
      <c r="AR18" s="12">
        <v>1.2410000000000001</v>
      </c>
      <c r="AS18" s="12">
        <v>1.095</v>
      </c>
      <c r="AT18" s="12">
        <v>1.2290000000000001</v>
      </c>
      <c r="AU18" s="12">
        <v>1.159</v>
      </c>
      <c r="AV18" s="12">
        <v>1.2989999999999999</v>
      </c>
    </row>
    <row r="19" spans="1:48">
      <c r="A19" t="s">
        <v>463</v>
      </c>
      <c r="B19" t="s">
        <v>79</v>
      </c>
      <c r="C19" t="s">
        <v>80</v>
      </c>
      <c r="D19">
        <v>7121</v>
      </c>
      <c r="E19">
        <v>3.0830000000000002</v>
      </c>
      <c r="F19">
        <v>3.3679999999999999</v>
      </c>
      <c r="G19">
        <v>0.70899999999999996</v>
      </c>
      <c r="H19">
        <v>172</v>
      </c>
      <c r="I19">
        <v>7</v>
      </c>
      <c r="J19">
        <v>2.0580000000000001E-2</v>
      </c>
      <c r="K19">
        <v>1.2989999999999999</v>
      </c>
      <c r="L19">
        <f>J19*100</f>
        <v>2.0580000000000003</v>
      </c>
      <c r="M19">
        <f>EXP(J19)</f>
        <v>1.0207932284350172</v>
      </c>
      <c r="P19" t="s">
        <v>81</v>
      </c>
      <c r="Q19">
        <v>876</v>
      </c>
      <c r="R19">
        <v>12142</v>
      </c>
      <c r="S19">
        <v>7</v>
      </c>
      <c r="T19">
        <v>1734.57</v>
      </c>
      <c r="U19">
        <v>13.86</v>
      </c>
      <c r="V19">
        <v>4795.29</v>
      </c>
      <c r="W19">
        <v>357.85</v>
      </c>
      <c r="X19">
        <v>3.11</v>
      </c>
      <c r="Y19">
        <v>38</v>
      </c>
      <c r="Z19">
        <v>50</v>
      </c>
      <c r="AA19">
        <v>28</v>
      </c>
      <c r="AB19">
        <v>11.74</v>
      </c>
      <c r="AC19">
        <v>22</v>
      </c>
      <c r="AD19">
        <v>2341.67</v>
      </c>
      <c r="AE19">
        <v>48.39</v>
      </c>
      <c r="AF19">
        <v>922.3</v>
      </c>
      <c r="AG19">
        <v>25.18</v>
      </c>
      <c r="AH19">
        <v>29.92</v>
      </c>
      <c r="AI19" s="1">
        <v>39908</v>
      </c>
      <c r="AJ19" t="s">
        <v>81</v>
      </c>
      <c r="AL19" s="12" t="s">
        <v>81</v>
      </c>
      <c r="AM19" s="12">
        <v>1.5980000000000001</v>
      </c>
      <c r="AN19" s="12">
        <v>2.0569999999999999</v>
      </c>
      <c r="AO19" s="12">
        <v>1.5249999999999999</v>
      </c>
      <c r="AP19" s="12">
        <v>1.764</v>
      </c>
      <c r="AQ19" s="12">
        <v>1.419</v>
      </c>
      <c r="AR19" s="12">
        <v>1.841</v>
      </c>
      <c r="AS19" s="12">
        <v>1.26</v>
      </c>
      <c r="AT19" s="12">
        <v>1.7989999999999999</v>
      </c>
      <c r="AU19" s="12">
        <v>1.1870000000000001</v>
      </c>
      <c r="AV19" s="12">
        <v>1.577</v>
      </c>
    </row>
    <row r="20" spans="1:48">
      <c r="A20" t="s">
        <v>463</v>
      </c>
      <c r="B20" t="s">
        <v>82</v>
      </c>
      <c r="C20" t="s">
        <v>83</v>
      </c>
      <c r="D20">
        <v>10055</v>
      </c>
      <c r="E20">
        <v>3.1789999999999998</v>
      </c>
      <c r="F20">
        <v>3.2090000000000001</v>
      </c>
      <c r="G20">
        <v>0.62</v>
      </c>
      <c r="H20">
        <v>221</v>
      </c>
      <c r="I20">
        <v>10</v>
      </c>
      <c r="J20">
        <v>1.9359999999999999E-2</v>
      </c>
      <c r="K20">
        <v>1.135</v>
      </c>
      <c r="L20">
        <f>J20*100</f>
        <v>1.9359999999999999</v>
      </c>
      <c r="M20">
        <f>EXP(J20)</f>
        <v>1.0195486200618069</v>
      </c>
      <c r="P20" t="s">
        <v>84</v>
      </c>
      <c r="Q20">
        <v>970</v>
      </c>
      <c r="R20">
        <v>12797</v>
      </c>
      <c r="S20">
        <v>7</v>
      </c>
      <c r="T20">
        <v>1828.14</v>
      </c>
      <c r="U20">
        <v>13.19</v>
      </c>
      <c r="V20">
        <v>5378.51</v>
      </c>
      <c r="W20">
        <v>401.94</v>
      </c>
      <c r="X20">
        <v>2.97</v>
      </c>
      <c r="Y20">
        <v>38</v>
      </c>
      <c r="Z20">
        <v>52</v>
      </c>
      <c r="AA20">
        <v>29</v>
      </c>
      <c r="AB20">
        <v>12.24</v>
      </c>
      <c r="AC20">
        <v>23</v>
      </c>
      <c r="AD20">
        <v>2485.61</v>
      </c>
      <c r="AE20">
        <v>49.86</v>
      </c>
      <c r="AF20">
        <v>1039.57</v>
      </c>
      <c r="AG20">
        <v>28.79</v>
      </c>
      <c r="AH20">
        <v>28.93</v>
      </c>
      <c r="AI20" s="1">
        <v>39908</v>
      </c>
      <c r="AJ20" t="s">
        <v>501</v>
      </c>
      <c r="AL20" s="12" t="s">
        <v>639</v>
      </c>
      <c r="AM20" s="12">
        <v>1.4239999999999999</v>
      </c>
      <c r="AN20" s="12">
        <v>1.718</v>
      </c>
      <c r="AO20" s="12">
        <v>1.3129999999999999</v>
      </c>
      <c r="AP20" s="12">
        <v>1.6559999999999999</v>
      </c>
      <c r="AQ20" s="12">
        <v>1.27</v>
      </c>
      <c r="AR20" s="12">
        <v>1.569</v>
      </c>
      <c r="AS20" s="12">
        <v>1.0720000000000001</v>
      </c>
      <c r="AT20" s="12">
        <v>1.3220000000000001</v>
      </c>
      <c r="AU20" s="12">
        <v>1.179</v>
      </c>
      <c r="AV20" s="12">
        <v>1.381</v>
      </c>
    </row>
    <row r="21" spans="1:48">
      <c r="A21" t="s">
        <v>463</v>
      </c>
      <c r="B21" t="s">
        <v>85</v>
      </c>
      <c r="C21" t="s">
        <v>86</v>
      </c>
      <c r="D21">
        <v>3009</v>
      </c>
      <c r="E21">
        <v>0.93100000000000005</v>
      </c>
      <c r="F21">
        <v>1.226</v>
      </c>
      <c r="G21">
        <v>0.13800000000000001</v>
      </c>
      <c r="H21">
        <v>130</v>
      </c>
      <c r="I21">
        <v>8.8000000000000007</v>
      </c>
      <c r="J21">
        <v>3.7200000000000002E-3</v>
      </c>
      <c r="K21">
        <v>0.26400000000000001</v>
      </c>
      <c r="L21">
        <f>J21*100</f>
        <v>0.372</v>
      </c>
      <c r="M21">
        <f>EXP(J21)</f>
        <v>1.0037269277877932</v>
      </c>
      <c r="P21" t="s">
        <v>87</v>
      </c>
      <c r="Q21">
        <v>755</v>
      </c>
      <c r="R21">
        <v>4200</v>
      </c>
      <c r="S21">
        <v>7</v>
      </c>
      <c r="T21">
        <v>600</v>
      </c>
      <c r="U21">
        <v>5.56</v>
      </c>
      <c r="V21">
        <v>1136.5999999999999</v>
      </c>
      <c r="W21">
        <v>213.32</v>
      </c>
      <c r="X21">
        <v>4.0599999999999996</v>
      </c>
      <c r="Y21">
        <v>24</v>
      </c>
      <c r="Z21">
        <v>29</v>
      </c>
      <c r="AA21">
        <v>17</v>
      </c>
      <c r="AB21">
        <v>5.76</v>
      </c>
      <c r="AC21">
        <v>9</v>
      </c>
      <c r="AD21">
        <v>789.11</v>
      </c>
      <c r="AE21">
        <v>28.09</v>
      </c>
      <c r="AF21">
        <v>213.19</v>
      </c>
      <c r="AG21">
        <v>13.19</v>
      </c>
      <c r="AH21">
        <v>15.82</v>
      </c>
      <c r="AI21" s="1">
        <v>39909</v>
      </c>
      <c r="AJ21" t="s">
        <v>502</v>
      </c>
      <c r="AL21" s="12" t="s">
        <v>640</v>
      </c>
      <c r="AM21" s="12">
        <v>0.96699999999999997</v>
      </c>
      <c r="AN21" s="12">
        <v>0.39600000000000002</v>
      </c>
      <c r="AO21" s="12">
        <v>0.86899999999999999</v>
      </c>
      <c r="AP21" s="12">
        <v>0.42899999999999999</v>
      </c>
      <c r="AQ21" s="12">
        <v>0.89900000000000002</v>
      </c>
      <c r="AR21" s="12">
        <v>0.44400000000000001</v>
      </c>
      <c r="AS21" s="12">
        <v>0.98699999999999999</v>
      </c>
      <c r="AT21" s="12">
        <v>0.42599999999999999</v>
      </c>
      <c r="AU21" s="12">
        <v>0.78</v>
      </c>
      <c r="AV21" s="12">
        <v>0.39800000000000002</v>
      </c>
    </row>
    <row r="22" spans="1:48">
      <c r="AI22" s="1"/>
      <c r="AL22" s="12" t="s">
        <v>641</v>
      </c>
      <c r="AM22" s="12">
        <v>0.54800000000000004</v>
      </c>
      <c r="AN22" s="12">
        <v>0.52</v>
      </c>
      <c r="AO22" s="12">
        <v>0.63600000000000001</v>
      </c>
      <c r="AP22" s="12">
        <v>0.65600000000000003</v>
      </c>
      <c r="AQ22" s="12">
        <v>0.97599999999999998</v>
      </c>
      <c r="AR22" s="12">
        <v>0.66500000000000004</v>
      </c>
      <c r="AS22" s="12">
        <v>0.59799999999999998</v>
      </c>
      <c r="AT22" s="12">
        <v>0.65100000000000002</v>
      </c>
      <c r="AU22" s="12">
        <v>1.0780000000000001</v>
      </c>
      <c r="AV22" s="12">
        <v>0.92300000000000004</v>
      </c>
    </row>
    <row r="23" spans="1:48">
      <c r="A23" t="s">
        <v>463</v>
      </c>
      <c r="B23" t="s">
        <v>88</v>
      </c>
      <c r="C23" t="s">
        <v>89</v>
      </c>
      <c r="D23">
        <v>6678</v>
      </c>
      <c r="E23">
        <v>2.238</v>
      </c>
      <c r="F23">
        <v>2.48</v>
      </c>
      <c r="G23">
        <v>0.35499999999999998</v>
      </c>
      <c r="H23">
        <v>217</v>
      </c>
      <c r="I23">
        <v>6.5</v>
      </c>
      <c r="J23">
        <v>1.864E-2</v>
      </c>
      <c r="K23">
        <v>0.84399999999999997</v>
      </c>
      <c r="L23">
        <f>J23*100</f>
        <v>1.8640000000000001</v>
      </c>
      <c r="M23">
        <f>EXP(J23)</f>
        <v>1.0188148092589522</v>
      </c>
      <c r="P23" t="s">
        <v>90</v>
      </c>
      <c r="Q23">
        <v>989</v>
      </c>
      <c r="R23">
        <v>14315</v>
      </c>
      <c r="S23">
        <v>7</v>
      </c>
      <c r="T23">
        <v>2045</v>
      </c>
      <c r="U23">
        <v>14.47</v>
      </c>
      <c r="V23">
        <v>5628.31</v>
      </c>
      <c r="W23">
        <v>396.98</v>
      </c>
      <c r="X23">
        <v>3.13</v>
      </c>
      <c r="Y23">
        <v>46</v>
      </c>
      <c r="Z23">
        <v>60</v>
      </c>
      <c r="AA23">
        <v>34</v>
      </c>
      <c r="AB23">
        <v>14.8</v>
      </c>
      <c r="AC23">
        <v>26</v>
      </c>
      <c r="AD23">
        <v>2697.98</v>
      </c>
      <c r="AE23">
        <v>51.94</v>
      </c>
      <c r="AF23">
        <v>1061.9000000000001</v>
      </c>
      <c r="AG23">
        <v>30</v>
      </c>
      <c r="AH23">
        <v>32.93</v>
      </c>
      <c r="AI23" s="1">
        <v>39909</v>
      </c>
      <c r="AJ23" t="s">
        <v>503</v>
      </c>
      <c r="AL23" s="13" t="s">
        <v>734</v>
      </c>
      <c r="AM23" s="13">
        <v>1.034</v>
      </c>
      <c r="AN23" s="13">
        <v>0.85099999999999998</v>
      </c>
      <c r="AO23" s="13">
        <v>1.0149999999999999</v>
      </c>
      <c r="AP23" s="13">
        <v>0.79600000000000004</v>
      </c>
      <c r="AQ23" s="13">
        <v>1.196</v>
      </c>
      <c r="AR23" s="13">
        <v>0.98599999999999999</v>
      </c>
      <c r="AS23" s="13">
        <v>1.232</v>
      </c>
      <c r="AT23" s="13">
        <v>0.94199999999999995</v>
      </c>
      <c r="AU23" s="13">
        <v>1.2390000000000001</v>
      </c>
      <c r="AV23" s="13">
        <v>1.2</v>
      </c>
    </row>
    <row r="24" spans="1:48">
      <c r="A24" t="s">
        <v>463</v>
      </c>
      <c r="B24" t="s">
        <v>91</v>
      </c>
      <c r="C24" t="s">
        <v>92</v>
      </c>
      <c r="D24">
        <v>3438</v>
      </c>
      <c r="E24">
        <v>3.859</v>
      </c>
      <c r="F24">
        <v>4.1929999999999996</v>
      </c>
      <c r="G24">
        <v>0.73199999999999998</v>
      </c>
      <c r="H24">
        <v>254</v>
      </c>
      <c r="I24">
        <v>2.7</v>
      </c>
      <c r="J24">
        <v>2.4049999999999998E-2</v>
      </c>
      <c r="K24">
        <v>1.792</v>
      </c>
      <c r="L24">
        <f>J24*100</f>
        <v>2.4049999999999998</v>
      </c>
      <c r="M24">
        <f>EXP(J24)</f>
        <v>1.0243415336869004</v>
      </c>
      <c r="P24" t="s">
        <v>93</v>
      </c>
      <c r="Q24">
        <v>989</v>
      </c>
      <c r="R24">
        <v>15830</v>
      </c>
      <c r="S24">
        <v>7</v>
      </c>
      <c r="T24">
        <v>2261.4299999999998</v>
      </c>
      <c r="U24">
        <v>16.010000000000002</v>
      </c>
      <c r="V24">
        <v>5112.84</v>
      </c>
      <c r="W24">
        <v>327.9</v>
      </c>
      <c r="X24">
        <v>3.75</v>
      </c>
      <c r="Y24">
        <v>48</v>
      </c>
      <c r="Z24">
        <v>66</v>
      </c>
      <c r="AA24">
        <v>39</v>
      </c>
      <c r="AB24">
        <v>12.45</v>
      </c>
      <c r="AC24">
        <v>24</v>
      </c>
      <c r="AD24">
        <v>3257.21</v>
      </c>
      <c r="AE24">
        <v>57.07</v>
      </c>
      <c r="AF24">
        <v>1050.76</v>
      </c>
      <c r="AG24">
        <v>35.68</v>
      </c>
      <c r="AH24">
        <v>33.71</v>
      </c>
      <c r="AI24" s="1">
        <v>39909</v>
      </c>
      <c r="AJ24" t="s">
        <v>504</v>
      </c>
      <c r="AL24" s="13" t="s">
        <v>735</v>
      </c>
      <c r="AM24" s="13">
        <v>0.97299999999999998</v>
      </c>
      <c r="AN24" s="13">
        <v>1.0980000000000001</v>
      </c>
      <c r="AO24" s="13">
        <v>1.141</v>
      </c>
      <c r="AP24" s="13">
        <v>1.3680000000000001</v>
      </c>
      <c r="AQ24" s="13">
        <v>1.046</v>
      </c>
      <c r="AR24" s="13">
        <v>1.32</v>
      </c>
      <c r="AS24" s="13">
        <v>1.018</v>
      </c>
      <c r="AT24" s="13">
        <v>1.6910000000000001</v>
      </c>
      <c r="AU24" s="13">
        <v>1.0920000000000001</v>
      </c>
      <c r="AV24" s="13">
        <v>1.825</v>
      </c>
    </row>
    <row r="25" spans="1:48">
      <c r="A25" t="s">
        <v>463</v>
      </c>
      <c r="B25" t="s">
        <v>94</v>
      </c>
      <c r="C25">
        <v>476063</v>
      </c>
      <c r="D25">
        <v>16944</v>
      </c>
      <c r="E25">
        <v>4.1150000000000002</v>
      </c>
      <c r="F25">
        <v>4.5289999999999999</v>
      </c>
      <c r="G25">
        <v>0.66200000000000003</v>
      </c>
      <c r="H25">
        <v>346</v>
      </c>
      <c r="I25">
        <v>6.6</v>
      </c>
      <c r="J25">
        <v>4.727E-2</v>
      </c>
      <c r="K25">
        <v>1.575</v>
      </c>
      <c r="L25">
        <f>J25*100</f>
        <v>4.7270000000000003</v>
      </c>
      <c r="M25">
        <f>EXP(J25)</f>
        <v>1.048405040229593</v>
      </c>
      <c r="P25" t="s">
        <v>95</v>
      </c>
      <c r="Q25">
        <v>994</v>
      </c>
      <c r="R25">
        <v>30991</v>
      </c>
      <c r="S25">
        <v>7</v>
      </c>
      <c r="T25">
        <v>4427.29</v>
      </c>
      <c r="U25">
        <v>31.18</v>
      </c>
      <c r="V25">
        <v>11260.86</v>
      </c>
      <c r="W25">
        <v>344.9</v>
      </c>
      <c r="X25">
        <v>3.48</v>
      </c>
      <c r="Y25">
        <v>67</v>
      </c>
      <c r="Z25">
        <v>95</v>
      </c>
      <c r="AA25">
        <v>52</v>
      </c>
      <c r="AB25">
        <v>19.600000000000001</v>
      </c>
      <c r="AC25">
        <v>35</v>
      </c>
      <c r="AD25">
        <v>5659.46</v>
      </c>
      <c r="AE25">
        <v>75.23</v>
      </c>
      <c r="AF25">
        <v>2023.1</v>
      </c>
      <c r="AG25">
        <v>53.8</v>
      </c>
      <c r="AH25">
        <v>46.8</v>
      </c>
      <c r="AI25" s="1">
        <v>39909</v>
      </c>
      <c r="AJ25" t="s">
        <v>505</v>
      </c>
      <c r="AL25" s="13" t="s">
        <v>736</v>
      </c>
      <c r="AM25" s="13">
        <v>1.9470000000000001</v>
      </c>
      <c r="AN25" s="13">
        <v>1.9730000000000001</v>
      </c>
      <c r="AO25" s="13">
        <v>1.8280000000000001</v>
      </c>
      <c r="AP25" s="13">
        <v>2.0649999999999999</v>
      </c>
      <c r="AQ25" s="13">
        <v>1.839</v>
      </c>
      <c r="AR25" s="13">
        <v>1.9990000000000001</v>
      </c>
      <c r="AS25" s="13">
        <v>1.7909999999999999</v>
      </c>
      <c r="AT25" s="13">
        <v>1.8340000000000001</v>
      </c>
      <c r="AU25" s="13">
        <v>1.9019999999999999</v>
      </c>
      <c r="AV25" s="13">
        <v>2.0979999999999999</v>
      </c>
    </row>
    <row r="26" spans="1:48">
      <c r="A26" t="s">
        <v>463</v>
      </c>
      <c r="B26" t="s">
        <v>96</v>
      </c>
      <c r="C26" t="s">
        <v>97</v>
      </c>
      <c r="D26">
        <v>4519</v>
      </c>
      <c r="E26">
        <v>2.8959999999999999</v>
      </c>
      <c r="F26">
        <v>3.48</v>
      </c>
      <c r="G26">
        <v>0.61299999999999999</v>
      </c>
      <c r="H26">
        <v>243</v>
      </c>
      <c r="I26">
        <v>4</v>
      </c>
      <c r="J26">
        <v>1.729E-2</v>
      </c>
      <c r="K26">
        <v>1.052</v>
      </c>
      <c r="L26">
        <f>J26*100</f>
        <v>1.7290000000000001</v>
      </c>
      <c r="M26">
        <f>EXP(J26)</f>
        <v>1.0174403372438108</v>
      </c>
      <c r="P26" t="s">
        <v>98</v>
      </c>
      <c r="Q26">
        <v>991</v>
      </c>
      <c r="R26">
        <v>14273</v>
      </c>
      <c r="S26">
        <v>7</v>
      </c>
      <c r="T26">
        <v>2039</v>
      </c>
      <c r="U26">
        <v>14.4</v>
      </c>
      <c r="V26">
        <v>5406.76</v>
      </c>
      <c r="W26">
        <v>374.2</v>
      </c>
      <c r="X26">
        <v>3.27</v>
      </c>
      <c r="Y26">
        <v>43</v>
      </c>
      <c r="Z26">
        <v>60</v>
      </c>
      <c r="AA26">
        <v>34</v>
      </c>
      <c r="AB26">
        <v>13.3</v>
      </c>
      <c r="AC26">
        <v>25</v>
      </c>
      <c r="AD26">
        <v>2946.79</v>
      </c>
      <c r="AE26">
        <v>54.28</v>
      </c>
      <c r="AF26">
        <v>1101.19</v>
      </c>
      <c r="AG26">
        <v>33.97</v>
      </c>
      <c r="AH26">
        <v>31.66</v>
      </c>
      <c r="AI26" s="1">
        <v>39909</v>
      </c>
      <c r="AJ26" t="s">
        <v>506</v>
      </c>
      <c r="AL26" s="13" t="s">
        <v>737</v>
      </c>
      <c r="AM26" s="13">
        <v>1.246</v>
      </c>
      <c r="AN26" s="13">
        <v>1.2310000000000001</v>
      </c>
      <c r="AO26" s="13">
        <v>1.4550000000000001</v>
      </c>
      <c r="AP26" s="13">
        <v>1.3460000000000001</v>
      </c>
      <c r="AQ26" s="13">
        <v>1.536</v>
      </c>
      <c r="AR26" s="13">
        <v>1.554</v>
      </c>
      <c r="AS26" s="13">
        <v>1.4359999999999999</v>
      </c>
      <c r="AT26" s="13">
        <v>1.405</v>
      </c>
      <c r="AU26" s="13">
        <v>1.321</v>
      </c>
      <c r="AV26" s="13">
        <v>1.3480000000000001</v>
      </c>
    </row>
    <row r="27" spans="1:48">
      <c r="A27" t="s">
        <v>463</v>
      </c>
      <c r="B27" t="s">
        <v>99</v>
      </c>
      <c r="C27" t="s">
        <v>100</v>
      </c>
      <c r="D27">
        <v>4455</v>
      </c>
      <c r="E27">
        <v>3.762</v>
      </c>
      <c r="F27">
        <v>4.0490000000000004</v>
      </c>
      <c r="G27">
        <v>0.55500000000000005</v>
      </c>
      <c r="H27">
        <v>247</v>
      </c>
      <c r="I27">
        <v>3.7</v>
      </c>
      <c r="J27">
        <v>2.9919999999999999E-2</v>
      </c>
      <c r="K27">
        <v>1.7230000000000001</v>
      </c>
      <c r="L27">
        <f>J27*100</f>
        <v>2.992</v>
      </c>
      <c r="M27">
        <f>EXP(J27)</f>
        <v>1.0303721008881672</v>
      </c>
      <c r="P27" t="s">
        <v>101</v>
      </c>
      <c r="Q27">
        <v>995</v>
      </c>
      <c r="R27">
        <v>18572</v>
      </c>
      <c r="S27">
        <v>7</v>
      </c>
      <c r="T27">
        <v>2653.14</v>
      </c>
      <c r="U27">
        <v>18.670000000000002</v>
      </c>
      <c r="V27">
        <v>6977.09</v>
      </c>
      <c r="W27">
        <v>387.77</v>
      </c>
      <c r="X27">
        <v>3.09</v>
      </c>
      <c r="Y27">
        <v>51</v>
      </c>
      <c r="Z27">
        <v>69</v>
      </c>
      <c r="AA27">
        <v>40</v>
      </c>
      <c r="AB27">
        <v>16.46</v>
      </c>
      <c r="AC27">
        <v>28</v>
      </c>
      <c r="AD27">
        <v>3588.44</v>
      </c>
      <c r="AE27">
        <v>59.9</v>
      </c>
      <c r="AF27">
        <v>1349.34</v>
      </c>
      <c r="AG27">
        <v>36.909999999999997</v>
      </c>
      <c r="AH27">
        <v>37.869999999999997</v>
      </c>
      <c r="AI27" s="1">
        <v>39909</v>
      </c>
      <c r="AJ27" t="s">
        <v>507</v>
      </c>
      <c r="AL27" s="13" t="s">
        <v>738</v>
      </c>
      <c r="AM27" s="13">
        <v>1.3620000000000001</v>
      </c>
      <c r="AN27" s="13">
        <v>1.6140000000000001</v>
      </c>
      <c r="AO27" s="13">
        <v>1.3839999999999999</v>
      </c>
      <c r="AP27" s="13">
        <v>1.704</v>
      </c>
      <c r="AQ27" s="13">
        <v>1.351</v>
      </c>
      <c r="AR27" s="13">
        <v>1.8779999999999999</v>
      </c>
      <c r="AS27" s="13">
        <v>1.202</v>
      </c>
      <c r="AT27" s="13">
        <v>1.84</v>
      </c>
      <c r="AU27" s="13">
        <v>1.42</v>
      </c>
      <c r="AV27" s="13">
        <v>1.931</v>
      </c>
    </row>
    <row r="28" spans="1:48">
      <c r="A28" t="s">
        <v>463</v>
      </c>
      <c r="B28" t="s">
        <v>102</v>
      </c>
      <c r="C28">
        <v>621795</v>
      </c>
      <c r="D28">
        <v>4756</v>
      </c>
      <c r="E28">
        <v>2.2290000000000001</v>
      </c>
      <c r="F28">
        <v>2.57</v>
      </c>
      <c r="G28">
        <v>0.505</v>
      </c>
      <c r="H28">
        <v>93</v>
      </c>
      <c r="I28">
        <v>10</v>
      </c>
      <c r="J28">
        <v>8.5299999999999994E-3</v>
      </c>
      <c r="K28">
        <v>0.94399999999999995</v>
      </c>
      <c r="L28">
        <f>J28*100</f>
        <v>0.85299999999999998</v>
      </c>
      <c r="M28">
        <f>EXP(J28)</f>
        <v>1.0085664841127127</v>
      </c>
      <c r="P28" t="s">
        <v>103</v>
      </c>
      <c r="Q28">
        <v>548</v>
      </c>
      <c r="R28">
        <v>6643</v>
      </c>
      <c r="S28">
        <v>7</v>
      </c>
      <c r="T28">
        <v>949</v>
      </c>
      <c r="U28">
        <v>12.12</v>
      </c>
      <c r="V28">
        <v>2836.09</v>
      </c>
      <c r="W28">
        <v>241.32</v>
      </c>
      <c r="X28">
        <v>2.95</v>
      </c>
      <c r="Y28">
        <v>35</v>
      </c>
      <c r="Z28">
        <v>51</v>
      </c>
      <c r="AA28">
        <v>27</v>
      </c>
      <c r="AB28">
        <v>11.56</v>
      </c>
      <c r="AC28">
        <v>21</v>
      </c>
      <c r="AD28">
        <v>1231.8</v>
      </c>
      <c r="AE28">
        <v>35.1</v>
      </c>
      <c r="AF28">
        <v>518</v>
      </c>
      <c r="AG28">
        <v>31.03</v>
      </c>
      <c r="AH28">
        <v>25.22</v>
      </c>
      <c r="AI28" s="1">
        <v>39909</v>
      </c>
      <c r="AJ28" t="s">
        <v>508</v>
      </c>
      <c r="AL28" s="13" t="s">
        <v>739</v>
      </c>
      <c r="AM28" s="13">
        <v>1.0109999999999999</v>
      </c>
      <c r="AN28" s="13">
        <v>0.95899999999999996</v>
      </c>
      <c r="AO28" s="13">
        <v>1.355</v>
      </c>
      <c r="AP28" s="13">
        <v>1.3009999999999999</v>
      </c>
      <c r="AQ28" s="13">
        <v>1.1659999999999999</v>
      </c>
      <c r="AR28" s="13">
        <v>1.248</v>
      </c>
      <c r="AS28" s="13">
        <v>1.0509999999999999</v>
      </c>
      <c r="AT28" s="13">
        <v>1.2150000000000001</v>
      </c>
      <c r="AU28" s="13">
        <v>1.0449999999999999</v>
      </c>
      <c r="AV28" s="13">
        <v>1.1120000000000001</v>
      </c>
    </row>
    <row r="29" spans="1:48" ht="30">
      <c r="A29" t="s">
        <v>463</v>
      </c>
      <c r="B29" t="s">
        <v>71</v>
      </c>
      <c r="C29" t="s">
        <v>72</v>
      </c>
      <c r="D29">
        <v>2309</v>
      </c>
      <c r="E29">
        <v>2.9049999999999998</v>
      </c>
      <c r="F29">
        <v>6.2809999999999997</v>
      </c>
      <c r="G29">
        <v>1.0589999999999999</v>
      </c>
      <c r="H29">
        <v>17</v>
      </c>
      <c r="I29">
        <v>10</v>
      </c>
      <c r="J29">
        <v>3.2000000000000002E-3</v>
      </c>
      <c r="K29">
        <v>2.722</v>
      </c>
      <c r="L29">
        <f>J29*100</f>
        <v>0.32</v>
      </c>
      <c r="M29">
        <f>EXP(J29)</f>
        <v>1.0032051254657053</v>
      </c>
      <c r="P29" t="s">
        <v>73</v>
      </c>
      <c r="Q29">
        <v>75</v>
      </c>
      <c r="R29">
        <v>1005</v>
      </c>
      <c r="S29">
        <v>7</v>
      </c>
      <c r="T29">
        <v>143.57</v>
      </c>
      <c r="U29">
        <v>13.4</v>
      </c>
      <c r="V29">
        <v>721.32</v>
      </c>
      <c r="W29">
        <v>47.52</v>
      </c>
      <c r="X29">
        <v>2.04</v>
      </c>
      <c r="Y29">
        <v>16</v>
      </c>
      <c r="Z29">
        <v>28</v>
      </c>
      <c r="AA29">
        <v>14</v>
      </c>
      <c r="AB29">
        <v>8.5299999999999994</v>
      </c>
      <c r="AC29">
        <v>12</v>
      </c>
      <c r="AD29">
        <v>204.97</v>
      </c>
      <c r="AE29">
        <v>14.32</v>
      </c>
      <c r="AF29">
        <v>143.66999999999999</v>
      </c>
      <c r="AG29">
        <v>20.66</v>
      </c>
      <c r="AH29">
        <v>12.67</v>
      </c>
      <c r="AI29" s="1">
        <v>39908</v>
      </c>
      <c r="AJ29" t="s">
        <v>499</v>
      </c>
      <c r="AL29" s="13" t="s">
        <v>740</v>
      </c>
      <c r="AM29" s="13">
        <v>3.3780000000000001</v>
      </c>
      <c r="AN29" s="13">
        <v>2.383</v>
      </c>
      <c r="AO29" s="13">
        <v>9.9830000000000005</v>
      </c>
      <c r="AP29" s="13">
        <v>5.16</v>
      </c>
      <c r="AQ29" s="13">
        <v>8.2189999999999994</v>
      </c>
      <c r="AR29" s="13">
        <v>5.2030000000000003</v>
      </c>
      <c r="AS29" s="13">
        <v>3.3730000000000002</v>
      </c>
      <c r="AT29" s="13">
        <v>2.4809999999999999</v>
      </c>
      <c r="AU29" s="13">
        <v>2.694</v>
      </c>
      <c r="AV29" s="13">
        <v>1.909</v>
      </c>
    </row>
    <row r="30" spans="1:48">
      <c r="A30" t="s">
        <v>463</v>
      </c>
      <c r="B30" s="8" t="s">
        <v>104</v>
      </c>
      <c r="C30" s="8">
        <v>601402</v>
      </c>
      <c r="D30" s="8">
        <v>620</v>
      </c>
      <c r="E30" s="8">
        <v>4.2999999999999997E-2</v>
      </c>
      <c r="F30" s="8">
        <v>0.13400000000000001</v>
      </c>
      <c r="G30" s="8">
        <v>5.8999999999999997E-2</v>
      </c>
      <c r="H30" s="8">
        <v>17</v>
      </c>
      <c r="I30" s="8">
        <v>10</v>
      </c>
      <c r="J30" s="8">
        <v>2.5999999999999998E-4</v>
      </c>
      <c r="K30" s="8">
        <v>4.9000000000000002E-2</v>
      </c>
      <c r="L30">
        <f>J30*100</f>
        <v>2.5999999999999999E-2</v>
      </c>
      <c r="M30">
        <f>EXP(J30)</f>
        <v>1.0002600338029295</v>
      </c>
      <c r="P30" t="s">
        <v>105</v>
      </c>
      <c r="Q30">
        <v>548</v>
      </c>
      <c r="R30">
        <v>248</v>
      </c>
      <c r="S30">
        <v>7</v>
      </c>
      <c r="T30">
        <v>35.43</v>
      </c>
      <c r="U30">
        <v>0.45</v>
      </c>
      <c r="V30">
        <v>139.11000000000001</v>
      </c>
      <c r="W30">
        <v>407.33</v>
      </c>
      <c r="X30">
        <v>1.71</v>
      </c>
      <c r="Y30">
        <v>6</v>
      </c>
      <c r="Z30">
        <v>8</v>
      </c>
      <c r="AA30">
        <v>5</v>
      </c>
      <c r="AB30">
        <v>3</v>
      </c>
      <c r="AC30">
        <v>4</v>
      </c>
      <c r="AD30">
        <v>43.64</v>
      </c>
      <c r="AE30">
        <v>6.61</v>
      </c>
      <c r="AF30">
        <v>24.49</v>
      </c>
      <c r="AG30">
        <v>4.58</v>
      </c>
      <c r="AH30">
        <v>4.75</v>
      </c>
      <c r="AI30" s="1">
        <v>39909</v>
      </c>
      <c r="AJ30" t="s">
        <v>509</v>
      </c>
      <c r="AL30" s="13" t="s">
        <v>741</v>
      </c>
      <c r="AM30" s="13">
        <v>0.29499999999999998</v>
      </c>
      <c r="AN30" s="13">
        <v>0.17799999999999999</v>
      </c>
      <c r="AO30" s="13">
        <v>0.17299999999999999</v>
      </c>
      <c r="AP30" s="13">
        <v>0.191</v>
      </c>
      <c r="AQ30" s="13">
        <v>0.19400000000000001</v>
      </c>
      <c r="AR30" s="13">
        <v>0.16</v>
      </c>
      <c r="AS30" s="13">
        <v>0.16500000000000001</v>
      </c>
      <c r="AT30" s="13">
        <v>0.152</v>
      </c>
      <c r="AU30" s="13">
        <v>0.186</v>
      </c>
      <c r="AV30" s="13">
        <v>0.152</v>
      </c>
    </row>
    <row r="31" spans="1:48">
      <c r="A31" t="s">
        <v>463</v>
      </c>
      <c r="B31" t="s">
        <v>107</v>
      </c>
      <c r="C31" t="s">
        <v>108</v>
      </c>
      <c r="D31">
        <v>453</v>
      </c>
      <c r="E31">
        <v>0.61499999999999999</v>
      </c>
      <c r="F31">
        <v>0.76300000000000001</v>
      </c>
      <c r="G31">
        <v>0.16500000000000001</v>
      </c>
      <c r="H31">
        <v>79</v>
      </c>
      <c r="I31">
        <v>5.8</v>
      </c>
      <c r="J31">
        <v>1.1800000000000001E-3</v>
      </c>
      <c r="K31">
        <v>0.218</v>
      </c>
      <c r="L31">
        <f>J31*100</f>
        <v>0.11800000000000001</v>
      </c>
      <c r="M31">
        <f>EXP(J31)</f>
        <v>1.0011806964739194</v>
      </c>
      <c r="P31" t="s">
        <v>109</v>
      </c>
      <c r="Q31">
        <v>301</v>
      </c>
      <c r="R31">
        <v>1082</v>
      </c>
      <c r="S31">
        <v>7</v>
      </c>
      <c r="T31">
        <v>154.57</v>
      </c>
      <c r="U31">
        <v>3.59</v>
      </c>
      <c r="V31">
        <v>373.69</v>
      </c>
      <c r="W31">
        <v>103.05</v>
      </c>
      <c r="X31">
        <v>3.49</v>
      </c>
      <c r="Y31">
        <v>12</v>
      </c>
      <c r="Z31">
        <v>14</v>
      </c>
      <c r="AA31">
        <v>10</v>
      </c>
      <c r="AB31">
        <v>3.27</v>
      </c>
      <c r="AC31">
        <v>7</v>
      </c>
      <c r="AD31">
        <v>229.34</v>
      </c>
      <c r="AE31">
        <v>15.14</v>
      </c>
      <c r="AF31">
        <v>77.17</v>
      </c>
      <c r="AG31">
        <v>6.63</v>
      </c>
      <c r="AH31">
        <v>8.86</v>
      </c>
      <c r="AI31" s="1">
        <v>39915</v>
      </c>
      <c r="AJ31" t="s">
        <v>510</v>
      </c>
      <c r="AL31" s="12" t="s">
        <v>642</v>
      </c>
      <c r="AM31" s="12">
        <v>0.35499999999999998</v>
      </c>
      <c r="AN31" s="12">
        <v>0.26100000000000001</v>
      </c>
      <c r="AO31" s="12">
        <v>0.51800000000000002</v>
      </c>
      <c r="AP31" s="12">
        <v>0.34300000000000003</v>
      </c>
      <c r="AQ31" s="12">
        <v>0.38200000000000001</v>
      </c>
      <c r="AR31" s="12">
        <v>0.249</v>
      </c>
      <c r="AS31" s="12">
        <v>0.46899999999999997</v>
      </c>
      <c r="AT31" s="12">
        <v>0.27500000000000002</v>
      </c>
      <c r="AU31" s="12">
        <v>0.33</v>
      </c>
      <c r="AV31" s="12">
        <v>0.28399999999999997</v>
      </c>
    </row>
    <row r="32" spans="1:48">
      <c r="A32" t="s">
        <v>463</v>
      </c>
      <c r="B32" t="s">
        <v>110</v>
      </c>
      <c r="C32" t="s">
        <v>111</v>
      </c>
      <c r="D32">
        <v>730</v>
      </c>
      <c r="E32">
        <v>1.556</v>
      </c>
      <c r="F32">
        <v>1.9239999999999999</v>
      </c>
      <c r="G32">
        <v>0.14799999999999999</v>
      </c>
      <c r="H32">
        <v>27</v>
      </c>
      <c r="I32">
        <v>7.7</v>
      </c>
      <c r="J32">
        <v>1.74E-3</v>
      </c>
      <c r="K32">
        <v>0.65800000000000003</v>
      </c>
      <c r="L32">
        <f>J32*100</f>
        <v>0.17399999999999999</v>
      </c>
      <c r="M32">
        <f>EXP(J32)</f>
        <v>1.0017415146783861</v>
      </c>
      <c r="P32" t="s">
        <v>112</v>
      </c>
      <c r="Q32">
        <v>143</v>
      </c>
      <c r="R32">
        <v>1126</v>
      </c>
      <c r="S32">
        <v>7</v>
      </c>
      <c r="T32">
        <v>160.86000000000001</v>
      </c>
      <c r="U32">
        <v>7.87</v>
      </c>
      <c r="V32">
        <v>362.66</v>
      </c>
      <c r="W32">
        <v>46.32</v>
      </c>
      <c r="X32">
        <v>3.66</v>
      </c>
      <c r="Y32">
        <v>15</v>
      </c>
      <c r="Z32">
        <v>22</v>
      </c>
      <c r="AA32">
        <v>12</v>
      </c>
      <c r="AB32">
        <v>4.09</v>
      </c>
      <c r="AC32">
        <v>7</v>
      </c>
      <c r="AD32">
        <v>215.02</v>
      </c>
      <c r="AE32">
        <v>14.66</v>
      </c>
      <c r="AF32">
        <v>68.13</v>
      </c>
      <c r="AG32">
        <v>12.77</v>
      </c>
      <c r="AH32">
        <v>9.65</v>
      </c>
      <c r="AI32" s="1">
        <v>39915</v>
      </c>
      <c r="AJ32" t="s">
        <v>511</v>
      </c>
      <c r="AL32" s="12" t="s">
        <v>643</v>
      </c>
      <c r="AM32" s="12">
        <v>0.84199999999999997</v>
      </c>
      <c r="AN32" s="12">
        <v>0.63600000000000001</v>
      </c>
      <c r="AO32" s="12">
        <v>0.76100000000000001</v>
      </c>
      <c r="AP32" s="12">
        <v>0.65100000000000002</v>
      </c>
      <c r="AQ32" s="12">
        <v>1.0900000000000001</v>
      </c>
      <c r="AR32" s="12">
        <v>0.77800000000000002</v>
      </c>
      <c r="AS32" s="12">
        <v>0.86799999999999999</v>
      </c>
      <c r="AT32" s="12">
        <v>0.59099999999999997</v>
      </c>
      <c r="AU32" s="12">
        <v>0.83799999999999997</v>
      </c>
      <c r="AV32" s="12">
        <v>0.64600000000000002</v>
      </c>
    </row>
    <row r="33" spans="1:48">
      <c r="AI33" s="1"/>
      <c r="AL33" s="12" t="s">
        <v>644</v>
      </c>
      <c r="AM33" s="12">
        <v>0.49099999999999999</v>
      </c>
      <c r="AN33" s="12">
        <v>0.23100000000000001</v>
      </c>
      <c r="AO33" s="12">
        <v>0.64100000000000001</v>
      </c>
      <c r="AP33" s="12">
        <v>0.25800000000000001</v>
      </c>
      <c r="AQ33" s="12">
        <v>0.61699999999999999</v>
      </c>
      <c r="AR33" s="12">
        <v>0.30299999999999999</v>
      </c>
      <c r="AS33" s="12">
        <v>0.56499999999999995</v>
      </c>
      <c r="AT33" s="12">
        <v>0.30299999999999999</v>
      </c>
      <c r="AU33" s="12">
        <v>0.55200000000000005</v>
      </c>
      <c r="AV33" s="12">
        <v>0.27700000000000002</v>
      </c>
    </row>
    <row r="34" spans="1:48">
      <c r="AI34" s="1"/>
      <c r="AL34" s="12" t="s">
        <v>645</v>
      </c>
      <c r="AM34" s="12">
        <v>0.19500000000000001</v>
      </c>
      <c r="AN34" s="12">
        <v>0.13300000000000001</v>
      </c>
      <c r="AO34" s="12">
        <v>0.21199999999999999</v>
      </c>
      <c r="AP34" s="12">
        <v>0.14899999999999999</v>
      </c>
      <c r="AQ34" s="12">
        <v>0.25800000000000001</v>
      </c>
      <c r="AR34" s="12">
        <v>0.16200000000000001</v>
      </c>
      <c r="AS34" s="12">
        <v>0.20799999999999999</v>
      </c>
      <c r="AT34" s="12">
        <v>0.159</v>
      </c>
      <c r="AU34" s="12">
        <v>0.25900000000000001</v>
      </c>
      <c r="AV34" s="12">
        <v>0.157</v>
      </c>
    </row>
    <row r="35" spans="1:48">
      <c r="A35" t="s">
        <v>463</v>
      </c>
      <c r="B35" t="s">
        <v>113</v>
      </c>
      <c r="C35" t="s">
        <v>114</v>
      </c>
      <c r="D35">
        <v>468</v>
      </c>
      <c r="E35">
        <v>1.679</v>
      </c>
      <c r="F35">
        <v>1.7450000000000001</v>
      </c>
      <c r="G35">
        <v>3.3000000000000002E-2</v>
      </c>
      <c r="H35">
        <v>30</v>
      </c>
      <c r="I35">
        <v>5</v>
      </c>
      <c r="J35">
        <v>1.6900000000000001E-3</v>
      </c>
      <c r="K35">
        <v>0.61799999999999999</v>
      </c>
      <c r="L35">
        <f>J35*100</f>
        <v>0.16900000000000001</v>
      </c>
      <c r="M35">
        <f>EXP(J35)</f>
        <v>1.0016914288548082</v>
      </c>
      <c r="O35" t="s">
        <v>115</v>
      </c>
      <c r="P35" t="s">
        <v>116</v>
      </c>
      <c r="Q35">
        <v>29</v>
      </c>
      <c r="R35">
        <v>232</v>
      </c>
      <c r="S35">
        <v>7</v>
      </c>
      <c r="T35">
        <v>33.14</v>
      </c>
      <c r="U35">
        <v>8</v>
      </c>
      <c r="V35">
        <v>95.66</v>
      </c>
      <c r="W35">
        <v>13.54</v>
      </c>
      <c r="X35">
        <v>2.79</v>
      </c>
      <c r="Y35">
        <v>8</v>
      </c>
      <c r="Z35">
        <v>14</v>
      </c>
      <c r="AA35">
        <v>6</v>
      </c>
      <c r="AB35">
        <v>2.56</v>
      </c>
      <c r="AC35">
        <v>6</v>
      </c>
      <c r="AD35">
        <v>41.57</v>
      </c>
      <c r="AE35">
        <v>6.45</v>
      </c>
      <c r="AF35">
        <v>17.29</v>
      </c>
      <c r="AG35">
        <v>11.09</v>
      </c>
      <c r="AH35">
        <v>4.83</v>
      </c>
      <c r="AI35" s="1">
        <v>39915</v>
      </c>
      <c r="AJ35" t="s">
        <v>512</v>
      </c>
      <c r="AL35" s="12" t="s">
        <v>646</v>
      </c>
      <c r="AM35" s="12">
        <v>0.499</v>
      </c>
      <c r="AN35" s="12">
        <v>0.375</v>
      </c>
      <c r="AO35" s="12">
        <v>0.4</v>
      </c>
      <c r="AP35" s="12">
        <v>0.35699999999999998</v>
      </c>
      <c r="AQ35" s="12">
        <v>0.627</v>
      </c>
      <c r="AR35" s="12">
        <v>0.39200000000000002</v>
      </c>
      <c r="AS35" s="12">
        <v>0.77800000000000002</v>
      </c>
      <c r="AT35" s="12">
        <v>0.52200000000000002</v>
      </c>
      <c r="AU35" s="12">
        <v>0.69599999999999995</v>
      </c>
      <c r="AV35" s="12">
        <v>0.86399999999999999</v>
      </c>
    </row>
    <row r="36" spans="1:48">
      <c r="A36" t="s">
        <v>463</v>
      </c>
      <c r="B36" t="s">
        <v>117</v>
      </c>
      <c r="C36" t="s">
        <v>118</v>
      </c>
      <c r="D36">
        <v>524</v>
      </c>
      <c r="E36">
        <v>0.63900000000000001</v>
      </c>
      <c r="F36">
        <v>0.83399999999999996</v>
      </c>
      <c r="G36">
        <v>0</v>
      </c>
      <c r="H36">
        <v>32</v>
      </c>
      <c r="I36">
        <v>8.5</v>
      </c>
      <c r="J36">
        <v>5.2999999999999998E-4</v>
      </c>
      <c r="K36">
        <v>0.17699999999999999</v>
      </c>
      <c r="L36">
        <f>J36*100</f>
        <v>5.2999999999999999E-2</v>
      </c>
      <c r="M36">
        <f>EXP(J36)</f>
        <v>1.0005301404748161</v>
      </c>
      <c r="P36" t="s">
        <v>119</v>
      </c>
      <c r="Q36">
        <v>20</v>
      </c>
      <c r="R36">
        <v>115</v>
      </c>
      <c r="S36">
        <v>7</v>
      </c>
      <c r="T36">
        <v>16.43</v>
      </c>
      <c r="U36">
        <v>5.75</v>
      </c>
      <c r="V36">
        <v>46.01</v>
      </c>
      <c r="W36">
        <v>7.7</v>
      </c>
      <c r="X36">
        <v>3.15</v>
      </c>
      <c r="Y36">
        <v>7</v>
      </c>
      <c r="Z36">
        <v>9</v>
      </c>
      <c r="AA36">
        <v>4</v>
      </c>
      <c r="AB36">
        <v>2.33</v>
      </c>
      <c r="AC36">
        <v>4</v>
      </c>
      <c r="AD36">
        <v>18.38</v>
      </c>
      <c r="AE36">
        <v>4.29</v>
      </c>
      <c r="AF36">
        <v>7.16</v>
      </c>
      <c r="AG36">
        <v>4.58</v>
      </c>
      <c r="AH36">
        <v>4.37</v>
      </c>
      <c r="AI36" s="1">
        <v>39915</v>
      </c>
      <c r="AJ36" t="s">
        <v>513</v>
      </c>
      <c r="AL36" s="13" t="s">
        <v>745</v>
      </c>
      <c r="AM36" s="13">
        <v>1.0349999999999999</v>
      </c>
      <c r="AN36" s="13">
        <v>0.54800000000000004</v>
      </c>
      <c r="AO36" s="13">
        <v>0.67200000000000004</v>
      </c>
      <c r="AP36" s="13">
        <v>0.40699999999999997</v>
      </c>
      <c r="AQ36" s="13">
        <v>0.72499999999999998</v>
      </c>
      <c r="AR36" s="13">
        <v>0.54300000000000004</v>
      </c>
      <c r="AS36" s="13">
        <v>0.61099999999999999</v>
      </c>
      <c r="AT36" s="13">
        <v>0.36199999999999999</v>
      </c>
      <c r="AU36" s="13">
        <v>0.63600000000000001</v>
      </c>
      <c r="AV36" s="13">
        <v>0.33900000000000002</v>
      </c>
    </row>
    <row r="37" spans="1:48">
      <c r="AI37" s="1"/>
      <c r="AL37" s="12" t="s">
        <v>647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</row>
    <row r="38" spans="1:48">
      <c r="A38" t="s">
        <v>463</v>
      </c>
      <c r="B38" t="s">
        <v>120</v>
      </c>
      <c r="C38" t="s">
        <v>121</v>
      </c>
      <c r="D38">
        <v>16410</v>
      </c>
      <c r="E38">
        <v>4.6920000000000002</v>
      </c>
      <c r="F38">
        <v>5.94</v>
      </c>
      <c r="G38">
        <v>0.74399999999999999</v>
      </c>
      <c r="H38">
        <v>133</v>
      </c>
      <c r="I38">
        <v>9</v>
      </c>
      <c r="J38">
        <v>3.44E-2</v>
      </c>
      <c r="K38">
        <v>2.2930000000000001</v>
      </c>
      <c r="L38">
        <f>J38*100</f>
        <v>3.44</v>
      </c>
      <c r="M38">
        <f>EXP(J38)</f>
        <v>1.0349985233486143</v>
      </c>
      <c r="P38" t="s">
        <v>122</v>
      </c>
      <c r="Q38">
        <v>975</v>
      </c>
      <c r="R38">
        <v>24168</v>
      </c>
      <c r="S38">
        <v>7</v>
      </c>
      <c r="T38">
        <v>3452.57</v>
      </c>
      <c r="U38">
        <v>24.79</v>
      </c>
      <c r="V38">
        <v>9475.14</v>
      </c>
      <c r="W38">
        <v>473.29</v>
      </c>
      <c r="X38">
        <v>2.73</v>
      </c>
      <c r="Y38">
        <v>71</v>
      </c>
      <c r="Z38">
        <v>102</v>
      </c>
      <c r="AA38">
        <v>55</v>
      </c>
      <c r="AB38">
        <v>21.54</v>
      </c>
      <c r="AC38">
        <v>36</v>
      </c>
      <c r="AD38">
        <v>4465.1899999999996</v>
      </c>
      <c r="AE38">
        <v>66.819999999999993</v>
      </c>
      <c r="AF38">
        <v>1724.78</v>
      </c>
      <c r="AG38">
        <v>59.26</v>
      </c>
      <c r="AH38">
        <v>47.12</v>
      </c>
      <c r="AI38" s="1">
        <v>39915</v>
      </c>
      <c r="AJ38" t="s">
        <v>514</v>
      </c>
      <c r="AL38" s="13" t="s">
        <v>746</v>
      </c>
      <c r="AM38" s="13">
        <v>2.0859999999999999</v>
      </c>
      <c r="AN38" s="13">
        <v>2.1949999999999998</v>
      </c>
      <c r="AO38" s="13">
        <v>2.089</v>
      </c>
      <c r="AP38" s="13">
        <v>2.431</v>
      </c>
      <c r="AQ38" s="13">
        <v>2.1739999999999999</v>
      </c>
      <c r="AR38" s="13">
        <v>2.6349999999999998</v>
      </c>
      <c r="AS38" s="13">
        <v>2.0910000000000002</v>
      </c>
      <c r="AT38" s="13">
        <v>2.7069999999999999</v>
      </c>
      <c r="AU38" s="13">
        <v>2.0259999999999998</v>
      </c>
      <c r="AV38" s="13">
        <v>2.5289999999999999</v>
      </c>
    </row>
    <row r="39" spans="1:48">
      <c r="A39" t="s">
        <v>463</v>
      </c>
      <c r="B39" s="8" t="s">
        <v>123</v>
      </c>
      <c r="C39" s="8" t="s">
        <v>124</v>
      </c>
      <c r="D39" s="8">
        <v>154</v>
      </c>
      <c r="E39" s="8">
        <v>9.9000000000000005E-2</v>
      </c>
      <c r="F39" s="8">
        <v>0.21</v>
      </c>
      <c r="G39" s="8">
        <v>2.8000000000000001E-2</v>
      </c>
      <c r="H39" s="8">
        <v>109</v>
      </c>
      <c r="I39" s="8">
        <v>6.5</v>
      </c>
      <c r="J39" s="8">
        <v>2.9999999999999997E-4</v>
      </c>
      <c r="K39" s="8">
        <v>5.2999999999999999E-2</v>
      </c>
      <c r="L39">
        <f>J39*100</f>
        <v>0.03</v>
      </c>
      <c r="M39">
        <f>EXP(J39)</f>
        <v>1.0003000450045003</v>
      </c>
      <c r="P39" t="s">
        <v>125</v>
      </c>
      <c r="Q39">
        <v>425</v>
      </c>
      <c r="R39">
        <v>274</v>
      </c>
      <c r="S39">
        <v>6</v>
      </c>
      <c r="T39">
        <v>45.67</v>
      </c>
      <c r="U39">
        <v>0.64</v>
      </c>
      <c r="V39">
        <v>143.37</v>
      </c>
      <c r="W39">
        <v>252.07</v>
      </c>
      <c r="X39">
        <v>2.2599999999999998</v>
      </c>
      <c r="Y39">
        <v>5</v>
      </c>
      <c r="Z39">
        <v>6</v>
      </c>
      <c r="AA39">
        <v>5</v>
      </c>
      <c r="AB39">
        <v>1.32</v>
      </c>
      <c r="AC39">
        <v>4</v>
      </c>
      <c r="AD39">
        <v>58.12</v>
      </c>
      <c r="AE39">
        <v>7.62</v>
      </c>
      <c r="AF39">
        <v>30.62</v>
      </c>
      <c r="AG39">
        <v>3.46</v>
      </c>
      <c r="AH39">
        <v>3.92</v>
      </c>
      <c r="AI39" s="1">
        <v>39915</v>
      </c>
      <c r="AJ39" t="s">
        <v>515</v>
      </c>
      <c r="AL39" s="12" t="s">
        <v>648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0.1</v>
      </c>
      <c r="AT39" s="12">
        <v>0.10299999999999999</v>
      </c>
      <c r="AU39" s="12">
        <v>9.4E-2</v>
      </c>
      <c r="AV39" s="12">
        <v>0.111</v>
      </c>
    </row>
    <row r="40" spans="1:48">
      <c r="A40" t="s">
        <v>463</v>
      </c>
      <c r="B40" t="s">
        <v>126</v>
      </c>
      <c r="C40" t="s">
        <v>127</v>
      </c>
      <c r="D40">
        <v>3806</v>
      </c>
      <c r="E40">
        <v>4.83</v>
      </c>
      <c r="F40">
        <v>5.1390000000000002</v>
      </c>
      <c r="G40">
        <v>2.5489999999999999</v>
      </c>
      <c r="H40">
        <v>102</v>
      </c>
      <c r="I40">
        <v>4.3</v>
      </c>
      <c r="J40">
        <v>1.609E-2</v>
      </c>
      <c r="K40">
        <v>1.8779999999999999</v>
      </c>
      <c r="L40">
        <f>J40*100</f>
        <v>1.609</v>
      </c>
      <c r="M40">
        <f>EXP(J40)</f>
        <v>1.0162201411032261</v>
      </c>
      <c r="P40" t="s">
        <v>128</v>
      </c>
      <c r="Q40">
        <v>509</v>
      </c>
      <c r="R40">
        <v>12742</v>
      </c>
      <c r="S40">
        <v>7</v>
      </c>
      <c r="T40">
        <v>1820.29</v>
      </c>
      <c r="U40">
        <v>25.03</v>
      </c>
      <c r="V40">
        <v>4451.8999999999996</v>
      </c>
      <c r="W40">
        <v>185.82</v>
      </c>
      <c r="X40">
        <v>3.19</v>
      </c>
      <c r="Y40">
        <v>51</v>
      </c>
      <c r="Z40">
        <v>79</v>
      </c>
      <c r="AA40">
        <v>42</v>
      </c>
      <c r="AB40">
        <v>15.12</v>
      </c>
      <c r="AC40">
        <v>29</v>
      </c>
      <c r="AD40">
        <v>2491.94</v>
      </c>
      <c r="AE40">
        <v>49.92</v>
      </c>
      <c r="AF40">
        <v>860.95</v>
      </c>
      <c r="AG40">
        <v>50.34</v>
      </c>
      <c r="AH40">
        <v>33.950000000000003</v>
      </c>
      <c r="AI40" s="1">
        <v>39915</v>
      </c>
      <c r="AJ40" t="s">
        <v>516</v>
      </c>
      <c r="AL40" s="13" t="s">
        <v>747</v>
      </c>
      <c r="AM40" s="13">
        <v>1.5209999999999999</v>
      </c>
      <c r="AN40" s="13">
        <v>1.843</v>
      </c>
      <c r="AO40" s="13">
        <v>1.5940000000000001</v>
      </c>
      <c r="AP40" s="13">
        <v>1.9750000000000001</v>
      </c>
      <c r="AQ40" s="13">
        <v>1.5780000000000001</v>
      </c>
      <c r="AR40" s="13">
        <v>2.1080000000000001</v>
      </c>
      <c r="AS40" s="13">
        <v>1.708</v>
      </c>
      <c r="AT40" s="13">
        <v>2.2400000000000002</v>
      </c>
      <c r="AU40" s="13">
        <v>1.623</v>
      </c>
      <c r="AV40" s="13">
        <v>2.282</v>
      </c>
    </row>
    <row r="41" spans="1:48">
      <c r="A41" t="s">
        <v>463</v>
      </c>
      <c r="B41" t="s">
        <v>129</v>
      </c>
      <c r="C41" t="s">
        <v>130</v>
      </c>
      <c r="D41">
        <v>5317</v>
      </c>
      <c r="E41">
        <v>4.1879999999999997</v>
      </c>
      <c r="F41">
        <v>5.5350000000000001</v>
      </c>
      <c r="G41">
        <v>0.626</v>
      </c>
      <c r="H41">
        <v>107</v>
      </c>
      <c r="I41">
        <v>5.9</v>
      </c>
      <c r="J41">
        <v>1.8939999999999999E-2</v>
      </c>
      <c r="K41">
        <v>2.165</v>
      </c>
      <c r="L41">
        <f>J41*100</f>
        <v>1.8939999999999999</v>
      </c>
      <c r="M41">
        <f>EXP(J41)</f>
        <v>1.0191204995529812</v>
      </c>
      <c r="P41" t="s">
        <v>131</v>
      </c>
      <c r="Q41">
        <v>507</v>
      </c>
      <c r="R41">
        <v>11605</v>
      </c>
      <c r="S41">
        <v>7</v>
      </c>
      <c r="T41">
        <v>1657.86</v>
      </c>
      <c r="U41">
        <v>22.89</v>
      </c>
      <c r="V41">
        <v>4396.29</v>
      </c>
      <c r="W41">
        <v>187.01</v>
      </c>
      <c r="X41">
        <v>3.31</v>
      </c>
      <c r="Y41">
        <v>42</v>
      </c>
      <c r="Z41">
        <v>81</v>
      </c>
      <c r="AA41">
        <v>35</v>
      </c>
      <c r="AB41">
        <v>13.07</v>
      </c>
      <c r="AC41">
        <v>25</v>
      </c>
      <c r="AD41">
        <v>2279.15</v>
      </c>
      <c r="AE41">
        <v>47.74</v>
      </c>
      <c r="AF41">
        <v>866.78</v>
      </c>
      <c r="AG41">
        <v>59.43</v>
      </c>
      <c r="AH41">
        <v>28.72</v>
      </c>
      <c r="AI41" s="1">
        <v>39915</v>
      </c>
      <c r="AJ41" t="s">
        <v>517</v>
      </c>
      <c r="AL41" s="13" t="s">
        <v>748</v>
      </c>
      <c r="AM41" s="13">
        <v>1.4119999999999999</v>
      </c>
      <c r="AN41" s="13">
        <v>2.0790000000000002</v>
      </c>
      <c r="AO41" s="13">
        <v>1.5109999999999999</v>
      </c>
      <c r="AP41" s="13">
        <v>2.278</v>
      </c>
      <c r="AQ41" s="13">
        <v>1.903</v>
      </c>
      <c r="AR41" s="13">
        <v>2.5880000000000001</v>
      </c>
      <c r="AS41" s="13">
        <v>1.5880000000000001</v>
      </c>
      <c r="AT41" s="13">
        <v>2.4529999999999998</v>
      </c>
      <c r="AU41" s="13">
        <v>1.603</v>
      </c>
      <c r="AV41" s="13">
        <v>2.395</v>
      </c>
    </row>
    <row r="42" spans="1:48">
      <c r="A42" t="s">
        <v>463</v>
      </c>
      <c r="B42" t="s">
        <v>132</v>
      </c>
      <c r="C42" t="s">
        <v>133</v>
      </c>
      <c r="D42">
        <v>339</v>
      </c>
      <c r="E42">
        <v>2.133</v>
      </c>
      <c r="F42">
        <v>2.27</v>
      </c>
      <c r="G42">
        <v>0.82399999999999995</v>
      </c>
      <c r="H42">
        <v>68</v>
      </c>
      <c r="I42">
        <v>2.2999999999999998</v>
      </c>
      <c r="J42">
        <v>1.74E-3</v>
      </c>
      <c r="K42">
        <v>0.77900000000000003</v>
      </c>
      <c r="L42">
        <f>J42*100</f>
        <v>0.17399999999999999</v>
      </c>
      <c r="M42">
        <f>EXP(J42)</f>
        <v>1.0017415146783861</v>
      </c>
      <c r="P42" t="s">
        <v>134</v>
      </c>
      <c r="Q42">
        <v>213</v>
      </c>
      <c r="R42">
        <v>1939</v>
      </c>
      <c r="S42">
        <v>7</v>
      </c>
      <c r="T42">
        <v>277</v>
      </c>
      <c r="U42">
        <v>9.1</v>
      </c>
      <c r="V42">
        <v>669.48</v>
      </c>
      <c r="W42">
        <v>72.95</v>
      </c>
      <c r="X42">
        <v>3.54</v>
      </c>
      <c r="Y42">
        <v>21</v>
      </c>
      <c r="Z42">
        <v>27</v>
      </c>
      <c r="AA42">
        <v>19</v>
      </c>
      <c r="AB42">
        <v>6.13</v>
      </c>
      <c r="AC42">
        <v>10</v>
      </c>
      <c r="AD42">
        <v>438.17</v>
      </c>
      <c r="AE42">
        <v>20.93</v>
      </c>
      <c r="AF42">
        <v>148.26</v>
      </c>
      <c r="AG42">
        <v>13.71</v>
      </c>
      <c r="AH42">
        <v>13.76</v>
      </c>
      <c r="AI42" s="1">
        <v>39915</v>
      </c>
      <c r="AJ42" t="s">
        <v>134</v>
      </c>
      <c r="AL42" s="13" t="s">
        <v>134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0.59599999999999997</v>
      </c>
      <c r="AT42" s="13">
        <v>0.59899999999999998</v>
      </c>
      <c r="AU42" s="13">
        <v>0.76400000000000001</v>
      </c>
      <c r="AV42" s="13">
        <v>0.72299999999999998</v>
      </c>
    </row>
    <row r="43" spans="1:48">
      <c r="A43" t="s">
        <v>463</v>
      </c>
      <c r="B43" t="s">
        <v>135</v>
      </c>
      <c r="C43" t="s">
        <v>136</v>
      </c>
      <c r="D43">
        <v>14988</v>
      </c>
      <c r="E43">
        <v>5.1020000000000003</v>
      </c>
      <c r="F43">
        <v>5.38</v>
      </c>
      <c r="G43">
        <v>0.626</v>
      </c>
      <c r="H43">
        <v>262</v>
      </c>
      <c r="I43">
        <v>8.4</v>
      </c>
      <c r="J43">
        <v>3.7609999999999998E-2</v>
      </c>
      <c r="K43">
        <v>2.234</v>
      </c>
      <c r="L43">
        <f>J43*100</f>
        <v>3.7609999999999997</v>
      </c>
      <c r="M43">
        <f>EXP(J43)</f>
        <v>1.0383262066829169</v>
      </c>
      <c r="P43" t="s">
        <v>137</v>
      </c>
      <c r="Q43">
        <v>987</v>
      </c>
      <c r="R43">
        <v>23458</v>
      </c>
      <c r="S43">
        <v>7</v>
      </c>
      <c r="T43">
        <v>3351.14</v>
      </c>
      <c r="U43">
        <v>23.77</v>
      </c>
      <c r="V43">
        <v>8110.1</v>
      </c>
      <c r="W43">
        <v>351.32</v>
      </c>
      <c r="X43">
        <v>3.31</v>
      </c>
      <c r="Y43">
        <v>59</v>
      </c>
      <c r="Z43">
        <v>89</v>
      </c>
      <c r="AA43">
        <v>46</v>
      </c>
      <c r="AB43">
        <v>17.32</v>
      </c>
      <c r="AC43">
        <v>31</v>
      </c>
      <c r="AD43">
        <v>4504.1000000000004</v>
      </c>
      <c r="AE43">
        <v>67.11</v>
      </c>
      <c r="AF43">
        <v>1539.34</v>
      </c>
      <c r="AG43">
        <v>53.59</v>
      </c>
      <c r="AH43">
        <v>43.48</v>
      </c>
      <c r="AI43" s="1">
        <v>39915</v>
      </c>
      <c r="AJ43" t="s">
        <v>137</v>
      </c>
      <c r="AL43" s="13" t="s">
        <v>749</v>
      </c>
      <c r="AM43" s="13">
        <v>1.9019999999999999</v>
      </c>
      <c r="AN43" s="13">
        <v>2.3220000000000001</v>
      </c>
      <c r="AO43" s="13">
        <v>1.738</v>
      </c>
      <c r="AP43" s="13">
        <v>2.3759999999999999</v>
      </c>
      <c r="AQ43" s="13">
        <v>1.895</v>
      </c>
      <c r="AR43" s="13">
        <v>2.2130000000000001</v>
      </c>
      <c r="AS43" s="13">
        <v>1.7070000000000001</v>
      </c>
      <c r="AT43" s="13">
        <v>2.351</v>
      </c>
      <c r="AU43" s="13">
        <v>1.994</v>
      </c>
      <c r="AV43" s="13">
        <v>2.6150000000000002</v>
      </c>
    </row>
    <row r="44" spans="1:48">
      <c r="A44" t="s">
        <v>463</v>
      </c>
      <c r="B44" t="s">
        <v>138</v>
      </c>
      <c r="C44" t="s">
        <v>139</v>
      </c>
      <c r="D44">
        <v>467</v>
      </c>
      <c r="E44">
        <v>1.9259999999999999</v>
      </c>
      <c r="F44">
        <v>1.853</v>
      </c>
      <c r="G44">
        <v>0.16300000000000001</v>
      </c>
      <c r="H44">
        <v>43</v>
      </c>
      <c r="I44">
        <v>3.4</v>
      </c>
      <c r="J44">
        <v>1.99E-3</v>
      </c>
      <c r="K44">
        <v>0.56799999999999995</v>
      </c>
      <c r="L44">
        <f>J44*100</f>
        <v>0.19900000000000001</v>
      </c>
      <c r="M44">
        <f>EXP(J44)</f>
        <v>1.001991981364087</v>
      </c>
      <c r="P44" t="s">
        <v>140</v>
      </c>
      <c r="Q44">
        <v>224</v>
      </c>
      <c r="R44">
        <v>2453</v>
      </c>
      <c r="S44">
        <v>7</v>
      </c>
      <c r="T44">
        <v>350.43</v>
      </c>
      <c r="U44">
        <v>10.95</v>
      </c>
      <c r="V44">
        <v>940.12</v>
      </c>
      <c r="W44">
        <v>90.66</v>
      </c>
      <c r="X44">
        <v>3.26</v>
      </c>
      <c r="Y44">
        <v>24</v>
      </c>
      <c r="Z44">
        <v>36</v>
      </c>
      <c r="AA44">
        <v>21</v>
      </c>
      <c r="AB44">
        <v>7.58</v>
      </c>
      <c r="AC44">
        <v>14</v>
      </c>
      <c r="AD44">
        <v>522.76</v>
      </c>
      <c r="AE44">
        <v>22.86</v>
      </c>
      <c r="AF44">
        <v>192.66</v>
      </c>
      <c r="AG44">
        <v>21.66</v>
      </c>
      <c r="AH44">
        <v>16.88</v>
      </c>
      <c r="AI44" s="1">
        <v>39915</v>
      </c>
      <c r="AJ44" t="s">
        <v>518</v>
      </c>
      <c r="AL44" s="13" t="s">
        <v>750</v>
      </c>
      <c r="AM44" s="13">
        <v>0.78200000000000003</v>
      </c>
      <c r="AN44" s="13">
        <v>0.85</v>
      </c>
      <c r="AO44" s="13">
        <v>0.93</v>
      </c>
      <c r="AP44" s="13">
        <v>0.59499999999999997</v>
      </c>
      <c r="AQ44" s="13">
        <v>0.91600000000000004</v>
      </c>
      <c r="AR44" s="13">
        <v>0.76200000000000001</v>
      </c>
      <c r="AS44" s="13">
        <v>1.2689999999999999</v>
      </c>
      <c r="AT44" s="13">
        <v>0.81399999999999995</v>
      </c>
      <c r="AU44" s="13">
        <v>0.95</v>
      </c>
      <c r="AV44" s="13">
        <v>0.83799999999999997</v>
      </c>
    </row>
    <row r="45" spans="1:48">
      <c r="A45" t="s">
        <v>463</v>
      </c>
      <c r="B45" t="s">
        <v>141</v>
      </c>
      <c r="C45" t="s">
        <v>142</v>
      </c>
      <c r="D45">
        <v>8115</v>
      </c>
      <c r="E45">
        <v>2.7130000000000001</v>
      </c>
      <c r="F45">
        <v>3.2669999999999999</v>
      </c>
      <c r="G45">
        <v>0.34100000000000003</v>
      </c>
      <c r="H45">
        <v>249</v>
      </c>
      <c r="I45">
        <v>5.4</v>
      </c>
      <c r="J45">
        <v>2.6579999999999999E-2</v>
      </c>
      <c r="K45">
        <v>1.081</v>
      </c>
      <c r="L45">
        <f>J45*100</f>
        <v>2.6579999999999999</v>
      </c>
      <c r="M45">
        <f>EXP(J45)</f>
        <v>1.0269363988874842</v>
      </c>
      <c r="P45" t="s">
        <v>143</v>
      </c>
      <c r="Q45">
        <v>980</v>
      </c>
      <c r="R45">
        <v>37675</v>
      </c>
      <c r="S45">
        <v>7</v>
      </c>
      <c r="T45">
        <v>5382.14</v>
      </c>
      <c r="U45">
        <v>38.44</v>
      </c>
      <c r="V45">
        <v>18838.53</v>
      </c>
      <c r="W45">
        <v>510.06</v>
      </c>
      <c r="X45">
        <v>2.4900000000000002</v>
      </c>
      <c r="Y45">
        <v>85</v>
      </c>
      <c r="Z45">
        <v>127</v>
      </c>
      <c r="AA45">
        <v>69</v>
      </c>
      <c r="AB45">
        <v>29.37</v>
      </c>
      <c r="AC45">
        <v>56</v>
      </c>
      <c r="AD45">
        <v>6853.34</v>
      </c>
      <c r="AE45">
        <v>82.78</v>
      </c>
      <c r="AF45">
        <v>3429.05</v>
      </c>
      <c r="AG45">
        <v>76.650000000000006</v>
      </c>
      <c r="AH45">
        <v>64.040000000000006</v>
      </c>
      <c r="AI45" s="1">
        <v>39915</v>
      </c>
      <c r="AJ45" t="s">
        <v>519</v>
      </c>
      <c r="AL45" s="13" t="s">
        <v>751</v>
      </c>
      <c r="AM45" s="13">
        <v>1.5669999999999999</v>
      </c>
      <c r="AN45" s="13">
        <v>0.92700000000000005</v>
      </c>
      <c r="AO45" s="13">
        <v>1.593</v>
      </c>
      <c r="AP45" s="13">
        <v>1.2909999999999999</v>
      </c>
      <c r="AQ45" s="13">
        <v>1.5469999999999999</v>
      </c>
      <c r="AR45" s="13">
        <v>1.3819999999999999</v>
      </c>
      <c r="AS45" s="13">
        <v>1.552</v>
      </c>
      <c r="AT45" s="13">
        <v>1.4650000000000001</v>
      </c>
      <c r="AU45" s="13">
        <v>1.7050000000000001</v>
      </c>
      <c r="AV45" s="13">
        <v>1.6279999999999999</v>
      </c>
    </row>
    <row r="46" spans="1:48">
      <c r="A46" t="s">
        <v>463</v>
      </c>
      <c r="B46" t="s">
        <v>144</v>
      </c>
      <c r="C46" t="s">
        <v>145</v>
      </c>
      <c r="D46">
        <v>4607</v>
      </c>
      <c r="E46">
        <v>3.1059999999999999</v>
      </c>
      <c r="F46">
        <v>3.415</v>
      </c>
      <c r="G46">
        <v>0.45900000000000002</v>
      </c>
      <c r="H46">
        <v>255</v>
      </c>
      <c r="I46">
        <v>5.5</v>
      </c>
      <c r="J46">
        <v>9.7300000000000008E-3</v>
      </c>
      <c r="K46">
        <v>0.75700000000000001</v>
      </c>
      <c r="L46">
        <f>J46*100</f>
        <v>0.97300000000000009</v>
      </c>
      <c r="M46">
        <f>EXP(J46)</f>
        <v>1.0097774903520707</v>
      </c>
      <c r="P46" t="s">
        <v>146</v>
      </c>
      <c r="Q46">
        <v>558</v>
      </c>
      <c r="R46">
        <v>7908</v>
      </c>
      <c r="S46">
        <v>7</v>
      </c>
      <c r="T46">
        <v>1129.71</v>
      </c>
      <c r="U46">
        <v>14.17</v>
      </c>
      <c r="V46">
        <v>2722.69</v>
      </c>
      <c r="W46">
        <v>181.59</v>
      </c>
      <c r="X46">
        <v>3.75</v>
      </c>
      <c r="Y46">
        <v>38</v>
      </c>
      <c r="Z46">
        <v>52</v>
      </c>
      <c r="AA46">
        <v>31</v>
      </c>
      <c r="AB46">
        <v>11.11</v>
      </c>
      <c r="AC46">
        <v>20</v>
      </c>
      <c r="AD46">
        <v>1636.48</v>
      </c>
      <c r="AE46">
        <v>40.450000000000003</v>
      </c>
      <c r="AF46">
        <v>558.45000000000005</v>
      </c>
      <c r="AG46">
        <v>28.62</v>
      </c>
      <c r="AH46">
        <v>26.35</v>
      </c>
      <c r="AI46" s="1">
        <v>39915</v>
      </c>
      <c r="AJ46" t="s">
        <v>146</v>
      </c>
      <c r="AL46" s="13" t="s">
        <v>146</v>
      </c>
      <c r="AM46" s="13">
        <v>1.423</v>
      </c>
      <c r="AN46" s="13">
        <v>1.165</v>
      </c>
      <c r="AO46" s="13">
        <v>1.518</v>
      </c>
      <c r="AP46" s="13">
        <v>0.95399999999999996</v>
      </c>
      <c r="AQ46" s="13">
        <v>2.1179999999999999</v>
      </c>
      <c r="AR46" s="13">
        <v>1.2729999999999999</v>
      </c>
      <c r="AS46" s="13">
        <v>1.5289999999999999</v>
      </c>
      <c r="AT46" s="13">
        <v>1.0760000000000001</v>
      </c>
      <c r="AU46" s="13">
        <v>1.8260000000000001</v>
      </c>
      <c r="AV46" s="13">
        <v>1.4910000000000001</v>
      </c>
    </row>
    <row r="47" spans="1:48">
      <c r="A47" t="s">
        <v>463</v>
      </c>
      <c r="B47" t="s">
        <v>147</v>
      </c>
      <c r="C47" t="s">
        <v>148</v>
      </c>
      <c r="D47">
        <v>361</v>
      </c>
      <c r="E47">
        <v>1.4319999999999999</v>
      </c>
      <c r="F47">
        <v>1.587</v>
      </c>
      <c r="G47">
        <v>0.45700000000000002</v>
      </c>
      <c r="H47">
        <v>46</v>
      </c>
      <c r="I47">
        <v>3.4</v>
      </c>
      <c r="J47">
        <v>1.8400000000000001E-3</v>
      </c>
      <c r="K47">
        <v>0.47</v>
      </c>
      <c r="L47">
        <f>J47*100</f>
        <v>0.184</v>
      </c>
      <c r="M47">
        <f>EXP(J47)</f>
        <v>1.0018416938387285</v>
      </c>
      <c r="P47" t="s">
        <v>149</v>
      </c>
      <c r="Q47">
        <v>221</v>
      </c>
      <c r="R47">
        <v>2132</v>
      </c>
      <c r="S47">
        <v>7</v>
      </c>
      <c r="T47">
        <v>304.57</v>
      </c>
      <c r="U47">
        <v>9.65</v>
      </c>
      <c r="V47">
        <v>752.63</v>
      </c>
      <c r="W47">
        <v>83.41</v>
      </c>
      <c r="X47">
        <v>3.43</v>
      </c>
      <c r="Y47">
        <v>23</v>
      </c>
      <c r="Z47">
        <v>32</v>
      </c>
      <c r="AA47">
        <v>20</v>
      </c>
      <c r="AB47">
        <v>6.22</v>
      </c>
      <c r="AC47">
        <v>12</v>
      </c>
      <c r="AD47">
        <v>434.76</v>
      </c>
      <c r="AE47">
        <v>20.85</v>
      </c>
      <c r="AF47">
        <v>155.29</v>
      </c>
      <c r="AG47">
        <v>18.329999999999998</v>
      </c>
      <c r="AH47">
        <v>14.97</v>
      </c>
      <c r="AI47" s="1">
        <v>39916</v>
      </c>
      <c r="AJ47" t="s">
        <v>520</v>
      </c>
      <c r="AL47" s="13" t="s">
        <v>752</v>
      </c>
      <c r="AM47" s="13">
        <v>0.73499999999999999</v>
      </c>
      <c r="AN47" s="13">
        <v>0.23300000000000001</v>
      </c>
      <c r="AO47" s="13">
        <v>1</v>
      </c>
      <c r="AP47" s="13">
        <v>0.28899999999999998</v>
      </c>
      <c r="AQ47" s="13">
        <v>0.77200000000000002</v>
      </c>
      <c r="AR47" s="13">
        <v>0.45100000000000001</v>
      </c>
      <c r="AS47" s="13">
        <v>0.77300000000000002</v>
      </c>
      <c r="AT47" s="13">
        <v>0.47799999999999998</v>
      </c>
      <c r="AU47" s="13">
        <v>0.98899999999999999</v>
      </c>
      <c r="AV47" s="13">
        <v>0.499</v>
      </c>
    </row>
    <row r="48" spans="1:48">
      <c r="A48" t="s">
        <v>463</v>
      </c>
      <c r="B48" t="s">
        <v>153</v>
      </c>
      <c r="C48" t="s">
        <v>154</v>
      </c>
      <c r="D48">
        <v>11362</v>
      </c>
      <c r="E48">
        <v>2.3260000000000001</v>
      </c>
      <c r="F48">
        <v>2.714</v>
      </c>
      <c r="G48">
        <v>0.45700000000000002</v>
      </c>
      <c r="H48">
        <v>374</v>
      </c>
      <c r="I48">
        <v>6.9</v>
      </c>
      <c r="J48">
        <v>2.928E-2</v>
      </c>
      <c r="K48">
        <v>0.88200000000000001</v>
      </c>
      <c r="L48">
        <f>J48*100</f>
        <v>2.9279999999999999</v>
      </c>
      <c r="M48">
        <f>EXP(J48)</f>
        <v>1.0297128737187946</v>
      </c>
      <c r="P48" t="s">
        <v>155</v>
      </c>
      <c r="Q48">
        <v>995</v>
      </c>
      <c r="R48">
        <v>20161</v>
      </c>
      <c r="S48">
        <v>7</v>
      </c>
      <c r="T48">
        <v>2880.14</v>
      </c>
      <c r="U48">
        <v>20.260000000000002</v>
      </c>
      <c r="V48">
        <v>7337.57</v>
      </c>
      <c r="W48">
        <v>353.69</v>
      </c>
      <c r="X48">
        <v>3.47</v>
      </c>
      <c r="Y48">
        <v>48</v>
      </c>
      <c r="Z48">
        <v>72</v>
      </c>
      <c r="AA48">
        <v>37</v>
      </c>
      <c r="AB48">
        <v>13.02</v>
      </c>
      <c r="AC48">
        <v>25</v>
      </c>
      <c r="AD48">
        <v>3646.36</v>
      </c>
      <c r="AE48">
        <v>60.39</v>
      </c>
      <c r="AF48">
        <v>1297.04</v>
      </c>
      <c r="AG48">
        <v>43.93</v>
      </c>
      <c r="AH48">
        <v>34.96</v>
      </c>
      <c r="AI48" s="1">
        <v>39916</v>
      </c>
      <c r="AJ48" t="s">
        <v>522</v>
      </c>
      <c r="AL48" s="13" t="s">
        <v>754</v>
      </c>
      <c r="AM48" s="13">
        <v>1.3440000000000001</v>
      </c>
      <c r="AN48" s="13">
        <v>1.135</v>
      </c>
      <c r="AO48" s="13">
        <v>1.3089999999999999</v>
      </c>
      <c r="AP48" s="13">
        <v>1.1399999999999999</v>
      </c>
      <c r="AQ48" s="13">
        <v>1.236</v>
      </c>
      <c r="AR48" s="13">
        <v>1.1040000000000001</v>
      </c>
      <c r="AS48" s="13">
        <v>1.123</v>
      </c>
      <c r="AT48" s="13">
        <v>0.93500000000000005</v>
      </c>
      <c r="AU48" s="13">
        <v>1.103</v>
      </c>
      <c r="AV48" s="13">
        <v>0.98299999999999998</v>
      </c>
    </row>
    <row r="49" spans="1:48">
      <c r="A49" t="s">
        <v>463</v>
      </c>
      <c r="B49" t="s">
        <v>156</v>
      </c>
      <c r="C49">
        <v>2816720</v>
      </c>
      <c r="D49">
        <v>8300</v>
      </c>
      <c r="E49">
        <v>7.4329999999999998</v>
      </c>
      <c r="F49">
        <v>7.75</v>
      </c>
      <c r="G49">
        <v>1.0329999999999999</v>
      </c>
      <c r="H49">
        <v>30</v>
      </c>
      <c r="I49">
        <v>10</v>
      </c>
      <c r="J49">
        <v>1.0710000000000001E-2</v>
      </c>
      <c r="K49">
        <v>3.7450000000000001</v>
      </c>
      <c r="L49">
        <f>J49*100</f>
        <v>1.0710000000000002</v>
      </c>
      <c r="M49">
        <f>EXP(J49)</f>
        <v>1.0107675573462045</v>
      </c>
      <c r="P49" t="s">
        <v>157</v>
      </c>
      <c r="Q49">
        <v>156</v>
      </c>
      <c r="R49">
        <v>5576</v>
      </c>
      <c r="S49">
        <v>7</v>
      </c>
      <c r="T49">
        <v>796.57</v>
      </c>
      <c r="U49">
        <v>35.74</v>
      </c>
      <c r="V49">
        <v>1888.95</v>
      </c>
      <c r="W49">
        <v>55.77</v>
      </c>
      <c r="X49">
        <v>3.29</v>
      </c>
      <c r="Y49">
        <v>43</v>
      </c>
      <c r="Z49">
        <v>64</v>
      </c>
      <c r="AA49">
        <v>38</v>
      </c>
      <c r="AB49">
        <v>12.66</v>
      </c>
      <c r="AC49">
        <v>23</v>
      </c>
      <c r="AD49">
        <v>1078.99</v>
      </c>
      <c r="AE49">
        <v>32.85</v>
      </c>
      <c r="AF49">
        <v>368.99</v>
      </c>
      <c r="AG49">
        <v>39.200000000000003</v>
      </c>
      <c r="AH49">
        <v>25.97</v>
      </c>
      <c r="AI49" s="1">
        <v>39916</v>
      </c>
      <c r="AJ49" t="s">
        <v>523</v>
      </c>
      <c r="AL49" s="13" t="s">
        <v>755</v>
      </c>
      <c r="AM49" s="13">
        <v>3.3250000000000002</v>
      </c>
      <c r="AN49" s="13">
        <v>5.4889999999999999</v>
      </c>
      <c r="AO49" s="13">
        <v>3.1120000000000001</v>
      </c>
      <c r="AP49" s="13">
        <v>4.9610000000000003</v>
      </c>
      <c r="AQ49" s="13">
        <v>2.2469999999999999</v>
      </c>
      <c r="AR49" s="13">
        <v>3.2959999999999998</v>
      </c>
      <c r="AS49" s="13">
        <v>2.5219999999999998</v>
      </c>
      <c r="AT49" s="13">
        <v>3.907</v>
      </c>
      <c r="AU49" s="13">
        <v>2.9660000000000002</v>
      </c>
      <c r="AV49" s="13">
        <v>4.2919999999999998</v>
      </c>
    </row>
    <row r="50" spans="1:48">
      <c r="A50" t="s">
        <v>463</v>
      </c>
      <c r="B50" t="s">
        <v>158</v>
      </c>
      <c r="C50" t="s">
        <v>159</v>
      </c>
      <c r="D50">
        <v>2121</v>
      </c>
      <c r="E50">
        <v>1.5649999999999999</v>
      </c>
      <c r="F50">
        <v>1.7050000000000001</v>
      </c>
      <c r="G50">
        <v>0.157</v>
      </c>
      <c r="H50">
        <v>115</v>
      </c>
      <c r="I50">
        <v>6.2</v>
      </c>
      <c r="J50">
        <v>6.1700000000000001E-3</v>
      </c>
      <c r="K50">
        <v>0.56299999999999994</v>
      </c>
      <c r="L50">
        <f>J50*100</f>
        <v>0.61699999999999999</v>
      </c>
      <c r="M50">
        <f>EXP(J50)</f>
        <v>1.0061890736579784</v>
      </c>
      <c r="P50" t="s">
        <v>160</v>
      </c>
      <c r="Q50">
        <v>630</v>
      </c>
      <c r="R50">
        <v>5407</v>
      </c>
      <c r="S50">
        <v>7</v>
      </c>
      <c r="T50">
        <v>772.43</v>
      </c>
      <c r="U50">
        <v>8.58</v>
      </c>
      <c r="V50">
        <v>2197.92</v>
      </c>
      <c r="W50">
        <v>249.42</v>
      </c>
      <c r="X50">
        <v>3.36</v>
      </c>
      <c r="Y50">
        <v>26</v>
      </c>
      <c r="Z50">
        <v>33</v>
      </c>
      <c r="AA50">
        <v>19</v>
      </c>
      <c r="AB50">
        <v>7.86</v>
      </c>
      <c r="AC50">
        <v>17</v>
      </c>
      <c r="AD50">
        <v>1029.99</v>
      </c>
      <c r="AE50">
        <v>32.090000000000003</v>
      </c>
      <c r="AF50">
        <v>412.58</v>
      </c>
      <c r="AG50">
        <v>16.7</v>
      </c>
      <c r="AH50">
        <v>19.27</v>
      </c>
      <c r="AI50" s="1">
        <v>39916</v>
      </c>
      <c r="AJ50" t="s">
        <v>524</v>
      </c>
      <c r="AL50" s="13" t="s">
        <v>756</v>
      </c>
      <c r="AM50" s="13">
        <v>0.91600000000000004</v>
      </c>
      <c r="AN50" s="13">
        <v>0.55500000000000005</v>
      </c>
      <c r="AO50" s="13">
        <v>0.76200000000000001</v>
      </c>
      <c r="AP50" s="13">
        <v>0.628</v>
      </c>
      <c r="AQ50" s="13">
        <v>0.94699999999999995</v>
      </c>
      <c r="AR50" s="13">
        <v>0.67900000000000005</v>
      </c>
      <c r="AS50" s="13">
        <v>1.004</v>
      </c>
      <c r="AT50" s="13">
        <v>0.68600000000000005</v>
      </c>
      <c r="AU50" s="13">
        <v>1.0860000000000001</v>
      </c>
      <c r="AV50" s="13">
        <v>0.749</v>
      </c>
    </row>
    <row r="51" spans="1:48">
      <c r="A51" t="s">
        <v>463</v>
      </c>
      <c r="B51" t="s">
        <v>161</v>
      </c>
      <c r="C51" t="s">
        <v>162</v>
      </c>
      <c r="D51">
        <v>2543</v>
      </c>
      <c r="E51">
        <v>2.516</v>
      </c>
      <c r="F51">
        <v>3.84</v>
      </c>
      <c r="G51">
        <v>0.73699999999999999</v>
      </c>
      <c r="H51">
        <v>137</v>
      </c>
      <c r="I51">
        <v>4.8</v>
      </c>
      <c r="J51">
        <v>1.042E-2</v>
      </c>
      <c r="K51">
        <v>1.1970000000000001</v>
      </c>
      <c r="L51">
        <f>J51*100</f>
        <v>1.042</v>
      </c>
      <c r="M51">
        <f>EXP(J51)</f>
        <v>1.0104744772532415</v>
      </c>
      <c r="P51" t="s">
        <v>163</v>
      </c>
      <c r="Q51">
        <v>521</v>
      </c>
      <c r="R51">
        <v>10917</v>
      </c>
      <c r="S51">
        <v>7</v>
      </c>
      <c r="T51">
        <v>1559.57</v>
      </c>
      <c r="U51">
        <v>20.95</v>
      </c>
      <c r="V51">
        <v>4297.57</v>
      </c>
      <c r="W51">
        <v>231.58</v>
      </c>
      <c r="X51">
        <v>2.91</v>
      </c>
      <c r="Y51">
        <v>51</v>
      </c>
      <c r="Z51">
        <v>76</v>
      </c>
      <c r="AA51">
        <v>40</v>
      </c>
      <c r="AB51">
        <v>15.03</v>
      </c>
      <c r="AC51">
        <v>28</v>
      </c>
      <c r="AD51">
        <v>2115.39</v>
      </c>
      <c r="AE51">
        <v>45.99</v>
      </c>
      <c r="AF51">
        <v>833.37</v>
      </c>
      <c r="AG51">
        <v>46.26</v>
      </c>
      <c r="AH51">
        <v>32.630000000000003</v>
      </c>
      <c r="AI51" s="1">
        <v>39916</v>
      </c>
      <c r="AJ51" t="s">
        <v>525</v>
      </c>
      <c r="AL51" s="13" t="s">
        <v>649</v>
      </c>
      <c r="AM51" s="13">
        <v>1.5649999999999999</v>
      </c>
      <c r="AN51" s="13">
        <v>1.0840000000000001</v>
      </c>
      <c r="AO51" s="13">
        <v>1.4990000000000001</v>
      </c>
      <c r="AP51" s="13">
        <v>1.2210000000000001</v>
      </c>
      <c r="AQ51" s="13">
        <v>1.3460000000000001</v>
      </c>
      <c r="AR51" s="13">
        <v>1.284</v>
      </c>
      <c r="AS51" s="13">
        <v>1.5920000000000001</v>
      </c>
      <c r="AT51" s="13">
        <v>1.4139999999999999</v>
      </c>
      <c r="AU51" s="13">
        <v>1.4370000000000001</v>
      </c>
      <c r="AV51" s="13">
        <v>1.2509999999999999</v>
      </c>
    </row>
    <row r="52" spans="1:48">
      <c r="A52" t="s">
        <v>463</v>
      </c>
      <c r="B52" t="s">
        <v>164</v>
      </c>
      <c r="C52">
        <v>2832426</v>
      </c>
      <c r="D52">
        <v>47545</v>
      </c>
      <c r="E52">
        <v>4.8490000000000002</v>
      </c>
      <c r="F52">
        <v>6.0069999999999997</v>
      </c>
      <c r="G52">
        <v>0.53900000000000003</v>
      </c>
      <c r="H52">
        <v>230</v>
      </c>
      <c r="I52">
        <v>10</v>
      </c>
      <c r="J52">
        <v>8.1670000000000006E-2</v>
      </c>
      <c r="K52">
        <v>2.637</v>
      </c>
      <c r="L52">
        <f>J52*100</f>
        <v>8.1669999999999998</v>
      </c>
      <c r="M52">
        <f>EXP(J52)</f>
        <v>1.0850976685088733</v>
      </c>
      <c r="O52" t="s">
        <v>165</v>
      </c>
      <c r="P52" t="s">
        <v>166</v>
      </c>
      <c r="Q52">
        <v>995</v>
      </c>
      <c r="R52">
        <v>38113</v>
      </c>
      <c r="S52">
        <v>7</v>
      </c>
      <c r="T52">
        <v>5444.71</v>
      </c>
      <c r="U52">
        <v>38.299999999999997</v>
      </c>
      <c r="V52">
        <v>14883.24</v>
      </c>
      <c r="W52">
        <v>388.1</v>
      </c>
      <c r="X52">
        <v>3.28</v>
      </c>
      <c r="Y52">
        <v>78</v>
      </c>
      <c r="Z52">
        <v>111</v>
      </c>
      <c r="AA52">
        <v>59</v>
      </c>
      <c r="AB52">
        <v>21.27</v>
      </c>
      <c r="AC52">
        <v>45</v>
      </c>
      <c r="AD52">
        <v>6784.68</v>
      </c>
      <c r="AE52">
        <v>82.37</v>
      </c>
      <c r="AF52">
        <v>2626.39</v>
      </c>
      <c r="AG52">
        <v>62.81</v>
      </c>
      <c r="AH52">
        <v>57.69</v>
      </c>
      <c r="AI52" s="1">
        <v>39908</v>
      </c>
      <c r="AJ52" t="s">
        <v>526</v>
      </c>
      <c r="AL52" s="12" t="s">
        <v>463</v>
      </c>
      <c r="AM52" s="12">
        <v>2.1389999999999998</v>
      </c>
      <c r="AN52" s="12">
        <v>3.536</v>
      </c>
      <c r="AO52" s="12">
        <v>2.1080000000000001</v>
      </c>
      <c r="AP52" s="12">
        <v>3.5049999999999999</v>
      </c>
      <c r="AQ52" s="12">
        <v>1.9179999999999999</v>
      </c>
      <c r="AR52" s="12">
        <v>3.05</v>
      </c>
      <c r="AS52" s="12">
        <v>2.0289999999999999</v>
      </c>
      <c r="AT52" s="12">
        <v>3.2879999999999998</v>
      </c>
      <c r="AU52" s="12">
        <v>1.9410000000000001</v>
      </c>
      <c r="AV52" s="12">
        <v>3.3359999999999999</v>
      </c>
    </row>
    <row r="53" spans="1:48">
      <c r="AI53" s="1"/>
      <c r="AL53" s="12" t="s">
        <v>649</v>
      </c>
      <c r="AM53" s="12">
        <v>1.5649999999999999</v>
      </c>
      <c r="AN53" s="12">
        <v>1.0840000000000001</v>
      </c>
      <c r="AO53" s="12">
        <v>1.4990000000000001</v>
      </c>
      <c r="AP53" s="12">
        <v>1.2210000000000001</v>
      </c>
      <c r="AQ53" s="12">
        <v>1.3460000000000001</v>
      </c>
      <c r="AR53" s="12">
        <v>1.284</v>
      </c>
      <c r="AS53" s="12">
        <v>1.5920000000000001</v>
      </c>
      <c r="AT53" s="12">
        <v>1.4139999999999999</v>
      </c>
      <c r="AU53" s="12">
        <v>1.4370000000000001</v>
      </c>
      <c r="AV53" s="12">
        <v>1.2509999999999999</v>
      </c>
    </row>
    <row r="54" spans="1:48">
      <c r="A54" t="s">
        <v>463</v>
      </c>
      <c r="B54" t="s">
        <v>150</v>
      </c>
      <c r="C54" t="s">
        <v>151</v>
      </c>
      <c r="D54">
        <v>14561</v>
      </c>
      <c r="E54">
        <v>17.556999999999999</v>
      </c>
      <c r="F54">
        <v>15.388999999999999</v>
      </c>
      <c r="G54">
        <v>2.351</v>
      </c>
      <c r="H54">
        <v>94</v>
      </c>
      <c r="I54">
        <v>5.7</v>
      </c>
      <c r="J54">
        <v>6.7129999999999995E-2</v>
      </c>
      <c r="K54">
        <v>7.38</v>
      </c>
      <c r="L54">
        <f>J54*100</f>
        <v>6.7129999999999992</v>
      </c>
      <c r="M54">
        <f>EXP(J54)</f>
        <v>1.0694344956227013</v>
      </c>
      <c r="P54" t="s">
        <v>152</v>
      </c>
      <c r="Q54">
        <v>690</v>
      </c>
      <c r="R54">
        <v>34368</v>
      </c>
      <c r="S54">
        <v>7</v>
      </c>
      <c r="T54">
        <v>4909.71</v>
      </c>
      <c r="U54">
        <v>49.81</v>
      </c>
      <c r="V54">
        <v>12281.29</v>
      </c>
      <c r="W54">
        <v>252.3</v>
      </c>
      <c r="X54">
        <v>3.33</v>
      </c>
      <c r="Y54">
        <v>94</v>
      </c>
      <c r="Z54">
        <v>140</v>
      </c>
      <c r="AA54">
        <v>76</v>
      </c>
      <c r="AB54">
        <v>26.46</v>
      </c>
      <c r="AC54">
        <v>50</v>
      </c>
      <c r="AD54">
        <v>6651.22</v>
      </c>
      <c r="AE54">
        <v>81.56</v>
      </c>
      <c r="AF54">
        <v>2317.81</v>
      </c>
      <c r="AG54">
        <v>84.81</v>
      </c>
      <c r="AH54">
        <v>59.87</v>
      </c>
      <c r="AI54" s="1">
        <v>39916</v>
      </c>
      <c r="AJ54" t="s">
        <v>521</v>
      </c>
      <c r="AL54" s="12" t="s">
        <v>650</v>
      </c>
      <c r="AM54" s="12">
        <v>3.04</v>
      </c>
      <c r="AN54" s="12">
        <v>6.4379999999999997</v>
      </c>
      <c r="AO54" s="12">
        <v>3.19</v>
      </c>
      <c r="AP54" s="12">
        <v>6.5810000000000004</v>
      </c>
      <c r="AQ54" s="12">
        <v>3.3149999999999999</v>
      </c>
      <c r="AR54" s="12">
        <v>6.4130000000000003</v>
      </c>
      <c r="AS54" s="12">
        <v>3.367</v>
      </c>
      <c r="AT54" s="12">
        <v>7.1829999999999998</v>
      </c>
      <c r="AU54" s="12">
        <v>3.7010000000000001</v>
      </c>
      <c r="AV54" s="12">
        <v>7.8979999999999997</v>
      </c>
    </row>
    <row r="55" spans="1:48">
      <c r="AI55" s="1"/>
      <c r="AL55" s="12" t="s">
        <v>651</v>
      </c>
      <c r="AM55" s="12">
        <v>0.89700000000000002</v>
      </c>
      <c r="AN55" s="12">
        <v>0.65900000000000003</v>
      </c>
      <c r="AO55" s="12">
        <v>0.95899999999999996</v>
      </c>
      <c r="AP55" s="12">
        <v>0.79300000000000004</v>
      </c>
      <c r="AQ55" s="12">
        <v>0.97399999999999998</v>
      </c>
      <c r="AR55" s="12">
        <v>0.70799999999999996</v>
      </c>
      <c r="AS55" s="12">
        <v>0.95499999999999996</v>
      </c>
      <c r="AT55" s="12">
        <v>0.72599999999999998</v>
      </c>
      <c r="AU55" s="12">
        <v>0.80300000000000005</v>
      </c>
      <c r="AV55" s="12">
        <v>0.81799999999999995</v>
      </c>
    </row>
    <row r="56" spans="1:48">
      <c r="AI56" s="1"/>
      <c r="AL56" s="12" t="s">
        <v>652</v>
      </c>
      <c r="AM56" s="12">
        <v>0</v>
      </c>
      <c r="AN56" s="12">
        <v>0</v>
      </c>
      <c r="AO56" s="12">
        <v>0</v>
      </c>
      <c r="AP56" s="12">
        <v>0</v>
      </c>
      <c r="AQ56" s="12">
        <v>2E-3</v>
      </c>
      <c r="AR56" s="12">
        <v>0.105</v>
      </c>
      <c r="AS56" s="12">
        <v>0.316</v>
      </c>
      <c r="AT56" s="12">
        <v>0.19700000000000001</v>
      </c>
      <c r="AU56" s="12">
        <v>0.44500000000000001</v>
      </c>
      <c r="AV56" s="12">
        <v>0.221</v>
      </c>
    </row>
    <row r="57" spans="1:48">
      <c r="AI57" s="1"/>
      <c r="AL57" s="12" t="s">
        <v>653</v>
      </c>
      <c r="AM57" s="12">
        <v>0.65100000000000002</v>
      </c>
      <c r="AN57" s="12">
        <v>0.48499999999999999</v>
      </c>
      <c r="AO57" s="12">
        <v>0.44800000000000001</v>
      </c>
      <c r="AP57" s="12">
        <v>0.47299999999999998</v>
      </c>
      <c r="AQ57" s="12">
        <v>0.44800000000000001</v>
      </c>
      <c r="AR57" s="12">
        <v>0.41499999999999998</v>
      </c>
      <c r="AS57" s="12">
        <v>0.373</v>
      </c>
      <c r="AT57" s="12">
        <v>0.28100000000000003</v>
      </c>
      <c r="AU57" s="12">
        <v>0.47899999999999998</v>
      </c>
      <c r="AV57" s="12">
        <v>0.38400000000000001</v>
      </c>
    </row>
    <row r="58" spans="1:48">
      <c r="A58" t="s">
        <v>463</v>
      </c>
      <c r="B58" t="s">
        <v>167</v>
      </c>
      <c r="C58" t="s">
        <v>168</v>
      </c>
      <c r="D58">
        <v>1523</v>
      </c>
      <c r="E58">
        <v>1.2769999999999999</v>
      </c>
      <c r="F58">
        <v>1.6240000000000001</v>
      </c>
      <c r="G58">
        <v>0.2</v>
      </c>
      <c r="H58">
        <v>40</v>
      </c>
      <c r="I58">
        <v>8.8000000000000007</v>
      </c>
      <c r="J58">
        <v>3.15E-3</v>
      </c>
      <c r="K58">
        <v>0.627</v>
      </c>
      <c r="L58">
        <f>J58*100</f>
        <v>0.315</v>
      </c>
      <c r="M58">
        <f>EXP(J58)</f>
        <v>1.0031549664634174</v>
      </c>
      <c r="P58" t="s">
        <v>169</v>
      </c>
      <c r="Q58">
        <v>284</v>
      </c>
      <c r="R58">
        <v>2258</v>
      </c>
      <c r="S58">
        <v>7</v>
      </c>
      <c r="T58">
        <v>322.57</v>
      </c>
      <c r="U58">
        <v>7.95</v>
      </c>
      <c r="V58">
        <v>778.96</v>
      </c>
      <c r="W58">
        <v>123.83</v>
      </c>
      <c r="X58">
        <v>2.96</v>
      </c>
      <c r="Y58">
        <v>22</v>
      </c>
      <c r="Z58">
        <v>29</v>
      </c>
      <c r="AA58">
        <v>16</v>
      </c>
      <c r="AB58">
        <v>5.9</v>
      </c>
      <c r="AC58">
        <v>10</v>
      </c>
      <c r="AD58">
        <v>412.1</v>
      </c>
      <c r="AE58">
        <v>20.3</v>
      </c>
      <c r="AF58">
        <v>140.63999999999999</v>
      </c>
      <c r="AG58">
        <v>15</v>
      </c>
      <c r="AH58">
        <v>13.72</v>
      </c>
      <c r="AI58" s="1">
        <v>39916</v>
      </c>
      <c r="AJ58" t="s">
        <v>527</v>
      </c>
      <c r="AL58" s="13" t="s">
        <v>757</v>
      </c>
      <c r="AM58" s="13">
        <v>0.627</v>
      </c>
      <c r="AN58" s="13">
        <v>0.78300000000000003</v>
      </c>
      <c r="AO58" s="13">
        <v>1.0429999999999999</v>
      </c>
      <c r="AP58" s="13">
        <v>1.032</v>
      </c>
      <c r="AQ58" s="13">
        <v>0.75</v>
      </c>
      <c r="AR58" s="13">
        <v>0.73</v>
      </c>
      <c r="AS58" s="13">
        <v>0.71899999999999997</v>
      </c>
      <c r="AT58" s="13">
        <v>0.76</v>
      </c>
      <c r="AU58" s="13">
        <v>0.64</v>
      </c>
      <c r="AV58" s="13">
        <v>0.72399999999999998</v>
      </c>
    </row>
    <row r="59" spans="1:48">
      <c r="A59" t="s">
        <v>463</v>
      </c>
      <c r="B59" t="s">
        <v>170</v>
      </c>
      <c r="C59" t="s">
        <v>171</v>
      </c>
      <c r="D59">
        <v>5200</v>
      </c>
      <c r="E59">
        <v>3.4950000000000001</v>
      </c>
      <c r="F59">
        <v>4.8499999999999996</v>
      </c>
      <c r="G59">
        <v>0.36799999999999999</v>
      </c>
      <c r="H59">
        <v>95</v>
      </c>
      <c r="I59">
        <v>6.6</v>
      </c>
      <c r="J59">
        <v>1.8360000000000001E-2</v>
      </c>
      <c r="K59">
        <v>2.0510000000000002</v>
      </c>
      <c r="L59">
        <f>J59*100</f>
        <v>1.8360000000000001</v>
      </c>
      <c r="M59">
        <f>EXP(J59)</f>
        <v>1.018529581046173</v>
      </c>
      <c r="P59" t="s">
        <v>172</v>
      </c>
      <c r="Q59">
        <v>495</v>
      </c>
      <c r="R59">
        <v>11223</v>
      </c>
      <c r="S59">
        <v>7</v>
      </c>
      <c r="T59">
        <v>1603.29</v>
      </c>
      <c r="U59">
        <v>22.67</v>
      </c>
      <c r="V59">
        <v>3323.96</v>
      </c>
      <c r="W59">
        <v>154.63</v>
      </c>
      <c r="X59">
        <v>3.79</v>
      </c>
      <c r="Y59">
        <v>49</v>
      </c>
      <c r="Z59">
        <v>69</v>
      </c>
      <c r="AA59">
        <v>35</v>
      </c>
      <c r="AB59">
        <v>11.82</v>
      </c>
      <c r="AC59">
        <v>20</v>
      </c>
      <c r="AD59">
        <v>1995.62</v>
      </c>
      <c r="AE59">
        <v>44.67</v>
      </c>
      <c r="AF59">
        <v>589.12</v>
      </c>
      <c r="AG59">
        <v>38.47</v>
      </c>
      <c r="AH59">
        <v>30.82</v>
      </c>
      <c r="AI59" s="1">
        <v>39916</v>
      </c>
      <c r="AJ59" t="s">
        <v>172</v>
      </c>
      <c r="AL59" s="13" t="s">
        <v>172</v>
      </c>
      <c r="AM59" s="13">
        <v>1.216</v>
      </c>
      <c r="AN59" s="13">
        <v>1.587</v>
      </c>
      <c r="AO59" s="13">
        <v>1.284</v>
      </c>
      <c r="AP59" s="13">
        <v>1.7889999999999999</v>
      </c>
      <c r="AQ59" s="13">
        <v>1.524</v>
      </c>
      <c r="AR59" s="13">
        <v>1.982</v>
      </c>
      <c r="AS59" s="13">
        <v>1.6879999999999999</v>
      </c>
      <c r="AT59" s="13">
        <v>2.2269999999999999</v>
      </c>
      <c r="AU59" s="13">
        <v>1.528</v>
      </c>
      <c r="AV59" s="13">
        <v>1.9670000000000001</v>
      </c>
    </row>
    <row r="60" spans="1:48">
      <c r="A60" t="s">
        <v>463</v>
      </c>
      <c r="B60" t="s">
        <v>173</v>
      </c>
      <c r="C60" t="s">
        <v>174</v>
      </c>
      <c r="D60">
        <v>2600</v>
      </c>
      <c r="E60">
        <v>2.355</v>
      </c>
      <c r="F60">
        <v>3.1850000000000001</v>
      </c>
      <c r="G60">
        <v>0.373</v>
      </c>
      <c r="H60">
        <v>204</v>
      </c>
      <c r="I60">
        <v>3.9</v>
      </c>
      <c r="J60">
        <v>7.4900000000000001E-3</v>
      </c>
      <c r="K60">
        <v>0.82</v>
      </c>
      <c r="L60">
        <f>J60*100</f>
        <v>0.749</v>
      </c>
      <c r="M60">
        <f>EXP(J60)</f>
        <v>1.0075181202129557</v>
      </c>
      <c r="P60" t="s">
        <v>175</v>
      </c>
      <c r="Q60">
        <v>650</v>
      </c>
      <c r="R60">
        <v>8448</v>
      </c>
      <c r="S60">
        <v>7</v>
      </c>
      <c r="T60">
        <v>1206.8599999999999</v>
      </c>
      <c r="U60">
        <v>13</v>
      </c>
      <c r="V60">
        <v>2712.62</v>
      </c>
      <c r="W60">
        <v>200.27</v>
      </c>
      <c r="X60">
        <v>4.0199999999999996</v>
      </c>
      <c r="Y60">
        <v>35</v>
      </c>
      <c r="Z60">
        <v>63</v>
      </c>
      <c r="AA60">
        <v>31</v>
      </c>
      <c r="AB60">
        <v>9.2100000000000009</v>
      </c>
      <c r="AC60">
        <v>21</v>
      </c>
      <c r="AD60">
        <v>1731.19</v>
      </c>
      <c r="AE60">
        <v>41.61</v>
      </c>
      <c r="AF60">
        <v>543.78</v>
      </c>
      <c r="AG60">
        <v>44.72</v>
      </c>
      <c r="AH60">
        <v>23.98</v>
      </c>
      <c r="AI60" s="1">
        <v>39916</v>
      </c>
      <c r="AJ60" t="s">
        <v>528</v>
      </c>
      <c r="AL60" s="13" t="s">
        <v>758</v>
      </c>
      <c r="AM60" s="13">
        <v>1.0209999999999999</v>
      </c>
      <c r="AN60" s="13">
        <v>0.77</v>
      </c>
      <c r="AO60" s="13">
        <v>1.05</v>
      </c>
      <c r="AP60" s="13">
        <v>0.97099999999999997</v>
      </c>
      <c r="AQ60" s="13">
        <v>1.145</v>
      </c>
      <c r="AR60" s="13">
        <v>1.1719999999999999</v>
      </c>
      <c r="AS60" s="13">
        <v>1.153</v>
      </c>
      <c r="AT60" s="13">
        <v>1.1759999999999999</v>
      </c>
      <c r="AU60" s="13">
        <v>1.2749999999999999</v>
      </c>
      <c r="AV60" s="13">
        <v>1.319</v>
      </c>
    </row>
    <row r="61" spans="1:48">
      <c r="A61" t="s">
        <v>463</v>
      </c>
      <c r="B61" s="8" t="s">
        <v>176</v>
      </c>
      <c r="C61" s="8" t="s">
        <v>177</v>
      </c>
      <c r="D61" s="8">
        <v>141</v>
      </c>
      <c r="E61" s="8">
        <v>0.15</v>
      </c>
      <c r="F61" s="8" t="s">
        <v>32</v>
      </c>
      <c r="G61" s="8">
        <v>5.2999999999999999E-2</v>
      </c>
      <c r="H61" s="8">
        <v>19</v>
      </c>
      <c r="I61" s="8">
        <v>9.5</v>
      </c>
      <c r="J61" s="8">
        <v>1.9000000000000001E-4</v>
      </c>
      <c r="K61" s="8" t="s">
        <v>32</v>
      </c>
      <c r="L61">
        <f>J61*100</f>
        <v>1.9E-2</v>
      </c>
      <c r="M61">
        <f>EXP(J61)</f>
        <v>1.0001900180511432</v>
      </c>
      <c r="O61" t="s">
        <v>178</v>
      </c>
      <c r="P61" t="s">
        <v>179</v>
      </c>
      <c r="Q61">
        <v>37</v>
      </c>
      <c r="R61">
        <v>116</v>
      </c>
      <c r="S61">
        <v>7</v>
      </c>
      <c r="T61">
        <v>16.57</v>
      </c>
      <c r="U61">
        <v>3.14</v>
      </c>
      <c r="V61">
        <v>41.01</v>
      </c>
      <c r="W61">
        <v>16.239999999999998</v>
      </c>
      <c r="X61">
        <v>3</v>
      </c>
      <c r="Y61">
        <v>6</v>
      </c>
      <c r="Z61">
        <v>8</v>
      </c>
      <c r="AA61">
        <v>4</v>
      </c>
      <c r="AB61">
        <v>1.71</v>
      </c>
      <c r="AC61">
        <v>3</v>
      </c>
      <c r="AD61">
        <v>19.73</v>
      </c>
      <c r="AE61">
        <v>4.4400000000000004</v>
      </c>
      <c r="AF61">
        <v>7.05</v>
      </c>
      <c r="AG61">
        <v>4.3600000000000003</v>
      </c>
      <c r="AH61">
        <v>3.62</v>
      </c>
      <c r="AI61" s="1">
        <v>39916</v>
      </c>
      <c r="AJ61" t="s">
        <v>529</v>
      </c>
      <c r="AL61" s="13" t="s">
        <v>759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0.123</v>
      </c>
      <c r="AV61" s="13">
        <v>0.109</v>
      </c>
    </row>
    <row r="62" spans="1:48">
      <c r="A62" t="s">
        <v>463</v>
      </c>
      <c r="B62" s="8" t="s">
        <v>180</v>
      </c>
      <c r="C62" s="8" t="s">
        <v>181</v>
      </c>
      <c r="D62" s="8">
        <v>214</v>
      </c>
      <c r="E62" s="8">
        <v>0.86899999999999999</v>
      </c>
      <c r="F62" s="8" t="s">
        <v>32</v>
      </c>
      <c r="G62" s="8">
        <v>0.20799999999999999</v>
      </c>
      <c r="H62" s="8">
        <v>48</v>
      </c>
      <c r="I62" s="8">
        <v>3.4</v>
      </c>
      <c r="J62" s="8">
        <v>2.1000000000000001E-4</v>
      </c>
      <c r="K62" s="8" t="s">
        <v>32</v>
      </c>
      <c r="L62">
        <f>J62*100</f>
        <v>2.1000000000000001E-2</v>
      </c>
      <c r="M62">
        <f>EXP(J62)</f>
        <v>1.0002100220515435</v>
      </c>
      <c r="P62" t="s">
        <v>182</v>
      </c>
      <c r="Q62">
        <v>264</v>
      </c>
      <c r="R62">
        <v>475</v>
      </c>
      <c r="S62">
        <v>7</v>
      </c>
      <c r="T62">
        <v>67.86</v>
      </c>
      <c r="U62">
        <v>1.8</v>
      </c>
      <c r="V62">
        <v>216.7</v>
      </c>
      <c r="W62">
        <v>122.83</v>
      </c>
      <c r="X62">
        <v>2.62</v>
      </c>
      <c r="Y62">
        <v>8</v>
      </c>
      <c r="Z62">
        <v>9</v>
      </c>
      <c r="AA62">
        <v>6</v>
      </c>
      <c r="AB62">
        <v>2.46</v>
      </c>
      <c r="AC62">
        <v>4</v>
      </c>
      <c r="AD62">
        <v>96.43</v>
      </c>
      <c r="AE62">
        <v>9.82</v>
      </c>
      <c r="AF62">
        <v>44.42</v>
      </c>
      <c r="AG62">
        <v>3.16</v>
      </c>
      <c r="AH62">
        <v>5.9</v>
      </c>
      <c r="AI62" s="1">
        <v>39916</v>
      </c>
      <c r="AJ62" t="s">
        <v>530</v>
      </c>
      <c r="AL62" s="13" t="s">
        <v>760</v>
      </c>
      <c r="AM62" s="13">
        <v>0.01</v>
      </c>
      <c r="AN62" s="13">
        <v>0.105</v>
      </c>
      <c r="AO62" s="13">
        <v>4.4999999999999998E-2</v>
      </c>
      <c r="AP62" s="13">
        <v>0.122</v>
      </c>
      <c r="AQ62" s="13">
        <v>0.38100000000000001</v>
      </c>
      <c r="AR62" s="13">
        <v>0.22</v>
      </c>
      <c r="AS62" s="13">
        <v>0.59399999999999997</v>
      </c>
      <c r="AT62" s="13">
        <v>0.254</v>
      </c>
      <c r="AU62" s="13">
        <v>0.76200000000000001</v>
      </c>
      <c r="AV62" s="13">
        <v>0.27500000000000002</v>
      </c>
    </row>
    <row r="63" spans="1:48">
      <c r="A63" t="s">
        <v>463</v>
      </c>
      <c r="B63" t="s">
        <v>183</v>
      </c>
      <c r="C63" t="s">
        <v>184</v>
      </c>
      <c r="D63">
        <v>4675</v>
      </c>
      <c r="E63">
        <v>0.91400000000000003</v>
      </c>
      <c r="F63">
        <v>1.288</v>
      </c>
      <c r="G63">
        <v>0.24099999999999999</v>
      </c>
      <c r="H63">
        <v>133</v>
      </c>
      <c r="I63">
        <v>10</v>
      </c>
      <c r="J63">
        <v>5.4999999999999997E-3</v>
      </c>
      <c r="K63">
        <v>0.42199999999999999</v>
      </c>
      <c r="L63">
        <f>J63*100</f>
        <v>0.54999999999999993</v>
      </c>
      <c r="M63">
        <f>EXP(J63)</f>
        <v>1.0055151527673363</v>
      </c>
      <c r="P63" t="s">
        <v>185</v>
      </c>
      <c r="Q63">
        <v>749</v>
      </c>
      <c r="R63">
        <v>4735</v>
      </c>
      <c r="S63">
        <v>7</v>
      </c>
      <c r="T63">
        <v>676.43</v>
      </c>
      <c r="U63">
        <v>6.32</v>
      </c>
      <c r="V63">
        <v>1813.2</v>
      </c>
      <c r="W63">
        <v>305.83</v>
      </c>
      <c r="X63">
        <v>3.05</v>
      </c>
      <c r="Y63">
        <v>26</v>
      </c>
      <c r="Z63">
        <v>33</v>
      </c>
      <c r="AA63">
        <v>19</v>
      </c>
      <c r="AB63">
        <v>8.7799999999999994</v>
      </c>
      <c r="AC63">
        <v>15</v>
      </c>
      <c r="AD63">
        <v>902.26</v>
      </c>
      <c r="AE63">
        <v>30.04</v>
      </c>
      <c r="AF63">
        <v>339.73</v>
      </c>
      <c r="AG63">
        <v>16.88</v>
      </c>
      <c r="AH63">
        <v>18.27</v>
      </c>
      <c r="AI63" s="1">
        <v>39916</v>
      </c>
      <c r="AJ63" t="s">
        <v>531</v>
      </c>
      <c r="AL63" s="13" t="s">
        <v>761</v>
      </c>
      <c r="AM63" s="13">
        <v>0.76</v>
      </c>
      <c r="AN63" s="13">
        <v>0.65900000000000003</v>
      </c>
      <c r="AO63" s="13">
        <v>0.89</v>
      </c>
      <c r="AP63" s="13">
        <v>0.64</v>
      </c>
      <c r="AQ63" s="13">
        <v>0.84399999999999997</v>
      </c>
      <c r="AR63" s="13">
        <v>0.628</v>
      </c>
      <c r="AS63" s="13">
        <v>0.57399999999999995</v>
      </c>
      <c r="AT63" s="13">
        <v>0.436</v>
      </c>
      <c r="AU63" s="13">
        <v>0.63200000000000001</v>
      </c>
      <c r="AV63" s="13">
        <v>0.47099999999999997</v>
      </c>
    </row>
    <row r="64" spans="1:48">
      <c r="A64" t="s">
        <v>463</v>
      </c>
      <c r="B64" t="s">
        <v>186</v>
      </c>
      <c r="C64" t="s">
        <v>187</v>
      </c>
      <c r="D64">
        <v>1299</v>
      </c>
      <c r="E64">
        <v>1.5780000000000001</v>
      </c>
      <c r="F64">
        <v>1.889</v>
      </c>
      <c r="G64">
        <v>0.19</v>
      </c>
      <c r="H64">
        <v>58</v>
      </c>
      <c r="I64">
        <v>5.6</v>
      </c>
      <c r="J64">
        <v>3.5000000000000001E-3</v>
      </c>
      <c r="K64">
        <v>0.503</v>
      </c>
      <c r="L64">
        <f>J64*100</f>
        <v>0.35000000000000003</v>
      </c>
      <c r="M64">
        <f>EXP(J64)</f>
        <v>1.0035061321520904</v>
      </c>
      <c r="P64" t="s">
        <v>188</v>
      </c>
      <c r="Q64">
        <v>361</v>
      </c>
      <c r="R64">
        <v>3636</v>
      </c>
      <c r="S64">
        <v>7</v>
      </c>
      <c r="T64">
        <v>519.42999999999995</v>
      </c>
      <c r="U64">
        <v>10.07</v>
      </c>
      <c r="V64">
        <v>1100.1099999999999</v>
      </c>
      <c r="W64">
        <v>118.12</v>
      </c>
      <c r="X64">
        <v>3.65</v>
      </c>
      <c r="Y64">
        <v>25</v>
      </c>
      <c r="Z64">
        <v>31</v>
      </c>
      <c r="AA64">
        <v>19</v>
      </c>
      <c r="AB64">
        <v>6.44</v>
      </c>
      <c r="AC64">
        <v>10</v>
      </c>
      <c r="AD64">
        <v>676.34</v>
      </c>
      <c r="AE64">
        <v>26.01</v>
      </c>
      <c r="AF64">
        <v>205.33</v>
      </c>
      <c r="AG64">
        <v>15.2</v>
      </c>
      <c r="AH64">
        <v>17.98</v>
      </c>
      <c r="AI64" s="1">
        <v>39916</v>
      </c>
      <c r="AJ64" t="s">
        <v>532</v>
      </c>
      <c r="AL64" s="13" t="s">
        <v>762</v>
      </c>
      <c r="AM64" s="13">
        <v>0.54100000000000004</v>
      </c>
      <c r="AN64" s="13">
        <v>0.29499999999999998</v>
      </c>
      <c r="AO64" s="13">
        <v>0.58099999999999996</v>
      </c>
      <c r="AP64" s="13">
        <v>0.38900000000000001</v>
      </c>
      <c r="AQ64" s="13">
        <v>0.88700000000000001</v>
      </c>
      <c r="AR64" s="13">
        <v>0.61899999999999999</v>
      </c>
      <c r="AS64" s="13">
        <v>0.878</v>
      </c>
      <c r="AT64" s="13">
        <v>0.61699999999999999</v>
      </c>
      <c r="AU64" s="13">
        <v>1.07</v>
      </c>
      <c r="AV64" s="13">
        <v>0.55500000000000005</v>
      </c>
    </row>
    <row r="65" spans="1:48" ht="30">
      <c r="A65" t="s">
        <v>463</v>
      </c>
      <c r="B65" t="s">
        <v>189</v>
      </c>
      <c r="C65" t="s">
        <v>190</v>
      </c>
      <c r="D65">
        <v>732</v>
      </c>
      <c r="E65">
        <v>1.306</v>
      </c>
      <c r="F65">
        <v>1.532</v>
      </c>
      <c r="G65">
        <v>0.21199999999999999</v>
      </c>
      <c r="H65">
        <v>137</v>
      </c>
      <c r="I65">
        <v>3.5</v>
      </c>
      <c r="J65">
        <v>2.9499999999999999E-3</v>
      </c>
      <c r="K65">
        <v>0.41399999999999998</v>
      </c>
      <c r="L65">
        <f>J65*100</f>
        <v>0.29499999999999998</v>
      </c>
      <c r="M65">
        <f>EXP(J65)</f>
        <v>1.0029543555318865</v>
      </c>
      <c r="P65" t="s">
        <v>191</v>
      </c>
      <c r="Q65">
        <v>511</v>
      </c>
      <c r="R65">
        <v>3239</v>
      </c>
      <c r="S65">
        <v>7</v>
      </c>
      <c r="T65">
        <v>462.71</v>
      </c>
      <c r="U65">
        <v>6.34</v>
      </c>
      <c r="V65">
        <v>1018.56</v>
      </c>
      <c r="W65">
        <v>164.17</v>
      </c>
      <c r="X65">
        <v>3.7</v>
      </c>
      <c r="Y65">
        <v>23</v>
      </c>
      <c r="Z65">
        <v>29</v>
      </c>
      <c r="AA65">
        <v>17</v>
      </c>
      <c r="AB65">
        <v>6.15</v>
      </c>
      <c r="AC65">
        <v>10</v>
      </c>
      <c r="AD65">
        <v>673.07</v>
      </c>
      <c r="AE65">
        <v>25.94</v>
      </c>
      <c r="AF65">
        <v>209.82</v>
      </c>
      <c r="AG65">
        <v>14.42</v>
      </c>
      <c r="AH65">
        <v>14.2</v>
      </c>
      <c r="AI65" s="1">
        <v>39916</v>
      </c>
      <c r="AJ65" t="s">
        <v>533</v>
      </c>
      <c r="AL65" s="13" t="s">
        <v>763</v>
      </c>
      <c r="AM65" s="13">
        <v>0.58399999999999996</v>
      </c>
      <c r="AN65" s="13">
        <v>0.33600000000000002</v>
      </c>
      <c r="AO65" s="13">
        <v>1.04</v>
      </c>
      <c r="AP65" s="13">
        <v>0.54300000000000004</v>
      </c>
      <c r="AQ65" s="13">
        <v>0.629</v>
      </c>
      <c r="AR65" s="13">
        <v>0.51200000000000001</v>
      </c>
      <c r="AS65" s="13">
        <v>0.83499999999999996</v>
      </c>
      <c r="AT65" s="13">
        <v>0.47</v>
      </c>
      <c r="AU65" s="13">
        <v>0.86899999999999999</v>
      </c>
      <c r="AV65" s="13">
        <v>0.49299999999999999</v>
      </c>
    </row>
    <row r="66" spans="1:48" ht="30">
      <c r="A66" t="s">
        <v>463</v>
      </c>
      <c r="B66" t="s">
        <v>199</v>
      </c>
      <c r="C66" t="s">
        <v>200</v>
      </c>
      <c r="D66">
        <v>29505</v>
      </c>
      <c r="E66">
        <v>5.1459999999999999</v>
      </c>
      <c r="F66">
        <v>5.6130000000000004</v>
      </c>
      <c r="G66">
        <v>0.90500000000000003</v>
      </c>
      <c r="H66">
        <v>285</v>
      </c>
      <c r="I66">
        <v>10</v>
      </c>
      <c r="J66">
        <v>5.5690000000000003E-2</v>
      </c>
      <c r="K66">
        <v>2.431</v>
      </c>
      <c r="L66">
        <f>J66*100</f>
        <v>5.569</v>
      </c>
      <c r="M66">
        <f>EXP(J66)</f>
        <v>1.0572698792669708</v>
      </c>
      <c r="P66" t="s">
        <v>201</v>
      </c>
      <c r="Q66">
        <v>991</v>
      </c>
      <c r="R66">
        <v>28166</v>
      </c>
      <c r="S66">
        <v>7</v>
      </c>
      <c r="T66">
        <v>4023.71</v>
      </c>
      <c r="U66">
        <v>28.42</v>
      </c>
      <c r="V66">
        <v>12470.45</v>
      </c>
      <c r="W66">
        <v>427.3</v>
      </c>
      <c r="X66">
        <v>2.93</v>
      </c>
      <c r="Y66">
        <v>64</v>
      </c>
      <c r="Z66">
        <v>89</v>
      </c>
      <c r="AA66">
        <v>50</v>
      </c>
      <c r="AB66">
        <v>23.27</v>
      </c>
      <c r="AC66">
        <v>39</v>
      </c>
      <c r="AD66">
        <v>5296.27</v>
      </c>
      <c r="AE66">
        <v>72.78</v>
      </c>
      <c r="AF66">
        <v>2330.4</v>
      </c>
      <c r="AG66">
        <v>47.86</v>
      </c>
      <c r="AH66">
        <v>50.68</v>
      </c>
      <c r="AI66" s="1">
        <v>39916</v>
      </c>
      <c r="AJ66" t="s">
        <v>536</v>
      </c>
      <c r="AL66" s="13" t="s">
        <v>764</v>
      </c>
      <c r="AM66" s="13">
        <v>1.669</v>
      </c>
      <c r="AN66" s="13">
        <v>3.016</v>
      </c>
      <c r="AO66" s="13">
        <v>1.696</v>
      </c>
      <c r="AP66" s="13">
        <v>3.1429999999999998</v>
      </c>
      <c r="AQ66" s="13">
        <v>1.6930000000000001</v>
      </c>
      <c r="AR66" s="13">
        <v>3.3450000000000002</v>
      </c>
      <c r="AS66" s="13">
        <v>1.6180000000000001</v>
      </c>
      <c r="AT66" s="13">
        <v>3.1419999999999999</v>
      </c>
      <c r="AU66" s="13">
        <v>1.589</v>
      </c>
      <c r="AV66" s="13">
        <v>3.1110000000000002</v>
      </c>
    </row>
    <row r="67" spans="1:48">
      <c r="A67" t="s">
        <v>463</v>
      </c>
      <c r="B67" t="s">
        <v>192</v>
      </c>
      <c r="C67" t="s">
        <v>193</v>
      </c>
      <c r="D67">
        <v>3044</v>
      </c>
      <c r="E67">
        <v>2.4529999999999998</v>
      </c>
      <c r="F67">
        <v>2.8540000000000001</v>
      </c>
      <c r="G67">
        <v>0.67800000000000005</v>
      </c>
      <c r="H67">
        <v>90</v>
      </c>
      <c r="I67">
        <v>10</v>
      </c>
      <c r="J67">
        <v>6.4200000000000004E-3</v>
      </c>
      <c r="K67">
        <v>1.0840000000000001</v>
      </c>
      <c r="L67">
        <f>J67*100</f>
        <v>0.64200000000000002</v>
      </c>
      <c r="M67">
        <f>EXP(J67)</f>
        <v>1.0064406523724219</v>
      </c>
      <c r="P67" t="s">
        <v>194</v>
      </c>
      <c r="Q67">
        <v>378</v>
      </c>
      <c r="R67">
        <v>3867</v>
      </c>
      <c r="S67">
        <v>7</v>
      </c>
      <c r="T67">
        <v>552.42999999999995</v>
      </c>
      <c r="U67">
        <v>10.23</v>
      </c>
      <c r="V67">
        <v>1677.3</v>
      </c>
      <c r="W67">
        <v>163.66999999999999</v>
      </c>
      <c r="X67">
        <v>2.88</v>
      </c>
      <c r="Y67">
        <v>26</v>
      </c>
      <c r="Z67">
        <v>34</v>
      </c>
      <c r="AA67">
        <v>21</v>
      </c>
      <c r="AB67">
        <v>9.39</v>
      </c>
      <c r="AC67">
        <v>16</v>
      </c>
      <c r="AD67">
        <v>796.98</v>
      </c>
      <c r="AE67">
        <v>28.23</v>
      </c>
      <c r="AF67">
        <v>337.96</v>
      </c>
      <c r="AG67">
        <v>17.350000000000001</v>
      </c>
      <c r="AH67">
        <v>20.27</v>
      </c>
      <c r="AI67" s="1">
        <v>39916</v>
      </c>
      <c r="AJ67" t="s">
        <v>534</v>
      </c>
      <c r="AL67" s="12" t="s">
        <v>654</v>
      </c>
      <c r="AM67" s="12">
        <v>0.71799999999999997</v>
      </c>
      <c r="AN67" s="12">
        <v>1.044</v>
      </c>
      <c r="AO67" s="12">
        <v>1.171</v>
      </c>
      <c r="AP67" s="12">
        <v>1.3919999999999999</v>
      </c>
      <c r="AQ67" s="12">
        <v>1.0269999999999999</v>
      </c>
      <c r="AR67" s="12">
        <v>1.242</v>
      </c>
      <c r="AS67" s="12">
        <v>0.97499999999999998</v>
      </c>
      <c r="AT67" s="12">
        <v>1.0940000000000001</v>
      </c>
      <c r="AU67" s="12">
        <v>0.98</v>
      </c>
      <c r="AV67" s="12">
        <v>1.018</v>
      </c>
    </row>
    <row r="68" spans="1:48">
      <c r="A68" t="s">
        <v>463</v>
      </c>
      <c r="B68" t="s">
        <v>195</v>
      </c>
      <c r="C68" t="s">
        <v>196</v>
      </c>
      <c r="D68">
        <v>1719</v>
      </c>
      <c r="E68">
        <v>1.0289999999999999</v>
      </c>
      <c r="F68">
        <v>1.5209999999999999</v>
      </c>
      <c r="G68">
        <v>0.125</v>
      </c>
      <c r="H68">
        <v>32</v>
      </c>
      <c r="I68">
        <v>7.5</v>
      </c>
      <c r="J68">
        <v>4.8900000000000002E-3</v>
      </c>
      <c r="K68">
        <v>0.66800000000000004</v>
      </c>
      <c r="L68">
        <f>J68*100</f>
        <v>0.48900000000000005</v>
      </c>
      <c r="M68">
        <f>EXP(J68)</f>
        <v>1.0049019755622093</v>
      </c>
      <c r="O68" t="s">
        <v>197</v>
      </c>
      <c r="P68" t="s">
        <v>198</v>
      </c>
      <c r="Q68">
        <v>340</v>
      </c>
      <c r="R68">
        <v>2268</v>
      </c>
      <c r="S68">
        <v>7</v>
      </c>
      <c r="T68">
        <v>324</v>
      </c>
      <c r="U68">
        <v>6.67</v>
      </c>
      <c r="V68">
        <v>981.09</v>
      </c>
      <c r="W68">
        <v>156.44999999999999</v>
      </c>
      <c r="X68">
        <v>2.74</v>
      </c>
      <c r="Y68">
        <v>20</v>
      </c>
      <c r="Z68">
        <v>31</v>
      </c>
      <c r="AA68">
        <v>16</v>
      </c>
      <c r="AB68">
        <v>6.67</v>
      </c>
      <c r="AC68">
        <v>12</v>
      </c>
      <c r="AD68">
        <v>394.93</v>
      </c>
      <c r="AE68">
        <v>19.87</v>
      </c>
      <c r="AF68">
        <v>169.81</v>
      </c>
      <c r="AG68">
        <v>19.21</v>
      </c>
      <c r="AH68">
        <v>14.9</v>
      </c>
      <c r="AI68" s="1">
        <v>39916</v>
      </c>
      <c r="AJ68" t="s">
        <v>535</v>
      </c>
      <c r="AL68" s="12" t="s">
        <v>655</v>
      </c>
      <c r="AM68" s="12">
        <v>0.77200000000000002</v>
      </c>
      <c r="AN68" s="12">
        <v>1.28</v>
      </c>
      <c r="AO68" s="12">
        <v>0.63900000000000001</v>
      </c>
      <c r="AP68" s="12">
        <v>0.91700000000000004</v>
      </c>
      <c r="AQ68" s="12">
        <v>0.66400000000000003</v>
      </c>
      <c r="AR68" s="12">
        <v>1.026</v>
      </c>
      <c r="AS68" s="12">
        <v>0.67800000000000005</v>
      </c>
      <c r="AT68" s="12">
        <v>0.92300000000000004</v>
      </c>
      <c r="AU68" s="12">
        <v>0.54800000000000004</v>
      </c>
      <c r="AV68" s="12">
        <v>0.85399999999999998</v>
      </c>
    </row>
    <row r="69" spans="1:48">
      <c r="AI69" s="1"/>
      <c r="AL69" s="12" t="s">
        <v>656</v>
      </c>
      <c r="AM69" s="12">
        <v>0</v>
      </c>
      <c r="AN69" s="12">
        <v>0</v>
      </c>
      <c r="AO69" s="12">
        <v>0.33700000000000002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</row>
    <row r="70" spans="1:48">
      <c r="AI70" s="1"/>
      <c r="AL70" s="12" t="s">
        <v>657</v>
      </c>
      <c r="AM70" s="12">
        <v>1.403</v>
      </c>
      <c r="AN70" s="12">
        <v>1.2509999999999999</v>
      </c>
      <c r="AO70" s="12">
        <v>1.2809999999999999</v>
      </c>
      <c r="AP70" s="12">
        <v>1.4390000000000001</v>
      </c>
      <c r="AQ70" s="12">
        <v>1.1850000000000001</v>
      </c>
      <c r="AR70" s="12">
        <v>1.4119999999999999</v>
      </c>
      <c r="AS70" s="12">
        <v>1.2430000000000001</v>
      </c>
      <c r="AT70" s="12">
        <v>1.4279999999999999</v>
      </c>
      <c r="AU70" s="12">
        <v>1.1619999999999999</v>
      </c>
      <c r="AV70" s="12">
        <v>1.353</v>
      </c>
    </row>
    <row r="71" spans="1:48">
      <c r="AI71" s="1"/>
      <c r="AL71" s="12" t="s">
        <v>658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0.21099999999999999</v>
      </c>
      <c r="AT71" s="12">
        <v>0.436</v>
      </c>
      <c r="AU71" s="12">
        <v>0.52100000000000002</v>
      </c>
      <c r="AV71" s="12">
        <v>0.44800000000000001</v>
      </c>
    </row>
    <row r="72" spans="1:48">
      <c r="AI72" s="1"/>
      <c r="AL72" s="12" t="s">
        <v>659</v>
      </c>
      <c r="AM72" s="12">
        <v>1.1879999999999999</v>
      </c>
      <c r="AN72" s="12">
        <v>0.69799999999999995</v>
      </c>
      <c r="AO72" s="12">
        <v>0.84699999999999998</v>
      </c>
      <c r="AP72" s="12">
        <v>0.71</v>
      </c>
      <c r="AQ72" s="12">
        <v>0.92900000000000005</v>
      </c>
      <c r="AR72" s="12">
        <v>0.69199999999999995</v>
      </c>
      <c r="AS72" s="12">
        <v>0.78300000000000003</v>
      </c>
      <c r="AT72" s="12">
        <v>0.70799999999999996</v>
      </c>
      <c r="AU72" s="12">
        <v>0.879</v>
      </c>
      <c r="AV72" s="12">
        <v>0.76200000000000001</v>
      </c>
    </row>
    <row r="73" spans="1:48">
      <c r="AI73" s="1"/>
      <c r="AL73" s="12" t="s">
        <v>660</v>
      </c>
      <c r="AM73" s="12">
        <v>1.2909999999999999</v>
      </c>
      <c r="AN73" s="12">
        <v>1.097</v>
      </c>
      <c r="AO73" s="12">
        <v>1.47</v>
      </c>
      <c r="AP73" s="12">
        <v>1.3149999999999999</v>
      </c>
      <c r="AQ73" s="12">
        <v>1.39</v>
      </c>
      <c r="AR73" s="12">
        <v>1.113</v>
      </c>
      <c r="AS73" s="12">
        <v>1.365</v>
      </c>
      <c r="AT73" s="12">
        <v>1.1819999999999999</v>
      </c>
      <c r="AU73" s="12">
        <v>1.4410000000000001</v>
      </c>
      <c r="AV73" s="12">
        <v>1.2949999999999999</v>
      </c>
    </row>
    <row r="74" spans="1:48">
      <c r="A74" t="s">
        <v>463</v>
      </c>
      <c r="B74" t="s">
        <v>202</v>
      </c>
      <c r="C74" t="s">
        <v>203</v>
      </c>
      <c r="D74">
        <v>3745</v>
      </c>
      <c r="E74">
        <v>9.1129999999999995</v>
      </c>
      <c r="F74">
        <v>9.0229999999999997</v>
      </c>
      <c r="G74">
        <v>1.5189999999999999</v>
      </c>
      <c r="H74">
        <v>54</v>
      </c>
      <c r="I74">
        <v>4.5999999999999996</v>
      </c>
      <c r="J74">
        <v>1.9699999999999999E-2</v>
      </c>
      <c r="K74">
        <v>4.085</v>
      </c>
      <c r="L74">
        <f>J74*100</f>
        <v>1.97</v>
      </c>
      <c r="M74">
        <f>EXP(J74)</f>
        <v>1.0198953255292176</v>
      </c>
      <c r="P74" t="s">
        <v>204</v>
      </c>
      <c r="Q74">
        <v>540</v>
      </c>
      <c r="R74">
        <v>13600</v>
      </c>
      <c r="S74">
        <v>7</v>
      </c>
      <c r="T74">
        <v>1942.86</v>
      </c>
      <c r="U74">
        <v>25.19</v>
      </c>
      <c r="V74">
        <v>5058.8599999999997</v>
      </c>
      <c r="W74">
        <v>298.67</v>
      </c>
      <c r="X74">
        <v>2.6</v>
      </c>
      <c r="Y74">
        <v>60</v>
      </c>
      <c r="Z74">
        <v>99</v>
      </c>
      <c r="AA74">
        <v>51</v>
      </c>
      <c r="AB74">
        <v>18.37</v>
      </c>
      <c r="AC74">
        <v>31</v>
      </c>
      <c r="AD74">
        <v>2460.21</v>
      </c>
      <c r="AE74">
        <v>49.6</v>
      </c>
      <c r="AF74">
        <v>891.99</v>
      </c>
      <c r="AG74">
        <v>66.45</v>
      </c>
      <c r="AH74">
        <v>36.950000000000003</v>
      </c>
      <c r="AI74" s="1">
        <v>39916</v>
      </c>
      <c r="AJ74" t="s">
        <v>537</v>
      </c>
      <c r="AL74" s="12" t="s">
        <v>661</v>
      </c>
      <c r="AM74" s="12">
        <v>2.4020000000000001</v>
      </c>
      <c r="AN74" s="12">
        <v>1.4079999999999999</v>
      </c>
      <c r="AO74" s="12">
        <v>2.0670000000000002</v>
      </c>
      <c r="AP74" s="12">
        <v>1.8220000000000001</v>
      </c>
      <c r="AQ74" s="12">
        <v>2.7269999999999999</v>
      </c>
      <c r="AR74" s="12">
        <v>2.3919999999999999</v>
      </c>
      <c r="AS74" s="12">
        <v>2.948</v>
      </c>
      <c r="AT74" s="12">
        <v>2.9609999999999999</v>
      </c>
      <c r="AU74" s="12">
        <v>3.383</v>
      </c>
      <c r="AV74" s="12">
        <v>3.6640000000000001</v>
      </c>
    </row>
    <row r="75" spans="1:48">
      <c r="A75" t="s">
        <v>463</v>
      </c>
      <c r="B75" t="s">
        <v>205</v>
      </c>
      <c r="C75" t="s">
        <v>206</v>
      </c>
      <c r="D75">
        <v>8946</v>
      </c>
      <c r="E75">
        <v>4.5670000000000002</v>
      </c>
      <c r="F75">
        <v>4.8499999999999996</v>
      </c>
      <c r="G75">
        <v>1.25</v>
      </c>
      <c r="H75">
        <v>140</v>
      </c>
      <c r="I75">
        <v>8.1</v>
      </c>
      <c r="J75">
        <v>2.367E-2</v>
      </c>
      <c r="K75">
        <v>1.9379999999999999</v>
      </c>
      <c r="L75">
        <f>J75*100</f>
        <v>2.367</v>
      </c>
      <c r="M75">
        <f>EXP(J75)</f>
        <v>1.023952357852191</v>
      </c>
      <c r="P75" t="s">
        <v>207</v>
      </c>
      <c r="Q75">
        <v>692</v>
      </c>
      <c r="R75">
        <v>15459</v>
      </c>
      <c r="S75">
        <v>7</v>
      </c>
      <c r="T75">
        <v>2208.4299999999998</v>
      </c>
      <c r="U75">
        <v>22.34</v>
      </c>
      <c r="V75">
        <v>5926.09</v>
      </c>
      <c r="W75">
        <v>263.58</v>
      </c>
      <c r="X75">
        <v>3.14</v>
      </c>
      <c r="Y75">
        <v>51</v>
      </c>
      <c r="Z75">
        <v>77</v>
      </c>
      <c r="AA75">
        <v>44</v>
      </c>
      <c r="AB75">
        <v>17.940000000000001</v>
      </c>
      <c r="AC75">
        <v>31</v>
      </c>
      <c r="AD75">
        <v>2998.58</v>
      </c>
      <c r="AE75">
        <v>54.76</v>
      </c>
      <c r="AF75">
        <v>1155.6300000000001</v>
      </c>
      <c r="AG75">
        <v>46.78</v>
      </c>
      <c r="AH75">
        <v>38.65</v>
      </c>
      <c r="AI75" s="1">
        <v>39916</v>
      </c>
      <c r="AJ75" t="s">
        <v>538</v>
      </c>
      <c r="AL75" s="12" t="s">
        <v>662</v>
      </c>
      <c r="AM75" s="12">
        <v>1.33</v>
      </c>
      <c r="AN75" s="12">
        <v>1.7</v>
      </c>
      <c r="AO75" s="12">
        <v>1.5209999999999999</v>
      </c>
      <c r="AP75" s="12">
        <v>2</v>
      </c>
      <c r="AQ75" s="12">
        <v>1.5680000000000001</v>
      </c>
      <c r="AR75" s="12">
        <v>2.1349999999999998</v>
      </c>
      <c r="AS75" s="12">
        <v>1.81</v>
      </c>
      <c r="AT75" s="12">
        <v>2.46</v>
      </c>
      <c r="AU75" s="12">
        <v>1.643</v>
      </c>
      <c r="AV75" s="12">
        <v>2.282</v>
      </c>
    </row>
    <row r="76" spans="1:48">
      <c r="A76" t="s">
        <v>463</v>
      </c>
      <c r="B76" t="s">
        <v>208</v>
      </c>
      <c r="C76" t="s">
        <v>209</v>
      </c>
      <c r="D76">
        <v>288</v>
      </c>
      <c r="E76">
        <v>2.5070000000000001</v>
      </c>
      <c r="F76">
        <v>2.4889999999999999</v>
      </c>
      <c r="G76">
        <v>0.84299999999999997</v>
      </c>
      <c r="H76">
        <v>51</v>
      </c>
      <c r="I76">
        <v>2.1</v>
      </c>
      <c r="J76">
        <v>1.07E-3</v>
      </c>
      <c r="K76">
        <v>0.66600000000000004</v>
      </c>
      <c r="L76">
        <f>J76*100</f>
        <v>0.107</v>
      </c>
      <c r="M76">
        <f>EXP(J76)</f>
        <v>1.0010705726542284</v>
      </c>
      <c r="P76" t="s">
        <v>210</v>
      </c>
      <c r="Q76">
        <v>140</v>
      </c>
      <c r="R76">
        <v>1344</v>
      </c>
      <c r="S76">
        <v>6</v>
      </c>
      <c r="T76">
        <v>224</v>
      </c>
      <c r="U76">
        <v>9.6</v>
      </c>
      <c r="V76">
        <v>462.6</v>
      </c>
      <c r="W76">
        <v>49.35</v>
      </c>
      <c r="X76">
        <v>3.42</v>
      </c>
      <c r="Y76">
        <v>18</v>
      </c>
      <c r="Z76">
        <v>26</v>
      </c>
      <c r="AA76">
        <v>20</v>
      </c>
      <c r="AB76">
        <v>4.9800000000000004</v>
      </c>
      <c r="AC76">
        <v>9</v>
      </c>
      <c r="AD76">
        <v>336.43</v>
      </c>
      <c r="AE76">
        <v>18.34</v>
      </c>
      <c r="AF76">
        <v>112.47</v>
      </c>
      <c r="AG76">
        <v>15.36</v>
      </c>
      <c r="AH76">
        <v>11.78</v>
      </c>
      <c r="AI76" s="1">
        <v>39916</v>
      </c>
      <c r="AJ76" t="s">
        <v>539</v>
      </c>
      <c r="AL76" s="12" t="s">
        <v>663</v>
      </c>
      <c r="AM76" s="12">
        <v>0</v>
      </c>
      <c r="AN76" s="12">
        <v>0</v>
      </c>
      <c r="AO76" s="12">
        <v>0</v>
      </c>
      <c r="AP76" s="12">
        <v>0</v>
      </c>
      <c r="AQ76" s="12">
        <v>0.55700000000000005</v>
      </c>
      <c r="AR76" s="12">
        <v>0.223</v>
      </c>
      <c r="AS76" s="12">
        <v>0.71299999999999997</v>
      </c>
      <c r="AT76" s="12">
        <v>0.63300000000000001</v>
      </c>
      <c r="AU76" s="12">
        <v>0.97499999999999998</v>
      </c>
      <c r="AV76" s="12">
        <v>0.64800000000000002</v>
      </c>
    </row>
    <row r="77" spans="1:48">
      <c r="A77" t="s">
        <v>463</v>
      </c>
      <c r="B77" t="s">
        <v>211</v>
      </c>
      <c r="C77" t="s">
        <v>212</v>
      </c>
      <c r="D77">
        <v>16313</v>
      </c>
      <c r="E77">
        <v>6.8620000000000001</v>
      </c>
      <c r="F77">
        <v>8.0359999999999996</v>
      </c>
      <c r="G77">
        <v>1.534</v>
      </c>
      <c r="H77">
        <v>292</v>
      </c>
      <c r="I77">
        <v>5.4</v>
      </c>
      <c r="J77">
        <v>6.4549999999999996E-2</v>
      </c>
      <c r="K77">
        <v>3.1880000000000002</v>
      </c>
      <c r="L77">
        <f>J77*100</f>
        <v>6.4550000000000001</v>
      </c>
      <c r="M77">
        <f>EXP(J77)</f>
        <v>1.0666789108568653</v>
      </c>
      <c r="P77" t="s">
        <v>213</v>
      </c>
      <c r="Q77">
        <v>1000</v>
      </c>
      <c r="R77">
        <v>40777</v>
      </c>
      <c r="S77">
        <v>7</v>
      </c>
      <c r="T77">
        <v>5825.29</v>
      </c>
      <c r="U77">
        <v>40.78</v>
      </c>
      <c r="V77">
        <v>12870.19</v>
      </c>
      <c r="W77">
        <v>317.85000000000002</v>
      </c>
      <c r="X77">
        <v>3.53</v>
      </c>
      <c r="Y77">
        <v>87</v>
      </c>
      <c r="Z77">
        <v>119</v>
      </c>
      <c r="AA77">
        <v>69</v>
      </c>
      <c r="AB77">
        <v>23.73</v>
      </c>
      <c r="AC77">
        <v>38</v>
      </c>
      <c r="AD77">
        <v>7996.65</v>
      </c>
      <c r="AE77">
        <v>89.42</v>
      </c>
      <c r="AF77">
        <v>2513.23</v>
      </c>
      <c r="AG77">
        <v>62.8</v>
      </c>
      <c r="AH77">
        <v>58.47</v>
      </c>
      <c r="AI77" s="1">
        <v>39916</v>
      </c>
      <c r="AJ77" t="s">
        <v>540</v>
      </c>
      <c r="AL77" s="13" t="s">
        <v>765</v>
      </c>
      <c r="AM77" s="13">
        <v>1.869</v>
      </c>
      <c r="AN77" s="13">
        <v>2.5739999999999998</v>
      </c>
      <c r="AO77" s="13">
        <v>2.2170000000000001</v>
      </c>
      <c r="AP77" s="13">
        <v>3.258</v>
      </c>
      <c r="AQ77" s="13">
        <v>2.1709999999999998</v>
      </c>
      <c r="AR77" s="13">
        <v>3.3769999999999998</v>
      </c>
      <c r="AS77" s="13">
        <v>2.2440000000000002</v>
      </c>
      <c r="AT77" s="13">
        <v>3.601</v>
      </c>
      <c r="AU77" s="13">
        <v>2.2330000000000001</v>
      </c>
      <c r="AV77" s="13">
        <v>3.5569999999999999</v>
      </c>
    </row>
    <row r="78" spans="1:48">
      <c r="A78" t="s">
        <v>463</v>
      </c>
      <c r="B78" t="s">
        <v>214</v>
      </c>
      <c r="C78" t="s">
        <v>215</v>
      </c>
      <c r="D78">
        <v>4418</v>
      </c>
      <c r="E78">
        <v>5.1449999999999996</v>
      </c>
      <c r="F78">
        <v>6.6289999999999996</v>
      </c>
      <c r="G78">
        <v>1.474</v>
      </c>
      <c r="H78">
        <v>78</v>
      </c>
      <c r="I78">
        <v>5.4</v>
      </c>
      <c r="J78">
        <v>1.7670000000000002E-2</v>
      </c>
      <c r="K78">
        <v>2.7290000000000001</v>
      </c>
      <c r="L78">
        <f>J78*100</f>
        <v>1.7670000000000001</v>
      </c>
      <c r="M78">
        <f>EXP(J78)</f>
        <v>1.0178270380404615</v>
      </c>
      <c r="P78" t="s">
        <v>216</v>
      </c>
      <c r="Q78">
        <v>390</v>
      </c>
      <c r="R78">
        <v>11942</v>
      </c>
      <c r="S78">
        <v>7</v>
      </c>
      <c r="T78">
        <v>1706</v>
      </c>
      <c r="U78">
        <v>30.62</v>
      </c>
      <c r="V78">
        <v>4938.96</v>
      </c>
      <c r="W78">
        <v>152.77000000000001</v>
      </c>
      <c r="X78">
        <v>3.14</v>
      </c>
      <c r="Y78">
        <v>54</v>
      </c>
      <c r="Z78">
        <v>83</v>
      </c>
      <c r="AA78">
        <v>44</v>
      </c>
      <c r="AB78">
        <v>18.34</v>
      </c>
      <c r="AC78">
        <v>31</v>
      </c>
      <c r="AD78">
        <v>2290.79</v>
      </c>
      <c r="AE78">
        <v>47.86</v>
      </c>
      <c r="AF78">
        <v>933.58</v>
      </c>
      <c r="AG78">
        <v>52.22</v>
      </c>
      <c r="AH78">
        <v>35.700000000000003</v>
      </c>
      <c r="AI78" s="1">
        <v>39916</v>
      </c>
      <c r="AJ78" t="s">
        <v>541</v>
      </c>
      <c r="AL78" s="12" t="s">
        <v>664</v>
      </c>
      <c r="AM78" s="12">
        <v>1.5669999999999999</v>
      </c>
      <c r="AN78" s="12">
        <v>2.2360000000000002</v>
      </c>
      <c r="AO78" s="12">
        <v>2.093</v>
      </c>
      <c r="AP78" s="12">
        <v>2.9969999999999999</v>
      </c>
      <c r="AQ78" s="12">
        <v>2.1840000000000002</v>
      </c>
      <c r="AR78" s="12">
        <v>3.39</v>
      </c>
      <c r="AS78" s="12">
        <v>2.1629999999999998</v>
      </c>
      <c r="AT78" s="12">
        <v>3.2789999999999999</v>
      </c>
      <c r="AU78" s="12">
        <v>1.915</v>
      </c>
      <c r="AV78" s="12">
        <v>3.0089999999999999</v>
      </c>
    </row>
    <row r="79" spans="1:48">
      <c r="A79" t="s">
        <v>463</v>
      </c>
      <c r="B79" t="s">
        <v>217</v>
      </c>
      <c r="C79" t="s">
        <v>218</v>
      </c>
      <c r="D79">
        <v>8712</v>
      </c>
      <c r="E79">
        <v>4.5970000000000004</v>
      </c>
      <c r="F79">
        <v>4.5229999999999997</v>
      </c>
      <c r="G79">
        <v>1.091</v>
      </c>
      <c r="H79">
        <v>154</v>
      </c>
      <c r="I79">
        <v>9.6</v>
      </c>
      <c r="J79">
        <v>1.7680000000000001E-2</v>
      </c>
      <c r="K79">
        <v>1.6850000000000001</v>
      </c>
      <c r="L79">
        <f>J79*100</f>
        <v>1.7680000000000002</v>
      </c>
      <c r="M79">
        <f>EXP(J79)</f>
        <v>1.0178372163617333</v>
      </c>
      <c r="P79" t="s">
        <v>219</v>
      </c>
      <c r="Q79">
        <v>783</v>
      </c>
      <c r="R79">
        <v>11778</v>
      </c>
      <c r="S79">
        <v>7</v>
      </c>
      <c r="T79">
        <v>1682.57</v>
      </c>
      <c r="U79">
        <v>15.04</v>
      </c>
      <c r="V79">
        <v>4829.29</v>
      </c>
      <c r="W79">
        <v>330.51</v>
      </c>
      <c r="X79">
        <v>3.26</v>
      </c>
      <c r="Y79">
        <v>46</v>
      </c>
      <c r="Z79">
        <v>66</v>
      </c>
      <c r="AA79">
        <v>36</v>
      </c>
      <c r="AB79">
        <v>15.45</v>
      </c>
      <c r="AC79">
        <v>28</v>
      </c>
      <c r="AD79">
        <v>2247.04</v>
      </c>
      <c r="AE79">
        <v>47.4</v>
      </c>
      <c r="AF79">
        <v>908.91</v>
      </c>
      <c r="AG79">
        <v>38.61</v>
      </c>
      <c r="AH79">
        <v>32.950000000000003</v>
      </c>
      <c r="AI79" s="1">
        <v>39917</v>
      </c>
      <c r="AJ79" t="s">
        <v>542</v>
      </c>
      <c r="AL79" s="13" t="s">
        <v>766</v>
      </c>
      <c r="AM79" s="13">
        <v>1.1910000000000001</v>
      </c>
      <c r="AN79" s="13">
        <v>1.4239999999999999</v>
      </c>
      <c r="AO79" s="13">
        <v>1.2430000000000001</v>
      </c>
      <c r="AP79" s="13">
        <v>1.63</v>
      </c>
      <c r="AQ79" s="13">
        <v>1.246</v>
      </c>
      <c r="AR79" s="13">
        <v>1.8149999999999999</v>
      </c>
      <c r="AS79" s="13">
        <v>1.232</v>
      </c>
      <c r="AT79" s="13">
        <v>1.921</v>
      </c>
      <c r="AU79" s="13">
        <v>1.2330000000000001</v>
      </c>
      <c r="AV79" s="13">
        <v>1.84</v>
      </c>
    </row>
    <row r="80" spans="1:48">
      <c r="AI80" s="1"/>
      <c r="AL80" s="12" t="s">
        <v>665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</row>
    <row r="81" spans="1:48">
      <c r="AI81" s="1"/>
      <c r="AL81" s="12" t="s">
        <v>666</v>
      </c>
      <c r="AM81" s="12">
        <v>1.2230000000000001</v>
      </c>
      <c r="AN81" s="12">
        <v>0.68100000000000005</v>
      </c>
      <c r="AO81" s="12">
        <v>1.3240000000000001</v>
      </c>
      <c r="AP81" s="12">
        <v>0.65500000000000003</v>
      </c>
      <c r="AQ81" s="12">
        <v>1.321</v>
      </c>
      <c r="AR81" s="12">
        <v>0.86499999999999999</v>
      </c>
      <c r="AS81" s="12">
        <v>1.3660000000000001</v>
      </c>
      <c r="AT81" s="12">
        <v>0.98199999999999998</v>
      </c>
      <c r="AU81" s="12">
        <v>1.2549999999999999</v>
      </c>
      <c r="AV81" s="12">
        <v>0.89200000000000002</v>
      </c>
    </row>
    <row r="82" spans="1:48">
      <c r="AI82" s="1"/>
      <c r="AL82" s="12" t="s">
        <v>667</v>
      </c>
      <c r="AM82" s="12">
        <v>0.82799999999999996</v>
      </c>
      <c r="AN82" s="12">
        <v>0.45800000000000002</v>
      </c>
      <c r="AO82" s="12">
        <v>0.433</v>
      </c>
      <c r="AP82" s="12">
        <v>0.254</v>
      </c>
      <c r="AQ82" s="12">
        <v>0.43</v>
      </c>
      <c r="AR82" s="12">
        <v>0.28399999999999997</v>
      </c>
      <c r="AS82" s="12">
        <v>0.70699999999999996</v>
      </c>
      <c r="AT82" s="12">
        <v>0.41499999999999998</v>
      </c>
      <c r="AU82" s="12">
        <v>0.53800000000000003</v>
      </c>
      <c r="AV82" s="12">
        <v>0.36099999999999999</v>
      </c>
    </row>
    <row r="83" spans="1:48">
      <c r="A83" t="s">
        <v>463</v>
      </c>
      <c r="B83" t="s">
        <v>223</v>
      </c>
      <c r="C83" t="s">
        <v>224</v>
      </c>
      <c r="D83">
        <v>752</v>
      </c>
      <c r="E83">
        <v>0.308</v>
      </c>
      <c r="F83">
        <v>0.45700000000000002</v>
      </c>
      <c r="G83">
        <v>2.3E-2</v>
      </c>
      <c r="H83">
        <v>132</v>
      </c>
      <c r="I83">
        <v>7.3</v>
      </c>
      <c r="J83">
        <v>1.33E-3</v>
      </c>
      <c r="K83">
        <v>0.112</v>
      </c>
      <c r="L83">
        <f>J83*100</f>
        <v>0.13300000000000001</v>
      </c>
      <c r="M83">
        <f>EXP(J83)</f>
        <v>1.0013308848422366</v>
      </c>
      <c r="O83" t="s">
        <v>197</v>
      </c>
      <c r="P83" t="s">
        <v>225</v>
      </c>
      <c r="Q83">
        <v>1000</v>
      </c>
      <c r="R83">
        <v>1018</v>
      </c>
      <c r="S83">
        <v>7</v>
      </c>
      <c r="T83">
        <v>145.43</v>
      </c>
      <c r="U83">
        <v>1.02</v>
      </c>
      <c r="V83">
        <v>418.69</v>
      </c>
      <c r="W83">
        <v>448.07</v>
      </c>
      <c r="X83">
        <v>2.95</v>
      </c>
      <c r="Y83">
        <v>11</v>
      </c>
      <c r="Z83">
        <v>14</v>
      </c>
      <c r="AA83">
        <v>8</v>
      </c>
      <c r="AB83">
        <v>3.46</v>
      </c>
      <c r="AC83">
        <v>7</v>
      </c>
      <c r="AD83">
        <v>192.86</v>
      </c>
      <c r="AE83">
        <v>13.89</v>
      </c>
      <c r="AF83">
        <v>81.2</v>
      </c>
      <c r="AG83">
        <v>7</v>
      </c>
      <c r="AH83">
        <v>8.3699999999999992</v>
      </c>
      <c r="AI83" s="1">
        <v>39917</v>
      </c>
      <c r="AJ83" t="s">
        <v>544</v>
      </c>
      <c r="AL83" s="13" t="s">
        <v>767</v>
      </c>
      <c r="AM83" s="13">
        <v>0.36499999999999999</v>
      </c>
      <c r="AN83" s="13">
        <v>0.19800000000000001</v>
      </c>
      <c r="AO83" s="13">
        <v>0.156</v>
      </c>
      <c r="AP83" s="13">
        <v>0.153</v>
      </c>
      <c r="AQ83" s="13">
        <v>0.30299999999999999</v>
      </c>
      <c r="AR83" s="13">
        <v>0.16500000000000001</v>
      </c>
      <c r="AS83" s="13">
        <v>0.34699999999999998</v>
      </c>
      <c r="AT83" s="13">
        <v>0.17599999999999999</v>
      </c>
      <c r="AU83" s="13">
        <v>0.39400000000000002</v>
      </c>
      <c r="AV83" s="13">
        <v>0.17499999999999999</v>
      </c>
    </row>
    <row r="84" spans="1:48">
      <c r="AI84" s="1"/>
      <c r="AL84" s="12" t="s">
        <v>668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4.2999999999999997E-2</v>
      </c>
      <c r="AV84" s="12">
        <v>0.13400000000000001</v>
      </c>
    </row>
    <row r="85" spans="1:48">
      <c r="AI85" s="1"/>
      <c r="AL85" s="12" t="s">
        <v>669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1.4E-2</v>
      </c>
      <c r="AT85" s="12">
        <v>0.112</v>
      </c>
      <c r="AU85" s="12">
        <v>0</v>
      </c>
      <c r="AV85" s="12">
        <v>0.1</v>
      </c>
    </row>
    <row r="86" spans="1:48">
      <c r="AL86" s="12" t="s">
        <v>670</v>
      </c>
      <c r="AM86" s="12">
        <v>0.26900000000000002</v>
      </c>
      <c r="AN86" s="12">
        <v>0.17100000000000001</v>
      </c>
      <c r="AO86" s="12">
        <v>0.251</v>
      </c>
      <c r="AP86" s="12">
        <v>0.17799999999999999</v>
      </c>
      <c r="AQ86" s="12">
        <v>0.19</v>
      </c>
      <c r="AR86" s="12">
        <v>0.16800000000000001</v>
      </c>
      <c r="AS86" s="12">
        <v>0.43099999999999999</v>
      </c>
      <c r="AT86" s="12">
        <v>0.20899999999999999</v>
      </c>
      <c r="AU86" s="12">
        <v>0.37</v>
      </c>
      <c r="AV86" s="12">
        <v>0.13200000000000001</v>
      </c>
    </row>
    <row r="87" spans="1:48">
      <c r="A87" t="s">
        <v>463</v>
      </c>
      <c r="B87" t="s">
        <v>220</v>
      </c>
      <c r="C87" t="s">
        <v>221</v>
      </c>
      <c r="D87">
        <v>510</v>
      </c>
      <c r="E87">
        <v>0.96499999999999997</v>
      </c>
      <c r="F87">
        <v>0.92200000000000004</v>
      </c>
      <c r="G87">
        <v>0.39700000000000002</v>
      </c>
      <c r="H87">
        <v>63</v>
      </c>
      <c r="I87">
        <v>5.2</v>
      </c>
      <c r="J87">
        <v>1.0300000000000001E-3</v>
      </c>
      <c r="K87">
        <v>0.19900000000000001</v>
      </c>
      <c r="L87">
        <f>J87*100</f>
        <v>0.10300000000000001</v>
      </c>
      <c r="M87">
        <f>EXP(J87)</f>
        <v>1.0010305306321681</v>
      </c>
      <c r="P87" t="s">
        <v>222</v>
      </c>
      <c r="Q87">
        <v>524</v>
      </c>
      <c r="R87">
        <v>1248</v>
      </c>
      <c r="S87">
        <v>7</v>
      </c>
      <c r="T87">
        <v>178.29</v>
      </c>
      <c r="U87">
        <v>2.38</v>
      </c>
      <c r="V87">
        <v>631.80999999999995</v>
      </c>
      <c r="W87">
        <v>302.72000000000003</v>
      </c>
      <c r="X87">
        <v>2.38</v>
      </c>
      <c r="Y87">
        <v>13</v>
      </c>
      <c r="Z87">
        <v>17</v>
      </c>
      <c r="AA87">
        <v>12</v>
      </c>
      <c r="AB87">
        <v>5.28</v>
      </c>
      <c r="AC87">
        <v>9</v>
      </c>
      <c r="AD87">
        <v>278.39999999999998</v>
      </c>
      <c r="AE87">
        <v>16.690000000000001</v>
      </c>
      <c r="AF87">
        <v>139.46</v>
      </c>
      <c r="AG87">
        <v>8.94</v>
      </c>
      <c r="AH87">
        <v>9.83</v>
      </c>
      <c r="AI87" s="1">
        <v>39917</v>
      </c>
      <c r="AJ87" t="s">
        <v>543</v>
      </c>
      <c r="AL87" s="12" t="s">
        <v>671</v>
      </c>
      <c r="AM87" s="12">
        <v>0.35399999999999998</v>
      </c>
      <c r="AN87" s="12">
        <v>0.23300000000000001</v>
      </c>
      <c r="AO87" s="12">
        <v>0.5</v>
      </c>
      <c r="AP87" s="12">
        <v>0.27300000000000002</v>
      </c>
      <c r="AQ87" s="12">
        <v>0.40899999999999997</v>
      </c>
      <c r="AR87" s="12">
        <v>0.27100000000000002</v>
      </c>
      <c r="AS87" s="12">
        <v>0.39900000000000002</v>
      </c>
      <c r="AT87" s="12">
        <v>0.32300000000000001</v>
      </c>
      <c r="AU87" s="12">
        <v>0.69899999999999995</v>
      </c>
      <c r="AV87" s="12">
        <v>0.39600000000000002</v>
      </c>
    </row>
    <row r="88" spans="1:48">
      <c r="A88" t="s">
        <v>463</v>
      </c>
      <c r="B88" t="s">
        <v>226</v>
      </c>
      <c r="C88" t="s">
        <v>227</v>
      </c>
      <c r="D88">
        <v>3899</v>
      </c>
      <c r="E88">
        <v>7.375</v>
      </c>
      <c r="F88">
        <v>7.85</v>
      </c>
      <c r="G88">
        <v>1.7869999999999999</v>
      </c>
      <c r="H88">
        <v>178</v>
      </c>
      <c r="I88">
        <v>2.6</v>
      </c>
      <c r="J88">
        <v>2.342E-2</v>
      </c>
      <c r="K88">
        <v>2.8119999999999998</v>
      </c>
      <c r="L88">
        <f>J88*100</f>
        <v>2.3420000000000001</v>
      </c>
      <c r="M88">
        <f>EXP(J88)</f>
        <v>1.0236964017585728</v>
      </c>
      <c r="P88" t="s">
        <v>228</v>
      </c>
      <c r="Q88">
        <v>797</v>
      </c>
      <c r="R88">
        <v>22657</v>
      </c>
      <c r="S88">
        <v>7</v>
      </c>
      <c r="T88">
        <v>3236.71</v>
      </c>
      <c r="U88">
        <v>28.43</v>
      </c>
      <c r="V88">
        <v>5876.49</v>
      </c>
      <c r="W88">
        <v>215.62</v>
      </c>
      <c r="X88">
        <v>4.3</v>
      </c>
      <c r="Y88">
        <v>66</v>
      </c>
      <c r="Z88">
        <v>96</v>
      </c>
      <c r="AA88">
        <v>56</v>
      </c>
      <c r="AB88">
        <v>15.23</v>
      </c>
      <c r="AC88">
        <v>30</v>
      </c>
      <c r="AD88">
        <v>4626.33</v>
      </c>
      <c r="AE88">
        <v>68.02</v>
      </c>
      <c r="AF88">
        <v>1182.45</v>
      </c>
      <c r="AG88">
        <v>56.69</v>
      </c>
      <c r="AH88">
        <v>40.93</v>
      </c>
      <c r="AI88" s="1">
        <v>39917</v>
      </c>
      <c r="AJ88" t="s">
        <v>545</v>
      </c>
      <c r="AL88" s="13" t="s">
        <v>768</v>
      </c>
      <c r="AM88" s="13">
        <v>0</v>
      </c>
      <c r="AN88" s="13">
        <v>0</v>
      </c>
      <c r="AO88" s="13">
        <v>0.76</v>
      </c>
      <c r="AP88" s="13">
        <v>1.56</v>
      </c>
      <c r="AQ88" s="13">
        <v>1.4330000000000001</v>
      </c>
      <c r="AR88" s="13">
        <v>2.0859999999999999</v>
      </c>
      <c r="AS88" s="13">
        <v>1.619</v>
      </c>
      <c r="AT88" s="13">
        <v>2.714</v>
      </c>
      <c r="AU88" s="13">
        <v>1.778</v>
      </c>
      <c r="AV88" s="13">
        <v>2.851</v>
      </c>
    </row>
    <row r="89" spans="1:48">
      <c r="A89" t="s">
        <v>463</v>
      </c>
      <c r="B89" t="s">
        <v>229</v>
      </c>
      <c r="C89" t="s">
        <v>230</v>
      </c>
      <c r="D89">
        <v>122</v>
      </c>
      <c r="E89">
        <v>0.38800000000000001</v>
      </c>
      <c r="F89">
        <v>0.92500000000000004</v>
      </c>
      <c r="G89">
        <v>1.111</v>
      </c>
      <c r="H89">
        <v>9</v>
      </c>
      <c r="I89">
        <v>3.8</v>
      </c>
      <c r="J89">
        <v>8.3000000000000001E-4</v>
      </c>
      <c r="K89">
        <v>0.377</v>
      </c>
      <c r="L89">
        <f>J89*100</f>
        <v>8.3000000000000004E-2</v>
      </c>
      <c r="M89">
        <f>EXP(J89)</f>
        <v>1.0008303445453177</v>
      </c>
      <c r="P89" t="s">
        <v>231</v>
      </c>
      <c r="Q89">
        <v>138</v>
      </c>
      <c r="R89">
        <v>541</v>
      </c>
      <c r="S89">
        <v>7</v>
      </c>
      <c r="T89">
        <v>77.290000000000006</v>
      </c>
      <c r="U89">
        <v>3.92</v>
      </c>
      <c r="V89">
        <v>244.29</v>
      </c>
      <c r="W89">
        <v>72.58</v>
      </c>
      <c r="X89">
        <v>2.52</v>
      </c>
      <c r="Y89">
        <v>12</v>
      </c>
      <c r="Z89">
        <v>15</v>
      </c>
      <c r="AA89">
        <v>9</v>
      </c>
      <c r="AB89">
        <v>4.6500000000000004</v>
      </c>
      <c r="AC89">
        <v>7</v>
      </c>
      <c r="AD89">
        <v>96.8</v>
      </c>
      <c r="AE89">
        <v>9.84</v>
      </c>
      <c r="AF89">
        <v>45.75</v>
      </c>
      <c r="AG89">
        <v>6.93</v>
      </c>
      <c r="AH89">
        <v>8.98</v>
      </c>
      <c r="AI89" s="1">
        <v>39917</v>
      </c>
      <c r="AJ89" t="s">
        <v>546</v>
      </c>
      <c r="AL89" s="12" t="s">
        <v>672</v>
      </c>
      <c r="AM89" s="12">
        <v>0.53900000000000003</v>
      </c>
      <c r="AN89" s="12">
        <v>0.315</v>
      </c>
      <c r="AO89" s="12">
        <v>0.20499999999999999</v>
      </c>
      <c r="AP89" s="12">
        <v>0.19600000000000001</v>
      </c>
      <c r="AQ89" s="12">
        <v>0.45400000000000001</v>
      </c>
      <c r="AR89" s="12">
        <v>0.307</v>
      </c>
      <c r="AS89" s="12">
        <v>0.47199999999999998</v>
      </c>
      <c r="AT89" s="12">
        <v>0.52</v>
      </c>
      <c r="AU89" s="12">
        <v>0.36099999999999999</v>
      </c>
      <c r="AV89" s="12">
        <v>0.45600000000000002</v>
      </c>
    </row>
    <row r="90" spans="1:48">
      <c r="AI90" s="1"/>
      <c r="AL90" s="12" t="s">
        <v>673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0.74099999999999999</v>
      </c>
      <c r="AV90" s="12">
        <v>2.532</v>
      </c>
    </row>
    <row r="91" spans="1:48">
      <c r="AI91" s="1"/>
      <c r="AL91" s="12" t="s">
        <v>674</v>
      </c>
      <c r="AM91" s="12">
        <v>0.32300000000000001</v>
      </c>
      <c r="AN91" s="12">
        <v>0.113</v>
      </c>
      <c r="AO91" s="12">
        <v>0.50600000000000001</v>
      </c>
      <c r="AP91" s="12">
        <v>0.16300000000000001</v>
      </c>
      <c r="AQ91" s="12">
        <v>0.20599999999999999</v>
      </c>
      <c r="AR91" s="12">
        <v>0.13600000000000001</v>
      </c>
      <c r="AS91" s="12">
        <v>0.1</v>
      </c>
      <c r="AT91" s="12">
        <v>0.124</v>
      </c>
      <c r="AU91" s="12">
        <v>8.7999999999999995E-2</v>
      </c>
      <c r="AV91" s="12">
        <v>0.123</v>
      </c>
    </row>
    <row r="92" spans="1:48">
      <c r="AI92" s="1"/>
      <c r="AL92" s="12" t="s">
        <v>675</v>
      </c>
      <c r="AM92" s="12">
        <v>0.23100000000000001</v>
      </c>
      <c r="AN92" s="12">
        <v>0.11799999999999999</v>
      </c>
      <c r="AO92" s="12">
        <v>0.13200000000000001</v>
      </c>
      <c r="AP92" s="12">
        <v>0.106</v>
      </c>
      <c r="AQ92" s="12">
        <v>5.2999999999999999E-2</v>
      </c>
      <c r="AR92" s="12">
        <v>0.106</v>
      </c>
      <c r="AS92" s="12">
        <v>7.5999999999999998E-2</v>
      </c>
      <c r="AT92" s="12">
        <v>0.109</v>
      </c>
      <c r="AU92" s="12">
        <v>6.0999999999999999E-2</v>
      </c>
      <c r="AV92" s="12">
        <v>0.115</v>
      </c>
    </row>
    <row r="93" spans="1:48">
      <c r="A93" t="s">
        <v>463</v>
      </c>
      <c r="B93" t="s">
        <v>262</v>
      </c>
      <c r="C93" t="s">
        <v>263</v>
      </c>
      <c r="D93">
        <v>411</v>
      </c>
      <c r="E93">
        <v>1.8640000000000001</v>
      </c>
      <c r="F93">
        <v>1.9850000000000001</v>
      </c>
      <c r="G93">
        <v>0.26500000000000001</v>
      </c>
      <c r="H93">
        <v>49</v>
      </c>
      <c r="I93">
        <v>4.5999999999999996</v>
      </c>
      <c r="J93">
        <v>1.5299999999999999E-3</v>
      </c>
      <c r="K93">
        <v>0.63900000000000001</v>
      </c>
      <c r="L93">
        <f>J93*100</f>
        <v>0.153</v>
      </c>
      <c r="M93">
        <f>EXP(J93)</f>
        <v>1.0015311710471579</v>
      </c>
      <c r="P93" t="s">
        <v>264</v>
      </c>
      <c r="Q93">
        <v>155</v>
      </c>
      <c r="R93">
        <v>1409</v>
      </c>
      <c r="S93">
        <v>7</v>
      </c>
      <c r="T93">
        <v>201.29</v>
      </c>
      <c r="U93">
        <v>9.09</v>
      </c>
      <c r="V93">
        <v>619.38</v>
      </c>
      <c r="W93">
        <v>65.099999999999994</v>
      </c>
      <c r="X93">
        <v>3.06</v>
      </c>
      <c r="Y93">
        <v>19</v>
      </c>
      <c r="Z93">
        <v>25</v>
      </c>
      <c r="AA93">
        <v>17</v>
      </c>
      <c r="AB93">
        <v>6.56</v>
      </c>
      <c r="AC93">
        <v>11</v>
      </c>
      <c r="AD93">
        <v>289.42</v>
      </c>
      <c r="AE93">
        <v>17.010000000000002</v>
      </c>
      <c r="AF93">
        <v>121.59</v>
      </c>
      <c r="AG93">
        <v>13.23</v>
      </c>
      <c r="AH93">
        <v>14.92</v>
      </c>
      <c r="AI93" s="1">
        <v>39919</v>
      </c>
      <c r="AJ93" t="s">
        <v>557</v>
      </c>
      <c r="AL93" s="13" t="s">
        <v>769</v>
      </c>
      <c r="AM93" s="13">
        <v>0.81</v>
      </c>
      <c r="AN93" s="13">
        <v>0.42099999999999999</v>
      </c>
      <c r="AO93" s="13">
        <v>0.61</v>
      </c>
      <c r="AP93" s="13">
        <v>0.44500000000000001</v>
      </c>
      <c r="AQ93" s="13">
        <v>0.67200000000000004</v>
      </c>
      <c r="AR93" s="13">
        <v>0.50600000000000001</v>
      </c>
      <c r="AS93" s="13">
        <v>0.74099999999999999</v>
      </c>
      <c r="AT93" s="13">
        <v>0.67600000000000005</v>
      </c>
      <c r="AU93" s="13">
        <v>1.244</v>
      </c>
      <c r="AV93" s="13">
        <v>0.83899999999999997</v>
      </c>
    </row>
    <row r="94" spans="1:48">
      <c r="A94" t="s">
        <v>463</v>
      </c>
      <c r="B94" t="s">
        <v>232</v>
      </c>
      <c r="C94" t="s">
        <v>233</v>
      </c>
      <c r="D94">
        <v>11942</v>
      </c>
      <c r="E94">
        <v>4.9370000000000003</v>
      </c>
      <c r="F94">
        <v>4.9710000000000001</v>
      </c>
      <c r="G94">
        <v>0.86799999999999999</v>
      </c>
      <c r="H94">
        <v>129</v>
      </c>
      <c r="I94">
        <v>10</v>
      </c>
      <c r="J94">
        <v>2.5739999999999999E-2</v>
      </c>
      <c r="K94">
        <v>2.0670000000000002</v>
      </c>
      <c r="L94">
        <f>J94*100</f>
        <v>2.5739999999999998</v>
      </c>
      <c r="M94">
        <f>EXP(J94)</f>
        <v>1.0260741345141569</v>
      </c>
      <c r="P94" t="s">
        <v>234</v>
      </c>
      <c r="Q94">
        <v>707</v>
      </c>
      <c r="R94">
        <v>15200</v>
      </c>
      <c r="S94">
        <v>7</v>
      </c>
      <c r="T94">
        <v>2171.4299999999998</v>
      </c>
      <c r="U94">
        <v>21.5</v>
      </c>
      <c r="V94">
        <v>5348.75</v>
      </c>
      <c r="W94">
        <v>273.74</v>
      </c>
      <c r="X94">
        <v>3.09</v>
      </c>
      <c r="Y94">
        <v>49</v>
      </c>
      <c r="Z94">
        <v>71</v>
      </c>
      <c r="AA94">
        <v>41</v>
      </c>
      <c r="AB94">
        <v>14.46</v>
      </c>
      <c r="AC94">
        <v>25</v>
      </c>
      <c r="AD94">
        <v>2962.8</v>
      </c>
      <c r="AE94">
        <v>54.43</v>
      </c>
      <c r="AF94">
        <v>1032.1500000000001</v>
      </c>
      <c r="AG94">
        <v>40.83</v>
      </c>
      <c r="AH94">
        <v>36.03</v>
      </c>
      <c r="AI94" s="1">
        <v>39917</v>
      </c>
      <c r="AJ94" t="s">
        <v>547</v>
      </c>
      <c r="AL94" s="12" t="s">
        <v>676</v>
      </c>
      <c r="AM94" s="12">
        <v>1.7549999999999999</v>
      </c>
      <c r="AN94" s="12">
        <v>2.5019999999999998</v>
      </c>
      <c r="AO94" s="12">
        <v>2.1280000000000001</v>
      </c>
      <c r="AP94" s="12">
        <v>2.9159999999999999</v>
      </c>
      <c r="AQ94" s="12">
        <v>1.7909999999999999</v>
      </c>
      <c r="AR94" s="12">
        <v>2.4529999999999998</v>
      </c>
      <c r="AS94" s="12">
        <v>1.609</v>
      </c>
      <c r="AT94" s="12">
        <v>2.528</v>
      </c>
      <c r="AU94" s="12">
        <v>1.8939999999999999</v>
      </c>
      <c r="AV94" s="12">
        <v>2.7410000000000001</v>
      </c>
    </row>
    <row r="95" spans="1:48">
      <c r="A95" t="s">
        <v>463</v>
      </c>
      <c r="B95" t="s">
        <v>235</v>
      </c>
      <c r="C95" t="s">
        <v>236</v>
      </c>
      <c r="D95">
        <v>11471</v>
      </c>
      <c r="E95">
        <v>5.0449999999999999</v>
      </c>
      <c r="F95">
        <v>5.8040000000000003</v>
      </c>
      <c r="G95">
        <v>0.92500000000000004</v>
      </c>
      <c r="H95">
        <v>161</v>
      </c>
      <c r="I95">
        <v>7.8</v>
      </c>
      <c r="J95">
        <v>2.8660000000000001E-2</v>
      </c>
      <c r="K95">
        <v>2.1709999999999998</v>
      </c>
      <c r="L95">
        <f>J95*100</f>
        <v>2.8660000000000001</v>
      </c>
      <c r="M95">
        <f>EXP(J95)</f>
        <v>1.029074649607008</v>
      </c>
      <c r="P95" t="s">
        <v>237</v>
      </c>
      <c r="Q95">
        <v>823</v>
      </c>
      <c r="R95">
        <v>21235</v>
      </c>
      <c r="S95">
        <v>7</v>
      </c>
      <c r="T95">
        <v>3033.57</v>
      </c>
      <c r="U95">
        <v>25.8</v>
      </c>
      <c r="V95">
        <v>7488.37</v>
      </c>
      <c r="W95">
        <v>295.02999999999997</v>
      </c>
      <c r="X95">
        <v>3.24</v>
      </c>
      <c r="Y95">
        <v>63</v>
      </c>
      <c r="Z95">
        <v>87</v>
      </c>
      <c r="AA95">
        <v>46</v>
      </c>
      <c r="AB95">
        <v>18.72</v>
      </c>
      <c r="AC95">
        <v>31</v>
      </c>
      <c r="AD95">
        <v>4077.52</v>
      </c>
      <c r="AE95">
        <v>63.86</v>
      </c>
      <c r="AF95">
        <v>1427.56</v>
      </c>
      <c r="AG95">
        <v>48.58</v>
      </c>
      <c r="AH95">
        <v>43.77</v>
      </c>
      <c r="AI95" s="1">
        <v>39917</v>
      </c>
      <c r="AJ95" t="s">
        <v>548</v>
      </c>
      <c r="AL95" s="12" t="s">
        <v>677</v>
      </c>
      <c r="AM95" s="12">
        <v>2.61</v>
      </c>
      <c r="AN95" s="12">
        <v>2.887</v>
      </c>
      <c r="AO95" s="12">
        <v>2.238</v>
      </c>
      <c r="AP95" s="12">
        <v>2.5720000000000001</v>
      </c>
      <c r="AQ95" s="12">
        <v>2.0979999999999999</v>
      </c>
      <c r="AR95" s="12">
        <v>2.67</v>
      </c>
      <c r="AS95" s="12">
        <v>1.9830000000000001</v>
      </c>
      <c r="AT95" s="12">
        <v>2.6019999999999999</v>
      </c>
      <c r="AU95" s="12">
        <v>2.2389999999999999</v>
      </c>
      <c r="AV95" s="12">
        <v>2.851</v>
      </c>
    </row>
    <row r="96" spans="1:48">
      <c r="A96" t="s">
        <v>463</v>
      </c>
      <c r="B96" t="s">
        <v>238</v>
      </c>
      <c r="C96" t="s">
        <v>239</v>
      </c>
      <c r="D96">
        <v>5526</v>
      </c>
      <c r="E96">
        <v>1.7230000000000001</v>
      </c>
      <c r="F96">
        <v>2.1349999999999998</v>
      </c>
      <c r="G96">
        <v>0.38</v>
      </c>
      <c r="H96">
        <v>179</v>
      </c>
      <c r="I96">
        <v>7.2</v>
      </c>
      <c r="J96">
        <v>1.2E-2</v>
      </c>
      <c r="K96">
        <v>0.66500000000000004</v>
      </c>
      <c r="L96">
        <f>J96*100</f>
        <v>1.2</v>
      </c>
      <c r="M96">
        <f>EXP(J96)</f>
        <v>1.0120722888660778</v>
      </c>
      <c r="P96" t="s">
        <v>240</v>
      </c>
      <c r="Q96">
        <v>951</v>
      </c>
      <c r="R96">
        <v>10454</v>
      </c>
      <c r="S96">
        <v>7</v>
      </c>
      <c r="T96">
        <v>1493.43</v>
      </c>
      <c r="U96">
        <v>10.99</v>
      </c>
      <c r="V96">
        <v>3714.13</v>
      </c>
      <c r="W96">
        <v>339.93</v>
      </c>
      <c r="X96">
        <v>3.36</v>
      </c>
      <c r="Y96">
        <v>34</v>
      </c>
      <c r="Z96">
        <v>45</v>
      </c>
      <c r="AA96">
        <v>25</v>
      </c>
      <c r="AB96">
        <v>9.17</v>
      </c>
      <c r="AC96">
        <v>18</v>
      </c>
      <c r="AD96">
        <v>1973.35</v>
      </c>
      <c r="AE96">
        <v>44.42</v>
      </c>
      <c r="AF96">
        <v>693.66</v>
      </c>
      <c r="AG96">
        <v>23.64</v>
      </c>
      <c r="AH96">
        <v>25.6</v>
      </c>
      <c r="AI96" s="1">
        <v>39917</v>
      </c>
      <c r="AJ96" t="s">
        <v>549</v>
      </c>
      <c r="AL96" s="13" t="s">
        <v>771</v>
      </c>
      <c r="AM96" s="13">
        <v>1.1619999999999999</v>
      </c>
      <c r="AN96" s="13">
        <v>0.69699999999999995</v>
      </c>
      <c r="AO96" s="13">
        <v>1.4279999999999999</v>
      </c>
      <c r="AP96" s="13">
        <v>0.873</v>
      </c>
      <c r="AQ96" s="13">
        <v>1.4239999999999999</v>
      </c>
      <c r="AR96" s="13">
        <v>0.88200000000000001</v>
      </c>
      <c r="AS96" s="13">
        <v>1.204</v>
      </c>
      <c r="AT96" s="13">
        <v>0.77400000000000002</v>
      </c>
      <c r="AU96" s="13">
        <v>1.109</v>
      </c>
      <c r="AV96" s="13">
        <v>0.79300000000000004</v>
      </c>
    </row>
    <row r="97" spans="1:48">
      <c r="A97" t="s">
        <v>463</v>
      </c>
      <c r="B97" t="s">
        <v>241</v>
      </c>
      <c r="C97" t="s">
        <v>242</v>
      </c>
      <c r="D97">
        <v>9623</v>
      </c>
      <c r="E97">
        <v>4.5439999999999996</v>
      </c>
      <c r="F97">
        <v>4.9160000000000004</v>
      </c>
      <c r="G97">
        <v>1.0449999999999999</v>
      </c>
      <c r="H97">
        <v>177</v>
      </c>
      <c r="I97">
        <v>6.7</v>
      </c>
      <c r="J97">
        <v>2.7820000000000001E-2</v>
      </c>
      <c r="K97">
        <v>1.774</v>
      </c>
      <c r="L97">
        <f>J97*100</f>
        <v>2.782</v>
      </c>
      <c r="M97">
        <f>EXP(J97)</f>
        <v>1.0282105898572398</v>
      </c>
      <c r="P97" t="s">
        <v>243</v>
      </c>
      <c r="Q97">
        <v>978</v>
      </c>
      <c r="R97">
        <v>18774</v>
      </c>
      <c r="S97">
        <v>16</v>
      </c>
      <c r="T97">
        <v>1173.3800000000001</v>
      </c>
      <c r="U97">
        <v>19.2</v>
      </c>
      <c r="V97">
        <v>7634.74</v>
      </c>
      <c r="W97">
        <v>406.79</v>
      </c>
      <c r="X97">
        <v>2.98</v>
      </c>
      <c r="Y97">
        <v>53</v>
      </c>
      <c r="Z97">
        <v>77</v>
      </c>
      <c r="AA97">
        <v>44</v>
      </c>
      <c r="AB97">
        <v>18.12</v>
      </c>
      <c r="AC97">
        <v>33</v>
      </c>
      <c r="AD97">
        <v>3649.49</v>
      </c>
      <c r="AE97">
        <v>60.41</v>
      </c>
      <c r="AF97">
        <v>1475.87</v>
      </c>
      <c r="AG97">
        <v>45.46</v>
      </c>
      <c r="AH97">
        <v>39.93</v>
      </c>
      <c r="AI97" s="1">
        <v>39917</v>
      </c>
      <c r="AJ97" t="s">
        <v>550</v>
      </c>
      <c r="AL97" s="13" t="s">
        <v>772</v>
      </c>
      <c r="AM97" s="13">
        <v>1.601</v>
      </c>
      <c r="AN97" s="13">
        <v>1.827</v>
      </c>
      <c r="AO97" s="13">
        <v>1.778</v>
      </c>
      <c r="AP97" s="13">
        <v>2.0270000000000001</v>
      </c>
      <c r="AQ97" s="13">
        <v>1.772</v>
      </c>
      <c r="AR97" s="13">
        <v>2.0920000000000001</v>
      </c>
      <c r="AS97" s="13">
        <v>1.5029999999999999</v>
      </c>
      <c r="AT97" s="13">
        <v>1.78</v>
      </c>
      <c r="AU97" s="13">
        <v>1.522</v>
      </c>
      <c r="AV97" s="13">
        <v>1.839</v>
      </c>
    </row>
    <row r="98" spans="1:48">
      <c r="A98" t="s">
        <v>463</v>
      </c>
      <c r="B98" t="s">
        <v>244</v>
      </c>
      <c r="C98" t="s">
        <v>245</v>
      </c>
      <c r="D98">
        <v>8576</v>
      </c>
      <c r="E98">
        <v>2.657</v>
      </c>
      <c r="F98">
        <v>2.76</v>
      </c>
      <c r="G98">
        <v>0.28899999999999998</v>
      </c>
      <c r="H98">
        <v>152</v>
      </c>
      <c r="I98">
        <v>10</v>
      </c>
      <c r="J98">
        <v>1.298E-2</v>
      </c>
      <c r="K98">
        <v>0.82899999999999996</v>
      </c>
      <c r="L98">
        <f>J98*100</f>
        <v>1.298</v>
      </c>
      <c r="M98">
        <f>EXP(J98)</f>
        <v>1.0130646058650776</v>
      </c>
      <c r="P98" t="s">
        <v>246</v>
      </c>
      <c r="Q98">
        <v>828</v>
      </c>
      <c r="R98">
        <v>10203</v>
      </c>
      <c r="S98">
        <v>7</v>
      </c>
      <c r="T98">
        <v>1457.57</v>
      </c>
      <c r="U98">
        <v>12.32</v>
      </c>
      <c r="V98">
        <v>3083.7</v>
      </c>
      <c r="W98">
        <v>248.71</v>
      </c>
      <c r="X98">
        <v>3.81</v>
      </c>
      <c r="Y98">
        <v>39</v>
      </c>
      <c r="Z98">
        <v>48</v>
      </c>
      <c r="AA98">
        <v>29</v>
      </c>
      <c r="AB98">
        <v>10.49</v>
      </c>
      <c r="AC98">
        <v>18</v>
      </c>
      <c r="AD98">
        <v>1902.78</v>
      </c>
      <c r="AE98">
        <v>43.62</v>
      </c>
      <c r="AF98">
        <v>578.36</v>
      </c>
      <c r="AG98">
        <v>21.52</v>
      </c>
      <c r="AH98">
        <v>26.59</v>
      </c>
      <c r="AI98" s="1">
        <v>39917</v>
      </c>
      <c r="AJ98" t="s">
        <v>551</v>
      </c>
      <c r="AL98" s="12" t="s">
        <v>678</v>
      </c>
      <c r="AM98" s="12">
        <v>1.145</v>
      </c>
      <c r="AN98" s="12">
        <v>0.91500000000000004</v>
      </c>
      <c r="AO98" s="12">
        <v>1.1419999999999999</v>
      </c>
      <c r="AP98" s="12">
        <v>0.98899999999999999</v>
      </c>
      <c r="AQ98" s="12">
        <v>1.147</v>
      </c>
      <c r="AR98" s="12">
        <v>1.016</v>
      </c>
      <c r="AS98" s="12">
        <v>1.1779999999999999</v>
      </c>
      <c r="AT98" s="12">
        <v>0.92800000000000005</v>
      </c>
      <c r="AU98" s="12">
        <v>1.31</v>
      </c>
      <c r="AV98" s="12">
        <v>1.133</v>
      </c>
    </row>
    <row r="99" spans="1:48">
      <c r="A99" t="s">
        <v>463</v>
      </c>
      <c r="B99" t="s">
        <v>247</v>
      </c>
      <c r="C99" t="s">
        <v>248</v>
      </c>
      <c r="D99">
        <v>12765</v>
      </c>
      <c r="E99">
        <v>5.0439999999999996</v>
      </c>
      <c r="F99">
        <v>6.02</v>
      </c>
      <c r="G99">
        <v>1.0129999999999999</v>
      </c>
      <c r="H99">
        <v>152</v>
      </c>
      <c r="I99">
        <v>10</v>
      </c>
      <c r="J99">
        <v>2.7820000000000001E-2</v>
      </c>
      <c r="K99">
        <v>2.3849999999999998</v>
      </c>
      <c r="L99">
        <f>J99*100</f>
        <v>2.782</v>
      </c>
      <c r="M99">
        <f>EXP(J99)</f>
        <v>1.0282105898572398</v>
      </c>
      <c r="P99" t="s">
        <v>249</v>
      </c>
      <c r="Q99">
        <v>703</v>
      </c>
      <c r="R99">
        <v>17987</v>
      </c>
      <c r="S99">
        <v>7</v>
      </c>
      <c r="T99">
        <v>2569.5700000000002</v>
      </c>
      <c r="U99">
        <v>25.59</v>
      </c>
      <c r="V99">
        <v>6879.81</v>
      </c>
      <c r="W99">
        <v>271.89999999999998</v>
      </c>
      <c r="X99">
        <v>3.15</v>
      </c>
      <c r="Y99">
        <v>58</v>
      </c>
      <c r="Z99">
        <v>79</v>
      </c>
      <c r="AA99">
        <v>45</v>
      </c>
      <c r="AB99">
        <v>18.09</v>
      </c>
      <c r="AC99">
        <v>32</v>
      </c>
      <c r="AD99">
        <v>3493.58</v>
      </c>
      <c r="AE99">
        <v>59.11</v>
      </c>
      <c r="AF99">
        <v>1318.12</v>
      </c>
      <c r="AG99">
        <v>42.56</v>
      </c>
      <c r="AH99">
        <v>41.57</v>
      </c>
      <c r="AI99" s="1">
        <v>39917</v>
      </c>
      <c r="AJ99" t="s">
        <v>552</v>
      </c>
      <c r="AL99" s="12" t="s">
        <v>679</v>
      </c>
      <c r="AM99" s="12">
        <v>1.9510000000000001</v>
      </c>
      <c r="AN99" s="12">
        <v>2.8290000000000002</v>
      </c>
      <c r="AO99" s="12">
        <v>2.13</v>
      </c>
      <c r="AP99" s="12">
        <v>3.1509999999999998</v>
      </c>
      <c r="AQ99" s="12">
        <v>2.2450000000000001</v>
      </c>
      <c r="AR99" s="12">
        <v>3.024</v>
      </c>
      <c r="AS99" s="12">
        <v>2.0049999999999999</v>
      </c>
      <c r="AT99" s="12">
        <v>2.944</v>
      </c>
      <c r="AU99" s="12">
        <v>2.198</v>
      </c>
      <c r="AV99" s="12">
        <v>3.5369999999999999</v>
      </c>
    </row>
    <row r="100" spans="1:48">
      <c r="AI100" s="1"/>
      <c r="AL100" s="12" t="s">
        <v>680</v>
      </c>
      <c r="AM100" s="12">
        <v>0</v>
      </c>
      <c r="AN100" s="12">
        <v>0</v>
      </c>
      <c r="AO100" s="12">
        <v>0</v>
      </c>
      <c r="AP100" s="12">
        <v>0</v>
      </c>
      <c r="AQ100" s="12">
        <v>0.153</v>
      </c>
      <c r="AR100" s="12">
        <v>0.13500000000000001</v>
      </c>
      <c r="AS100" s="12">
        <v>0.20200000000000001</v>
      </c>
      <c r="AT100" s="12">
        <v>0.15</v>
      </c>
      <c r="AU100" s="12">
        <v>0.19700000000000001</v>
      </c>
      <c r="AV100" s="12">
        <v>0.16</v>
      </c>
    </row>
    <row r="101" spans="1:48">
      <c r="AI101" s="1"/>
      <c r="AL101" s="12" t="s">
        <v>681</v>
      </c>
      <c r="AM101" s="12">
        <v>8.6999999999999994E-2</v>
      </c>
      <c r="AN101" s="12">
        <v>0.105</v>
      </c>
      <c r="AO101" s="12">
        <v>0.17399999999999999</v>
      </c>
      <c r="AP101" s="12">
        <v>0.13100000000000001</v>
      </c>
      <c r="AQ101" s="12">
        <v>0.12</v>
      </c>
      <c r="AR101" s="12">
        <v>0.13100000000000001</v>
      </c>
      <c r="AS101" s="12">
        <v>0.16900000000000001</v>
      </c>
      <c r="AT101" s="12">
        <v>0.13200000000000001</v>
      </c>
      <c r="AU101" s="12">
        <v>0.27600000000000002</v>
      </c>
      <c r="AV101" s="12">
        <v>0.128</v>
      </c>
    </row>
    <row r="102" spans="1:48">
      <c r="AI102" s="1"/>
      <c r="AL102" s="12" t="s">
        <v>682</v>
      </c>
      <c r="AM102" s="12">
        <v>0</v>
      </c>
      <c r="AN102" s="12">
        <v>0</v>
      </c>
      <c r="AO102" s="12">
        <v>0</v>
      </c>
      <c r="AP102" s="12">
        <v>0</v>
      </c>
      <c r="AQ102" s="12">
        <v>0.13200000000000001</v>
      </c>
      <c r="AR102" s="12">
        <v>0.113</v>
      </c>
      <c r="AS102" s="12">
        <v>0.12</v>
      </c>
      <c r="AT102" s="12">
        <v>0.17399999999999999</v>
      </c>
      <c r="AU102" s="12">
        <v>0.54900000000000004</v>
      </c>
      <c r="AV102" s="12">
        <v>0.20100000000000001</v>
      </c>
    </row>
    <row r="103" spans="1:48">
      <c r="A103" t="s">
        <v>463</v>
      </c>
      <c r="B103" t="s">
        <v>250</v>
      </c>
      <c r="C103" t="s">
        <v>251</v>
      </c>
      <c r="D103">
        <v>8003</v>
      </c>
      <c r="E103">
        <v>3.2759999999999998</v>
      </c>
      <c r="F103">
        <v>3.6890000000000001</v>
      </c>
      <c r="G103">
        <v>0.59399999999999997</v>
      </c>
      <c r="H103">
        <v>254</v>
      </c>
      <c r="I103">
        <v>5.6</v>
      </c>
      <c r="J103">
        <v>3.2239999999999998E-2</v>
      </c>
      <c r="K103">
        <v>1.5680000000000001</v>
      </c>
      <c r="L103">
        <f>J103*100</f>
        <v>3.2239999999999998</v>
      </c>
      <c r="M103">
        <f>EXP(J103)</f>
        <v>1.0327653392452749</v>
      </c>
      <c r="P103" t="s">
        <v>252</v>
      </c>
      <c r="Q103">
        <v>996</v>
      </c>
      <c r="R103">
        <v>18519</v>
      </c>
      <c r="S103">
        <v>7</v>
      </c>
      <c r="T103">
        <v>2645.57</v>
      </c>
      <c r="U103">
        <v>18.59</v>
      </c>
      <c r="V103">
        <v>7982.02</v>
      </c>
      <c r="W103">
        <v>421.81</v>
      </c>
      <c r="X103">
        <v>2.85</v>
      </c>
      <c r="Y103">
        <v>49</v>
      </c>
      <c r="Z103">
        <v>73</v>
      </c>
      <c r="AA103">
        <v>37</v>
      </c>
      <c r="AB103">
        <v>18.329999999999998</v>
      </c>
      <c r="AC103">
        <v>31</v>
      </c>
      <c r="AD103">
        <v>3515.6</v>
      </c>
      <c r="AE103">
        <v>59.29</v>
      </c>
      <c r="AF103">
        <v>1495.29</v>
      </c>
      <c r="AG103">
        <v>43.97</v>
      </c>
      <c r="AH103">
        <v>38.82</v>
      </c>
      <c r="AI103" s="1">
        <v>39919</v>
      </c>
      <c r="AJ103" t="s">
        <v>553</v>
      </c>
      <c r="AL103" s="13" t="s">
        <v>773</v>
      </c>
      <c r="AM103" s="13">
        <v>1.296</v>
      </c>
      <c r="AN103" s="13">
        <v>2.1190000000000002</v>
      </c>
      <c r="AO103" s="13">
        <v>1.202</v>
      </c>
      <c r="AP103" s="13">
        <v>2.1059999999999999</v>
      </c>
      <c r="AQ103" s="13">
        <v>1.246</v>
      </c>
      <c r="AR103" s="13">
        <v>2.2959999999999998</v>
      </c>
      <c r="AS103" s="13">
        <v>1.1830000000000001</v>
      </c>
      <c r="AT103" s="13">
        <v>2.125</v>
      </c>
      <c r="AU103" s="13">
        <v>1.1919999999999999</v>
      </c>
      <c r="AV103" s="13">
        <v>1.972</v>
      </c>
    </row>
    <row r="104" spans="1:48">
      <c r="A104" t="s">
        <v>463</v>
      </c>
      <c r="B104" t="s">
        <v>253</v>
      </c>
      <c r="C104" t="s">
        <v>254</v>
      </c>
      <c r="D104">
        <v>12069</v>
      </c>
      <c r="E104">
        <v>1.875</v>
      </c>
      <c r="F104">
        <v>2.395</v>
      </c>
      <c r="G104">
        <v>0.57799999999999996</v>
      </c>
      <c r="H104">
        <v>327</v>
      </c>
      <c r="I104">
        <v>10</v>
      </c>
      <c r="J104">
        <v>2.0230000000000001E-2</v>
      </c>
      <c r="K104">
        <v>0.77600000000000002</v>
      </c>
      <c r="L104">
        <f>J104*100</f>
        <v>2.0230000000000001</v>
      </c>
      <c r="M104">
        <f>EXP(J104)</f>
        <v>1.0204360133213564</v>
      </c>
      <c r="P104" t="s">
        <v>255</v>
      </c>
      <c r="Q104">
        <v>1000</v>
      </c>
      <c r="R104">
        <v>14949</v>
      </c>
      <c r="S104">
        <v>7</v>
      </c>
      <c r="T104">
        <v>2135.5700000000002</v>
      </c>
      <c r="U104">
        <v>14.95</v>
      </c>
      <c r="V104">
        <v>5326.07</v>
      </c>
      <c r="W104">
        <v>353.02</v>
      </c>
      <c r="X104">
        <v>3.41</v>
      </c>
      <c r="Y104">
        <v>41</v>
      </c>
      <c r="Z104">
        <v>56</v>
      </c>
      <c r="AA104">
        <v>32</v>
      </c>
      <c r="AB104">
        <v>12.18</v>
      </c>
      <c r="AC104">
        <v>23</v>
      </c>
      <c r="AD104">
        <v>2738.28</v>
      </c>
      <c r="AE104">
        <v>52.33</v>
      </c>
      <c r="AF104">
        <v>966.4</v>
      </c>
      <c r="AG104">
        <v>29.92</v>
      </c>
      <c r="AH104">
        <v>31.4</v>
      </c>
      <c r="AI104" s="1">
        <v>39919</v>
      </c>
      <c r="AJ104" t="s">
        <v>554</v>
      </c>
      <c r="AL104" s="12" t="s">
        <v>683</v>
      </c>
      <c r="AM104" s="12">
        <v>1.2929999999999999</v>
      </c>
      <c r="AN104" s="12">
        <v>1.0289999999999999</v>
      </c>
      <c r="AO104" s="12">
        <v>1.123</v>
      </c>
      <c r="AP104" s="12">
        <v>1.0760000000000001</v>
      </c>
      <c r="AQ104" s="12">
        <v>1.117</v>
      </c>
      <c r="AR104" s="12">
        <v>1.0780000000000001</v>
      </c>
      <c r="AS104" s="12">
        <v>0.996</v>
      </c>
      <c r="AT104" s="12">
        <v>1.0369999999999999</v>
      </c>
      <c r="AU104" s="12">
        <v>0.99</v>
      </c>
      <c r="AV104" s="12">
        <v>0.89700000000000002</v>
      </c>
    </row>
    <row r="105" spans="1:48">
      <c r="A105" t="s">
        <v>463</v>
      </c>
      <c r="B105" t="s">
        <v>256</v>
      </c>
      <c r="C105" t="s">
        <v>257</v>
      </c>
      <c r="D105">
        <v>660</v>
      </c>
      <c r="E105">
        <v>0.435</v>
      </c>
      <c r="F105">
        <v>0.47399999999999998</v>
      </c>
      <c r="G105">
        <v>8.1000000000000003E-2</v>
      </c>
      <c r="H105">
        <v>62</v>
      </c>
      <c r="I105">
        <v>8.6999999999999993</v>
      </c>
      <c r="J105">
        <v>1.1100000000000001E-3</v>
      </c>
      <c r="K105">
        <v>0.14299999999999999</v>
      </c>
      <c r="L105">
        <f>J105*100</f>
        <v>0.11100000000000002</v>
      </c>
      <c r="M105">
        <f>EXP(J105)</f>
        <v>1.0011106162780017</v>
      </c>
      <c r="P105" t="s">
        <v>258</v>
      </c>
      <c r="Q105">
        <v>353</v>
      </c>
      <c r="R105">
        <v>985</v>
      </c>
      <c r="S105">
        <v>7</v>
      </c>
      <c r="T105">
        <v>140.71</v>
      </c>
      <c r="U105">
        <v>2.79</v>
      </c>
      <c r="V105">
        <v>347.76</v>
      </c>
      <c r="W105">
        <v>132.80000000000001</v>
      </c>
      <c r="X105">
        <v>3.12</v>
      </c>
      <c r="Y105">
        <v>10</v>
      </c>
      <c r="Z105">
        <v>12</v>
      </c>
      <c r="AA105">
        <v>7</v>
      </c>
      <c r="AB105">
        <v>3.13</v>
      </c>
      <c r="AC105">
        <v>5</v>
      </c>
      <c r="AD105">
        <v>186.57</v>
      </c>
      <c r="AE105">
        <v>13.66</v>
      </c>
      <c r="AF105">
        <v>65.83</v>
      </c>
      <c r="AG105">
        <v>5.29</v>
      </c>
      <c r="AH105">
        <v>7.9</v>
      </c>
      <c r="AI105" s="1">
        <v>39919</v>
      </c>
      <c r="AJ105" t="s">
        <v>555</v>
      </c>
      <c r="AL105" s="12" t="s">
        <v>684</v>
      </c>
      <c r="AM105" s="12">
        <v>0.628</v>
      </c>
      <c r="AN105" s="12">
        <v>0.32400000000000001</v>
      </c>
      <c r="AO105" s="12">
        <v>0.41599999999999998</v>
      </c>
      <c r="AP105" s="12">
        <v>0.251</v>
      </c>
      <c r="AQ105" s="12">
        <v>0.439</v>
      </c>
      <c r="AR105" s="12">
        <v>0.254</v>
      </c>
      <c r="AS105" s="12">
        <v>0.29499999999999998</v>
      </c>
      <c r="AT105" s="12">
        <v>0.249</v>
      </c>
      <c r="AU105" s="12">
        <v>0.4</v>
      </c>
      <c r="AV105" s="12">
        <v>0.27800000000000002</v>
      </c>
    </row>
    <row r="106" spans="1:48">
      <c r="A106" t="s">
        <v>463</v>
      </c>
      <c r="B106" t="s">
        <v>265</v>
      </c>
      <c r="C106" t="s">
        <v>266</v>
      </c>
      <c r="D106">
        <v>2232</v>
      </c>
      <c r="E106">
        <v>0.95299999999999996</v>
      </c>
      <c r="F106">
        <v>0.82299999999999995</v>
      </c>
      <c r="G106">
        <v>0.27200000000000002</v>
      </c>
      <c r="H106">
        <v>136</v>
      </c>
      <c r="I106">
        <v>10</v>
      </c>
      <c r="J106">
        <v>3.3999999999999998E-3</v>
      </c>
      <c r="K106">
        <v>0.26500000000000001</v>
      </c>
      <c r="L106">
        <f>J106*100</f>
        <v>0.33999999999999997</v>
      </c>
      <c r="M106">
        <f>EXP(J106)</f>
        <v>1.0034057865562385</v>
      </c>
      <c r="P106" t="s">
        <v>267</v>
      </c>
      <c r="Q106">
        <v>719</v>
      </c>
      <c r="R106">
        <v>2704</v>
      </c>
      <c r="S106">
        <v>7</v>
      </c>
      <c r="T106">
        <v>386.29</v>
      </c>
      <c r="U106">
        <v>3.76</v>
      </c>
      <c r="V106">
        <v>1284.6400000000001</v>
      </c>
      <c r="W106">
        <v>347.33</v>
      </c>
      <c r="X106">
        <v>2.56</v>
      </c>
      <c r="Y106">
        <v>16</v>
      </c>
      <c r="Z106">
        <v>21</v>
      </c>
      <c r="AA106">
        <v>12</v>
      </c>
      <c r="AB106">
        <v>6.56</v>
      </c>
      <c r="AC106">
        <v>10</v>
      </c>
      <c r="AD106">
        <v>514.73</v>
      </c>
      <c r="AE106">
        <v>22.69</v>
      </c>
      <c r="AF106">
        <v>239.72</v>
      </c>
      <c r="AG106">
        <v>11.49</v>
      </c>
      <c r="AH106">
        <v>12.95</v>
      </c>
      <c r="AI106" s="1">
        <v>39919</v>
      </c>
      <c r="AJ106" t="s">
        <v>558</v>
      </c>
      <c r="AL106" s="13" t="s">
        <v>774</v>
      </c>
      <c r="AM106" s="13">
        <v>0.79500000000000004</v>
      </c>
      <c r="AN106" s="13">
        <v>0.42199999999999999</v>
      </c>
      <c r="AO106" s="13">
        <v>0.82699999999999996</v>
      </c>
      <c r="AP106" s="13">
        <v>0.42599999999999999</v>
      </c>
      <c r="AQ106" s="13">
        <v>0.80100000000000005</v>
      </c>
      <c r="AR106" s="13">
        <v>0.41099999999999998</v>
      </c>
      <c r="AS106" s="13">
        <v>0.90700000000000003</v>
      </c>
      <c r="AT106" s="13">
        <v>0.45700000000000002</v>
      </c>
      <c r="AU106" s="13">
        <v>0.95499999999999996</v>
      </c>
      <c r="AV106" s="13">
        <v>0.42299999999999999</v>
      </c>
    </row>
    <row r="107" spans="1:48">
      <c r="AI107" s="1"/>
      <c r="AL107" s="12" t="s">
        <v>685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</row>
    <row r="108" spans="1:48">
      <c r="AI108" s="1"/>
      <c r="AL108" s="12" t="s">
        <v>686</v>
      </c>
      <c r="AM108" s="12">
        <v>1.5860000000000001</v>
      </c>
      <c r="AN108" s="12">
        <v>0.97</v>
      </c>
      <c r="AO108" s="12">
        <v>1.5289999999999999</v>
      </c>
      <c r="AP108" s="12">
        <v>1.054</v>
      </c>
      <c r="AQ108" s="12">
        <v>1.284</v>
      </c>
      <c r="AR108" s="12">
        <v>1.018</v>
      </c>
      <c r="AS108" s="12">
        <v>1.3879999999999999</v>
      </c>
      <c r="AT108" s="12">
        <v>0.79100000000000004</v>
      </c>
      <c r="AU108" s="12">
        <v>1.2210000000000001</v>
      </c>
      <c r="AV108" s="12">
        <v>0.88900000000000001</v>
      </c>
    </row>
    <row r="109" spans="1:48">
      <c r="AI109" s="1"/>
      <c r="AL109" s="12" t="s">
        <v>687</v>
      </c>
      <c r="AM109" s="12">
        <v>0</v>
      </c>
      <c r="AN109" s="12">
        <v>0</v>
      </c>
      <c r="AO109" s="12">
        <v>0.109</v>
      </c>
      <c r="AP109" s="12">
        <v>0.125</v>
      </c>
      <c r="AQ109" s="12">
        <v>8.4000000000000005E-2</v>
      </c>
      <c r="AR109" s="12">
        <v>0.14199999999999999</v>
      </c>
      <c r="AS109" s="12">
        <v>0.32900000000000001</v>
      </c>
      <c r="AT109" s="12">
        <v>0.20899999999999999</v>
      </c>
      <c r="AU109" s="12">
        <v>0.54400000000000004</v>
      </c>
      <c r="AV109" s="12">
        <v>0.19700000000000001</v>
      </c>
    </row>
    <row r="110" spans="1:48">
      <c r="AI110" s="1"/>
      <c r="AL110" s="12" t="s">
        <v>688</v>
      </c>
      <c r="AM110" s="12">
        <v>1.155</v>
      </c>
      <c r="AN110" s="12">
        <v>0.70299999999999996</v>
      </c>
      <c r="AO110" s="12">
        <v>1.1200000000000001</v>
      </c>
      <c r="AP110" s="12">
        <v>0.70399999999999996</v>
      </c>
      <c r="AQ110" s="12">
        <v>1.3120000000000001</v>
      </c>
      <c r="AR110" s="12">
        <v>0.94</v>
      </c>
      <c r="AS110" s="12">
        <v>1.101</v>
      </c>
      <c r="AT110" s="12">
        <v>0.82699999999999996</v>
      </c>
      <c r="AU110" s="12">
        <v>1.1879999999999999</v>
      </c>
      <c r="AV110" s="12">
        <v>0.79800000000000004</v>
      </c>
    </row>
    <row r="111" spans="1:48">
      <c r="A111" t="s">
        <v>463</v>
      </c>
      <c r="B111" t="s">
        <v>268</v>
      </c>
      <c r="C111" t="s">
        <v>269</v>
      </c>
      <c r="D111">
        <v>198</v>
      </c>
      <c r="E111">
        <v>1.907</v>
      </c>
      <c r="F111">
        <v>2.2290000000000001</v>
      </c>
      <c r="G111">
        <v>0.433</v>
      </c>
      <c r="H111">
        <v>30</v>
      </c>
      <c r="I111">
        <v>2.7</v>
      </c>
      <c r="J111">
        <v>1.2099999999999999E-3</v>
      </c>
      <c r="K111">
        <v>0.79400000000000004</v>
      </c>
      <c r="L111">
        <f>J111*100</f>
        <v>0.121</v>
      </c>
      <c r="M111">
        <f>EXP(J111)</f>
        <v>1.0012107323453494</v>
      </c>
      <c r="P111" t="s">
        <v>270</v>
      </c>
      <c r="Q111">
        <v>115</v>
      </c>
      <c r="R111">
        <v>1076</v>
      </c>
      <c r="S111">
        <v>7</v>
      </c>
      <c r="T111">
        <v>153.71</v>
      </c>
      <c r="U111">
        <v>9.36</v>
      </c>
      <c r="V111">
        <v>403.05</v>
      </c>
      <c r="W111">
        <v>40.24</v>
      </c>
      <c r="X111">
        <v>3.49</v>
      </c>
      <c r="Y111">
        <v>15</v>
      </c>
      <c r="Z111">
        <v>27</v>
      </c>
      <c r="AA111">
        <v>14</v>
      </c>
      <c r="AB111">
        <v>5.1100000000000003</v>
      </c>
      <c r="AC111">
        <v>9</v>
      </c>
      <c r="AD111">
        <v>219.55</v>
      </c>
      <c r="AE111">
        <v>14.82</v>
      </c>
      <c r="AF111">
        <v>79.849999999999994</v>
      </c>
      <c r="AG111">
        <v>18.73</v>
      </c>
      <c r="AH111">
        <v>9.6999999999999993</v>
      </c>
      <c r="AI111" s="1">
        <v>39920</v>
      </c>
      <c r="AJ111" t="s">
        <v>559</v>
      </c>
      <c r="AL111" s="12" t="s">
        <v>689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0.41899999999999998</v>
      </c>
      <c r="AT111" s="12">
        <v>0.56499999999999995</v>
      </c>
      <c r="AU111" s="12">
        <v>0.98</v>
      </c>
      <c r="AV111" s="12">
        <v>0.79900000000000004</v>
      </c>
    </row>
    <row r="112" spans="1:48" ht="30">
      <c r="A112" t="s">
        <v>463</v>
      </c>
      <c r="B112" t="s">
        <v>271</v>
      </c>
      <c r="C112" t="s">
        <v>272</v>
      </c>
      <c r="D112">
        <v>2280</v>
      </c>
      <c r="E112">
        <v>1.2649999999999999</v>
      </c>
      <c r="F112">
        <v>1.7689999999999999</v>
      </c>
      <c r="G112">
        <v>0.34499999999999997</v>
      </c>
      <c r="H112">
        <v>58</v>
      </c>
      <c r="I112">
        <v>10</v>
      </c>
      <c r="J112">
        <v>3.2200000000000002E-3</v>
      </c>
      <c r="K112">
        <v>0.54100000000000004</v>
      </c>
      <c r="L112">
        <f>J112*100</f>
        <v>0.32200000000000001</v>
      </c>
      <c r="M112">
        <f>EXP(J112)</f>
        <v>1.0032251897688569</v>
      </c>
      <c r="P112" t="s">
        <v>273</v>
      </c>
      <c r="Q112">
        <v>457</v>
      </c>
      <c r="R112">
        <v>2952</v>
      </c>
      <c r="S112">
        <v>7</v>
      </c>
      <c r="T112">
        <v>421.71</v>
      </c>
      <c r="U112">
        <v>6.46</v>
      </c>
      <c r="V112">
        <v>1031.5899999999999</v>
      </c>
      <c r="W112">
        <v>225.4</v>
      </c>
      <c r="X112">
        <v>2.83</v>
      </c>
      <c r="Y112">
        <v>24</v>
      </c>
      <c r="Z112">
        <v>32</v>
      </c>
      <c r="AA112">
        <v>18</v>
      </c>
      <c r="AB112">
        <v>6.7</v>
      </c>
      <c r="AC112">
        <v>11</v>
      </c>
      <c r="AD112">
        <v>546.42999999999995</v>
      </c>
      <c r="AE112">
        <v>23.38</v>
      </c>
      <c r="AF112">
        <v>192.44</v>
      </c>
      <c r="AG112">
        <v>17.46</v>
      </c>
      <c r="AH112">
        <v>15</v>
      </c>
      <c r="AI112" s="1">
        <v>39920</v>
      </c>
      <c r="AJ112" t="s">
        <v>560</v>
      </c>
      <c r="AL112" s="13" t="s">
        <v>775</v>
      </c>
      <c r="AM112" s="13">
        <v>0.71799999999999997</v>
      </c>
      <c r="AN112" s="13">
        <v>0.54800000000000004</v>
      </c>
      <c r="AO112" s="13">
        <v>0.77600000000000002</v>
      </c>
      <c r="AP112" s="13">
        <v>0.48499999999999999</v>
      </c>
      <c r="AQ112" s="13">
        <v>0.7</v>
      </c>
      <c r="AR112" s="13">
        <v>0.442</v>
      </c>
      <c r="AS112" s="13">
        <v>0.92700000000000005</v>
      </c>
      <c r="AT112" s="13">
        <v>0.60199999999999998</v>
      </c>
      <c r="AU112" s="13">
        <v>0.82599999999999996</v>
      </c>
      <c r="AV112" s="13">
        <v>0.66700000000000004</v>
      </c>
    </row>
    <row r="113" spans="1:48" ht="30">
      <c r="A113" t="s">
        <v>463</v>
      </c>
      <c r="B113" t="s">
        <v>259</v>
      </c>
      <c r="C113" t="s">
        <v>260</v>
      </c>
      <c r="D113">
        <v>3920</v>
      </c>
      <c r="E113">
        <v>2.8</v>
      </c>
      <c r="F113">
        <v>3.2509999999999999</v>
      </c>
      <c r="G113">
        <v>0.64700000000000002</v>
      </c>
      <c r="H113">
        <v>85</v>
      </c>
      <c r="I113">
        <v>8.9</v>
      </c>
      <c r="J113">
        <v>7.45E-3</v>
      </c>
      <c r="K113">
        <v>1.0309999999999999</v>
      </c>
      <c r="L113">
        <f>J113*100</f>
        <v>0.745</v>
      </c>
      <c r="M113">
        <f>EXP(J113)</f>
        <v>1.007477820294151</v>
      </c>
      <c r="P113" t="s">
        <v>261</v>
      </c>
      <c r="Q113">
        <v>294</v>
      </c>
      <c r="R113">
        <v>3774</v>
      </c>
      <c r="S113">
        <v>7</v>
      </c>
      <c r="T113">
        <v>539.14</v>
      </c>
      <c r="U113">
        <v>12.84</v>
      </c>
      <c r="V113">
        <v>1368.23</v>
      </c>
      <c r="W113">
        <v>116.59</v>
      </c>
      <c r="X113">
        <v>3.04</v>
      </c>
      <c r="Y113">
        <v>30</v>
      </c>
      <c r="Z113">
        <v>41</v>
      </c>
      <c r="AA113">
        <v>23</v>
      </c>
      <c r="AB113">
        <v>9.57</v>
      </c>
      <c r="AC113">
        <v>16</v>
      </c>
      <c r="AD113">
        <v>775.25</v>
      </c>
      <c r="AE113">
        <v>27.84</v>
      </c>
      <c r="AF113">
        <v>280.64</v>
      </c>
      <c r="AG113">
        <v>23.02</v>
      </c>
      <c r="AH113">
        <v>19.5</v>
      </c>
      <c r="AI113" s="1">
        <v>39919</v>
      </c>
      <c r="AJ113" t="s">
        <v>556</v>
      </c>
      <c r="AL113" s="13" t="s">
        <v>776</v>
      </c>
      <c r="AM113" s="13">
        <v>1.417</v>
      </c>
      <c r="AN113" s="13">
        <v>1.2649999999999999</v>
      </c>
      <c r="AO113" s="13">
        <v>1.4239999999999999</v>
      </c>
      <c r="AP113" s="13">
        <v>1.5249999999999999</v>
      </c>
      <c r="AQ113" s="13">
        <v>1.1220000000000001</v>
      </c>
      <c r="AR113" s="13">
        <v>1.145</v>
      </c>
      <c r="AS113" s="13">
        <v>1.3320000000000001</v>
      </c>
      <c r="AT113" s="13">
        <v>1.212</v>
      </c>
      <c r="AU113" s="13">
        <v>1.5129999999999999</v>
      </c>
      <c r="AV113" s="13">
        <v>1.5409999999999999</v>
      </c>
    </row>
    <row r="114" spans="1:48">
      <c r="A114" t="s">
        <v>463</v>
      </c>
      <c r="B114" t="s">
        <v>274</v>
      </c>
      <c r="C114" t="s">
        <v>275</v>
      </c>
      <c r="D114">
        <v>2961</v>
      </c>
      <c r="E114">
        <v>1.401</v>
      </c>
      <c r="F114">
        <v>2.0209999999999999</v>
      </c>
      <c r="G114">
        <v>0.2</v>
      </c>
      <c r="H114">
        <v>70</v>
      </c>
      <c r="I114">
        <v>10</v>
      </c>
      <c r="J114">
        <v>5.2700000000000004E-3</v>
      </c>
      <c r="K114">
        <v>0.76200000000000001</v>
      </c>
      <c r="L114">
        <f>J114*100</f>
        <v>0.52700000000000002</v>
      </c>
      <c r="M114">
        <f>EXP(J114)</f>
        <v>1.0052839108760367</v>
      </c>
      <c r="P114" t="s">
        <v>276</v>
      </c>
      <c r="Q114">
        <v>376</v>
      </c>
      <c r="R114">
        <v>3038</v>
      </c>
      <c r="S114">
        <v>7</v>
      </c>
      <c r="T114">
        <v>434</v>
      </c>
      <c r="U114">
        <v>8.08</v>
      </c>
      <c r="V114">
        <v>1179.6300000000001</v>
      </c>
      <c r="W114">
        <v>152.47999999999999</v>
      </c>
      <c r="X114">
        <v>2.88</v>
      </c>
      <c r="Y114">
        <v>23</v>
      </c>
      <c r="Z114">
        <v>29</v>
      </c>
      <c r="AA114">
        <v>16</v>
      </c>
      <c r="AB114">
        <v>7.35</v>
      </c>
      <c r="AC114">
        <v>12</v>
      </c>
      <c r="AD114">
        <v>554.20000000000005</v>
      </c>
      <c r="AE114">
        <v>23.54</v>
      </c>
      <c r="AF114">
        <v>213.33</v>
      </c>
      <c r="AG114">
        <v>14.42</v>
      </c>
      <c r="AH114">
        <v>16.78</v>
      </c>
      <c r="AI114" s="1">
        <v>39921</v>
      </c>
      <c r="AJ114" t="s">
        <v>561</v>
      </c>
      <c r="AL114" s="12" t="s">
        <v>690</v>
      </c>
      <c r="AM114" s="12">
        <v>1.0069999999999999</v>
      </c>
      <c r="AN114" s="12">
        <v>0.90400000000000003</v>
      </c>
      <c r="AO114" s="12">
        <v>1.111</v>
      </c>
      <c r="AP114" s="12">
        <v>1.0089999999999999</v>
      </c>
      <c r="AQ114" s="12">
        <v>0.89800000000000002</v>
      </c>
      <c r="AR114" s="12">
        <v>0.81200000000000006</v>
      </c>
      <c r="AS114" s="12">
        <v>0.79800000000000004</v>
      </c>
      <c r="AT114" s="12">
        <v>0.753</v>
      </c>
      <c r="AU114" s="12">
        <v>0.89800000000000002</v>
      </c>
      <c r="AV114" s="12">
        <v>0.82699999999999996</v>
      </c>
    </row>
    <row r="115" spans="1:48">
      <c r="AI115" s="1"/>
      <c r="AL115" s="12" t="s">
        <v>691</v>
      </c>
      <c r="AM115" s="12">
        <v>0.66800000000000004</v>
      </c>
      <c r="AN115" s="12">
        <v>0.51600000000000001</v>
      </c>
      <c r="AO115" s="12">
        <v>0.84299999999999997</v>
      </c>
      <c r="AP115" s="12">
        <v>0.54100000000000004</v>
      </c>
      <c r="AQ115" s="12">
        <v>0.91900000000000004</v>
      </c>
      <c r="AR115" s="12">
        <v>0.626</v>
      </c>
      <c r="AS115" s="12">
        <v>0.84099999999999997</v>
      </c>
      <c r="AT115" s="12">
        <v>0.504</v>
      </c>
      <c r="AU115" s="12">
        <v>0.57499999999999996</v>
      </c>
      <c r="AV115" s="12">
        <v>0.44700000000000001</v>
      </c>
    </row>
    <row r="116" spans="1:48" ht="15" customHeight="1">
      <c r="A116" t="s">
        <v>463</v>
      </c>
      <c r="B116" t="s">
        <v>277</v>
      </c>
      <c r="C116" t="s">
        <v>278</v>
      </c>
      <c r="D116">
        <v>5679</v>
      </c>
      <c r="E116">
        <v>2.77</v>
      </c>
      <c r="F116">
        <v>3.0270000000000001</v>
      </c>
      <c r="G116">
        <v>0.83799999999999997</v>
      </c>
      <c r="H116">
        <v>99</v>
      </c>
      <c r="I116">
        <v>9.6999999999999993</v>
      </c>
      <c r="J116">
        <v>9.11E-3</v>
      </c>
      <c r="K116">
        <v>1.016</v>
      </c>
      <c r="L116">
        <f>J116*100</f>
        <v>0.91100000000000003</v>
      </c>
      <c r="M116">
        <f>EXP(J116)</f>
        <v>1.0091516223471826</v>
      </c>
      <c r="P116" t="s">
        <v>279</v>
      </c>
      <c r="Q116">
        <v>511</v>
      </c>
      <c r="R116">
        <v>7410</v>
      </c>
      <c r="S116">
        <v>7</v>
      </c>
      <c r="T116">
        <v>1058.57</v>
      </c>
      <c r="U116">
        <v>14.5</v>
      </c>
      <c r="V116">
        <v>2850.25</v>
      </c>
      <c r="W116">
        <v>202.99</v>
      </c>
      <c r="X116">
        <v>2.98</v>
      </c>
      <c r="Y116">
        <v>36</v>
      </c>
      <c r="Z116">
        <v>46</v>
      </c>
      <c r="AA116">
        <v>28</v>
      </c>
      <c r="AB116">
        <v>11.17</v>
      </c>
      <c r="AC116">
        <v>19</v>
      </c>
      <c r="AD116">
        <v>1443.22</v>
      </c>
      <c r="AE116">
        <v>37.99</v>
      </c>
      <c r="AF116">
        <v>542.91999999999996</v>
      </c>
      <c r="AG116">
        <v>22.27</v>
      </c>
      <c r="AH116">
        <v>27.62</v>
      </c>
      <c r="AI116" s="1">
        <v>39921</v>
      </c>
      <c r="AJ116" t="s">
        <v>562</v>
      </c>
      <c r="AL116" s="13" t="s">
        <v>777</v>
      </c>
      <c r="AM116" s="13">
        <v>1.294</v>
      </c>
      <c r="AN116" s="13">
        <v>1.365</v>
      </c>
      <c r="AO116" s="13">
        <v>1.2609999999999999</v>
      </c>
      <c r="AP116" s="13">
        <v>1.367</v>
      </c>
      <c r="AQ116" s="13">
        <v>1.3640000000000001</v>
      </c>
      <c r="AR116" s="13">
        <v>1.407</v>
      </c>
      <c r="AS116" s="13">
        <v>1.3520000000000001</v>
      </c>
      <c r="AT116" s="13">
        <v>1.496</v>
      </c>
      <c r="AU116" s="13">
        <v>1.4590000000000001</v>
      </c>
      <c r="AV116" s="13">
        <v>1.43</v>
      </c>
    </row>
    <row r="117" spans="1:48">
      <c r="A117" t="s">
        <v>463</v>
      </c>
      <c r="B117" t="s">
        <v>280</v>
      </c>
      <c r="C117" t="s">
        <v>281</v>
      </c>
      <c r="D117">
        <v>8442</v>
      </c>
      <c r="E117">
        <v>1.522</v>
      </c>
      <c r="F117">
        <v>1.972</v>
      </c>
      <c r="G117">
        <v>0.17599999999999999</v>
      </c>
      <c r="H117">
        <v>204</v>
      </c>
      <c r="I117">
        <v>10</v>
      </c>
      <c r="J117">
        <v>1.4030000000000001E-2</v>
      </c>
      <c r="K117">
        <v>0.63300000000000001</v>
      </c>
      <c r="L117">
        <f>J117*100</f>
        <v>1.403</v>
      </c>
      <c r="M117">
        <f>EXP(J117)</f>
        <v>1.0141288823486094</v>
      </c>
      <c r="P117" t="s">
        <v>282</v>
      </c>
      <c r="Q117">
        <v>972</v>
      </c>
      <c r="R117">
        <v>13752</v>
      </c>
      <c r="S117">
        <v>7</v>
      </c>
      <c r="T117">
        <v>1964.57</v>
      </c>
      <c r="U117">
        <v>14.15</v>
      </c>
      <c r="V117">
        <v>5162.43</v>
      </c>
      <c r="W117">
        <v>397.63</v>
      </c>
      <c r="X117">
        <v>2.99</v>
      </c>
      <c r="Y117">
        <v>41</v>
      </c>
      <c r="Z117">
        <v>61</v>
      </c>
      <c r="AA117">
        <v>31</v>
      </c>
      <c r="AB117">
        <v>13.34</v>
      </c>
      <c r="AC117">
        <v>22</v>
      </c>
      <c r="AD117">
        <v>2420.0300000000002</v>
      </c>
      <c r="AE117">
        <v>49.19</v>
      </c>
      <c r="AF117">
        <v>908.98</v>
      </c>
      <c r="AG117">
        <v>37.200000000000003</v>
      </c>
      <c r="AH117">
        <v>29</v>
      </c>
      <c r="AI117" s="1">
        <v>39921</v>
      </c>
      <c r="AJ117" t="s">
        <v>563</v>
      </c>
      <c r="AL117" s="13" t="s">
        <v>778</v>
      </c>
      <c r="AM117" s="13">
        <v>1.4610000000000001</v>
      </c>
      <c r="AN117" s="13">
        <v>0.874</v>
      </c>
      <c r="AO117" s="13">
        <v>1.1519999999999999</v>
      </c>
      <c r="AP117" s="13">
        <v>0.999</v>
      </c>
      <c r="AQ117" s="13">
        <v>1.0720000000000001</v>
      </c>
      <c r="AR117" s="13">
        <v>1.0669999999999999</v>
      </c>
      <c r="AS117" s="13">
        <v>1.0720000000000001</v>
      </c>
      <c r="AT117" s="13">
        <v>1.0169999999999999</v>
      </c>
      <c r="AU117" s="13">
        <v>1.2769999999999999</v>
      </c>
      <c r="AV117" s="13">
        <v>1.0760000000000001</v>
      </c>
    </row>
    <row r="118" spans="1:48">
      <c r="A118" t="s">
        <v>463</v>
      </c>
      <c r="B118" t="s">
        <v>289</v>
      </c>
      <c r="C118" t="s">
        <v>290</v>
      </c>
      <c r="D118">
        <v>4625</v>
      </c>
      <c r="E118">
        <v>2.173</v>
      </c>
      <c r="F118">
        <v>3.101</v>
      </c>
      <c r="G118">
        <v>0.188</v>
      </c>
      <c r="H118">
        <v>186</v>
      </c>
      <c r="I118">
        <v>7.2</v>
      </c>
      <c r="J118">
        <v>9.2800000000000001E-3</v>
      </c>
      <c r="K118">
        <v>0.81</v>
      </c>
      <c r="L118">
        <f>J118*100</f>
        <v>0.92800000000000005</v>
      </c>
      <c r="M118">
        <f>EXP(J118)</f>
        <v>1.0093231927060489</v>
      </c>
      <c r="P118" t="s">
        <v>291</v>
      </c>
      <c r="Q118">
        <v>699</v>
      </c>
      <c r="R118">
        <v>13403</v>
      </c>
      <c r="S118">
        <v>7</v>
      </c>
      <c r="T118">
        <v>1914.71</v>
      </c>
      <c r="U118">
        <v>19.170000000000002</v>
      </c>
      <c r="V118">
        <v>5448.35</v>
      </c>
      <c r="W118">
        <v>283.81</v>
      </c>
      <c r="X118">
        <v>3.02</v>
      </c>
      <c r="Y118">
        <v>51</v>
      </c>
      <c r="Z118">
        <v>73</v>
      </c>
      <c r="AA118">
        <v>41</v>
      </c>
      <c r="AB118">
        <v>16.57</v>
      </c>
      <c r="AC118">
        <v>28</v>
      </c>
      <c r="AD118">
        <v>2501.41</v>
      </c>
      <c r="AE118">
        <v>50.01</v>
      </c>
      <c r="AF118">
        <v>1014.73</v>
      </c>
      <c r="AG118">
        <v>41.57</v>
      </c>
      <c r="AH118">
        <v>36.869999999999997</v>
      </c>
      <c r="AI118" s="1">
        <v>39923</v>
      </c>
      <c r="AJ118" t="s">
        <v>565</v>
      </c>
      <c r="AL118" s="13" t="s">
        <v>783</v>
      </c>
      <c r="AM118" s="13">
        <v>1.8480000000000001</v>
      </c>
      <c r="AN118" s="13">
        <v>1.103</v>
      </c>
      <c r="AO118" s="13">
        <v>1.6180000000000001</v>
      </c>
      <c r="AP118" s="13">
        <v>1.1339999999999999</v>
      </c>
      <c r="AQ118" s="13">
        <v>1.6659999999999999</v>
      </c>
      <c r="AR118" s="13">
        <v>1.278</v>
      </c>
      <c r="AS118" s="13">
        <v>1.7330000000000001</v>
      </c>
      <c r="AT118" s="13">
        <v>1.2210000000000001</v>
      </c>
      <c r="AU118" s="13">
        <v>1.8080000000000001</v>
      </c>
      <c r="AV118" s="13">
        <v>1.0269999999999999</v>
      </c>
    </row>
    <row r="119" spans="1:48">
      <c r="A119" t="s">
        <v>463</v>
      </c>
      <c r="B119" t="s">
        <v>286</v>
      </c>
      <c r="C119" t="s">
        <v>287</v>
      </c>
      <c r="D119">
        <v>4833</v>
      </c>
      <c r="E119">
        <v>3.0609999999999999</v>
      </c>
      <c r="F119">
        <v>3.83</v>
      </c>
      <c r="G119">
        <v>0.66</v>
      </c>
      <c r="H119">
        <v>103</v>
      </c>
      <c r="I119">
        <v>7.1</v>
      </c>
      <c r="J119">
        <v>1.231E-2</v>
      </c>
      <c r="K119">
        <v>1.252</v>
      </c>
      <c r="L119">
        <f>J119*100</f>
        <v>1.2309999999999999</v>
      </c>
      <c r="M119">
        <f>EXP(J119)</f>
        <v>1.0123860799107252</v>
      </c>
      <c r="P119" t="s">
        <v>288</v>
      </c>
      <c r="Q119">
        <v>656</v>
      </c>
      <c r="R119">
        <v>11263</v>
      </c>
      <c r="S119">
        <v>7</v>
      </c>
      <c r="T119">
        <v>1609</v>
      </c>
      <c r="U119">
        <v>17.170000000000002</v>
      </c>
      <c r="V119">
        <v>4327.5200000000004</v>
      </c>
      <c r="W119">
        <v>313.16000000000003</v>
      </c>
      <c r="X119">
        <v>2.86</v>
      </c>
      <c r="Y119">
        <v>48</v>
      </c>
      <c r="Z119">
        <v>68</v>
      </c>
      <c r="AA119">
        <v>37</v>
      </c>
      <c r="AB119">
        <v>16.11</v>
      </c>
      <c r="AC119">
        <v>28</v>
      </c>
      <c r="AD119">
        <v>2078.4299999999998</v>
      </c>
      <c r="AE119">
        <v>45.59</v>
      </c>
      <c r="AF119">
        <v>798.2</v>
      </c>
      <c r="AG119">
        <v>39.19</v>
      </c>
      <c r="AH119">
        <v>33.6</v>
      </c>
      <c r="AI119" s="1">
        <v>39923</v>
      </c>
      <c r="AJ119" t="s">
        <v>564</v>
      </c>
      <c r="AL119" s="12" t="s">
        <v>692</v>
      </c>
      <c r="AM119" s="12">
        <v>1.5109999999999999</v>
      </c>
      <c r="AN119" s="12">
        <v>1.268</v>
      </c>
      <c r="AO119" s="12">
        <v>1.4830000000000001</v>
      </c>
      <c r="AP119" s="12">
        <v>1.518</v>
      </c>
      <c r="AQ119" s="12">
        <v>1.4650000000000001</v>
      </c>
      <c r="AR119" s="12">
        <v>1.52</v>
      </c>
      <c r="AS119" s="12">
        <v>1.538</v>
      </c>
      <c r="AT119" s="12">
        <v>1.833</v>
      </c>
      <c r="AU119" s="12">
        <v>1.4850000000000001</v>
      </c>
      <c r="AV119" s="12">
        <v>1.583</v>
      </c>
    </row>
    <row r="120" spans="1:48">
      <c r="A120" t="s">
        <v>463</v>
      </c>
      <c r="B120" t="s">
        <v>292</v>
      </c>
      <c r="C120" t="s">
        <v>293</v>
      </c>
      <c r="D120">
        <v>340</v>
      </c>
      <c r="E120">
        <v>1.0549999999999999</v>
      </c>
      <c r="F120">
        <v>1.2190000000000001</v>
      </c>
      <c r="G120">
        <v>0.19</v>
      </c>
      <c r="H120">
        <v>79</v>
      </c>
      <c r="I120">
        <v>3.6</v>
      </c>
      <c r="J120">
        <v>1.75E-3</v>
      </c>
      <c r="K120">
        <v>0.41899999999999998</v>
      </c>
      <c r="L120">
        <f>J120*100</f>
        <v>0.17500000000000002</v>
      </c>
      <c r="M120">
        <f>EXP(J120)</f>
        <v>1.0017515321436201</v>
      </c>
      <c r="P120" t="s">
        <v>294</v>
      </c>
      <c r="Q120">
        <v>281</v>
      </c>
      <c r="R120">
        <v>1375</v>
      </c>
      <c r="S120">
        <v>7</v>
      </c>
      <c r="T120">
        <v>196.43</v>
      </c>
      <c r="U120">
        <v>4.8899999999999997</v>
      </c>
      <c r="V120">
        <v>645.88</v>
      </c>
      <c r="W120">
        <v>119.55</v>
      </c>
      <c r="X120">
        <v>2.94</v>
      </c>
      <c r="Y120">
        <v>14</v>
      </c>
      <c r="Z120">
        <v>23</v>
      </c>
      <c r="AA120">
        <v>11</v>
      </c>
      <c r="AB120">
        <v>4.78</v>
      </c>
      <c r="AC120">
        <v>9</v>
      </c>
      <c r="AD120">
        <v>278.39999999999998</v>
      </c>
      <c r="AE120">
        <v>16.690000000000001</v>
      </c>
      <c r="AF120">
        <v>125.12</v>
      </c>
      <c r="AG120">
        <v>15.2</v>
      </c>
      <c r="AH120">
        <v>10.78</v>
      </c>
      <c r="AI120" s="1">
        <v>39923</v>
      </c>
      <c r="AJ120" t="s">
        <v>566</v>
      </c>
      <c r="AL120" s="13" t="s">
        <v>784</v>
      </c>
      <c r="AM120" s="13">
        <v>0.76700000000000002</v>
      </c>
      <c r="AN120" s="13">
        <v>0.49099999999999999</v>
      </c>
      <c r="AO120" s="13">
        <v>0.52200000000000002</v>
      </c>
      <c r="AP120" s="13">
        <v>0.44500000000000001</v>
      </c>
      <c r="AQ120" s="13">
        <v>0.66</v>
      </c>
      <c r="AR120" s="13">
        <v>0.48799999999999999</v>
      </c>
      <c r="AS120" s="13">
        <v>0.66400000000000003</v>
      </c>
      <c r="AT120" s="13">
        <v>0.501</v>
      </c>
      <c r="AU120" s="13">
        <v>0.66200000000000003</v>
      </c>
      <c r="AV120" s="13">
        <v>0.52700000000000002</v>
      </c>
    </row>
    <row r="121" spans="1:48">
      <c r="AI121" s="1"/>
      <c r="AL121" s="12" t="s">
        <v>693</v>
      </c>
      <c r="AM121" s="12">
        <v>0.86299999999999999</v>
      </c>
      <c r="AN121" s="12">
        <v>0.61399999999999999</v>
      </c>
      <c r="AO121" s="12">
        <v>0.80600000000000005</v>
      </c>
      <c r="AP121" s="12">
        <v>0.55800000000000005</v>
      </c>
      <c r="AQ121" s="12">
        <v>0.752</v>
      </c>
      <c r="AR121" s="12">
        <v>0.65</v>
      </c>
      <c r="AS121" s="12">
        <v>0.748</v>
      </c>
      <c r="AT121" s="12">
        <v>0.622</v>
      </c>
      <c r="AU121" s="12">
        <v>1.0569999999999999</v>
      </c>
      <c r="AV121" s="12">
        <v>0.81899999999999995</v>
      </c>
    </row>
    <row r="122" spans="1:48">
      <c r="A122" t="s">
        <v>463</v>
      </c>
      <c r="B122" t="s">
        <v>295</v>
      </c>
      <c r="C122" t="s">
        <v>296</v>
      </c>
      <c r="D122">
        <v>30131</v>
      </c>
      <c r="E122">
        <v>2.7109999999999999</v>
      </c>
      <c r="F122">
        <v>3.0859999999999999</v>
      </c>
      <c r="G122">
        <v>0.442</v>
      </c>
      <c r="H122">
        <v>529</v>
      </c>
      <c r="I122">
        <v>9.5</v>
      </c>
      <c r="J122">
        <v>5.4280000000000002E-2</v>
      </c>
      <c r="K122">
        <v>1.026</v>
      </c>
      <c r="L122">
        <f>J122*100</f>
        <v>5.4279999999999999</v>
      </c>
      <c r="M122">
        <f>EXP(J122)</f>
        <v>1.0557801792225419</v>
      </c>
      <c r="O122" t="s">
        <v>402</v>
      </c>
      <c r="P122" t="s">
        <v>401</v>
      </c>
      <c r="Q122">
        <v>1000</v>
      </c>
      <c r="R122">
        <v>23906</v>
      </c>
      <c r="S122">
        <v>7</v>
      </c>
      <c r="T122">
        <v>3415.14</v>
      </c>
      <c r="U122">
        <v>23.91</v>
      </c>
      <c r="V122">
        <v>8542.99</v>
      </c>
      <c r="W122">
        <v>352.86</v>
      </c>
      <c r="X122">
        <v>3.32</v>
      </c>
      <c r="Y122">
        <v>54</v>
      </c>
      <c r="Z122">
        <v>73</v>
      </c>
      <c r="AA122">
        <v>40</v>
      </c>
      <c r="AB122">
        <v>16.95</v>
      </c>
      <c r="AC122">
        <v>30</v>
      </c>
      <c r="AD122">
        <v>4022.12</v>
      </c>
      <c r="AE122">
        <v>63.42</v>
      </c>
      <c r="AF122">
        <v>1421.6</v>
      </c>
      <c r="AG122">
        <v>38.64</v>
      </c>
      <c r="AH122">
        <v>40.15</v>
      </c>
      <c r="AI122" s="1">
        <v>39923</v>
      </c>
      <c r="AJ122" t="s">
        <v>567</v>
      </c>
      <c r="AL122" s="12" t="s">
        <v>694</v>
      </c>
      <c r="AM122" s="12">
        <v>1.391</v>
      </c>
      <c r="AN122" s="12">
        <v>1.55</v>
      </c>
      <c r="AO122" s="12">
        <v>1.2549999999999999</v>
      </c>
      <c r="AP122" s="12">
        <v>1.581</v>
      </c>
      <c r="AQ122" s="12">
        <v>1.169</v>
      </c>
      <c r="AR122" s="12">
        <v>1.417</v>
      </c>
      <c r="AS122" s="12">
        <v>1.07</v>
      </c>
      <c r="AT122" s="12">
        <v>1.486</v>
      </c>
      <c r="AU122" s="12">
        <v>1.1619999999999999</v>
      </c>
      <c r="AV122" s="12">
        <v>1.4079999999999999</v>
      </c>
    </row>
    <row r="123" spans="1:48">
      <c r="A123" t="s">
        <v>463</v>
      </c>
      <c r="B123" t="s">
        <v>297</v>
      </c>
      <c r="C123" t="s">
        <v>298</v>
      </c>
      <c r="D123">
        <v>278</v>
      </c>
      <c r="E123">
        <v>5.093</v>
      </c>
      <c r="F123">
        <v>5.093</v>
      </c>
      <c r="G123">
        <v>0.75</v>
      </c>
      <c r="H123">
        <v>76</v>
      </c>
      <c r="I123">
        <v>1.4</v>
      </c>
      <c r="J123">
        <v>1.74E-3</v>
      </c>
      <c r="K123">
        <v>2.2050000000000001</v>
      </c>
      <c r="L123">
        <f>J123*100</f>
        <v>0.17399999999999999</v>
      </c>
      <c r="M123">
        <f>EXP(J123)</f>
        <v>1.0017415146783861</v>
      </c>
      <c r="O123" t="s">
        <v>400</v>
      </c>
      <c r="P123" t="s">
        <v>399</v>
      </c>
      <c r="Q123">
        <v>124</v>
      </c>
      <c r="R123">
        <v>2101</v>
      </c>
      <c r="S123">
        <v>4</v>
      </c>
      <c r="T123">
        <v>525.25</v>
      </c>
      <c r="U123">
        <v>16.940000000000001</v>
      </c>
      <c r="V123">
        <v>978.68</v>
      </c>
      <c r="W123">
        <v>51.22</v>
      </c>
      <c r="X123">
        <v>3.01</v>
      </c>
      <c r="Y123">
        <v>18</v>
      </c>
      <c r="Z123">
        <v>41</v>
      </c>
      <c r="AA123">
        <v>21</v>
      </c>
      <c r="AB123">
        <v>6.75</v>
      </c>
      <c r="AC123">
        <v>12</v>
      </c>
      <c r="AD123">
        <v>609.08000000000004</v>
      </c>
      <c r="AE123">
        <v>24.68</v>
      </c>
      <c r="AF123">
        <v>282.57</v>
      </c>
      <c r="AG123">
        <v>33.33</v>
      </c>
      <c r="AH123">
        <v>12.87</v>
      </c>
      <c r="AI123" s="1">
        <v>39923</v>
      </c>
      <c r="AJ123" t="s">
        <v>785</v>
      </c>
      <c r="AL123" s="12" t="s">
        <v>785</v>
      </c>
      <c r="AM123" s="12" t="s">
        <v>32</v>
      </c>
      <c r="AN123" s="12" t="s">
        <v>32</v>
      </c>
      <c r="AO123" s="12" t="s">
        <v>32</v>
      </c>
      <c r="AP123" s="12" t="s">
        <v>32</v>
      </c>
      <c r="AQ123" s="12" t="s">
        <v>32</v>
      </c>
      <c r="AR123" s="12" t="s">
        <v>32</v>
      </c>
      <c r="AS123" s="12" t="s">
        <v>32</v>
      </c>
      <c r="AT123" s="12" t="s">
        <v>32</v>
      </c>
      <c r="AU123" s="12" t="s">
        <v>32</v>
      </c>
      <c r="AV123" s="12" t="s">
        <v>32</v>
      </c>
    </row>
    <row r="124" spans="1:48">
      <c r="A124" t="s">
        <v>463</v>
      </c>
      <c r="B124" t="s">
        <v>299</v>
      </c>
      <c r="C124" t="s">
        <v>300</v>
      </c>
      <c r="D124">
        <v>6098</v>
      </c>
      <c r="E124">
        <v>2.9119999999999999</v>
      </c>
      <c r="F124">
        <v>3.609</v>
      </c>
      <c r="G124">
        <v>0.53400000000000003</v>
      </c>
      <c r="H124">
        <v>174</v>
      </c>
      <c r="I124">
        <v>6.8</v>
      </c>
      <c r="J124">
        <v>1.46E-2</v>
      </c>
      <c r="K124">
        <v>1.095</v>
      </c>
      <c r="L124">
        <f>J124*100</f>
        <v>1.46</v>
      </c>
      <c r="M124">
        <f>EXP(J124)</f>
        <v>1.014707100588091</v>
      </c>
      <c r="P124" t="s">
        <v>405</v>
      </c>
      <c r="Q124">
        <v>771</v>
      </c>
      <c r="R124">
        <v>13211</v>
      </c>
      <c r="S124">
        <v>7</v>
      </c>
      <c r="T124">
        <v>1887.29</v>
      </c>
      <c r="U124">
        <v>17.13</v>
      </c>
      <c r="V124">
        <v>3628.89</v>
      </c>
      <c r="W124">
        <v>217.01</v>
      </c>
      <c r="X124">
        <v>4.09</v>
      </c>
      <c r="Y124">
        <v>43</v>
      </c>
      <c r="Z124">
        <v>63</v>
      </c>
      <c r="AA124">
        <v>32</v>
      </c>
      <c r="AB124">
        <v>10.75</v>
      </c>
      <c r="AC124">
        <v>20</v>
      </c>
      <c r="AD124">
        <v>2531.5</v>
      </c>
      <c r="AE124">
        <v>50.31</v>
      </c>
      <c r="AF124">
        <v>689.86</v>
      </c>
      <c r="AG124">
        <v>36.1</v>
      </c>
      <c r="AH124">
        <v>28.96</v>
      </c>
      <c r="AI124" s="1">
        <v>39924</v>
      </c>
      <c r="AJ124" t="s">
        <v>568</v>
      </c>
      <c r="AL124" s="12" t="s">
        <v>695</v>
      </c>
      <c r="AM124" s="12">
        <v>1.1779999999999999</v>
      </c>
      <c r="AN124" s="12">
        <v>1.085</v>
      </c>
      <c r="AO124" s="12">
        <v>1.052</v>
      </c>
      <c r="AP124" s="12">
        <v>1.042</v>
      </c>
      <c r="AQ124" s="12">
        <v>1.1579999999999999</v>
      </c>
      <c r="AR124" s="12">
        <v>1.2190000000000001</v>
      </c>
      <c r="AS124" s="12">
        <v>1.1599999999999999</v>
      </c>
      <c r="AT124" s="12">
        <v>1.1000000000000001</v>
      </c>
      <c r="AU124" s="12">
        <v>1.1439999999999999</v>
      </c>
      <c r="AV124" s="12">
        <v>1.075</v>
      </c>
    </row>
    <row r="125" spans="1:48">
      <c r="AI125" s="1"/>
      <c r="AL125" s="12" t="s">
        <v>696</v>
      </c>
      <c r="AM125" s="12">
        <v>0.312</v>
      </c>
      <c r="AN125" s="12">
        <v>0</v>
      </c>
      <c r="AO125" s="12">
        <v>0.189</v>
      </c>
      <c r="AP125" s="12">
        <v>0</v>
      </c>
      <c r="AQ125" s="12">
        <v>0.14199999999999999</v>
      </c>
      <c r="AR125" s="12">
        <v>0</v>
      </c>
      <c r="AS125" s="12">
        <v>0.5</v>
      </c>
      <c r="AT125" s="12">
        <v>0</v>
      </c>
      <c r="AU125" s="12">
        <v>0.375</v>
      </c>
      <c r="AV125" s="12">
        <v>0</v>
      </c>
    </row>
    <row r="126" spans="1:48">
      <c r="A126" t="s">
        <v>463</v>
      </c>
      <c r="B126" t="s">
        <v>301</v>
      </c>
      <c r="C126" t="s">
        <v>302</v>
      </c>
      <c r="D126">
        <v>26842</v>
      </c>
      <c r="E126">
        <v>5.5220000000000002</v>
      </c>
      <c r="F126">
        <v>6.3470000000000004</v>
      </c>
      <c r="G126">
        <v>1.109</v>
      </c>
      <c r="H126">
        <v>368</v>
      </c>
      <c r="I126">
        <v>6.3</v>
      </c>
      <c r="J126">
        <v>7.3340000000000002E-2</v>
      </c>
      <c r="K126">
        <v>2.0819999999999999</v>
      </c>
      <c r="L126">
        <f>J126*100</f>
        <v>7.3340000000000005</v>
      </c>
      <c r="M126">
        <f>EXP(J126)</f>
        <v>1.0760963474815268</v>
      </c>
      <c r="P126" t="s">
        <v>406</v>
      </c>
      <c r="Q126">
        <v>1000</v>
      </c>
      <c r="R126">
        <v>45324</v>
      </c>
      <c r="S126">
        <v>7</v>
      </c>
      <c r="T126">
        <v>6474.86</v>
      </c>
      <c r="U126">
        <v>45.32</v>
      </c>
      <c r="V126">
        <v>16213.48</v>
      </c>
      <c r="W126">
        <v>333.19</v>
      </c>
      <c r="X126">
        <v>3.45</v>
      </c>
      <c r="Y126">
        <v>79</v>
      </c>
      <c r="Z126">
        <v>126</v>
      </c>
      <c r="AA126">
        <v>67</v>
      </c>
      <c r="AB126">
        <v>26.9</v>
      </c>
      <c r="AC126">
        <v>47</v>
      </c>
      <c r="AD126">
        <v>8109.4</v>
      </c>
      <c r="AE126">
        <v>90.05</v>
      </c>
      <c r="AF126">
        <v>2878.13</v>
      </c>
      <c r="AG126">
        <v>80.150000000000006</v>
      </c>
      <c r="AH126">
        <v>60.15</v>
      </c>
      <c r="AI126" s="1">
        <v>39924</v>
      </c>
      <c r="AJ126" t="s">
        <v>569</v>
      </c>
      <c r="AL126" s="12" t="s">
        <v>697</v>
      </c>
      <c r="AM126" s="12">
        <v>2.0670000000000002</v>
      </c>
      <c r="AN126" s="12">
        <v>2.8109999999999999</v>
      </c>
      <c r="AO126" s="12">
        <v>2.0910000000000002</v>
      </c>
      <c r="AP126" s="12">
        <v>2.7360000000000002</v>
      </c>
      <c r="AQ126" s="12">
        <v>2.0310000000000001</v>
      </c>
      <c r="AR126" s="12">
        <v>2.82</v>
      </c>
      <c r="AS126" s="12">
        <v>1.9079999999999999</v>
      </c>
      <c r="AT126" s="12">
        <v>2.8610000000000002</v>
      </c>
      <c r="AU126" s="12">
        <v>1.774</v>
      </c>
      <c r="AV126" s="12">
        <v>2.7949999999999999</v>
      </c>
    </row>
    <row r="127" spans="1:48">
      <c r="AI127" s="1"/>
      <c r="AL127" s="12" t="s">
        <v>698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</row>
    <row r="128" spans="1:48">
      <c r="A128" t="s">
        <v>463</v>
      </c>
      <c r="B128" t="s">
        <v>303</v>
      </c>
      <c r="C128" t="s">
        <v>304</v>
      </c>
      <c r="D128">
        <v>3037</v>
      </c>
      <c r="E128">
        <v>3.0619999999999998</v>
      </c>
      <c r="F128">
        <v>2.907</v>
      </c>
      <c r="G128">
        <v>1.6910000000000001</v>
      </c>
      <c r="H128">
        <v>165</v>
      </c>
      <c r="I128">
        <v>2.5</v>
      </c>
      <c r="J128">
        <v>1.52E-2</v>
      </c>
      <c r="K128">
        <v>0.876</v>
      </c>
      <c r="L128">
        <f>J128*100</f>
        <v>1.52</v>
      </c>
      <c r="M128">
        <f>EXP(J128)</f>
        <v>1.015316107532257</v>
      </c>
      <c r="P128" t="s">
        <v>410</v>
      </c>
      <c r="Q128">
        <v>983</v>
      </c>
      <c r="R128">
        <v>15214</v>
      </c>
      <c r="S128">
        <v>6</v>
      </c>
      <c r="T128">
        <v>2535.67</v>
      </c>
      <c r="U128">
        <v>15.48</v>
      </c>
      <c r="V128">
        <v>7666.35</v>
      </c>
      <c r="W128">
        <v>340.82</v>
      </c>
      <c r="X128">
        <v>3.28</v>
      </c>
      <c r="Y128">
        <v>48</v>
      </c>
      <c r="Z128">
        <v>98</v>
      </c>
      <c r="AA128">
        <v>44</v>
      </c>
      <c r="AB128">
        <v>16.940000000000001</v>
      </c>
      <c r="AC128">
        <v>29</v>
      </c>
      <c r="AD128">
        <v>3339.25</v>
      </c>
      <c r="AE128">
        <v>57.79</v>
      </c>
      <c r="AF128">
        <v>1647.24</v>
      </c>
      <c r="AG128">
        <v>74.739999999999995</v>
      </c>
      <c r="AH128">
        <v>34.979999999999997</v>
      </c>
      <c r="AI128" s="1">
        <v>39924</v>
      </c>
      <c r="AJ128" t="s">
        <v>570</v>
      </c>
      <c r="AL128" s="12" t="s">
        <v>699</v>
      </c>
      <c r="AM128" s="12">
        <v>0.91400000000000003</v>
      </c>
      <c r="AN128" s="12">
        <v>0.86299999999999999</v>
      </c>
      <c r="AO128" s="12">
        <v>0.92400000000000004</v>
      </c>
      <c r="AP128" s="12">
        <v>0.78700000000000003</v>
      </c>
      <c r="AQ128" s="12">
        <v>1.298</v>
      </c>
      <c r="AR128" s="12">
        <v>1.07</v>
      </c>
      <c r="AS128" s="12">
        <v>0.80400000000000005</v>
      </c>
      <c r="AT128" s="12">
        <v>0.79200000000000004</v>
      </c>
      <c r="AU128" s="12">
        <v>1.139</v>
      </c>
      <c r="AV128" s="12">
        <v>1.1439999999999999</v>
      </c>
    </row>
    <row r="129" spans="1:48">
      <c r="A129" t="s">
        <v>463</v>
      </c>
      <c r="B129" t="s">
        <v>30</v>
      </c>
      <c r="C129" t="s">
        <v>31</v>
      </c>
      <c r="D129">
        <v>2162</v>
      </c>
      <c r="E129">
        <v>1.57</v>
      </c>
      <c r="F129">
        <v>1.946</v>
      </c>
      <c r="G129">
        <v>0.48799999999999999</v>
      </c>
      <c r="H129">
        <v>86</v>
      </c>
      <c r="I129">
        <v>7</v>
      </c>
      <c r="J129">
        <v>5.4799999999999996E-3</v>
      </c>
      <c r="K129">
        <v>0.65</v>
      </c>
      <c r="L129">
        <f>J129*100</f>
        <v>0.54799999999999993</v>
      </c>
      <c r="M129">
        <f>EXP(J129)</f>
        <v>1.0054950426653826</v>
      </c>
      <c r="P129" t="s">
        <v>32</v>
      </c>
      <c r="Q129" t="s">
        <v>32</v>
      </c>
      <c r="R129" t="s">
        <v>32</v>
      </c>
      <c r="S129" t="s">
        <v>32</v>
      </c>
      <c r="T129" t="s">
        <v>32</v>
      </c>
      <c r="U129" t="s">
        <v>32</v>
      </c>
      <c r="V129" t="s">
        <v>32</v>
      </c>
      <c r="W129" t="s">
        <v>32</v>
      </c>
      <c r="X129" t="s">
        <v>32</v>
      </c>
      <c r="Y129" t="s">
        <v>32</v>
      </c>
      <c r="Z129" t="s">
        <v>32</v>
      </c>
      <c r="AA129" t="s">
        <v>32</v>
      </c>
      <c r="AB129" t="s">
        <v>32</v>
      </c>
      <c r="AC129" t="s">
        <v>32</v>
      </c>
      <c r="AD129" t="s">
        <v>32</v>
      </c>
      <c r="AE129" t="s">
        <v>32</v>
      </c>
      <c r="AF129" t="s">
        <v>32</v>
      </c>
      <c r="AG129" t="s">
        <v>32</v>
      </c>
      <c r="AH129" t="s">
        <v>32</v>
      </c>
      <c r="AI129" t="s">
        <v>32</v>
      </c>
      <c r="AJ129" t="s">
        <v>32</v>
      </c>
      <c r="AL129" s="13" t="s">
        <v>788</v>
      </c>
      <c r="AM129" s="13">
        <v>0.82499999999999996</v>
      </c>
      <c r="AN129" s="13">
        <v>0.71799999999999997</v>
      </c>
      <c r="AO129" s="13">
        <v>0.94699999999999995</v>
      </c>
      <c r="AP129" s="13">
        <v>0.752</v>
      </c>
      <c r="AQ129" s="13">
        <v>0.997</v>
      </c>
      <c r="AR129" s="13">
        <v>0.79600000000000004</v>
      </c>
      <c r="AS129" s="13">
        <v>0.89100000000000001</v>
      </c>
      <c r="AT129" s="13">
        <v>0.74299999999999999</v>
      </c>
      <c r="AU129" s="13">
        <v>0.91500000000000004</v>
      </c>
      <c r="AV129" s="13">
        <v>0.77200000000000002</v>
      </c>
    </row>
    <row r="130" spans="1:48">
      <c r="A130" t="s">
        <v>463</v>
      </c>
      <c r="B130" s="8" t="s">
        <v>36</v>
      </c>
      <c r="C130" s="8" t="s">
        <v>37</v>
      </c>
      <c r="D130" s="8">
        <v>291</v>
      </c>
      <c r="E130" s="8" t="s">
        <v>32</v>
      </c>
      <c r="F130" s="8" t="s">
        <v>32</v>
      </c>
      <c r="G130" s="8" t="s">
        <v>32</v>
      </c>
      <c r="H130" s="8">
        <v>0</v>
      </c>
      <c r="I130" s="8">
        <v>10</v>
      </c>
      <c r="J130" s="8">
        <v>0</v>
      </c>
      <c r="K130" s="8" t="s">
        <v>32</v>
      </c>
      <c r="L130">
        <f>J130*100</f>
        <v>0</v>
      </c>
      <c r="M130">
        <f>EXP(J130)</f>
        <v>1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  <c r="Z130" t="s">
        <v>32</v>
      </c>
      <c r="AA130" t="s">
        <v>32</v>
      </c>
      <c r="AB130" t="s">
        <v>32</v>
      </c>
      <c r="AC130" t="s">
        <v>32</v>
      </c>
      <c r="AD130" t="s">
        <v>32</v>
      </c>
      <c r="AE130" t="s">
        <v>32</v>
      </c>
      <c r="AF130" t="s">
        <v>32</v>
      </c>
      <c r="AG130" t="s">
        <v>32</v>
      </c>
      <c r="AH130" t="s">
        <v>32</v>
      </c>
      <c r="AI130" t="s">
        <v>32</v>
      </c>
      <c r="AJ130" t="s">
        <v>32</v>
      </c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</row>
    <row r="131" spans="1:48">
      <c r="A131" t="s">
        <v>463</v>
      </c>
      <c r="B131" t="s">
        <v>41</v>
      </c>
      <c r="C131" t="s">
        <v>42</v>
      </c>
      <c r="D131">
        <v>10125</v>
      </c>
      <c r="E131">
        <v>3.004</v>
      </c>
      <c r="F131">
        <v>3.9689999999999999</v>
      </c>
      <c r="G131">
        <v>0.34399999999999997</v>
      </c>
      <c r="H131">
        <v>212</v>
      </c>
      <c r="I131">
        <v>6.9</v>
      </c>
      <c r="J131">
        <v>2.3550000000000001E-2</v>
      </c>
      <c r="K131">
        <v>1.196</v>
      </c>
      <c r="L131">
        <f>J131*100</f>
        <v>2.355</v>
      </c>
      <c r="M131">
        <f>EXP(J131)</f>
        <v>1.0238294909414107</v>
      </c>
      <c r="P131" t="s">
        <v>32</v>
      </c>
      <c r="Q131" t="s">
        <v>32</v>
      </c>
      <c r="R131" t="s">
        <v>32</v>
      </c>
      <c r="S131" t="s">
        <v>32</v>
      </c>
      <c r="T131" t="s">
        <v>32</v>
      </c>
      <c r="U131" t="s">
        <v>32</v>
      </c>
      <c r="V131" t="s">
        <v>32</v>
      </c>
      <c r="W131" t="s">
        <v>32</v>
      </c>
      <c r="X131" t="s">
        <v>32</v>
      </c>
      <c r="Y131" t="s">
        <v>32</v>
      </c>
      <c r="Z131" t="s">
        <v>32</v>
      </c>
      <c r="AA131" t="s">
        <v>32</v>
      </c>
      <c r="AB131" t="s">
        <v>32</v>
      </c>
      <c r="AC131" t="s">
        <v>32</v>
      </c>
      <c r="AD131" t="s">
        <v>32</v>
      </c>
      <c r="AE131" t="s">
        <v>32</v>
      </c>
      <c r="AF131" t="s">
        <v>32</v>
      </c>
      <c r="AG131" t="s">
        <v>32</v>
      </c>
      <c r="AH131" t="s">
        <v>32</v>
      </c>
      <c r="AI131" t="s">
        <v>32</v>
      </c>
      <c r="AJ131" t="s">
        <v>32</v>
      </c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1:48">
      <c r="A132" t="s">
        <v>463</v>
      </c>
      <c r="B132" t="s">
        <v>52</v>
      </c>
      <c r="C132" t="s">
        <v>53</v>
      </c>
      <c r="D132">
        <v>1623</v>
      </c>
      <c r="E132">
        <v>1.5389999999999999</v>
      </c>
      <c r="F132">
        <v>1.466</v>
      </c>
      <c r="G132">
        <v>0.121</v>
      </c>
      <c r="H132">
        <v>33</v>
      </c>
      <c r="I132">
        <v>10</v>
      </c>
      <c r="J132">
        <v>2.16E-3</v>
      </c>
      <c r="K132">
        <v>0.50800000000000001</v>
      </c>
      <c r="L132">
        <f>J132*100</f>
        <v>0.216</v>
      </c>
      <c r="M132">
        <f>EXP(J132)</f>
        <v>1.0021623344805233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 t="s">
        <v>32</v>
      </c>
      <c r="W132" t="s">
        <v>32</v>
      </c>
      <c r="X132" t="s">
        <v>32</v>
      </c>
      <c r="Y132" t="s">
        <v>32</v>
      </c>
      <c r="Z132" t="s">
        <v>32</v>
      </c>
      <c r="AA132" t="s">
        <v>32</v>
      </c>
      <c r="AB132" t="s">
        <v>32</v>
      </c>
      <c r="AC132" t="s">
        <v>32</v>
      </c>
      <c r="AD132" t="s">
        <v>32</v>
      </c>
      <c r="AE132" t="s">
        <v>32</v>
      </c>
      <c r="AF132" t="s">
        <v>32</v>
      </c>
      <c r="AG132" t="s">
        <v>32</v>
      </c>
      <c r="AH132" t="s">
        <v>32</v>
      </c>
      <c r="AI132" t="s">
        <v>32</v>
      </c>
      <c r="AJ132" t="s">
        <v>32</v>
      </c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</row>
    <row r="133" spans="1:48">
      <c r="A133" t="s">
        <v>463</v>
      </c>
      <c r="B133" t="s">
        <v>57</v>
      </c>
      <c r="C133" t="s">
        <v>58</v>
      </c>
      <c r="D133">
        <v>163</v>
      </c>
      <c r="E133">
        <v>0.379</v>
      </c>
      <c r="F133" t="s">
        <v>32</v>
      </c>
      <c r="G133">
        <v>0</v>
      </c>
      <c r="H133">
        <v>12</v>
      </c>
      <c r="I133">
        <v>6.1</v>
      </c>
      <c r="J133">
        <v>3.1E-4</v>
      </c>
      <c r="K133" t="s">
        <v>32</v>
      </c>
      <c r="L133">
        <f>J133*100</f>
        <v>3.1E-2</v>
      </c>
      <c r="M133">
        <f>EXP(J133)</f>
        <v>1.0003100480549656</v>
      </c>
      <c r="P133" t="s">
        <v>32</v>
      </c>
      <c r="Q133" t="s">
        <v>32</v>
      </c>
      <c r="R133" t="s">
        <v>32</v>
      </c>
      <c r="S133" t="s">
        <v>32</v>
      </c>
      <c r="T133" t="s">
        <v>32</v>
      </c>
      <c r="U133" t="s">
        <v>32</v>
      </c>
      <c r="V133" t="s">
        <v>32</v>
      </c>
      <c r="W133" t="s">
        <v>32</v>
      </c>
      <c r="X133" t="s">
        <v>32</v>
      </c>
      <c r="Y133" t="s">
        <v>32</v>
      </c>
      <c r="Z133" t="s">
        <v>32</v>
      </c>
      <c r="AA133" t="s">
        <v>32</v>
      </c>
      <c r="AB133" t="s">
        <v>32</v>
      </c>
      <c r="AC133" t="s">
        <v>32</v>
      </c>
      <c r="AD133" t="s">
        <v>32</v>
      </c>
      <c r="AE133" t="s">
        <v>32</v>
      </c>
      <c r="AF133" t="s">
        <v>32</v>
      </c>
      <c r="AG133" t="s">
        <v>32</v>
      </c>
      <c r="AH133" t="s">
        <v>32</v>
      </c>
      <c r="AI133" t="s">
        <v>32</v>
      </c>
      <c r="AJ133" t="s">
        <v>32</v>
      </c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1:48">
      <c r="A134" t="s">
        <v>463</v>
      </c>
      <c r="B134" t="s">
        <v>74</v>
      </c>
      <c r="C134" t="s">
        <v>75</v>
      </c>
      <c r="D134">
        <v>102</v>
      </c>
      <c r="E134">
        <v>0.69</v>
      </c>
      <c r="F134" t="s">
        <v>32</v>
      </c>
      <c r="G134">
        <v>0.45500000000000002</v>
      </c>
      <c r="H134">
        <v>11</v>
      </c>
      <c r="I134">
        <v>4.7</v>
      </c>
      <c r="J134">
        <v>3.8999999999999999E-4</v>
      </c>
      <c r="K134" t="s">
        <v>32</v>
      </c>
      <c r="L134">
        <f>J134*100</f>
        <v>3.9E-2</v>
      </c>
      <c r="M134">
        <f>EXP(J134)</f>
        <v>1.0003900760598874</v>
      </c>
      <c r="P134" t="s">
        <v>32</v>
      </c>
      <c r="Q134" t="s">
        <v>32</v>
      </c>
      <c r="R134" t="s">
        <v>32</v>
      </c>
      <c r="S134" t="s">
        <v>32</v>
      </c>
      <c r="T134" t="s">
        <v>32</v>
      </c>
      <c r="U134" t="s">
        <v>32</v>
      </c>
      <c r="V134" t="s">
        <v>32</v>
      </c>
      <c r="W134" t="s">
        <v>32</v>
      </c>
      <c r="X134" t="s">
        <v>32</v>
      </c>
      <c r="Y134" t="s">
        <v>32</v>
      </c>
      <c r="Z134" t="s">
        <v>32</v>
      </c>
      <c r="AA134" t="s">
        <v>32</v>
      </c>
      <c r="AB134" t="s">
        <v>32</v>
      </c>
      <c r="AC134" t="s">
        <v>32</v>
      </c>
      <c r="AD134" t="s">
        <v>32</v>
      </c>
      <c r="AE134" t="s">
        <v>32</v>
      </c>
      <c r="AF134" t="s">
        <v>32</v>
      </c>
      <c r="AG134" t="s">
        <v>32</v>
      </c>
      <c r="AH134" t="s">
        <v>32</v>
      </c>
      <c r="AI134" t="s">
        <v>32</v>
      </c>
      <c r="AJ134" t="s">
        <v>32</v>
      </c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</row>
    <row r="135" spans="1:48">
      <c r="A135" t="s">
        <v>463</v>
      </c>
      <c r="B135" t="s">
        <v>305</v>
      </c>
      <c r="C135" t="s">
        <v>306</v>
      </c>
      <c r="D135">
        <v>615</v>
      </c>
      <c r="E135">
        <v>0.78900000000000003</v>
      </c>
      <c r="F135">
        <v>0.93600000000000005</v>
      </c>
      <c r="G135">
        <v>0.128</v>
      </c>
      <c r="H135">
        <v>39</v>
      </c>
      <c r="I135">
        <v>9.6</v>
      </c>
      <c r="J135">
        <v>1.01E-3</v>
      </c>
      <c r="K135">
        <v>0.29399999999999998</v>
      </c>
      <c r="L135">
        <f>J135*100</f>
        <v>0.10100000000000001</v>
      </c>
      <c r="M135">
        <f>EXP(J135)</f>
        <v>1.0010105102217601</v>
      </c>
      <c r="P135" t="s">
        <v>411</v>
      </c>
      <c r="Q135">
        <v>253</v>
      </c>
      <c r="R135">
        <v>956</v>
      </c>
      <c r="S135">
        <v>7</v>
      </c>
      <c r="T135">
        <v>136.57</v>
      </c>
      <c r="U135">
        <v>3.78</v>
      </c>
      <c r="V135">
        <v>409.83</v>
      </c>
      <c r="W135">
        <v>139.58000000000001</v>
      </c>
      <c r="X135">
        <v>2.44</v>
      </c>
      <c r="Y135">
        <v>14</v>
      </c>
      <c r="Z135">
        <v>18</v>
      </c>
      <c r="AA135">
        <v>11</v>
      </c>
      <c r="AB135">
        <v>4.45</v>
      </c>
      <c r="AC135">
        <v>8</v>
      </c>
      <c r="AD135">
        <v>186.85</v>
      </c>
      <c r="AE135">
        <v>13.67</v>
      </c>
      <c r="AF135">
        <v>79.39</v>
      </c>
      <c r="AG135">
        <v>9.9</v>
      </c>
      <c r="AH135">
        <v>10.130000000000001</v>
      </c>
      <c r="AI135" s="1">
        <v>39924</v>
      </c>
      <c r="AJ135" t="s">
        <v>571</v>
      </c>
      <c r="AL135" s="13" t="s">
        <v>786</v>
      </c>
      <c r="AM135" s="13">
        <v>0.56599999999999995</v>
      </c>
      <c r="AN135" s="13">
        <v>0.38200000000000001</v>
      </c>
      <c r="AO135" s="13">
        <v>0.50600000000000001</v>
      </c>
      <c r="AP135" s="13">
        <v>0.439</v>
      </c>
      <c r="AQ135" s="13">
        <v>0.39900000000000002</v>
      </c>
      <c r="AR135" s="13">
        <v>0.40600000000000003</v>
      </c>
      <c r="AS135" s="13">
        <v>0.53900000000000003</v>
      </c>
      <c r="AT135" s="13">
        <v>0.41599999999999998</v>
      </c>
      <c r="AU135" s="13">
        <v>0.78900000000000003</v>
      </c>
      <c r="AV135" s="13">
        <v>0.56000000000000005</v>
      </c>
    </row>
    <row r="136" spans="1:48">
      <c r="AI136" s="1"/>
      <c r="AL136" s="12" t="s">
        <v>700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</row>
    <row r="137" spans="1:48">
      <c r="A137" t="s">
        <v>463</v>
      </c>
      <c r="B137" t="s">
        <v>309</v>
      </c>
      <c r="C137" t="s">
        <v>310</v>
      </c>
      <c r="D137">
        <v>780</v>
      </c>
      <c r="E137">
        <v>1.778</v>
      </c>
      <c r="F137">
        <v>1.486</v>
      </c>
      <c r="G137">
        <v>0.22900000000000001</v>
      </c>
      <c r="H137">
        <v>35</v>
      </c>
      <c r="I137">
        <v>10</v>
      </c>
      <c r="J137">
        <v>1.4E-3</v>
      </c>
      <c r="K137">
        <v>0.54400000000000004</v>
      </c>
      <c r="L137">
        <f>J137*100</f>
        <v>0.13999999999999999</v>
      </c>
      <c r="M137">
        <f>EXP(J137)</f>
        <v>1.0014009804574935</v>
      </c>
      <c r="O137" t="s">
        <v>413</v>
      </c>
      <c r="P137" t="s">
        <v>414</v>
      </c>
      <c r="Q137">
        <v>139</v>
      </c>
      <c r="R137">
        <v>1045</v>
      </c>
      <c r="S137">
        <v>7</v>
      </c>
      <c r="T137">
        <v>149.29</v>
      </c>
      <c r="U137">
        <v>7.52</v>
      </c>
      <c r="V137">
        <v>411.74</v>
      </c>
      <c r="W137">
        <v>60.82</v>
      </c>
      <c r="X137">
        <v>2.85</v>
      </c>
      <c r="Y137">
        <v>15</v>
      </c>
      <c r="Z137">
        <v>22</v>
      </c>
      <c r="AA137">
        <v>14</v>
      </c>
      <c r="AB137">
        <v>5</v>
      </c>
      <c r="AC137">
        <v>9</v>
      </c>
      <c r="AD137">
        <v>219.95</v>
      </c>
      <c r="AE137">
        <v>14.83</v>
      </c>
      <c r="AF137">
        <v>85.9</v>
      </c>
      <c r="AG137">
        <v>13.04</v>
      </c>
      <c r="AH137">
        <v>10.87</v>
      </c>
      <c r="AI137" s="1">
        <v>39924</v>
      </c>
      <c r="AJ137" t="s">
        <v>572</v>
      </c>
      <c r="AL137" s="12" t="s">
        <v>701</v>
      </c>
      <c r="AM137" s="12">
        <v>0.60699999999999998</v>
      </c>
      <c r="AN137" s="12">
        <v>0.625</v>
      </c>
      <c r="AO137" s="12">
        <v>0.9</v>
      </c>
      <c r="AP137" s="12">
        <v>0.60799999999999998</v>
      </c>
      <c r="AQ137" s="12">
        <v>0.76600000000000001</v>
      </c>
      <c r="AR137" s="12">
        <v>0.58799999999999997</v>
      </c>
      <c r="AS137" s="12">
        <v>0.52100000000000002</v>
      </c>
      <c r="AT137" s="12">
        <v>0.45500000000000002</v>
      </c>
      <c r="AU137" s="12">
        <v>0.88200000000000001</v>
      </c>
      <c r="AV137" s="12">
        <v>0.85499999999999998</v>
      </c>
    </row>
    <row r="138" spans="1:48">
      <c r="A138" t="s">
        <v>463</v>
      </c>
      <c r="B138" t="s">
        <v>311</v>
      </c>
      <c r="C138" t="s">
        <v>312</v>
      </c>
      <c r="D138">
        <v>325</v>
      </c>
      <c r="E138">
        <v>0.29599999999999999</v>
      </c>
      <c r="F138">
        <v>0.49199999999999999</v>
      </c>
      <c r="G138" t="s">
        <v>32</v>
      </c>
      <c r="H138" t="s">
        <v>32</v>
      </c>
      <c r="I138">
        <v>6.1</v>
      </c>
      <c r="J138">
        <v>1.0499999999999999E-3</v>
      </c>
      <c r="K138">
        <v>0.182</v>
      </c>
      <c r="L138">
        <f>J138*100</f>
        <v>0.105</v>
      </c>
      <c r="M138">
        <f>EXP(J138)</f>
        <v>1.0010505514429882</v>
      </c>
      <c r="P138" t="s">
        <v>415</v>
      </c>
      <c r="Q138">
        <v>308</v>
      </c>
      <c r="R138">
        <v>1177</v>
      </c>
      <c r="S138">
        <v>7</v>
      </c>
      <c r="T138">
        <v>168.14</v>
      </c>
      <c r="U138">
        <v>3.82</v>
      </c>
      <c r="V138">
        <v>541.24</v>
      </c>
      <c r="W138">
        <v>147.5</v>
      </c>
      <c r="X138">
        <v>2.64</v>
      </c>
      <c r="Y138">
        <v>13</v>
      </c>
      <c r="Z138">
        <v>19</v>
      </c>
      <c r="AA138">
        <v>9</v>
      </c>
      <c r="AB138">
        <v>4.97</v>
      </c>
      <c r="AC138">
        <v>8</v>
      </c>
      <c r="AD138">
        <v>216.99</v>
      </c>
      <c r="AE138">
        <v>14.73</v>
      </c>
      <c r="AF138">
        <v>100.11</v>
      </c>
      <c r="AG138">
        <v>11.14</v>
      </c>
      <c r="AH138">
        <v>9.58</v>
      </c>
      <c r="AI138" s="1">
        <v>39924</v>
      </c>
      <c r="AJ138" t="s">
        <v>573</v>
      </c>
      <c r="AL138" s="13" t="s">
        <v>742</v>
      </c>
      <c r="AM138" s="13">
        <v>0.441</v>
      </c>
      <c r="AN138" s="13">
        <v>0.26700000000000002</v>
      </c>
      <c r="AO138" s="13">
        <v>0.41399999999999998</v>
      </c>
      <c r="AP138" s="13">
        <v>0.27400000000000002</v>
      </c>
      <c r="AQ138" s="13">
        <v>0.48</v>
      </c>
      <c r="AR138" s="13">
        <v>0.308</v>
      </c>
      <c r="AS138" s="13">
        <v>0.53800000000000003</v>
      </c>
      <c r="AT138" s="13">
        <v>0.32100000000000001</v>
      </c>
      <c r="AU138" s="13">
        <v>0.54400000000000004</v>
      </c>
      <c r="AV138" s="13">
        <v>0.33400000000000002</v>
      </c>
    </row>
    <row r="139" spans="1:48">
      <c r="A139" t="s">
        <v>463</v>
      </c>
      <c r="B139" t="s">
        <v>313</v>
      </c>
      <c r="C139" t="s">
        <v>314</v>
      </c>
      <c r="D139">
        <v>619</v>
      </c>
      <c r="E139">
        <v>0.34699999999999998</v>
      </c>
      <c r="F139">
        <v>0.66100000000000003</v>
      </c>
      <c r="G139">
        <v>0.222</v>
      </c>
      <c r="H139">
        <v>18</v>
      </c>
      <c r="I139">
        <v>10</v>
      </c>
      <c r="J139">
        <v>7.3999999999999999E-4</v>
      </c>
      <c r="K139">
        <v>0.216</v>
      </c>
      <c r="L139">
        <f>J139*100</f>
        <v>7.3999999999999996E-2</v>
      </c>
      <c r="M139">
        <f>EXP(J139)</f>
        <v>1.0007402738675499</v>
      </c>
      <c r="P139" t="s">
        <v>416</v>
      </c>
      <c r="Q139">
        <v>232</v>
      </c>
      <c r="R139">
        <v>891</v>
      </c>
      <c r="S139">
        <v>49</v>
      </c>
      <c r="T139">
        <v>18.18</v>
      </c>
      <c r="U139">
        <v>3.84</v>
      </c>
      <c r="V139">
        <v>347.25</v>
      </c>
      <c r="W139">
        <v>115.53</v>
      </c>
      <c r="X139">
        <v>2.66</v>
      </c>
      <c r="Y139">
        <v>13</v>
      </c>
      <c r="Z139">
        <v>17</v>
      </c>
      <c r="AA139">
        <v>12</v>
      </c>
      <c r="AB139">
        <v>3.93</v>
      </c>
      <c r="AC139">
        <v>7</v>
      </c>
      <c r="AD139">
        <v>180.24</v>
      </c>
      <c r="AE139">
        <v>13.43</v>
      </c>
      <c r="AF139">
        <v>69.56</v>
      </c>
      <c r="AG139">
        <v>9.06</v>
      </c>
      <c r="AH139">
        <v>8.9499999999999993</v>
      </c>
      <c r="AI139" s="1">
        <v>39924</v>
      </c>
      <c r="AJ139" t="s">
        <v>574</v>
      </c>
      <c r="AL139" s="13" t="s">
        <v>787</v>
      </c>
      <c r="AM139" s="13">
        <v>0.40400000000000003</v>
      </c>
      <c r="AN139" s="13">
        <v>0.28699999999999998</v>
      </c>
      <c r="AO139" s="13">
        <v>0.32300000000000001</v>
      </c>
      <c r="AP139" s="13">
        <v>0.247</v>
      </c>
      <c r="AQ139" s="13">
        <v>0.34300000000000003</v>
      </c>
      <c r="AR139" s="13">
        <v>0.23799999999999999</v>
      </c>
      <c r="AS139" s="13">
        <v>0.32400000000000001</v>
      </c>
      <c r="AT139" s="13">
        <v>0.26</v>
      </c>
      <c r="AU139" s="13">
        <v>0.433</v>
      </c>
      <c r="AV139" s="13">
        <v>0.38400000000000001</v>
      </c>
    </row>
    <row r="140" spans="1:48">
      <c r="A140" t="s">
        <v>463</v>
      </c>
      <c r="B140" t="s">
        <v>315</v>
      </c>
      <c r="C140" t="s">
        <v>316</v>
      </c>
      <c r="D140">
        <v>27832</v>
      </c>
      <c r="E140">
        <v>3.4119999999999999</v>
      </c>
      <c r="F140">
        <v>3.8879999999999999</v>
      </c>
      <c r="G140">
        <v>0.52400000000000002</v>
      </c>
      <c r="H140">
        <v>311</v>
      </c>
      <c r="I140">
        <v>10</v>
      </c>
      <c r="J140">
        <v>4.0340000000000001E-2</v>
      </c>
      <c r="K140">
        <v>1.496</v>
      </c>
      <c r="L140">
        <f>J140*100</f>
        <v>4.0339999999999998</v>
      </c>
      <c r="M140">
        <f>EXP(J140)</f>
        <v>1.0411647100212951</v>
      </c>
      <c r="P140" t="s">
        <v>317</v>
      </c>
      <c r="Q140">
        <v>1000</v>
      </c>
      <c r="R140">
        <v>23389</v>
      </c>
      <c r="S140">
        <v>7</v>
      </c>
      <c r="T140">
        <v>3341.29</v>
      </c>
      <c r="U140">
        <v>23.39</v>
      </c>
      <c r="V140">
        <v>8287.26</v>
      </c>
      <c r="W140">
        <v>361.38</v>
      </c>
      <c r="X140">
        <v>3.37</v>
      </c>
      <c r="Y140">
        <v>52</v>
      </c>
      <c r="Z140">
        <v>72</v>
      </c>
      <c r="AA140">
        <v>39</v>
      </c>
      <c r="AB140">
        <v>13.52</v>
      </c>
      <c r="AC140">
        <v>27</v>
      </c>
      <c r="AD140">
        <v>4189.8</v>
      </c>
      <c r="AE140">
        <v>64.73</v>
      </c>
      <c r="AF140">
        <v>1483.78</v>
      </c>
      <c r="AG140">
        <v>39.85</v>
      </c>
      <c r="AH140">
        <v>38.65</v>
      </c>
      <c r="AI140" s="1">
        <v>39908</v>
      </c>
      <c r="AJ140" t="s">
        <v>575</v>
      </c>
      <c r="AL140" s="13" t="s">
        <v>789</v>
      </c>
      <c r="AM140" s="13">
        <v>1.5720000000000001</v>
      </c>
      <c r="AN140" s="13">
        <v>1.8620000000000001</v>
      </c>
      <c r="AO140" s="13">
        <v>1.53</v>
      </c>
      <c r="AP140" s="13">
        <v>2.004</v>
      </c>
      <c r="AQ140" s="13">
        <v>1.423</v>
      </c>
      <c r="AR140" s="13">
        <v>1.7130000000000001</v>
      </c>
      <c r="AS140" s="13">
        <v>1.5369999999999999</v>
      </c>
      <c r="AT140" s="13">
        <v>1.895</v>
      </c>
      <c r="AU140" s="13">
        <v>1.4319999999999999</v>
      </c>
      <c r="AV140" s="13">
        <v>1.7769999999999999</v>
      </c>
    </row>
    <row r="141" spans="1:48">
      <c r="A141" t="s">
        <v>463</v>
      </c>
      <c r="B141" t="s">
        <v>318</v>
      </c>
      <c r="C141" t="s">
        <v>319</v>
      </c>
      <c r="D141">
        <v>17502</v>
      </c>
      <c r="E141">
        <v>3.0609999999999999</v>
      </c>
      <c r="F141">
        <v>3.6040000000000001</v>
      </c>
      <c r="G141">
        <v>0.84499999999999997</v>
      </c>
      <c r="H141">
        <v>207</v>
      </c>
      <c r="I141">
        <v>10</v>
      </c>
      <c r="J141">
        <v>3.049E-2</v>
      </c>
      <c r="K141">
        <v>1.542</v>
      </c>
      <c r="L141">
        <f>J141*100</f>
        <v>3.0489999999999999</v>
      </c>
      <c r="M141">
        <f>EXP(J141)</f>
        <v>1.0309595804014287</v>
      </c>
      <c r="P141" t="s">
        <v>417</v>
      </c>
      <c r="Q141">
        <v>973</v>
      </c>
      <c r="R141">
        <v>17534</v>
      </c>
      <c r="S141">
        <v>7</v>
      </c>
      <c r="T141">
        <v>2504.86</v>
      </c>
      <c r="U141">
        <v>18.02</v>
      </c>
      <c r="V141">
        <v>6662.79</v>
      </c>
      <c r="W141">
        <v>397.51</v>
      </c>
      <c r="X141">
        <v>3.11</v>
      </c>
      <c r="Y141">
        <v>49</v>
      </c>
      <c r="Z141">
        <v>70</v>
      </c>
      <c r="AA141">
        <v>37</v>
      </c>
      <c r="AB141">
        <v>14.21</v>
      </c>
      <c r="AC141">
        <v>28</v>
      </c>
      <c r="AD141">
        <v>3311.15</v>
      </c>
      <c r="AE141">
        <v>57.54</v>
      </c>
      <c r="AF141">
        <v>1243.42</v>
      </c>
      <c r="AG141">
        <v>39.96</v>
      </c>
      <c r="AH141">
        <v>34.69</v>
      </c>
      <c r="AI141" s="1">
        <v>39924</v>
      </c>
      <c r="AJ141" t="s">
        <v>576</v>
      </c>
      <c r="AL141" s="13" t="s">
        <v>790</v>
      </c>
      <c r="AM141" s="13">
        <v>1.548</v>
      </c>
      <c r="AN141" s="13">
        <v>2.3149999999999999</v>
      </c>
      <c r="AO141" s="13">
        <v>1.49</v>
      </c>
      <c r="AP141" s="13">
        <v>2.1930000000000001</v>
      </c>
      <c r="AQ141" s="13">
        <v>1.4179999999999999</v>
      </c>
      <c r="AR141" s="13">
        <v>2.008</v>
      </c>
      <c r="AS141" s="13">
        <v>1.506</v>
      </c>
      <c r="AT141" s="13">
        <v>2.121</v>
      </c>
      <c r="AU141" s="13">
        <v>1.2809999999999999</v>
      </c>
      <c r="AV141" s="13">
        <v>1.9730000000000001</v>
      </c>
    </row>
    <row r="142" spans="1:48">
      <c r="A142" t="s">
        <v>463</v>
      </c>
      <c r="B142" t="s">
        <v>728</v>
      </c>
      <c r="C142" t="s">
        <v>32</v>
      </c>
      <c r="D142" t="s">
        <v>32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32</v>
      </c>
      <c r="K142" t="s">
        <v>32</v>
      </c>
      <c r="L142" t="e">
        <f>J142*100</f>
        <v>#VALUE!</v>
      </c>
      <c r="M142" t="e">
        <f>EXP(J142)</f>
        <v>#VALUE!</v>
      </c>
      <c r="O142" t="s">
        <v>404</v>
      </c>
      <c r="P142" t="s">
        <v>403</v>
      </c>
      <c r="Q142">
        <v>7</v>
      </c>
      <c r="R142">
        <v>3</v>
      </c>
      <c r="S142">
        <v>3</v>
      </c>
      <c r="T142">
        <v>1</v>
      </c>
      <c r="U142">
        <v>0.43</v>
      </c>
      <c r="V142">
        <v>2.5</v>
      </c>
      <c r="W142">
        <v>3.04</v>
      </c>
      <c r="X142">
        <v>3.14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0.83</v>
      </c>
      <c r="AG142">
        <v>1</v>
      </c>
      <c r="AH142">
        <v>1</v>
      </c>
      <c r="AI142" s="1">
        <v>39924</v>
      </c>
      <c r="AJ142" t="s">
        <v>577</v>
      </c>
      <c r="AL142" s="12" t="s">
        <v>702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0.77100000000000002</v>
      </c>
      <c r="AT142" s="12">
        <v>1.226</v>
      </c>
      <c r="AU142" s="12">
        <v>0.73499999999999999</v>
      </c>
      <c r="AV142" s="12">
        <v>1.0620000000000001</v>
      </c>
    </row>
    <row r="143" spans="1:48">
      <c r="A143" t="s">
        <v>463</v>
      </c>
      <c r="B143" t="s">
        <v>320</v>
      </c>
      <c r="C143" t="s">
        <v>321</v>
      </c>
      <c r="D143">
        <v>1525</v>
      </c>
      <c r="E143">
        <v>1.8260000000000001</v>
      </c>
      <c r="F143">
        <v>2.0230000000000001</v>
      </c>
      <c r="G143">
        <v>0.40300000000000002</v>
      </c>
      <c r="H143">
        <v>67</v>
      </c>
      <c r="I143">
        <v>6.3</v>
      </c>
      <c r="J143">
        <v>4.6899999999999997E-3</v>
      </c>
      <c r="K143">
        <v>0.72799999999999998</v>
      </c>
      <c r="L143">
        <f>J143*100</f>
        <v>0.46899999999999997</v>
      </c>
      <c r="M143">
        <f>EXP(J143)</f>
        <v>1.0047010152637965</v>
      </c>
      <c r="P143" t="s">
        <v>418</v>
      </c>
      <c r="Q143">
        <v>472</v>
      </c>
      <c r="R143">
        <v>4139</v>
      </c>
      <c r="S143">
        <v>7</v>
      </c>
      <c r="T143">
        <v>591.29</v>
      </c>
      <c r="U143">
        <v>8.77</v>
      </c>
      <c r="V143">
        <v>1525.99</v>
      </c>
      <c r="W143">
        <v>220.47</v>
      </c>
      <c r="X143">
        <v>3.08</v>
      </c>
      <c r="Y143">
        <v>29</v>
      </c>
      <c r="Z143">
        <v>42</v>
      </c>
      <c r="AA143">
        <v>23</v>
      </c>
      <c r="AB143">
        <v>8.09</v>
      </c>
      <c r="AC143">
        <v>16</v>
      </c>
      <c r="AD143">
        <v>785.72</v>
      </c>
      <c r="AE143">
        <v>28.03</v>
      </c>
      <c r="AF143">
        <v>290.98</v>
      </c>
      <c r="AG143">
        <v>25.73</v>
      </c>
      <c r="AH143">
        <v>18.73</v>
      </c>
      <c r="AI143" s="1">
        <v>39924</v>
      </c>
      <c r="AJ143" t="s">
        <v>578</v>
      </c>
      <c r="AL143" s="13" t="s">
        <v>791</v>
      </c>
      <c r="AM143" s="13">
        <v>0.88100000000000001</v>
      </c>
      <c r="AN143" s="13">
        <v>0.65500000000000003</v>
      </c>
      <c r="AO143" s="13">
        <v>1.048</v>
      </c>
      <c r="AP143" s="13">
        <v>0.75600000000000001</v>
      </c>
      <c r="AQ143" s="13">
        <v>1.0740000000000001</v>
      </c>
      <c r="AR143" s="13">
        <v>0.86899999999999999</v>
      </c>
      <c r="AS143" s="13">
        <v>1.163</v>
      </c>
      <c r="AT143" s="13">
        <v>0.9</v>
      </c>
      <c r="AU143" s="13">
        <v>0.91700000000000004</v>
      </c>
      <c r="AV143" s="13">
        <v>0.90300000000000002</v>
      </c>
    </row>
    <row r="144" spans="1:48">
      <c r="A144" t="s">
        <v>463</v>
      </c>
      <c r="B144" t="s">
        <v>326</v>
      </c>
      <c r="C144" t="s">
        <v>327</v>
      </c>
      <c r="D144">
        <v>3402</v>
      </c>
      <c r="E144">
        <v>2.9260000000000002</v>
      </c>
      <c r="F144">
        <v>3.294</v>
      </c>
      <c r="G144">
        <v>0.875</v>
      </c>
      <c r="H144">
        <v>40</v>
      </c>
      <c r="I144">
        <v>10</v>
      </c>
      <c r="J144">
        <v>4.8799999999999998E-3</v>
      </c>
      <c r="K144">
        <v>1.5660000000000001</v>
      </c>
      <c r="L144">
        <f>J144*100</f>
        <v>0.48799999999999999</v>
      </c>
      <c r="M144">
        <f>EXP(J144)</f>
        <v>1.0048919265926985</v>
      </c>
      <c r="P144" t="s">
        <v>421</v>
      </c>
      <c r="Q144">
        <v>121</v>
      </c>
      <c r="R144">
        <v>1349</v>
      </c>
      <c r="S144">
        <v>7</v>
      </c>
      <c r="T144">
        <v>192.71</v>
      </c>
      <c r="U144">
        <v>11.15</v>
      </c>
      <c r="V144">
        <v>755.22</v>
      </c>
      <c r="W144">
        <v>66.23</v>
      </c>
      <c r="X144">
        <v>2.4</v>
      </c>
      <c r="Y144">
        <v>19</v>
      </c>
      <c r="Z144">
        <v>27</v>
      </c>
      <c r="AA144">
        <v>16</v>
      </c>
      <c r="AB144">
        <v>9.5</v>
      </c>
      <c r="AC144">
        <v>15</v>
      </c>
      <c r="AD144">
        <v>285.77999999999997</v>
      </c>
      <c r="AE144">
        <v>16.91</v>
      </c>
      <c r="AF144">
        <v>152.94999999999999</v>
      </c>
      <c r="AG144">
        <v>15.56</v>
      </c>
      <c r="AH144">
        <v>16.03</v>
      </c>
      <c r="AI144" s="1">
        <v>39925</v>
      </c>
      <c r="AJ144" t="s">
        <v>580</v>
      </c>
      <c r="AL144" s="13" t="s">
        <v>792</v>
      </c>
      <c r="AM144" s="13">
        <v>1.7669999999999999</v>
      </c>
      <c r="AN144" s="13">
        <v>2.3140000000000001</v>
      </c>
      <c r="AO144" s="13">
        <v>1.409</v>
      </c>
      <c r="AP144" s="13">
        <v>2.2690000000000001</v>
      </c>
      <c r="AQ144" s="13">
        <v>1.29</v>
      </c>
      <c r="AR144" s="13">
        <v>2.7250000000000001</v>
      </c>
      <c r="AS144" s="13">
        <v>1.2370000000000001</v>
      </c>
      <c r="AT144" s="13">
        <v>2.3519999999999999</v>
      </c>
      <c r="AU144" s="13">
        <v>1.3520000000000001</v>
      </c>
      <c r="AV144" s="13">
        <v>1.93</v>
      </c>
    </row>
    <row r="145" spans="1:48">
      <c r="A145" t="s">
        <v>463</v>
      </c>
      <c r="B145" t="s">
        <v>328</v>
      </c>
      <c r="C145" t="s">
        <v>329</v>
      </c>
      <c r="D145">
        <v>1855</v>
      </c>
      <c r="E145">
        <v>1.8160000000000001</v>
      </c>
      <c r="F145">
        <v>2</v>
      </c>
      <c r="G145">
        <v>0.254</v>
      </c>
      <c r="H145">
        <v>67</v>
      </c>
      <c r="I145">
        <v>9.6</v>
      </c>
      <c r="J145">
        <v>2.0899999999999998E-3</v>
      </c>
      <c r="K145">
        <v>0.58699999999999997</v>
      </c>
      <c r="L145">
        <f>J145*100</f>
        <v>0.20899999999999999</v>
      </c>
      <c r="M145">
        <f>EXP(J145)</f>
        <v>1.0020921855723501</v>
      </c>
      <c r="P145" t="s">
        <v>422</v>
      </c>
      <c r="Q145">
        <v>217</v>
      </c>
      <c r="R145">
        <v>2279</v>
      </c>
      <c r="S145">
        <v>7</v>
      </c>
      <c r="T145">
        <v>325.57</v>
      </c>
      <c r="U145">
        <v>10.5</v>
      </c>
      <c r="V145">
        <v>810.83</v>
      </c>
      <c r="W145">
        <v>76.040000000000006</v>
      </c>
      <c r="X145">
        <v>3.62</v>
      </c>
      <c r="Y145">
        <v>24</v>
      </c>
      <c r="Z145">
        <v>34</v>
      </c>
      <c r="AA145">
        <v>19</v>
      </c>
      <c r="AB145">
        <v>5.94</v>
      </c>
      <c r="AC145">
        <v>12</v>
      </c>
      <c r="AD145">
        <v>434.41</v>
      </c>
      <c r="AE145">
        <v>20.84</v>
      </c>
      <c r="AF145">
        <v>152.47999999999999</v>
      </c>
      <c r="AG145">
        <v>20.02</v>
      </c>
      <c r="AH145">
        <v>15.62</v>
      </c>
      <c r="AI145" s="1">
        <v>39925</v>
      </c>
      <c r="AJ145" t="s">
        <v>581</v>
      </c>
      <c r="AL145" s="13" t="s">
        <v>793</v>
      </c>
      <c r="AM145" s="13">
        <v>0.92</v>
      </c>
      <c r="AN145" s="13">
        <v>0.54300000000000004</v>
      </c>
      <c r="AO145" s="13">
        <v>1.004</v>
      </c>
      <c r="AP145" s="13">
        <v>0.878</v>
      </c>
      <c r="AQ145" s="13">
        <v>1.2030000000000001</v>
      </c>
      <c r="AR145" s="13">
        <v>0.78900000000000003</v>
      </c>
      <c r="AS145" s="13">
        <v>1.0820000000000001</v>
      </c>
      <c r="AT145" s="13">
        <v>0.76300000000000001</v>
      </c>
      <c r="AU145" s="13">
        <v>1.0249999999999999</v>
      </c>
      <c r="AV145" s="13">
        <v>0.64200000000000002</v>
      </c>
    </row>
    <row r="146" spans="1:48">
      <c r="A146" t="s">
        <v>463</v>
      </c>
      <c r="B146" t="s">
        <v>330</v>
      </c>
      <c r="C146" t="s">
        <v>331</v>
      </c>
      <c r="D146">
        <v>1095</v>
      </c>
      <c r="E146">
        <v>3.2080000000000002</v>
      </c>
      <c r="F146">
        <v>5.2290000000000001</v>
      </c>
      <c r="G146">
        <v>0.31</v>
      </c>
      <c r="H146">
        <v>29</v>
      </c>
      <c r="I146">
        <v>6.3</v>
      </c>
      <c r="J146">
        <v>3.7200000000000002E-3</v>
      </c>
      <c r="K146">
        <v>2.1120000000000001</v>
      </c>
      <c r="L146">
        <f>J146*100</f>
        <v>0.372</v>
      </c>
      <c r="M146">
        <f>EXP(J146)</f>
        <v>1.0037269277877932</v>
      </c>
      <c r="P146" t="s">
        <v>423</v>
      </c>
      <c r="Q146">
        <v>116</v>
      </c>
      <c r="R146">
        <v>2764</v>
      </c>
      <c r="S146">
        <v>7</v>
      </c>
      <c r="T146">
        <v>394.86</v>
      </c>
      <c r="U146">
        <v>23.83</v>
      </c>
      <c r="V146">
        <v>910.67</v>
      </c>
      <c r="W146">
        <v>40.450000000000003</v>
      </c>
      <c r="X146">
        <v>3.43</v>
      </c>
      <c r="Y146">
        <v>27</v>
      </c>
      <c r="Z146">
        <v>47</v>
      </c>
      <c r="AA146">
        <v>24</v>
      </c>
      <c r="AB146">
        <v>7.67</v>
      </c>
      <c r="AC146">
        <v>15</v>
      </c>
      <c r="AD146">
        <v>524.25</v>
      </c>
      <c r="AE146">
        <v>22.9</v>
      </c>
      <c r="AF146">
        <v>169.45</v>
      </c>
      <c r="AG146">
        <v>33.32</v>
      </c>
      <c r="AH146">
        <v>15.68</v>
      </c>
      <c r="AI146" s="1">
        <v>39925</v>
      </c>
      <c r="AJ146" t="s">
        <v>582</v>
      </c>
      <c r="AL146" s="12" t="s">
        <v>703</v>
      </c>
      <c r="AM146" s="12">
        <v>0</v>
      </c>
      <c r="AN146" s="12">
        <v>2.2349999999999999</v>
      </c>
      <c r="AO146" s="12">
        <v>1.998</v>
      </c>
      <c r="AP146" s="12">
        <v>2.1190000000000002</v>
      </c>
      <c r="AQ146" s="12">
        <v>2.165</v>
      </c>
      <c r="AR146" s="12">
        <v>2.3370000000000002</v>
      </c>
      <c r="AS146" s="12">
        <v>2.6509999999999998</v>
      </c>
      <c r="AT146" s="12">
        <v>1.927</v>
      </c>
      <c r="AU146" s="12">
        <v>2.806</v>
      </c>
      <c r="AV146" s="12">
        <v>1.6339999999999999</v>
      </c>
    </row>
    <row r="147" spans="1:48">
      <c r="AI147" s="1"/>
      <c r="AL147" s="12" t="s">
        <v>704</v>
      </c>
      <c r="AM147" s="12">
        <v>0.85799999999999998</v>
      </c>
      <c r="AN147" s="12">
        <v>0</v>
      </c>
      <c r="AO147" s="12">
        <v>1.6479999999999999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</row>
    <row r="148" spans="1:48">
      <c r="A148" t="s">
        <v>463</v>
      </c>
      <c r="B148" t="s">
        <v>332</v>
      </c>
      <c r="C148" t="s">
        <v>333</v>
      </c>
      <c r="D148">
        <v>4528</v>
      </c>
      <c r="E148">
        <v>1.829</v>
      </c>
      <c r="F148">
        <v>2.1150000000000002</v>
      </c>
      <c r="G148">
        <v>0.28699999999999998</v>
      </c>
      <c r="H148">
        <v>174</v>
      </c>
      <c r="I148">
        <v>7.7</v>
      </c>
      <c r="J148">
        <v>1.038E-2</v>
      </c>
      <c r="K148">
        <v>0.71699999999999997</v>
      </c>
      <c r="L148">
        <f>J148*100</f>
        <v>1.038</v>
      </c>
      <c r="M148">
        <f>EXP(J148)</f>
        <v>1.0104340590825203</v>
      </c>
      <c r="P148" t="s">
        <v>424</v>
      </c>
      <c r="Q148">
        <v>793</v>
      </c>
      <c r="R148">
        <v>8021</v>
      </c>
      <c r="S148">
        <v>7</v>
      </c>
      <c r="T148">
        <v>1145.8599999999999</v>
      </c>
      <c r="U148">
        <v>10.11</v>
      </c>
      <c r="V148">
        <v>3065.88</v>
      </c>
      <c r="W148">
        <v>306.66000000000003</v>
      </c>
      <c r="X148">
        <v>3.19</v>
      </c>
      <c r="Y148">
        <v>30</v>
      </c>
      <c r="Z148">
        <v>37</v>
      </c>
      <c r="AA148">
        <v>24</v>
      </c>
      <c r="AB148">
        <v>8.82</v>
      </c>
      <c r="AC148">
        <v>16</v>
      </c>
      <c r="AD148">
        <v>1540.76</v>
      </c>
      <c r="AE148">
        <v>39.25</v>
      </c>
      <c r="AF148">
        <v>584.36</v>
      </c>
      <c r="AG148">
        <v>16.760000000000002</v>
      </c>
      <c r="AH148">
        <v>23.82</v>
      </c>
      <c r="AI148" s="1">
        <v>39925</v>
      </c>
      <c r="AJ148" t="s">
        <v>583</v>
      </c>
      <c r="AL148" s="12" t="s">
        <v>705</v>
      </c>
      <c r="AM148" s="12">
        <v>0.875</v>
      </c>
      <c r="AN148" s="12">
        <v>0.80700000000000005</v>
      </c>
      <c r="AO148" s="12">
        <v>0.96</v>
      </c>
      <c r="AP148" s="12">
        <v>0.97599999999999998</v>
      </c>
      <c r="AQ148" s="12">
        <v>1.0920000000000001</v>
      </c>
      <c r="AR148" s="12">
        <v>0.96099999999999997</v>
      </c>
      <c r="AS148" s="12">
        <v>0.95699999999999996</v>
      </c>
      <c r="AT148" s="12">
        <v>0.96899999999999997</v>
      </c>
      <c r="AU148" s="12">
        <v>1.0629999999999999</v>
      </c>
      <c r="AV148" s="12">
        <v>0.94299999999999995</v>
      </c>
    </row>
    <row r="149" spans="1:48">
      <c r="A149" t="s">
        <v>463</v>
      </c>
      <c r="B149" t="s">
        <v>334</v>
      </c>
      <c r="C149" t="s">
        <v>335</v>
      </c>
      <c r="D149">
        <v>395</v>
      </c>
      <c r="E149">
        <v>0.79200000000000004</v>
      </c>
      <c r="F149">
        <v>0.97399999999999998</v>
      </c>
      <c r="G149">
        <v>0</v>
      </c>
      <c r="H149">
        <v>28</v>
      </c>
      <c r="I149">
        <v>10</v>
      </c>
      <c r="J149">
        <v>5.9999999999999995E-4</v>
      </c>
      <c r="K149">
        <v>0.28299999999999997</v>
      </c>
      <c r="L149">
        <f>J149*100</f>
        <v>0.06</v>
      </c>
      <c r="M149">
        <f>EXP(J149)</f>
        <v>1.0006001800360054</v>
      </c>
      <c r="P149" t="s">
        <v>425</v>
      </c>
      <c r="Q149">
        <v>146</v>
      </c>
      <c r="R149">
        <v>523</v>
      </c>
      <c r="S149">
        <v>7</v>
      </c>
      <c r="T149">
        <v>74.709999999999994</v>
      </c>
      <c r="U149">
        <v>3.58</v>
      </c>
      <c r="V149">
        <v>234.01</v>
      </c>
      <c r="W149">
        <v>64.03</v>
      </c>
      <c r="X149">
        <v>2.82</v>
      </c>
      <c r="Y149">
        <v>9</v>
      </c>
      <c r="Z149">
        <v>11</v>
      </c>
      <c r="AA149">
        <v>7</v>
      </c>
      <c r="AB149">
        <v>4.05</v>
      </c>
      <c r="AC149">
        <v>6</v>
      </c>
      <c r="AD149">
        <v>103.7</v>
      </c>
      <c r="AE149">
        <v>10.18</v>
      </c>
      <c r="AF149">
        <v>45.18</v>
      </c>
      <c r="AG149">
        <v>4.6900000000000004</v>
      </c>
      <c r="AH149">
        <v>7.78</v>
      </c>
      <c r="AI149" s="1">
        <v>39925</v>
      </c>
      <c r="AJ149" t="s">
        <v>584</v>
      </c>
      <c r="AL149" s="13" t="s">
        <v>794</v>
      </c>
      <c r="AM149" s="13">
        <v>0.79</v>
      </c>
      <c r="AN149" s="13">
        <v>0.42699999999999999</v>
      </c>
      <c r="AO149" s="13">
        <v>0.80100000000000005</v>
      </c>
      <c r="AP149" s="13">
        <v>0.41399999999999998</v>
      </c>
      <c r="AQ149" s="13">
        <v>0.49399999999999999</v>
      </c>
      <c r="AR149" s="13">
        <v>0.30199999999999999</v>
      </c>
      <c r="AS149" s="13">
        <v>0.42299999999999999</v>
      </c>
      <c r="AT149" s="13">
        <v>0.36799999999999999</v>
      </c>
      <c r="AU149" s="13">
        <v>0.69199999999999995</v>
      </c>
      <c r="AV149" s="13">
        <v>0.33900000000000002</v>
      </c>
    </row>
    <row r="150" spans="1:48">
      <c r="AI150" s="1"/>
      <c r="AL150" s="12" t="s">
        <v>706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0.32300000000000001</v>
      </c>
      <c r="AT150" s="12">
        <v>0.29099999999999998</v>
      </c>
      <c r="AU150" s="12">
        <v>0.60699999999999998</v>
      </c>
      <c r="AV150" s="12">
        <v>0.45300000000000001</v>
      </c>
    </row>
    <row r="151" spans="1:48">
      <c r="AI151" s="1"/>
      <c r="AL151" s="12" t="s">
        <v>707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1.262</v>
      </c>
      <c r="AV151" s="12">
        <v>0.36599999999999999</v>
      </c>
    </row>
    <row r="152" spans="1:48">
      <c r="A152" t="s">
        <v>463</v>
      </c>
      <c r="B152" t="s">
        <v>340</v>
      </c>
      <c r="C152" t="s">
        <v>341</v>
      </c>
      <c r="D152">
        <v>3712</v>
      </c>
      <c r="E152">
        <v>1.659</v>
      </c>
      <c r="F152">
        <v>1.6919999999999999</v>
      </c>
      <c r="G152">
        <v>0.54900000000000004</v>
      </c>
      <c r="H152">
        <v>184</v>
      </c>
      <c r="I152">
        <v>8.4</v>
      </c>
      <c r="J152">
        <v>7.7000000000000002E-3</v>
      </c>
      <c r="K152">
        <v>0.53200000000000003</v>
      </c>
      <c r="L152">
        <f>J152*100</f>
        <v>0.77</v>
      </c>
      <c r="M152">
        <f>EXP(J152)</f>
        <v>1.0077297212355303</v>
      </c>
      <c r="P152" t="s">
        <v>427</v>
      </c>
      <c r="Q152">
        <v>856</v>
      </c>
      <c r="R152">
        <v>7389</v>
      </c>
      <c r="S152">
        <v>7</v>
      </c>
      <c r="T152">
        <v>1055.57</v>
      </c>
      <c r="U152">
        <v>8.6300000000000008</v>
      </c>
      <c r="V152">
        <v>2332.11</v>
      </c>
      <c r="W152">
        <v>285.52999999999997</v>
      </c>
      <c r="X152">
        <v>3.69</v>
      </c>
      <c r="Y152">
        <v>27</v>
      </c>
      <c r="Z152">
        <v>34</v>
      </c>
      <c r="AA152">
        <v>21</v>
      </c>
      <c r="AB152">
        <v>6.81</v>
      </c>
      <c r="AC152">
        <v>13</v>
      </c>
      <c r="AD152">
        <v>1465.75</v>
      </c>
      <c r="AE152">
        <v>38.29</v>
      </c>
      <c r="AF152">
        <v>460.39</v>
      </c>
      <c r="AG152">
        <v>16.399999999999999</v>
      </c>
      <c r="AH152">
        <v>20.75</v>
      </c>
      <c r="AI152" s="1">
        <v>39926</v>
      </c>
      <c r="AJ152" t="s">
        <v>586</v>
      </c>
      <c r="AL152" s="13" t="s">
        <v>799</v>
      </c>
      <c r="AM152" s="13">
        <v>0.94899999999999995</v>
      </c>
      <c r="AN152" s="13">
        <v>0.82899999999999996</v>
      </c>
      <c r="AO152" s="13">
        <v>0.876</v>
      </c>
      <c r="AP152" s="13">
        <v>0.82299999999999995</v>
      </c>
      <c r="AQ152" s="13">
        <v>0.84799999999999998</v>
      </c>
      <c r="AR152" s="13">
        <v>0.67</v>
      </c>
      <c r="AS152" s="13">
        <v>0.89200000000000002</v>
      </c>
      <c r="AT152" s="13">
        <v>0.76300000000000001</v>
      </c>
      <c r="AU152" s="13">
        <v>0.90300000000000002</v>
      </c>
      <c r="AV152" s="13">
        <v>0.74399999999999999</v>
      </c>
    </row>
    <row r="153" spans="1:48">
      <c r="A153" t="s">
        <v>463</v>
      </c>
      <c r="B153" t="s">
        <v>342</v>
      </c>
      <c r="C153" t="s">
        <v>343</v>
      </c>
      <c r="D153">
        <v>327</v>
      </c>
      <c r="E153">
        <v>0.96199999999999997</v>
      </c>
      <c r="F153">
        <v>0.88400000000000001</v>
      </c>
      <c r="G153">
        <v>0.17899999999999999</v>
      </c>
      <c r="H153">
        <v>28</v>
      </c>
      <c r="I153">
        <v>8.6</v>
      </c>
      <c r="J153">
        <v>6.4000000000000005E-4</v>
      </c>
      <c r="K153">
        <v>0.254</v>
      </c>
      <c r="L153">
        <f>J153*100</f>
        <v>6.4000000000000001E-2</v>
      </c>
      <c r="M153">
        <f>EXP(J153)</f>
        <v>1.0006402048436978</v>
      </c>
      <c r="P153" s="2" t="s">
        <v>429</v>
      </c>
      <c r="Q153">
        <v>339</v>
      </c>
      <c r="R153">
        <v>701</v>
      </c>
      <c r="S153">
        <v>190</v>
      </c>
      <c r="T153">
        <v>3.69</v>
      </c>
      <c r="U153">
        <v>2.0699999999999998</v>
      </c>
      <c r="V153">
        <v>499.14</v>
      </c>
      <c r="W153">
        <v>291.98</v>
      </c>
      <c r="X153">
        <v>1.43</v>
      </c>
      <c r="Y153">
        <v>13</v>
      </c>
      <c r="Z153">
        <v>19</v>
      </c>
      <c r="AA153">
        <v>10</v>
      </c>
      <c r="AB153">
        <v>5.83</v>
      </c>
      <c r="AC153">
        <v>10</v>
      </c>
      <c r="AD153">
        <v>143.63999999999999</v>
      </c>
      <c r="AE153">
        <v>11.98</v>
      </c>
      <c r="AF153">
        <v>101.81</v>
      </c>
      <c r="AG153">
        <v>11.75</v>
      </c>
      <c r="AH153">
        <v>10.95</v>
      </c>
      <c r="AI153" s="1">
        <v>39926</v>
      </c>
      <c r="AJ153" s="2" t="s">
        <v>587</v>
      </c>
      <c r="AL153" s="13" t="s">
        <v>795</v>
      </c>
      <c r="AM153" s="13">
        <v>0.73799999999999999</v>
      </c>
      <c r="AN153" s="13">
        <v>0.311</v>
      </c>
      <c r="AO153" s="13">
        <v>0.66500000000000004</v>
      </c>
      <c r="AP153" s="13">
        <v>0.32300000000000001</v>
      </c>
      <c r="AQ153" s="13">
        <v>0.63800000000000001</v>
      </c>
      <c r="AR153" s="13">
        <v>0.34100000000000003</v>
      </c>
      <c r="AS153" s="13">
        <v>0.74</v>
      </c>
      <c r="AT153" s="13">
        <v>0.42199999999999999</v>
      </c>
      <c r="AU153" s="13">
        <v>0.97</v>
      </c>
      <c r="AV153" s="13">
        <v>0.40100000000000002</v>
      </c>
    </row>
    <row r="154" spans="1:48">
      <c r="A154" t="s">
        <v>463</v>
      </c>
      <c r="B154" t="s">
        <v>344</v>
      </c>
      <c r="C154" t="s">
        <v>345</v>
      </c>
      <c r="D154">
        <v>790</v>
      </c>
      <c r="E154">
        <v>1.6160000000000001</v>
      </c>
      <c r="F154">
        <v>1.752</v>
      </c>
      <c r="G154">
        <v>0.378</v>
      </c>
      <c r="H154">
        <v>37</v>
      </c>
      <c r="I154">
        <v>9.3000000000000007</v>
      </c>
      <c r="J154">
        <v>1.64E-3</v>
      </c>
      <c r="K154">
        <v>0.65100000000000002</v>
      </c>
      <c r="L154">
        <f>J154*100</f>
        <v>0.16400000000000001</v>
      </c>
      <c r="M154">
        <f>EXP(J154)</f>
        <v>1.0016413455354589</v>
      </c>
      <c r="P154" t="s">
        <v>428</v>
      </c>
      <c r="Q154">
        <v>139</v>
      </c>
      <c r="R154">
        <v>1202</v>
      </c>
      <c r="S154">
        <v>7</v>
      </c>
      <c r="T154">
        <v>171.71</v>
      </c>
      <c r="U154">
        <v>8.65</v>
      </c>
      <c r="V154">
        <v>553.07000000000005</v>
      </c>
      <c r="W154">
        <v>67.87</v>
      </c>
      <c r="X154">
        <v>2.82</v>
      </c>
      <c r="Y154">
        <v>19</v>
      </c>
      <c r="Z154">
        <v>25</v>
      </c>
      <c r="AA154">
        <v>15</v>
      </c>
      <c r="AB154">
        <v>6.94</v>
      </c>
      <c r="AC154">
        <v>11</v>
      </c>
      <c r="AD154">
        <v>227.66</v>
      </c>
      <c r="AE154">
        <v>15.09</v>
      </c>
      <c r="AF154">
        <v>103.18</v>
      </c>
      <c r="AG154">
        <v>13.45</v>
      </c>
      <c r="AH154">
        <v>12.48</v>
      </c>
      <c r="AI154" s="1">
        <v>39926</v>
      </c>
      <c r="AJ154" t="s">
        <v>588</v>
      </c>
      <c r="AL154" s="13" t="s">
        <v>796</v>
      </c>
      <c r="AM154" s="13">
        <v>0.98899999999999999</v>
      </c>
      <c r="AN154" s="13">
        <v>0.45600000000000002</v>
      </c>
      <c r="AO154" s="13">
        <v>0.52500000000000002</v>
      </c>
      <c r="AP154" s="13">
        <v>0.41599999999999998</v>
      </c>
      <c r="AQ154" s="13">
        <v>0.58399999999999996</v>
      </c>
      <c r="AR154" s="13">
        <v>0.5</v>
      </c>
      <c r="AS154" s="13">
        <v>0.80600000000000005</v>
      </c>
      <c r="AT154" s="13">
        <v>0.61299999999999999</v>
      </c>
      <c r="AU154" s="13">
        <v>0.69899999999999995</v>
      </c>
      <c r="AV154" s="13">
        <v>0.65800000000000003</v>
      </c>
    </row>
    <row r="155" spans="1:48">
      <c r="AI155" s="1"/>
      <c r="AL155" s="13" t="s">
        <v>797</v>
      </c>
      <c r="AM155" s="13">
        <v>0</v>
      </c>
      <c r="AN155" s="13">
        <v>0</v>
      </c>
      <c r="AO155" s="13">
        <v>1.492</v>
      </c>
      <c r="AP155" s="13">
        <v>0.187</v>
      </c>
      <c r="AQ155" s="13">
        <v>0.59899999999999998</v>
      </c>
      <c r="AR155" s="13">
        <v>0.20499999999999999</v>
      </c>
      <c r="AS155" s="13">
        <v>0.86699999999999999</v>
      </c>
      <c r="AT155" s="13">
        <v>0.31900000000000001</v>
      </c>
      <c r="AU155" s="13">
        <v>0.71099999999999997</v>
      </c>
      <c r="AV155" s="13">
        <v>0.41</v>
      </c>
    </row>
    <row r="156" spans="1:48">
      <c r="A156" t="s">
        <v>463</v>
      </c>
      <c r="B156" t="s">
        <v>336</v>
      </c>
      <c r="C156" t="s">
        <v>337</v>
      </c>
      <c r="D156">
        <v>401</v>
      </c>
      <c r="E156">
        <v>0.50600000000000001</v>
      </c>
      <c r="F156">
        <v>0.70299999999999996</v>
      </c>
      <c r="G156">
        <v>9.5000000000000001E-2</v>
      </c>
      <c r="H156">
        <v>74</v>
      </c>
      <c r="I156">
        <v>5</v>
      </c>
      <c r="J156">
        <v>1.23E-3</v>
      </c>
      <c r="K156">
        <v>0.18099999999999999</v>
      </c>
      <c r="L156">
        <f>J156*100</f>
        <v>0.123</v>
      </c>
      <c r="M156">
        <f>EXP(J156)</f>
        <v>1.0012307567602399</v>
      </c>
      <c r="P156" t="s">
        <v>426</v>
      </c>
      <c r="Q156">
        <v>275</v>
      </c>
      <c r="R156">
        <v>763</v>
      </c>
      <c r="S156">
        <v>7</v>
      </c>
      <c r="T156">
        <v>109</v>
      </c>
      <c r="U156">
        <v>2.77</v>
      </c>
      <c r="V156">
        <v>409.33</v>
      </c>
      <c r="W156">
        <v>135.19999999999999</v>
      </c>
      <c r="X156">
        <v>2.71</v>
      </c>
      <c r="Y156">
        <v>10</v>
      </c>
      <c r="Z156">
        <v>13</v>
      </c>
      <c r="AA156">
        <v>7</v>
      </c>
      <c r="AB156">
        <v>3.7</v>
      </c>
      <c r="AC156">
        <v>7</v>
      </c>
      <c r="AD156">
        <v>141.87</v>
      </c>
      <c r="AE156">
        <v>11.91</v>
      </c>
      <c r="AF156">
        <v>74.23</v>
      </c>
      <c r="AG156">
        <v>7.14</v>
      </c>
      <c r="AH156">
        <v>8.9</v>
      </c>
      <c r="AI156" s="1">
        <v>39925</v>
      </c>
      <c r="AJ156" t="s">
        <v>585</v>
      </c>
      <c r="AL156" s="12" t="s">
        <v>708</v>
      </c>
      <c r="AM156" s="12">
        <v>0.54300000000000004</v>
      </c>
      <c r="AN156" s="12">
        <v>0.29199999999999998</v>
      </c>
      <c r="AO156" s="12">
        <v>0.32600000000000001</v>
      </c>
      <c r="AP156" s="12">
        <v>0.253</v>
      </c>
      <c r="AQ156" s="12">
        <v>0.47899999999999998</v>
      </c>
      <c r="AR156" s="12">
        <v>0.27100000000000002</v>
      </c>
      <c r="AS156" s="12">
        <v>0.59399999999999997</v>
      </c>
      <c r="AT156" s="12">
        <v>0.30299999999999999</v>
      </c>
      <c r="AU156" s="12">
        <v>0.502</v>
      </c>
      <c r="AV156" s="12">
        <v>0.28199999999999997</v>
      </c>
    </row>
    <row r="157" spans="1:48">
      <c r="A157" t="s">
        <v>463</v>
      </c>
      <c r="B157" t="s">
        <v>346</v>
      </c>
      <c r="C157" t="s">
        <v>347</v>
      </c>
      <c r="D157">
        <v>808</v>
      </c>
      <c r="E157">
        <v>2.2869999999999999</v>
      </c>
      <c r="F157">
        <v>2.101</v>
      </c>
      <c r="G157">
        <v>0.66700000000000004</v>
      </c>
      <c r="H157">
        <v>54</v>
      </c>
      <c r="I157">
        <v>4.9000000000000004</v>
      </c>
      <c r="J157">
        <v>2.99E-3</v>
      </c>
      <c r="K157">
        <v>0.752</v>
      </c>
      <c r="L157">
        <f>J157*100</f>
        <v>0.29899999999999999</v>
      </c>
      <c r="M157">
        <f>EXP(J157)</f>
        <v>1.002994474508482</v>
      </c>
      <c r="P157" t="s">
        <v>348</v>
      </c>
      <c r="Q157">
        <v>251</v>
      </c>
      <c r="R157">
        <v>2148</v>
      </c>
      <c r="S157">
        <v>7</v>
      </c>
      <c r="T157">
        <v>306.86</v>
      </c>
      <c r="U157">
        <v>8.56</v>
      </c>
      <c r="V157">
        <v>843.45</v>
      </c>
      <c r="W157">
        <v>107.89</v>
      </c>
      <c r="X157">
        <v>3.1</v>
      </c>
      <c r="Y157">
        <v>20</v>
      </c>
      <c r="Z157">
        <v>27</v>
      </c>
      <c r="AA157">
        <v>16</v>
      </c>
      <c r="AB157">
        <v>5.56</v>
      </c>
      <c r="AC157">
        <v>12</v>
      </c>
      <c r="AD157">
        <v>445.64</v>
      </c>
      <c r="AE157">
        <v>21.11</v>
      </c>
      <c r="AF157">
        <v>174.92</v>
      </c>
      <c r="AG157">
        <v>14.7</v>
      </c>
      <c r="AH157">
        <v>14.85</v>
      </c>
      <c r="AI157" s="1">
        <v>39922</v>
      </c>
      <c r="AJ157" t="s">
        <v>589</v>
      </c>
      <c r="AL157" s="12" t="s">
        <v>709</v>
      </c>
      <c r="AM157" s="12">
        <v>0.97299999999999998</v>
      </c>
      <c r="AN157" s="12">
        <v>0.96</v>
      </c>
      <c r="AO157" s="12">
        <v>1.1499999999999999</v>
      </c>
      <c r="AP157" s="12">
        <v>0.94</v>
      </c>
      <c r="AQ157" s="12">
        <v>0.82199999999999995</v>
      </c>
      <c r="AR157" s="12">
        <v>0.64700000000000002</v>
      </c>
      <c r="AS157" s="12">
        <v>1.016</v>
      </c>
      <c r="AT157" s="12">
        <v>0.82</v>
      </c>
      <c r="AU157" s="12">
        <v>0.995</v>
      </c>
      <c r="AV157" s="12">
        <v>0.96799999999999997</v>
      </c>
    </row>
    <row r="158" spans="1:48">
      <c r="AI158" s="1"/>
      <c r="AL158" s="12" t="s">
        <v>710</v>
      </c>
      <c r="AM158" s="12">
        <v>3.5000000000000003E-2</v>
      </c>
      <c r="AN158" s="12">
        <v>0.13</v>
      </c>
      <c r="AO158" s="12">
        <v>0.32800000000000001</v>
      </c>
      <c r="AP158" s="12">
        <v>0.17299999999999999</v>
      </c>
      <c r="AQ158" s="12">
        <v>0.315</v>
      </c>
      <c r="AR158" s="12">
        <v>0.21</v>
      </c>
      <c r="AS158" s="12">
        <v>0.17499999999999999</v>
      </c>
      <c r="AT158" s="12">
        <v>0.216</v>
      </c>
      <c r="AU158" s="12">
        <v>0.3</v>
      </c>
      <c r="AV158" s="12">
        <v>0.22700000000000001</v>
      </c>
    </row>
    <row r="159" spans="1:48">
      <c r="AI159" s="1"/>
      <c r="AL159" s="12" t="s">
        <v>711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</row>
    <row r="160" spans="1:48">
      <c r="AI160" s="1"/>
      <c r="AL160" s="12" t="s">
        <v>712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0.83199999999999996</v>
      </c>
      <c r="AV160" s="12">
        <v>0.11700000000000001</v>
      </c>
    </row>
    <row r="161" spans="1:48" ht="30">
      <c r="A161" t="s">
        <v>463</v>
      </c>
      <c r="B161" t="s">
        <v>324</v>
      </c>
      <c r="C161" t="s">
        <v>325</v>
      </c>
      <c r="D161">
        <v>34839</v>
      </c>
      <c r="E161">
        <v>5.415</v>
      </c>
      <c r="F161">
        <v>5.67</v>
      </c>
      <c r="G161">
        <v>1.345</v>
      </c>
      <c r="H161">
        <v>466</v>
      </c>
      <c r="I161">
        <v>8.1999999999999993</v>
      </c>
      <c r="J161">
        <v>9.6140000000000003E-2</v>
      </c>
      <c r="K161">
        <v>2.4540000000000002</v>
      </c>
      <c r="L161">
        <f>J161*100</f>
        <v>9.6140000000000008</v>
      </c>
      <c r="M161">
        <f>EXP(J161)</f>
        <v>1.1009131810508803</v>
      </c>
      <c r="P161" t="s">
        <v>420</v>
      </c>
      <c r="Q161">
        <v>990</v>
      </c>
      <c r="R161">
        <v>34315</v>
      </c>
      <c r="S161">
        <v>7</v>
      </c>
      <c r="T161">
        <v>4902.1400000000003</v>
      </c>
      <c r="U161">
        <v>34.659999999999997</v>
      </c>
      <c r="V161">
        <v>15316.74</v>
      </c>
      <c r="W161">
        <v>500.9</v>
      </c>
      <c r="X161">
        <v>2.39</v>
      </c>
      <c r="Y161">
        <v>85</v>
      </c>
      <c r="Z161">
        <v>117</v>
      </c>
      <c r="AA161">
        <v>67</v>
      </c>
      <c r="AB161">
        <v>32.25</v>
      </c>
      <c r="AC161">
        <v>50</v>
      </c>
      <c r="AD161">
        <v>6132.11</v>
      </c>
      <c r="AE161">
        <v>78.31</v>
      </c>
      <c r="AF161">
        <v>2738.64</v>
      </c>
      <c r="AG161">
        <v>63.55</v>
      </c>
      <c r="AH161">
        <v>65.92</v>
      </c>
      <c r="AI161" s="1">
        <v>39924</v>
      </c>
      <c r="AJ161" t="s">
        <v>579</v>
      </c>
      <c r="AL161" s="13" t="s">
        <v>800</v>
      </c>
      <c r="AM161" s="13">
        <v>1.4319999999999999</v>
      </c>
      <c r="AN161" s="13">
        <v>2.0089999999999999</v>
      </c>
      <c r="AO161" s="13">
        <v>1.363</v>
      </c>
      <c r="AP161" s="13">
        <v>1.911</v>
      </c>
      <c r="AQ161" s="13">
        <v>1.36</v>
      </c>
      <c r="AR161" s="13">
        <v>2.0699999999999998</v>
      </c>
      <c r="AS161" s="13">
        <v>1.573</v>
      </c>
      <c r="AT161" s="13">
        <v>2.3210000000000002</v>
      </c>
      <c r="AU161" s="13">
        <v>1.744</v>
      </c>
      <c r="AV161" s="13">
        <v>2.6680000000000001</v>
      </c>
    </row>
    <row r="162" spans="1:48">
      <c r="A162" t="s">
        <v>463</v>
      </c>
      <c r="B162" t="s">
        <v>349</v>
      </c>
      <c r="C162" t="s">
        <v>350</v>
      </c>
      <c r="D162">
        <v>780</v>
      </c>
      <c r="E162">
        <v>1.4610000000000001</v>
      </c>
      <c r="F162">
        <v>1.61</v>
      </c>
      <c r="G162">
        <v>0.17299999999999999</v>
      </c>
      <c r="H162">
        <v>75</v>
      </c>
      <c r="I162">
        <v>4</v>
      </c>
      <c r="J162">
        <v>3.64E-3</v>
      </c>
      <c r="K162">
        <v>0.51300000000000001</v>
      </c>
      <c r="L162">
        <f>J162*100</f>
        <v>0.36399999999999999</v>
      </c>
      <c r="M162">
        <f>EXP(J162)</f>
        <v>1.0036466328454106</v>
      </c>
      <c r="P162" t="s">
        <v>430</v>
      </c>
      <c r="Q162">
        <v>399</v>
      </c>
      <c r="R162">
        <v>3579</v>
      </c>
      <c r="S162">
        <v>7</v>
      </c>
      <c r="T162">
        <v>511.29</v>
      </c>
      <c r="U162">
        <v>8.9700000000000006</v>
      </c>
      <c r="V162">
        <v>1301.28</v>
      </c>
      <c r="W162">
        <v>147.86000000000001</v>
      </c>
      <c r="X162">
        <v>3.2</v>
      </c>
      <c r="Y162">
        <v>25</v>
      </c>
      <c r="Z162">
        <v>35</v>
      </c>
      <c r="AA162">
        <v>19</v>
      </c>
      <c r="AB162">
        <v>7.72</v>
      </c>
      <c r="AC162">
        <v>14</v>
      </c>
      <c r="AD162">
        <v>682.61</v>
      </c>
      <c r="AE162">
        <v>26.13</v>
      </c>
      <c r="AF162">
        <v>246.49</v>
      </c>
      <c r="AG162">
        <v>20.47</v>
      </c>
      <c r="AH162">
        <v>18.670000000000002</v>
      </c>
      <c r="AI162" s="1">
        <v>39926</v>
      </c>
      <c r="AJ162" t="s">
        <v>590</v>
      </c>
      <c r="AL162" s="12" t="s">
        <v>713</v>
      </c>
      <c r="AM162" s="12">
        <v>0.78</v>
      </c>
      <c r="AN162" s="12">
        <v>0.52200000000000002</v>
      </c>
      <c r="AO162" s="12">
        <v>0.77800000000000002</v>
      </c>
      <c r="AP162" s="12">
        <v>0.67300000000000004</v>
      </c>
      <c r="AQ162" s="12">
        <v>0.74</v>
      </c>
      <c r="AR162" s="12">
        <v>0.66800000000000004</v>
      </c>
      <c r="AS162" s="12">
        <v>0.878</v>
      </c>
      <c r="AT162" s="12">
        <v>0.749</v>
      </c>
      <c r="AU162" s="12">
        <v>1.1870000000000001</v>
      </c>
      <c r="AV162" s="12">
        <v>1.048</v>
      </c>
    </row>
    <row r="163" spans="1:48">
      <c r="A163" t="s">
        <v>463</v>
      </c>
      <c r="B163" t="s">
        <v>351</v>
      </c>
      <c r="C163" t="s">
        <v>352</v>
      </c>
      <c r="D163">
        <v>468</v>
      </c>
      <c r="E163">
        <v>1.405</v>
      </c>
      <c r="F163">
        <v>1.6339999999999999</v>
      </c>
      <c r="G163">
        <v>0.73</v>
      </c>
      <c r="H163">
        <v>37</v>
      </c>
      <c r="I163">
        <v>4.3</v>
      </c>
      <c r="J163">
        <v>1.1199999999999999E-3</v>
      </c>
      <c r="K163">
        <v>0.39800000000000002</v>
      </c>
      <c r="L163">
        <f>J163*100</f>
        <v>0.11199999999999999</v>
      </c>
      <c r="M163">
        <f>EXP(J163)</f>
        <v>1.0011206274342201</v>
      </c>
      <c r="P163" t="s">
        <v>431</v>
      </c>
      <c r="Q163">
        <v>183</v>
      </c>
      <c r="R163">
        <v>1603</v>
      </c>
      <c r="S163">
        <v>7</v>
      </c>
      <c r="T163">
        <v>229</v>
      </c>
      <c r="U163">
        <v>8.76</v>
      </c>
      <c r="V163">
        <v>627.59</v>
      </c>
      <c r="W163">
        <v>76.39</v>
      </c>
      <c r="X163">
        <v>3.13</v>
      </c>
      <c r="Y163">
        <v>20</v>
      </c>
      <c r="Z163">
        <v>28</v>
      </c>
      <c r="AA163">
        <v>17</v>
      </c>
      <c r="AB163">
        <v>4.9400000000000004</v>
      </c>
      <c r="AC163">
        <v>9</v>
      </c>
      <c r="AD163">
        <v>318.29000000000002</v>
      </c>
      <c r="AE163">
        <v>17.84</v>
      </c>
      <c r="AF163">
        <v>124.39</v>
      </c>
      <c r="AG163">
        <v>16.399999999999999</v>
      </c>
      <c r="AH163">
        <v>12.96</v>
      </c>
      <c r="AI163" s="1">
        <v>39927</v>
      </c>
      <c r="AJ163" t="s">
        <v>591</v>
      </c>
      <c r="AL163" s="13" t="s">
        <v>801</v>
      </c>
      <c r="AM163" s="13">
        <v>0.36799999999999999</v>
      </c>
      <c r="AN163" s="13">
        <v>0.23100000000000001</v>
      </c>
      <c r="AO163" s="13">
        <v>0.94699999999999995</v>
      </c>
      <c r="AP163" s="13">
        <v>0.53900000000000003</v>
      </c>
      <c r="AQ163" s="13">
        <v>0.69399999999999995</v>
      </c>
      <c r="AR163" s="13">
        <v>0.504</v>
      </c>
      <c r="AS163" s="13">
        <v>0.77900000000000003</v>
      </c>
      <c r="AT163" s="13">
        <v>0.40100000000000002</v>
      </c>
      <c r="AU163" s="13">
        <v>0.85199999999999998</v>
      </c>
      <c r="AV163" s="13">
        <v>0.66400000000000003</v>
      </c>
    </row>
    <row r="164" spans="1:48">
      <c r="AI164" s="1"/>
      <c r="AL164" s="12" t="s">
        <v>714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0.39500000000000002</v>
      </c>
      <c r="AV164" s="12">
        <v>0</v>
      </c>
    </row>
    <row r="165" spans="1:48">
      <c r="AI165" s="1"/>
      <c r="AL165" s="12" t="s">
        <v>715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</row>
    <row r="166" spans="1:48">
      <c r="A166" t="s">
        <v>463</v>
      </c>
      <c r="B166" t="s">
        <v>353</v>
      </c>
      <c r="C166" t="s">
        <v>354</v>
      </c>
      <c r="D166">
        <v>3103</v>
      </c>
      <c r="E166">
        <v>1.681</v>
      </c>
      <c r="F166">
        <v>2.4809999999999999</v>
      </c>
      <c r="G166">
        <v>0.41499999999999998</v>
      </c>
      <c r="H166">
        <v>118</v>
      </c>
      <c r="I166">
        <v>6.8</v>
      </c>
      <c r="J166">
        <v>8.1600000000000006E-3</v>
      </c>
      <c r="K166">
        <v>0.85299999999999998</v>
      </c>
      <c r="L166">
        <f>J166*100</f>
        <v>0.81600000000000006</v>
      </c>
      <c r="M166">
        <f>EXP(J166)</f>
        <v>1.0081933835414529</v>
      </c>
      <c r="P166" t="s">
        <v>432</v>
      </c>
      <c r="Q166">
        <v>579</v>
      </c>
      <c r="R166">
        <v>7058</v>
      </c>
      <c r="S166">
        <v>7</v>
      </c>
      <c r="T166">
        <v>1008.29</v>
      </c>
      <c r="U166">
        <v>12.19</v>
      </c>
      <c r="V166">
        <v>3122.43</v>
      </c>
      <c r="W166">
        <v>255</v>
      </c>
      <c r="X166">
        <v>2.87</v>
      </c>
      <c r="Y166">
        <v>33</v>
      </c>
      <c r="Z166">
        <v>46</v>
      </c>
      <c r="AA166">
        <v>27</v>
      </c>
      <c r="AB166">
        <v>12.1</v>
      </c>
      <c r="AC166">
        <v>21</v>
      </c>
      <c r="AD166">
        <v>1380.56</v>
      </c>
      <c r="AE166">
        <v>37.159999999999997</v>
      </c>
      <c r="AF166">
        <v>591.32000000000005</v>
      </c>
      <c r="AG166">
        <v>26.08</v>
      </c>
      <c r="AH166">
        <v>26.83</v>
      </c>
      <c r="AI166" s="1">
        <v>39927</v>
      </c>
      <c r="AJ166" t="s">
        <v>592</v>
      </c>
      <c r="AL166" s="12" t="s">
        <v>716</v>
      </c>
      <c r="AM166" s="12">
        <v>1.4</v>
      </c>
      <c r="AN166" s="12">
        <v>1.0640000000000001</v>
      </c>
      <c r="AO166" s="12">
        <v>1.105</v>
      </c>
      <c r="AP166" s="12">
        <v>1.0840000000000001</v>
      </c>
      <c r="AQ166" s="12">
        <v>1.1739999999999999</v>
      </c>
      <c r="AR166" s="12">
        <v>0.96899999999999997</v>
      </c>
      <c r="AS166" s="12">
        <v>1.1919999999999999</v>
      </c>
      <c r="AT166" s="12">
        <v>1.044</v>
      </c>
      <c r="AU166" s="12">
        <v>1.0860000000000001</v>
      </c>
      <c r="AV166" s="12">
        <v>1.08</v>
      </c>
    </row>
    <row r="167" spans="1:48">
      <c r="A167" t="s">
        <v>463</v>
      </c>
      <c r="B167" t="s">
        <v>355</v>
      </c>
      <c r="C167" t="s">
        <v>356</v>
      </c>
      <c r="D167">
        <v>1158</v>
      </c>
      <c r="E167">
        <v>0.85</v>
      </c>
      <c r="F167">
        <v>1.0589999999999999</v>
      </c>
      <c r="G167">
        <v>0.17599999999999999</v>
      </c>
      <c r="H167">
        <v>34</v>
      </c>
      <c r="I167">
        <v>10</v>
      </c>
      <c r="J167">
        <v>1.1999999999999999E-3</v>
      </c>
      <c r="K167">
        <v>0.32</v>
      </c>
      <c r="L167">
        <f>J167*100</f>
        <v>0.12</v>
      </c>
      <c r="M167">
        <f>EXP(J167)</f>
        <v>1.0012007202880864</v>
      </c>
      <c r="P167" t="s">
        <v>440</v>
      </c>
      <c r="Q167">
        <v>313</v>
      </c>
      <c r="R167">
        <v>749</v>
      </c>
      <c r="S167">
        <v>7</v>
      </c>
      <c r="T167">
        <v>107</v>
      </c>
      <c r="U167">
        <v>2.39</v>
      </c>
      <c r="V167">
        <v>272.64</v>
      </c>
      <c r="W167">
        <v>135.47</v>
      </c>
      <c r="X167">
        <v>2.87</v>
      </c>
      <c r="Y167">
        <v>12</v>
      </c>
      <c r="Z167">
        <v>16</v>
      </c>
      <c r="AA167">
        <v>10</v>
      </c>
      <c r="AB167">
        <v>3.13</v>
      </c>
      <c r="AC167">
        <v>6</v>
      </c>
      <c r="AD167">
        <v>141.72999999999999</v>
      </c>
      <c r="AE167">
        <v>11.91</v>
      </c>
      <c r="AF167">
        <v>50.95</v>
      </c>
      <c r="AG167">
        <v>8.7200000000000006</v>
      </c>
      <c r="AH167">
        <v>7.88</v>
      </c>
      <c r="AI167" s="1">
        <v>39927</v>
      </c>
      <c r="AJ167" t="s">
        <v>593</v>
      </c>
      <c r="AL167" s="13" t="s">
        <v>802</v>
      </c>
      <c r="AM167" s="13">
        <v>0.49399999999999999</v>
      </c>
      <c r="AN167" s="13">
        <v>0.29399999999999998</v>
      </c>
      <c r="AO167" s="13">
        <v>0.626</v>
      </c>
      <c r="AP167" s="13">
        <v>0.37</v>
      </c>
      <c r="AQ167" s="13">
        <v>0.71399999999999997</v>
      </c>
      <c r="AR167" s="13">
        <v>0.33500000000000002</v>
      </c>
      <c r="AS167" s="13">
        <v>0.84599999999999997</v>
      </c>
      <c r="AT167" s="13">
        <v>0.30399999999999999</v>
      </c>
      <c r="AU167" s="13">
        <v>0.59099999999999997</v>
      </c>
      <c r="AV167" s="13">
        <v>0.36099999999999999</v>
      </c>
    </row>
    <row r="168" spans="1:48">
      <c r="A168" t="s">
        <v>463</v>
      </c>
      <c r="B168" t="s">
        <v>357</v>
      </c>
      <c r="C168" t="s">
        <v>358</v>
      </c>
      <c r="D168">
        <v>363</v>
      </c>
      <c r="E168">
        <v>0.23599999999999999</v>
      </c>
      <c r="F168">
        <v>0.41799999999999998</v>
      </c>
      <c r="G168">
        <v>0</v>
      </c>
      <c r="H168">
        <v>28</v>
      </c>
      <c r="I168">
        <v>10</v>
      </c>
      <c r="J168">
        <v>3.3E-4</v>
      </c>
      <c r="K168">
        <v>0.122</v>
      </c>
      <c r="L168">
        <f>J168*100</f>
        <v>3.3000000000000002E-2</v>
      </c>
      <c r="M168">
        <f>EXP(J168)</f>
        <v>1.0003300544559901</v>
      </c>
      <c r="O168" t="s">
        <v>442</v>
      </c>
      <c r="P168" t="s">
        <v>441</v>
      </c>
      <c r="Q168">
        <v>48</v>
      </c>
      <c r="R168">
        <v>70</v>
      </c>
      <c r="S168">
        <v>7</v>
      </c>
      <c r="T168">
        <v>10</v>
      </c>
      <c r="U168">
        <v>1.46</v>
      </c>
      <c r="V168">
        <v>27.66</v>
      </c>
      <c r="W168">
        <v>21.4</v>
      </c>
      <c r="X168">
        <v>2.83</v>
      </c>
      <c r="Y168">
        <v>4</v>
      </c>
      <c r="Z168">
        <v>7</v>
      </c>
      <c r="AA168">
        <v>4</v>
      </c>
      <c r="AB168">
        <v>1.33</v>
      </c>
      <c r="AC168">
        <v>3</v>
      </c>
      <c r="AD168">
        <v>11.89</v>
      </c>
      <c r="AE168">
        <v>3.45</v>
      </c>
      <c r="AF168">
        <v>4.66</v>
      </c>
      <c r="AG168">
        <v>4.9000000000000004</v>
      </c>
      <c r="AH168">
        <v>3</v>
      </c>
      <c r="AI168" s="1">
        <v>39927</v>
      </c>
      <c r="AJ168" t="s">
        <v>594</v>
      </c>
      <c r="AL168" s="13" t="s">
        <v>803</v>
      </c>
      <c r="AM168" s="13">
        <v>0.55300000000000005</v>
      </c>
      <c r="AN168" s="13">
        <v>0.29599999999999999</v>
      </c>
      <c r="AO168" s="13">
        <v>0.372</v>
      </c>
      <c r="AP168" s="13">
        <v>0.29899999999999999</v>
      </c>
      <c r="AQ168" s="13">
        <v>0.42399999999999999</v>
      </c>
      <c r="AR168" s="13">
        <v>0.29599999999999999</v>
      </c>
      <c r="AS168" s="13">
        <v>0.56100000000000005</v>
      </c>
      <c r="AT168" s="13">
        <v>0.25900000000000001</v>
      </c>
      <c r="AU168" s="13">
        <v>0.318</v>
      </c>
      <c r="AV168" s="13">
        <v>0.17299999999999999</v>
      </c>
    </row>
    <row r="169" spans="1:48">
      <c r="A169" t="s">
        <v>463</v>
      </c>
      <c r="B169" t="s">
        <v>359</v>
      </c>
      <c r="C169" t="s">
        <v>360</v>
      </c>
      <c r="D169">
        <v>532</v>
      </c>
      <c r="E169">
        <v>0.27100000000000002</v>
      </c>
      <c r="F169">
        <v>0.498</v>
      </c>
      <c r="G169">
        <v>1.2E-2</v>
      </c>
      <c r="H169">
        <v>83</v>
      </c>
      <c r="I169">
        <v>7.6</v>
      </c>
      <c r="J169">
        <v>1.16E-3</v>
      </c>
      <c r="K169">
        <v>0.153</v>
      </c>
      <c r="L169">
        <f>J169*100</f>
        <v>0.11600000000000001</v>
      </c>
      <c r="M169">
        <f>EXP(J169)</f>
        <v>1.0011606730602247</v>
      </c>
      <c r="P169" t="s">
        <v>433</v>
      </c>
      <c r="Q169">
        <v>424</v>
      </c>
      <c r="R169">
        <v>537</v>
      </c>
      <c r="S169">
        <v>7</v>
      </c>
      <c r="T169">
        <v>76.709999999999994</v>
      </c>
      <c r="U169">
        <v>1.27</v>
      </c>
      <c r="V169">
        <v>288.07</v>
      </c>
      <c r="W169">
        <v>253.15</v>
      </c>
      <c r="X169">
        <v>2.21</v>
      </c>
      <c r="Y169">
        <v>8</v>
      </c>
      <c r="Z169">
        <v>11</v>
      </c>
      <c r="AA169">
        <v>6</v>
      </c>
      <c r="AB169">
        <v>2.67</v>
      </c>
      <c r="AC169">
        <v>5</v>
      </c>
      <c r="AD169">
        <v>100.66</v>
      </c>
      <c r="AE169">
        <v>10.029999999999999</v>
      </c>
      <c r="AF169">
        <v>54.29</v>
      </c>
      <c r="AG169">
        <v>6.08</v>
      </c>
      <c r="AH169">
        <v>5.83</v>
      </c>
      <c r="AI169" s="1">
        <v>39927</v>
      </c>
      <c r="AJ169" t="s">
        <v>595</v>
      </c>
      <c r="AL169" s="12" t="s">
        <v>717</v>
      </c>
      <c r="AM169" s="12">
        <v>6.7000000000000004E-2</v>
      </c>
      <c r="AN169" s="12">
        <v>0.13</v>
      </c>
      <c r="AO169" s="12">
        <v>0.155</v>
      </c>
      <c r="AP169" s="12">
        <v>0.152</v>
      </c>
      <c r="AQ169" s="12">
        <v>0.18</v>
      </c>
      <c r="AR169" s="12">
        <v>0.17</v>
      </c>
      <c r="AS169" s="12">
        <v>0.17599999999999999</v>
      </c>
      <c r="AT169" s="12">
        <v>0.16</v>
      </c>
      <c r="AU169" s="12">
        <v>0.26700000000000002</v>
      </c>
      <c r="AV169" s="12">
        <v>0.161</v>
      </c>
    </row>
    <row r="170" spans="1:48" ht="30">
      <c r="A170" t="s">
        <v>463</v>
      </c>
      <c r="B170" t="s">
        <v>361</v>
      </c>
      <c r="C170" t="s">
        <v>362</v>
      </c>
      <c r="D170">
        <v>432</v>
      </c>
      <c r="E170">
        <v>1.085</v>
      </c>
      <c r="F170">
        <v>1.0900000000000001</v>
      </c>
      <c r="G170">
        <v>0</v>
      </c>
      <c r="H170">
        <v>26</v>
      </c>
      <c r="I170">
        <v>9.9</v>
      </c>
      <c r="J170">
        <v>7.2999999999999996E-4</v>
      </c>
      <c r="K170">
        <v>0.32600000000000001</v>
      </c>
      <c r="L170">
        <f>J170*100</f>
        <v>7.2999999999999995E-2</v>
      </c>
      <c r="M170">
        <f>EXP(J170)</f>
        <v>1.0007302665148481</v>
      </c>
      <c r="P170" t="s">
        <v>434</v>
      </c>
      <c r="Q170">
        <v>127</v>
      </c>
      <c r="R170">
        <v>558</v>
      </c>
      <c r="S170">
        <v>7</v>
      </c>
      <c r="T170">
        <v>79.709999999999994</v>
      </c>
      <c r="U170">
        <v>4.3899999999999997</v>
      </c>
      <c r="V170">
        <v>211.61</v>
      </c>
      <c r="W170">
        <v>49.62</v>
      </c>
      <c r="X170">
        <v>3.05</v>
      </c>
      <c r="Y170">
        <v>11</v>
      </c>
      <c r="Z170">
        <v>17</v>
      </c>
      <c r="AA170">
        <v>9</v>
      </c>
      <c r="AB170">
        <v>3.56</v>
      </c>
      <c r="AC170">
        <v>6</v>
      </c>
      <c r="AD170">
        <v>103.12</v>
      </c>
      <c r="AE170">
        <v>10.16</v>
      </c>
      <c r="AF170">
        <v>39.58</v>
      </c>
      <c r="AG170">
        <v>10.3</v>
      </c>
      <c r="AH170">
        <v>7.87</v>
      </c>
      <c r="AI170" s="1">
        <v>39927</v>
      </c>
      <c r="AJ170" t="s">
        <v>596</v>
      </c>
      <c r="AL170" s="13" t="s">
        <v>782</v>
      </c>
      <c r="AM170" s="13">
        <v>0.70799999999999996</v>
      </c>
      <c r="AN170" s="13">
        <v>0.41099999999999998</v>
      </c>
      <c r="AO170" s="13">
        <v>0.47799999999999998</v>
      </c>
      <c r="AP170" s="13">
        <v>0.441</v>
      </c>
      <c r="AQ170" s="13">
        <v>0.41499999999999998</v>
      </c>
      <c r="AR170" s="13">
        <v>0.32900000000000001</v>
      </c>
      <c r="AS170" s="13">
        <v>0.54700000000000004</v>
      </c>
      <c r="AT170" s="13">
        <v>0.38800000000000001</v>
      </c>
      <c r="AU170" s="13">
        <v>0.68600000000000005</v>
      </c>
      <c r="AV170" s="13">
        <v>0.65100000000000002</v>
      </c>
    </row>
    <row r="171" spans="1:48">
      <c r="AI171" s="1"/>
      <c r="AL171" s="12" t="s">
        <v>718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</row>
    <row r="172" spans="1:48">
      <c r="AI172" s="1"/>
      <c r="AL172" s="13" t="s">
        <v>743</v>
      </c>
      <c r="AM172" s="13">
        <v>0.48699999999999999</v>
      </c>
      <c r="AN172" s="13">
        <v>0.27</v>
      </c>
      <c r="AO172" s="13">
        <v>0.55800000000000005</v>
      </c>
      <c r="AP172" s="13">
        <v>0.33800000000000002</v>
      </c>
      <c r="AQ172" s="13">
        <v>0.55000000000000004</v>
      </c>
      <c r="AR172" s="13">
        <v>0.31</v>
      </c>
      <c r="AS172" s="13">
        <v>0.7</v>
      </c>
      <c r="AT172" s="13">
        <v>0.33100000000000002</v>
      </c>
      <c r="AU172" s="13">
        <v>0.36599999999999999</v>
      </c>
      <c r="AV172" s="13">
        <v>0.23799999999999999</v>
      </c>
    </row>
    <row r="173" spans="1:48">
      <c r="A173" t="s">
        <v>463</v>
      </c>
      <c r="B173" t="s">
        <v>363</v>
      </c>
      <c r="C173" t="s">
        <v>364</v>
      </c>
      <c r="D173">
        <v>1005</v>
      </c>
      <c r="E173">
        <v>0.309</v>
      </c>
      <c r="F173">
        <v>0.44</v>
      </c>
      <c r="G173">
        <v>7.0000000000000007E-2</v>
      </c>
      <c r="H173">
        <v>71</v>
      </c>
      <c r="I173">
        <v>10</v>
      </c>
      <c r="J173">
        <v>1.2700000000000001E-3</v>
      </c>
      <c r="K173">
        <v>0.159</v>
      </c>
      <c r="L173">
        <f>J173*100</f>
        <v>0.127</v>
      </c>
      <c r="M173">
        <f>EXP(J173)</f>
        <v>1.0012708067915055</v>
      </c>
      <c r="P173" t="s">
        <v>435</v>
      </c>
      <c r="Q173">
        <v>416</v>
      </c>
      <c r="R173">
        <v>1023</v>
      </c>
      <c r="S173">
        <v>7</v>
      </c>
      <c r="T173">
        <v>146.13999999999999</v>
      </c>
      <c r="U173">
        <v>2.46</v>
      </c>
      <c r="V173">
        <v>456.38</v>
      </c>
      <c r="W173">
        <v>182.58</v>
      </c>
      <c r="X173">
        <v>2.78</v>
      </c>
      <c r="Y173">
        <v>11</v>
      </c>
      <c r="Z173">
        <v>13</v>
      </c>
      <c r="AA173">
        <v>8</v>
      </c>
      <c r="AB173">
        <v>3.9</v>
      </c>
      <c r="AC173">
        <v>7</v>
      </c>
      <c r="AD173">
        <v>189.52</v>
      </c>
      <c r="AE173">
        <v>13.77</v>
      </c>
      <c r="AF173">
        <v>84.57</v>
      </c>
      <c r="AG173">
        <v>6.16</v>
      </c>
      <c r="AH173">
        <v>8.75</v>
      </c>
      <c r="AI173" s="1">
        <v>39927</v>
      </c>
      <c r="AJ173" t="s">
        <v>597</v>
      </c>
      <c r="AL173" s="13" t="s">
        <v>744</v>
      </c>
      <c r="AM173" s="13">
        <v>0.38</v>
      </c>
      <c r="AN173" s="13">
        <v>0.22</v>
      </c>
      <c r="AO173" s="13">
        <v>0.45700000000000002</v>
      </c>
      <c r="AP173" s="13">
        <v>0.28100000000000003</v>
      </c>
      <c r="AQ173" s="13">
        <v>0.53400000000000003</v>
      </c>
      <c r="AR173" s="13">
        <v>0.28000000000000003</v>
      </c>
      <c r="AS173" s="13">
        <v>0.57999999999999996</v>
      </c>
      <c r="AT173" s="13">
        <v>0.29199999999999998</v>
      </c>
      <c r="AU173" s="13">
        <v>0.33400000000000002</v>
      </c>
      <c r="AV173" s="13">
        <v>0.224</v>
      </c>
    </row>
    <row r="174" spans="1:48">
      <c r="AI174" s="1"/>
      <c r="AL174" s="12" t="s">
        <v>719</v>
      </c>
      <c r="AM174" s="12">
        <v>0</v>
      </c>
      <c r="AN174" s="12">
        <v>0</v>
      </c>
      <c r="AO174" s="12">
        <v>0.156</v>
      </c>
      <c r="AP174" s="12">
        <v>0.13400000000000001</v>
      </c>
      <c r="AQ174" s="12">
        <v>6.7000000000000004E-2</v>
      </c>
      <c r="AR174" s="12">
        <v>0.127</v>
      </c>
      <c r="AS174" s="12">
        <v>4.5999999999999999E-2</v>
      </c>
      <c r="AT174" s="12">
        <v>0.124</v>
      </c>
      <c r="AU174" s="12">
        <v>0.20799999999999999</v>
      </c>
      <c r="AV174" s="12">
        <v>0.14199999999999999</v>
      </c>
    </row>
    <row r="175" spans="1:48">
      <c r="A175" t="s">
        <v>463</v>
      </c>
      <c r="B175" t="s">
        <v>365</v>
      </c>
      <c r="C175" t="s">
        <v>366</v>
      </c>
      <c r="D175">
        <v>121</v>
      </c>
      <c r="E175">
        <v>1.5449999999999999</v>
      </c>
      <c r="F175">
        <v>1.6970000000000001</v>
      </c>
      <c r="G175">
        <v>0.222</v>
      </c>
      <c r="H175">
        <v>36</v>
      </c>
      <c r="I175">
        <v>2.5</v>
      </c>
      <c r="J175">
        <v>9.7999999999999997E-4</v>
      </c>
      <c r="K175">
        <v>0.80900000000000005</v>
      </c>
      <c r="L175">
        <f>J175*100</f>
        <v>9.8000000000000004E-2</v>
      </c>
      <c r="M175">
        <f>EXP(J175)</f>
        <v>1.0009804803569038</v>
      </c>
      <c r="P175" t="s">
        <v>436</v>
      </c>
      <c r="Q175">
        <v>115</v>
      </c>
      <c r="R175">
        <v>948</v>
      </c>
      <c r="S175">
        <v>7</v>
      </c>
      <c r="T175">
        <v>135.43</v>
      </c>
      <c r="U175">
        <v>8.24</v>
      </c>
      <c r="V175">
        <v>468.9</v>
      </c>
      <c r="W175">
        <v>60.48</v>
      </c>
      <c r="X175">
        <v>2.46</v>
      </c>
      <c r="Y175">
        <v>14</v>
      </c>
      <c r="Z175">
        <v>22</v>
      </c>
      <c r="AA175">
        <v>13</v>
      </c>
      <c r="AB175">
        <v>5.44</v>
      </c>
      <c r="AC175">
        <v>10</v>
      </c>
      <c r="AD175">
        <v>213.11</v>
      </c>
      <c r="AE175">
        <v>14.6</v>
      </c>
      <c r="AF175">
        <v>100.06</v>
      </c>
      <c r="AG175">
        <v>13.71</v>
      </c>
      <c r="AH175">
        <v>11.48</v>
      </c>
      <c r="AI175" s="1">
        <v>39927</v>
      </c>
      <c r="AJ175" t="s">
        <v>598</v>
      </c>
      <c r="AL175" s="12" t="s">
        <v>720</v>
      </c>
      <c r="AM175" s="12">
        <v>0</v>
      </c>
      <c r="AN175" s="12">
        <v>0</v>
      </c>
      <c r="AO175" s="12">
        <v>0</v>
      </c>
      <c r="AP175" s="12">
        <v>0</v>
      </c>
      <c r="AQ175" s="12">
        <v>0.53500000000000003</v>
      </c>
      <c r="AR175" s="12">
        <v>0.75800000000000001</v>
      </c>
      <c r="AS175" s="12">
        <v>0.90800000000000003</v>
      </c>
      <c r="AT175" s="12">
        <v>1.03</v>
      </c>
      <c r="AU175" s="12">
        <v>0.68600000000000005</v>
      </c>
      <c r="AV175" s="12">
        <v>1.0349999999999999</v>
      </c>
    </row>
    <row r="176" spans="1:48">
      <c r="A176" t="s">
        <v>463</v>
      </c>
      <c r="B176" t="s">
        <v>367</v>
      </c>
      <c r="C176" t="s">
        <v>368</v>
      </c>
      <c r="D176">
        <v>3420</v>
      </c>
      <c r="E176">
        <v>1.65</v>
      </c>
      <c r="F176">
        <v>2.0590000000000002</v>
      </c>
      <c r="G176">
        <v>8.3000000000000004E-2</v>
      </c>
      <c r="H176">
        <v>48</v>
      </c>
      <c r="I176">
        <v>10</v>
      </c>
      <c r="J176">
        <v>7.0200000000000002E-3</v>
      </c>
      <c r="K176">
        <v>1.032</v>
      </c>
      <c r="L176">
        <f>J176*100</f>
        <v>0.70200000000000007</v>
      </c>
      <c r="M176">
        <f>EXP(J176)</f>
        <v>1.0070446979594001</v>
      </c>
      <c r="P176" t="s">
        <v>437</v>
      </c>
      <c r="Q176">
        <v>342</v>
      </c>
      <c r="R176">
        <v>3574</v>
      </c>
      <c r="S176">
        <v>7</v>
      </c>
      <c r="T176">
        <v>510.57</v>
      </c>
      <c r="U176">
        <v>10.45</v>
      </c>
      <c r="V176">
        <v>1738.96</v>
      </c>
      <c r="W176">
        <v>176.92</v>
      </c>
      <c r="X176">
        <v>2.4</v>
      </c>
      <c r="Y176">
        <v>26</v>
      </c>
      <c r="Z176">
        <v>36</v>
      </c>
      <c r="AA176">
        <v>19</v>
      </c>
      <c r="AB176">
        <v>9.52</v>
      </c>
      <c r="AC176">
        <v>16</v>
      </c>
      <c r="AD176">
        <v>633.01</v>
      </c>
      <c r="AE176">
        <v>25.16</v>
      </c>
      <c r="AF176">
        <v>309.36</v>
      </c>
      <c r="AG176">
        <v>20.170000000000002</v>
      </c>
      <c r="AH176">
        <v>20</v>
      </c>
      <c r="AI176" s="1">
        <v>39927</v>
      </c>
      <c r="AJ176" t="s">
        <v>599</v>
      </c>
      <c r="AL176" s="13" t="s">
        <v>804</v>
      </c>
      <c r="AM176" s="13">
        <v>1.302</v>
      </c>
      <c r="AN176" s="13">
        <v>1.367</v>
      </c>
      <c r="AO176" s="13">
        <v>0.94399999999999995</v>
      </c>
      <c r="AP176" s="13">
        <v>0.96399999999999997</v>
      </c>
      <c r="AQ176" s="13">
        <v>1.0149999999999999</v>
      </c>
      <c r="AR176" s="13">
        <v>1.1140000000000001</v>
      </c>
      <c r="AS176" s="13">
        <v>0.92600000000000005</v>
      </c>
      <c r="AT176" s="13">
        <v>1.236</v>
      </c>
      <c r="AU176" s="13">
        <v>1.081</v>
      </c>
      <c r="AV176" s="13">
        <v>1.306</v>
      </c>
    </row>
    <row r="177" spans="1:48">
      <c r="A177" t="s">
        <v>463</v>
      </c>
      <c r="B177" t="s">
        <v>369</v>
      </c>
      <c r="C177" t="s">
        <v>370</v>
      </c>
      <c r="D177">
        <v>22734</v>
      </c>
      <c r="E177">
        <v>15.747999999999999</v>
      </c>
      <c r="F177">
        <v>16.981000000000002</v>
      </c>
      <c r="G177">
        <v>2.5139999999999998</v>
      </c>
      <c r="H177">
        <v>74</v>
      </c>
      <c r="I177">
        <v>8.4</v>
      </c>
      <c r="J177">
        <v>6.0080000000000001E-2</v>
      </c>
      <c r="K177">
        <v>7.9130000000000003</v>
      </c>
      <c r="L177">
        <f>J177*100</f>
        <v>6.008</v>
      </c>
      <c r="M177">
        <f>EXP(J177)</f>
        <v>1.0619214968670507</v>
      </c>
      <c r="P177" t="s">
        <v>438</v>
      </c>
      <c r="Q177">
        <v>460</v>
      </c>
      <c r="R177">
        <v>31720</v>
      </c>
      <c r="S177">
        <v>7</v>
      </c>
      <c r="T177">
        <v>4531.43</v>
      </c>
      <c r="U177">
        <v>68.959999999999994</v>
      </c>
      <c r="V177">
        <v>12924.76</v>
      </c>
      <c r="W177">
        <v>221.8</v>
      </c>
      <c r="X177">
        <v>2.72</v>
      </c>
      <c r="Y177">
        <v>103</v>
      </c>
      <c r="Z177">
        <v>151</v>
      </c>
      <c r="AA177">
        <v>84</v>
      </c>
      <c r="AB177">
        <v>33.26</v>
      </c>
      <c r="AC177">
        <v>59</v>
      </c>
      <c r="AD177">
        <v>5994.06</v>
      </c>
      <c r="AE177">
        <v>77.42</v>
      </c>
      <c r="AF177">
        <v>2409</v>
      </c>
      <c r="AG177">
        <v>91.1</v>
      </c>
      <c r="AH177">
        <v>66.75</v>
      </c>
      <c r="AI177" s="1">
        <v>39927</v>
      </c>
      <c r="AJ177" t="s">
        <v>600</v>
      </c>
      <c r="AL177" s="12" t="s">
        <v>721</v>
      </c>
      <c r="AM177" s="12">
        <v>4.6509999999999998</v>
      </c>
      <c r="AN177" s="12">
        <v>6.335</v>
      </c>
      <c r="AO177" s="12">
        <v>4.407</v>
      </c>
      <c r="AP177" s="12">
        <v>6.4180000000000001</v>
      </c>
      <c r="AQ177" s="12">
        <v>4.367</v>
      </c>
      <c r="AR177" s="12">
        <v>6.835</v>
      </c>
      <c r="AS177" s="12">
        <v>5.2489999999999997</v>
      </c>
      <c r="AT177" s="12">
        <v>7.6139999999999999</v>
      </c>
      <c r="AU177" s="12">
        <v>5.4829999999999997</v>
      </c>
      <c r="AV177" s="12">
        <v>8.702</v>
      </c>
    </row>
    <row r="178" spans="1:48">
      <c r="A178" t="s">
        <v>463</v>
      </c>
      <c r="B178" s="8" t="s">
        <v>371</v>
      </c>
      <c r="C178" s="8" t="s">
        <v>372</v>
      </c>
      <c r="D178" s="8">
        <v>304</v>
      </c>
      <c r="E178" s="8">
        <v>0.76800000000000002</v>
      </c>
      <c r="F178" s="8" t="s">
        <v>32</v>
      </c>
      <c r="G178" s="8">
        <v>5.8999999999999997E-2</v>
      </c>
      <c r="H178" s="8">
        <v>34</v>
      </c>
      <c r="I178" s="8">
        <v>8.9</v>
      </c>
      <c r="J178" s="8">
        <v>4.2000000000000002E-4</v>
      </c>
      <c r="K178" s="8" t="s">
        <v>32</v>
      </c>
      <c r="L178">
        <f>J178*100</f>
        <v>4.2000000000000003E-2</v>
      </c>
      <c r="M178">
        <f>EXP(J178)</f>
        <v>1.0004200882123493</v>
      </c>
      <c r="P178" t="s">
        <v>439</v>
      </c>
      <c r="Q178">
        <v>166</v>
      </c>
      <c r="R178">
        <v>674</v>
      </c>
      <c r="S178">
        <v>7</v>
      </c>
      <c r="T178">
        <v>96.29</v>
      </c>
      <c r="U178">
        <v>4.0599999999999996</v>
      </c>
      <c r="V178">
        <v>271.42</v>
      </c>
      <c r="W178">
        <v>68.41</v>
      </c>
      <c r="X178">
        <v>2.98</v>
      </c>
      <c r="Y178">
        <v>11</v>
      </c>
      <c r="Z178">
        <v>13</v>
      </c>
      <c r="AA178">
        <v>8</v>
      </c>
      <c r="AB178">
        <v>3.67</v>
      </c>
      <c r="AC178">
        <v>6</v>
      </c>
      <c r="AD178">
        <v>142.06</v>
      </c>
      <c r="AE178">
        <v>11.92</v>
      </c>
      <c r="AF178">
        <v>55.97</v>
      </c>
      <c r="AG178">
        <v>6.16</v>
      </c>
      <c r="AH178">
        <v>7.9</v>
      </c>
      <c r="AI178" s="1">
        <v>39927</v>
      </c>
      <c r="AJ178" t="s">
        <v>601</v>
      </c>
      <c r="AL178" s="12" t="s">
        <v>722</v>
      </c>
      <c r="AM178" s="12">
        <v>5.8000000000000003E-2</v>
      </c>
      <c r="AN178" s="12">
        <v>0.124</v>
      </c>
      <c r="AO178" s="12">
        <v>0.16300000000000001</v>
      </c>
      <c r="AP178" s="12">
        <v>0.123</v>
      </c>
      <c r="AQ178" s="12">
        <v>0.42099999999999999</v>
      </c>
      <c r="AR178" s="12">
        <v>0.16800000000000001</v>
      </c>
      <c r="AS178" s="12">
        <v>0.83599999999999997</v>
      </c>
      <c r="AT178" s="12">
        <v>0.24399999999999999</v>
      </c>
      <c r="AU178" s="12">
        <v>0.86399999999999999</v>
      </c>
      <c r="AV178" s="12">
        <v>0.38</v>
      </c>
    </row>
    <row r="179" spans="1:48">
      <c r="A179" t="s">
        <v>463</v>
      </c>
      <c r="B179" t="s">
        <v>373</v>
      </c>
      <c r="C179" t="s">
        <v>374</v>
      </c>
      <c r="D179">
        <v>567</v>
      </c>
      <c r="E179">
        <v>0.42099999999999999</v>
      </c>
      <c r="F179">
        <v>0.60599999999999998</v>
      </c>
      <c r="G179">
        <v>0</v>
      </c>
      <c r="H179">
        <v>13</v>
      </c>
      <c r="I179">
        <v>10</v>
      </c>
      <c r="J179">
        <v>5.4000000000000001E-4</v>
      </c>
      <c r="K179">
        <v>0.19</v>
      </c>
      <c r="L179">
        <f>J179*100</f>
        <v>5.3999999999999999E-2</v>
      </c>
      <c r="M179">
        <f>EXP(J179)</f>
        <v>1.0005401458262475</v>
      </c>
      <c r="O179" t="s">
        <v>444</v>
      </c>
      <c r="P179" t="s">
        <v>443</v>
      </c>
      <c r="Q179">
        <v>131</v>
      </c>
      <c r="R179">
        <v>359</v>
      </c>
      <c r="S179">
        <v>7</v>
      </c>
      <c r="T179">
        <v>51.29</v>
      </c>
      <c r="U179">
        <v>2.74</v>
      </c>
      <c r="V179">
        <v>152.6</v>
      </c>
      <c r="W179">
        <v>54.33</v>
      </c>
      <c r="X179">
        <v>3.23</v>
      </c>
      <c r="Y179">
        <v>7</v>
      </c>
      <c r="Z179">
        <v>10</v>
      </c>
      <c r="AA179">
        <v>6</v>
      </c>
      <c r="AB179">
        <v>2.04</v>
      </c>
      <c r="AC179">
        <v>5</v>
      </c>
      <c r="AD179">
        <v>66.319999999999993</v>
      </c>
      <c r="AE179">
        <v>8.14</v>
      </c>
      <c r="AF179">
        <v>29.02</v>
      </c>
      <c r="AG179">
        <v>6.71</v>
      </c>
      <c r="AH179">
        <v>5.0199999999999996</v>
      </c>
      <c r="AI179" s="1">
        <v>39927</v>
      </c>
      <c r="AJ179" t="s">
        <v>602</v>
      </c>
      <c r="AL179" s="12" t="s">
        <v>723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</row>
    <row r="180" spans="1:48">
      <c r="AI180" s="1"/>
      <c r="AL180" s="12" t="s">
        <v>724</v>
      </c>
      <c r="AM180" s="12">
        <v>0.504</v>
      </c>
      <c r="AN180" s="12">
        <v>0.187</v>
      </c>
      <c r="AO180" s="12">
        <v>0.17499999999999999</v>
      </c>
      <c r="AP180" s="12">
        <v>0.22800000000000001</v>
      </c>
      <c r="AQ180" s="12">
        <v>0.33200000000000002</v>
      </c>
      <c r="AR180" s="12">
        <v>0.26300000000000001</v>
      </c>
      <c r="AS180" s="12">
        <v>0.29699999999999999</v>
      </c>
      <c r="AT180" s="12">
        <v>0.21099999999999999</v>
      </c>
      <c r="AU180" s="12">
        <v>0.32600000000000001</v>
      </c>
      <c r="AV180" s="12">
        <v>0.16700000000000001</v>
      </c>
    </row>
    <row r="181" spans="1:48">
      <c r="AI181" s="1"/>
      <c r="AL181" s="12" t="s">
        <v>725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0.10100000000000001</v>
      </c>
      <c r="AU181" s="12">
        <v>0.20200000000000001</v>
      </c>
      <c r="AV181" s="12">
        <v>0.125</v>
      </c>
    </row>
    <row r="182" spans="1:48">
      <c r="AI182" s="1"/>
      <c r="AL182" s="12" t="s">
        <v>726</v>
      </c>
      <c r="AM182" s="12">
        <v>0.51</v>
      </c>
      <c r="AN182" s="12">
        <v>0.32300000000000001</v>
      </c>
      <c r="AO182" s="12">
        <v>0.63100000000000001</v>
      </c>
      <c r="AP182" s="12">
        <v>0.52400000000000002</v>
      </c>
      <c r="AQ182" s="12">
        <v>0.85099999999999998</v>
      </c>
      <c r="AR182" s="12">
        <v>0.40699999999999997</v>
      </c>
      <c r="AS182" s="12">
        <v>1.0029999999999999</v>
      </c>
      <c r="AT182" s="12">
        <v>0.45800000000000002</v>
      </c>
      <c r="AU182" s="12">
        <v>0.97799999999999998</v>
      </c>
      <c r="AV182" s="12">
        <v>0.57799999999999996</v>
      </c>
    </row>
    <row r="183" spans="1:48">
      <c r="AI183" s="1"/>
      <c r="AL183" s="12" t="s">
        <v>727</v>
      </c>
      <c r="AM183" s="12">
        <v>1.9E-2</v>
      </c>
      <c r="AN183" s="12">
        <v>0.11</v>
      </c>
      <c r="AO183" s="12">
        <v>5.0999999999999997E-2</v>
      </c>
      <c r="AP183" s="12">
        <v>0.11</v>
      </c>
      <c r="AQ183" s="12">
        <v>5.2999999999999999E-2</v>
      </c>
      <c r="AR183" s="12">
        <v>0.108</v>
      </c>
      <c r="AS183" s="12">
        <v>7.2999999999999995E-2</v>
      </c>
      <c r="AT183" s="12">
        <v>0.11899999999999999</v>
      </c>
      <c r="AU183" s="12">
        <v>6.0999999999999999E-2</v>
      </c>
      <c r="AV183" s="12">
        <v>0.13100000000000001</v>
      </c>
    </row>
    <row r="184" spans="1:48">
      <c r="A184" t="s">
        <v>463</v>
      </c>
      <c r="B184" t="s">
        <v>375</v>
      </c>
      <c r="C184" t="s">
        <v>376</v>
      </c>
      <c r="D184">
        <v>404</v>
      </c>
      <c r="E184">
        <v>0.39900000000000002</v>
      </c>
      <c r="F184">
        <v>0.49399999999999999</v>
      </c>
      <c r="G184">
        <v>6.2E-2</v>
      </c>
      <c r="H184">
        <v>65</v>
      </c>
      <c r="I184">
        <v>6.7</v>
      </c>
      <c r="J184">
        <v>8.7000000000000001E-4</v>
      </c>
      <c r="K184">
        <v>0.14299999999999999</v>
      </c>
      <c r="L184">
        <f>J184*100</f>
        <v>8.6999999999999994E-2</v>
      </c>
      <c r="M184">
        <f>EXP(J184)</f>
        <v>1.0008703785597743</v>
      </c>
      <c r="P184" t="s">
        <v>445</v>
      </c>
      <c r="Q184">
        <v>445</v>
      </c>
      <c r="R184">
        <v>1874</v>
      </c>
      <c r="S184">
        <v>7</v>
      </c>
      <c r="T184">
        <v>267.70999999999998</v>
      </c>
      <c r="U184">
        <v>4.21</v>
      </c>
      <c r="V184">
        <v>1001.11</v>
      </c>
      <c r="W184">
        <v>226.49</v>
      </c>
      <c r="X184">
        <v>2.5299999999999998</v>
      </c>
      <c r="Y184">
        <v>17</v>
      </c>
      <c r="Z184">
        <v>26</v>
      </c>
      <c r="AA184">
        <v>16</v>
      </c>
      <c r="AB184">
        <v>8.76</v>
      </c>
      <c r="AC184">
        <v>14</v>
      </c>
      <c r="AD184">
        <v>403.6</v>
      </c>
      <c r="AE184">
        <v>20.09</v>
      </c>
      <c r="AF184">
        <v>223.24</v>
      </c>
      <c r="AG184">
        <v>15.78</v>
      </c>
      <c r="AH184">
        <v>14.65</v>
      </c>
      <c r="AI184" s="1">
        <v>39927</v>
      </c>
      <c r="AJ184" t="s">
        <v>603</v>
      </c>
      <c r="AL184" s="13" t="s">
        <v>805</v>
      </c>
      <c r="AM184" s="13">
        <v>0.376</v>
      </c>
      <c r="AN184" s="13">
        <v>0.27300000000000002</v>
      </c>
      <c r="AO184" s="13">
        <v>0.40799999999999997</v>
      </c>
      <c r="AP184" s="13">
        <v>0.248</v>
      </c>
      <c r="AQ184" s="13">
        <v>0.47099999999999997</v>
      </c>
      <c r="AR184" s="13">
        <v>0.28299999999999997</v>
      </c>
      <c r="AS184" s="13">
        <v>0.38800000000000001</v>
      </c>
      <c r="AT184" s="13">
        <v>0.28499999999999998</v>
      </c>
      <c r="AU184" s="13">
        <v>0.41799999999999998</v>
      </c>
      <c r="AV184" s="13">
        <v>0.26300000000000001</v>
      </c>
    </row>
    <row r="185" spans="1:48">
      <c r="A185" t="s">
        <v>463</v>
      </c>
      <c r="B185" t="s">
        <v>377</v>
      </c>
      <c r="C185" t="s">
        <v>378</v>
      </c>
      <c r="D185">
        <v>2592</v>
      </c>
      <c r="E185">
        <v>1.3380000000000001</v>
      </c>
      <c r="F185">
        <v>1.766</v>
      </c>
      <c r="G185">
        <v>0.17899999999999999</v>
      </c>
      <c r="H185">
        <v>112</v>
      </c>
      <c r="I185">
        <v>8.1</v>
      </c>
      <c r="J185">
        <v>5.2199999999999998E-3</v>
      </c>
      <c r="K185">
        <v>0.54700000000000004</v>
      </c>
      <c r="L185">
        <f>J185*100</f>
        <v>0.52200000000000002</v>
      </c>
      <c r="M185">
        <f>EXP(J185)</f>
        <v>1.0052336479370767</v>
      </c>
      <c r="P185" t="s">
        <v>446</v>
      </c>
      <c r="Q185">
        <v>566</v>
      </c>
      <c r="R185">
        <v>4564</v>
      </c>
      <c r="S185">
        <v>7</v>
      </c>
      <c r="T185">
        <v>652</v>
      </c>
      <c r="U185">
        <v>8.06</v>
      </c>
      <c r="V185">
        <v>1685.43</v>
      </c>
      <c r="W185">
        <v>225.74</v>
      </c>
      <c r="X185">
        <v>3.17</v>
      </c>
      <c r="Y185">
        <v>25</v>
      </c>
      <c r="Z185">
        <v>31</v>
      </c>
      <c r="AA185">
        <v>20</v>
      </c>
      <c r="AB185">
        <v>6.94</v>
      </c>
      <c r="AC185">
        <v>13</v>
      </c>
      <c r="AD185">
        <v>883.56</v>
      </c>
      <c r="AE185">
        <v>29.72</v>
      </c>
      <c r="AF185">
        <v>325.85000000000002</v>
      </c>
      <c r="AG185">
        <v>15.07</v>
      </c>
      <c r="AH185">
        <v>19.59</v>
      </c>
      <c r="AI185" s="1">
        <v>39927</v>
      </c>
      <c r="AJ185" t="s">
        <v>604</v>
      </c>
      <c r="AL185" s="13" t="s">
        <v>806</v>
      </c>
      <c r="AM185" s="13">
        <v>0.81499999999999995</v>
      </c>
      <c r="AN185" s="13">
        <v>0.56699999999999995</v>
      </c>
      <c r="AO185" s="13">
        <v>0.86099999999999999</v>
      </c>
      <c r="AP185" s="13">
        <v>0.68200000000000005</v>
      </c>
      <c r="AQ185" s="13">
        <v>0.85899999999999999</v>
      </c>
      <c r="AR185" s="13">
        <v>0.68899999999999995</v>
      </c>
      <c r="AS185" s="13">
        <v>0.81</v>
      </c>
      <c r="AT185" s="13">
        <v>0.64700000000000002</v>
      </c>
      <c r="AU185" s="13">
        <v>0.81799999999999995</v>
      </c>
      <c r="AV185" s="13">
        <v>0.65400000000000003</v>
      </c>
    </row>
    <row r="186" spans="1:48">
      <c r="A186" t="s">
        <v>463</v>
      </c>
      <c r="B186" t="s">
        <v>379</v>
      </c>
      <c r="C186" t="s">
        <v>380</v>
      </c>
      <c r="D186">
        <v>758</v>
      </c>
      <c r="E186">
        <v>0.98899999999999999</v>
      </c>
      <c r="F186">
        <v>1.3140000000000001</v>
      </c>
      <c r="G186">
        <v>0.11899999999999999</v>
      </c>
      <c r="H186">
        <v>42</v>
      </c>
      <c r="I186">
        <v>6.6</v>
      </c>
      <c r="J186">
        <v>2.2699999999999999E-3</v>
      </c>
      <c r="K186">
        <v>0.47399999999999998</v>
      </c>
      <c r="L186">
        <f>J186*100</f>
        <v>0.22699999999999998</v>
      </c>
      <c r="M186">
        <f>EXP(J186)</f>
        <v>1.0022725784006208</v>
      </c>
      <c r="P186" t="s">
        <v>447</v>
      </c>
      <c r="Q186">
        <v>260</v>
      </c>
      <c r="R186">
        <v>2101</v>
      </c>
      <c r="S186">
        <v>7</v>
      </c>
      <c r="T186">
        <v>300.14</v>
      </c>
      <c r="U186">
        <v>8.08</v>
      </c>
      <c r="V186">
        <v>722.99</v>
      </c>
      <c r="W186">
        <v>86.07</v>
      </c>
      <c r="X186">
        <v>3.63</v>
      </c>
      <c r="Y186">
        <v>20</v>
      </c>
      <c r="Z186">
        <v>25</v>
      </c>
      <c r="AA186">
        <v>14</v>
      </c>
      <c r="AB186">
        <v>5.8</v>
      </c>
      <c r="AC186">
        <v>10</v>
      </c>
      <c r="AD186">
        <v>373.89</v>
      </c>
      <c r="AE186">
        <v>19.34</v>
      </c>
      <c r="AF186">
        <v>125.66</v>
      </c>
      <c r="AG186">
        <v>12.08</v>
      </c>
      <c r="AH186">
        <v>14.45</v>
      </c>
      <c r="AI186" s="1">
        <v>39928</v>
      </c>
      <c r="AJ186" t="s">
        <v>605</v>
      </c>
      <c r="AL186" s="13" t="s">
        <v>779</v>
      </c>
      <c r="AM186" s="13">
        <v>0.747</v>
      </c>
      <c r="AN186" s="13">
        <v>0.52200000000000002</v>
      </c>
      <c r="AO186" s="13">
        <v>0.80300000000000005</v>
      </c>
      <c r="AP186" s="13">
        <v>0.626</v>
      </c>
      <c r="AQ186" s="13">
        <v>0.65300000000000002</v>
      </c>
      <c r="AR186" s="13">
        <v>0.56399999999999995</v>
      </c>
      <c r="AS186" s="13">
        <v>0.73299999999999998</v>
      </c>
      <c r="AT186" s="13">
        <v>0.54200000000000004</v>
      </c>
      <c r="AU186" s="13">
        <v>0.88500000000000001</v>
      </c>
      <c r="AV186" s="13">
        <v>0.56999999999999995</v>
      </c>
    </row>
    <row r="187" spans="1:48">
      <c r="A187" t="s">
        <v>463</v>
      </c>
      <c r="B187" t="s">
        <v>381</v>
      </c>
      <c r="C187" t="s">
        <v>382</v>
      </c>
      <c r="D187">
        <v>665</v>
      </c>
      <c r="E187">
        <v>5.3330000000000002</v>
      </c>
      <c r="F187">
        <v>4.9290000000000003</v>
      </c>
      <c r="G187">
        <v>0.2</v>
      </c>
      <c r="H187">
        <v>5</v>
      </c>
      <c r="I187">
        <v>10</v>
      </c>
      <c r="J187">
        <v>5.8E-4</v>
      </c>
      <c r="K187">
        <v>2.2400000000000002</v>
      </c>
      <c r="L187">
        <f>J187*100</f>
        <v>5.8000000000000003E-2</v>
      </c>
      <c r="M187">
        <f>EXP(J187)</f>
        <v>1.0005801682325235</v>
      </c>
      <c r="O187" t="s">
        <v>449</v>
      </c>
      <c r="P187" t="s">
        <v>448</v>
      </c>
      <c r="Q187">
        <v>12</v>
      </c>
      <c r="R187">
        <v>243</v>
      </c>
      <c r="S187">
        <v>7</v>
      </c>
      <c r="T187">
        <v>34.71</v>
      </c>
      <c r="U187">
        <v>20.25</v>
      </c>
      <c r="V187">
        <v>69.75</v>
      </c>
      <c r="W187">
        <v>3.42</v>
      </c>
      <c r="X187">
        <v>3.67</v>
      </c>
      <c r="Y187">
        <v>9</v>
      </c>
      <c r="Z187">
        <v>12</v>
      </c>
      <c r="AA187">
        <v>9</v>
      </c>
      <c r="AB187">
        <v>2.38</v>
      </c>
      <c r="AC187">
        <v>5</v>
      </c>
      <c r="AD187">
        <v>50</v>
      </c>
      <c r="AE187">
        <v>7.07</v>
      </c>
      <c r="AF187">
        <v>14.37</v>
      </c>
      <c r="AG187">
        <v>12.04</v>
      </c>
      <c r="AH187">
        <v>3.42</v>
      </c>
      <c r="AI187" s="1">
        <v>39928</v>
      </c>
      <c r="AJ187" t="s">
        <v>606</v>
      </c>
      <c r="AL187" s="13" t="s">
        <v>780</v>
      </c>
      <c r="AM187" s="13">
        <v>2.7850000000000001</v>
      </c>
      <c r="AN187" s="13">
        <v>0.97</v>
      </c>
      <c r="AO187" s="13">
        <v>1.5740000000000001</v>
      </c>
      <c r="AP187" s="13">
        <v>1.5</v>
      </c>
      <c r="AQ187" s="13">
        <v>1.95</v>
      </c>
      <c r="AR187" s="13">
        <v>1.78</v>
      </c>
      <c r="AS187" s="13">
        <v>2.6280000000000001</v>
      </c>
      <c r="AT187" s="13">
        <v>2.1930000000000001</v>
      </c>
      <c r="AU187" s="13">
        <v>3.327</v>
      </c>
      <c r="AV187" s="13">
        <v>2.1829999999999998</v>
      </c>
    </row>
    <row r="188" spans="1:48">
      <c r="A188" t="s">
        <v>463</v>
      </c>
      <c r="B188" t="s">
        <v>383</v>
      </c>
      <c r="C188" t="s">
        <v>384</v>
      </c>
      <c r="D188">
        <v>1797</v>
      </c>
      <c r="E188">
        <v>1.323</v>
      </c>
      <c r="F188">
        <v>1.5</v>
      </c>
      <c r="G188">
        <v>0.375</v>
      </c>
      <c r="H188">
        <v>80</v>
      </c>
      <c r="I188">
        <v>8.6999999999999993</v>
      </c>
      <c r="J188">
        <v>3.5300000000000002E-3</v>
      </c>
      <c r="K188">
        <v>0.47599999999999998</v>
      </c>
      <c r="L188">
        <f>J188*100</f>
        <v>0.35300000000000004</v>
      </c>
      <c r="M188">
        <f>EXP(J188)</f>
        <v>1.0035362377876371</v>
      </c>
      <c r="P188" t="s">
        <v>450</v>
      </c>
      <c r="Q188">
        <v>412</v>
      </c>
      <c r="R188">
        <v>3552</v>
      </c>
      <c r="S188">
        <v>7</v>
      </c>
      <c r="T188">
        <v>507.43</v>
      </c>
      <c r="U188">
        <v>8.6199999999999992</v>
      </c>
      <c r="V188">
        <v>1329.36</v>
      </c>
      <c r="W188">
        <v>150.41999999999999</v>
      </c>
      <c r="X188">
        <v>3.39</v>
      </c>
      <c r="Y188">
        <v>23</v>
      </c>
      <c r="Z188">
        <v>30</v>
      </c>
      <c r="AA188">
        <v>19</v>
      </c>
      <c r="AB188">
        <v>7.56</v>
      </c>
      <c r="AC188">
        <v>13</v>
      </c>
      <c r="AD188">
        <v>689.03</v>
      </c>
      <c r="AE188">
        <v>26.25</v>
      </c>
      <c r="AF188">
        <v>253.57</v>
      </c>
      <c r="AG188">
        <v>15.1</v>
      </c>
      <c r="AH188">
        <v>17.53</v>
      </c>
      <c r="AI188" s="1">
        <v>39928</v>
      </c>
      <c r="AJ188" t="s">
        <v>607</v>
      </c>
      <c r="AL188" s="13" t="s">
        <v>781</v>
      </c>
      <c r="AM188" s="13">
        <v>0.92</v>
      </c>
      <c r="AN188" s="13">
        <v>0.65600000000000003</v>
      </c>
      <c r="AO188" s="13">
        <v>0.94599999999999995</v>
      </c>
      <c r="AP188" s="13">
        <v>0.59299999999999997</v>
      </c>
      <c r="AQ188" s="13">
        <v>0.70199999999999996</v>
      </c>
      <c r="AR188" s="13">
        <v>0.66900000000000004</v>
      </c>
      <c r="AS188" s="13">
        <v>0.64500000000000002</v>
      </c>
      <c r="AT188" s="13">
        <v>0.621</v>
      </c>
      <c r="AU188" s="13">
        <v>0.97099999999999997</v>
      </c>
      <c r="AV188" s="13">
        <v>0.73499999999999999</v>
      </c>
    </row>
    <row r="189" spans="1:48">
      <c r="A189" t="s">
        <v>463</v>
      </c>
      <c r="B189" s="8" t="s">
        <v>284</v>
      </c>
      <c r="C189" s="8" t="s">
        <v>285</v>
      </c>
      <c r="D189" s="8">
        <v>96</v>
      </c>
      <c r="E189" s="8">
        <v>0.64200000000000002</v>
      </c>
      <c r="F189" s="8" t="s">
        <v>32</v>
      </c>
      <c r="G189" s="8">
        <v>9.7000000000000003E-2</v>
      </c>
      <c r="H189" s="8">
        <v>31</v>
      </c>
      <c r="I189" s="8" t="s">
        <v>32</v>
      </c>
      <c r="J189" s="8">
        <v>4.8000000000000001E-4</v>
      </c>
      <c r="K189" s="8" t="s">
        <v>32</v>
      </c>
      <c r="L189">
        <f>J189*100</f>
        <v>4.8000000000000001E-2</v>
      </c>
      <c r="M189">
        <f>EXP(J189)</f>
        <v>1.0004801152184342</v>
      </c>
    </row>
    <row r="190" spans="1:48">
      <c r="A190" t="s">
        <v>463</v>
      </c>
      <c r="B190" s="8" t="s">
        <v>307</v>
      </c>
      <c r="C190" s="8" t="s">
        <v>308</v>
      </c>
      <c r="D190" s="8">
        <v>375</v>
      </c>
      <c r="E190" s="8">
        <v>0.17599999999999999</v>
      </c>
      <c r="F190" s="8">
        <v>0.11700000000000001</v>
      </c>
      <c r="G190" s="8" t="s">
        <v>32</v>
      </c>
      <c r="H190" s="8" t="s">
        <v>32</v>
      </c>
      <c r="I190" s="8">
        <v>10</v>
      </c>
      <c r="J190" s="8">
        <v>1.3999999999999999E-4</v>
      </c>
      <c r="K190" s="8">
        <v>4.3999999999999997E-2</v>
      </c>
      <c r="L190">
        <f>J190*100</f>
        <v>1.3999999999999999E-2</v>
      </c>
      <c r="M190">
        <f>EXP(J190)</f>
        <v>1.0001400098004574</v>
      </c>
      <c r="N190" s="8"/>
      <c r="O190" t="s">
        <v>412</v>
      </c>
    </row>
    <row r="191" spans="1:48">
      <c r="A191" t="s">
        <v>463</v>
      </c>
      <c r="B191" t="s">
        <v>322</v>
      </c>
      <c r="C191" t="s">
        <v>323</v>
      </c>
      <c r="D191">
        <v>834</v>
      </c>
      <c r="E191">
        <v>0.57899999999999996</v>
      </c>
      <c r="F191">
        <v>0.86299999999999999</v>
      </c>
      <c r="G191" t="s">
        <v>32</v>
      </c>
      <c r="H191" t="s">
        <v>32</v>
      </c>
      <c r="I191">
        <v>10</v>
      </c>
      <c r="J191">
        <v>5.2999999999999998E-4</v>
      </c>
      <c r="K191">
        <v>0.36099999999999999</v>
      </c>
      <c r="L191">
        <f>J191*100</f>
        <v>5.2999999999999999E-2</v>
      </c>
      <c r="M191">
        <f>EXP(J191)</f>
        <v>1.0005301404748161</v>
      </c>
      <c r="O191" t="s">
        <v>419</v>
      </c>
      <c r="AL191" s="13" t="s">
        <v>770</v>
      </c>
      <c r="AM191" s="13">
        <v>7.1</v>
      </c>
      <c r="AN191" s="13">
        <v>8.3780000000000001</v>
      </c>
      <c r="AO191" s="13">
        <v>7.4130000000000003</v>
      </c>
      <c r="AP191" s="13">
        <v>10.468999999999999</v>
      </c>
      <c r="AQ191" s="13">
        <v>8.0229999999999997</v>
      </c>
      <c r="AR191" s="13">
        <v>12.214</v>
      </c>
      <c r="AS191" s="13">
        <v>8.1069999999999993</v>
      </c>
      <c r="AT191" s="13">
        <v>13.352</v>
      </c>
      <c r="AU191" s="13">
        <v>8.6470000000000002</v>
      </c>
      <c r="AV191" s="13">
        <v>14.548</v>
      </c>
    </row>
    <row r="192" spans="1:48">
      <c r="A192" t="s">
        <v>463</v>
      </c>
      <c r="B192" s="8" t="s">
        <v>338</v>
      </c>
      <c r="C192" s="8" t="s">
        <v>339</v>
      </c>
      <c r="D192" s="8">
        <v>320</v>
      </c>
      <c r="E192" s="8">
        <v>0.875</v>
      </c>
      <c r="F192" s="8" t="s">
        <v>32</v>
      </c>
      <c r="G192" s="8">
        <v>3.7999999999999999E-2</v>
      </c>
      <c r="H192" s="8">
        <v>26</v>
      </c>
      <c r="I192" s="8">
        <v>10</v>
      </c>
      <c r="J192" s="8">
        <v>4.8000000000000001E-4</v>
      </c>
      <c r="K192" s="8" t="s">
        <v>32</v>
      </c>
      <c r="L192">
        <f>J192*100</f>
        <v>4.8000000000000001E-2</v>
      </c>
      <c r="M192">
        <f>EXP(J192)</f>
        <v>1.0004801152184342</v>
      </c>
      <c r="N192" s="8"/>
      <c r="AL192" s="13" t="s">
        <v>798</v>
      </c>
      <c r="AM192" s="13">
        <v>0.65100000000000002</v>
      </c>
      <c r="AN192" s="13">
        <v>0.30599999999999999</v>
      </c>
      <c r="AO192" s="13">
        <v>0.81599999999999995</v>
      </c>
      <c r="AP192" s="13">
        <v>0.51800000000000002</v>
      </c>
      <c r="AQ192" s="13">
        <v>0.98699999999999999</v>
      </c>
      <c r="AR192" s="13">
        <v>0.46600000000000003</v>
      </c>
      <c r="AS192" s="13">
        <v>1.3520000000000001</v>
      </c>
      <c r="AT192" s="13">
        <v>0.437</v>
      </c>
      <c r="AU192" s="13">
        <v>0.53</v>
      </c>
      <c r="AV192" s="13">
        <v>0.30399999999999999</v>
      </c>
    </row>
    <row r="193" spans="1:36">
      <c r="A193" t="s">
        <v>468</v>
      </c>
      <c r="B193" s="4" t="s">
        <v>459</v>
      </c>
      <c r="C193" s="6" t="s">
        <v>460</v>
      </c>
      <c r="D193" s="7">
        <v>526505</v>
      </c>
      <c r="E193" s="7">
        <v>36.28</v>
      </c>
      <c r="F193" s="7">
        <v>36.234999999999999</v>
      </c>
      <c r="G193" s="7">
        <v>9.69</v>
      </c>
      <c r="H193" s="7">
        <v>841</v>
      </c>
      <c r="I193" s="7">
        <v>9.4</v>
      </c>
      <c r="J193" s="7">
        <v>1.65524</v>
      </c>
      <c r="K193" s="7">
        <v>20.373000000000001</v>
      </c>
      <c r="L193">
        <f>J193*100</f>
        <v>165.524</v>
      </c>
      <c r="M193">
        <f>EXP(J193)</f>
        <v>5.2343360120841504</v>
      </c>
      <c r="Q193">
        <f>SUM(Q6:Q192)</f>
        <v>63821</v>
      </c>
      <c r="R193">
        <f>SUM(R6:R192)</f>
        <v>1083255</v>
      </c>
    </row>
    <row r="194" spans="1:36">
      <c r="A194" t="s">
        <v>468</v>
      </c>
      <c r="B194" s="4" t="s">
        <v>461</v>
      </c>
      <c r="C194" s="6" t="s">
        <v>462</v>
      </c>
      <c r="D194" s="7">
        <v>504243</v>
      </c>
      <c r="E194" s="7">
        <v>9.6809999999999992</v>
      </c>
      <c r="F194" s="7">
        <v>10.472</v>
      </c>
      <c r="G194" s="7">
        <v>1.8740000000000001</v>
      </c>
      <c r="H194" s="7">
        <v>3614</v>
      </c>
      <c r="I194" s="7">
        <v>7.8</v>
      </c>
      <c r="J194" s="7">
        <v>1.60168</v>
      </c>
      <c r="K194" s="7">
        <v>4.8959999999999999</v>
      </c>
      <c r="L194">
        <f>J194*100</f>
        <v>160.16800000000001</v>
      </c>
      <c r="M194">
        <f>EXP(J194)</f>
        <v>4.9613605125033429</v>
      </c>
    </row>
    <row r="195" spans="1:36">
      <c r="A195" t="s">
        <v>468</v>
      </c>
      <c r="B195" s="4" t="s">
        <v>457</v>
      </c>
      <c r="C195" s="6" t="s">
        <v>458</v>
      </c>
      <c r="D195" s="7">
        <v>480836</v>
      </c>
      <c r="E195" s="7">
        <v>31.201000000000001</v>
      </c>
      <c r="F195" s="7">
        <v>32.451999999999998</v>
      </c>
      <c r="G195" s="7">
        <v>6.0750000000000002</v>
      </c>
      <c r="H195" s="7">
        <v>871</v>
      </c>
      <c r="I195" s="7">
        <v>9.4</v>
      </c>
      <c r="J195" s="7">
        <v>1.4116200000000001</v>
      </c>
      <c r="K195" s="7">
        <v>17.524999999999999</v>
      </c>
      <c r="L195">
        <f>J195*100</f>
        <v>141.16200000000001</v>
      </c>
      <c r="M195">
        <f>EXP(J195)</f>
        <v>4.102596229441974</v>
      </c>
    </row>
    <row r="196" spans="1:36">
      <c r="A196" t="s">
        <v>466</v>
      </c>
      <c r="B196" t="s">
        <v>389</v>
      </c>
      <c r="C196" t="s">
        <v>390</v>
      </c>
      <c r="D196">
        <v>4894</v>
      </c>
      <c r="E196">
        <v>1.101</v>
      </c>
      <c r="F196">
        <v>1.3</v>
      </c>
      <c r="G196">
        <v>0.16700000000000001</v>
      </c>
      <c r="H196">
        <v>60</v>
      </c>
      <c r="I196">
        <v>10</v>
      </c>
      <c r="J196">
        <v>4.1200000000000004E-3</v>
      </c>
      <c r="K196">
        <v>0.48799999999999999</v>
      </c>
      <c r="L196">
        <f>J196*100</f>
        <v>0.41200000000000003</v>
      </c>
      <c r="M196">
        <f>EXP(J196)</f>
        <v>1.0041284988677699</v>
      </c>
      <c r="N196">
        <v>4.12</v>
      </c>
      <c r="P196" t="s">
        <v>455</v>
      </c>
      <c r="Q196">
        <v>201</v>
      </c>
      <c r="R196">
        <v>1094</v>
      </c>
      <c r="S196">
        <v>7</v>
      </c>
      <c r="T196">
        <v>156.29</v>
      </c>
      <c r="U196">
        <v>5.44</v>
      </c>
      <c r="V196">
        <v>438.87</v>
      </c>
      <c r="W196">
        <v>93.11</v>
      </c>
      <c r="X196">
        <v>2.72</v>
      </c>
      <c r="Y196">
        <v>15</v>
      </c>
      <c r="Z196">
        <v>24</v>
      </c>
      <c r="AA196">
        <v>12</v>
      </c>
      <c r="AB196">
        <v>4.79</v>
      </c>
      <c r="AC196">
        <v>9</v>
      </c>
      <c r="AD196">
        <v>203.75</v>
      </c>
      <c r="AE196">
        <v>14.27</v>
      </c>
      <c r="AF196">
        <v>84.5</v>
      </c>
      <c r="AG196">
        <v>15.81</v>
      </c>
      <c r="AH196">
        <v>9.6999999999999993</v>
      </c>
      <c r="AI196" s="1">
        <v>39928</v>
      </c>
      <c r="AJ196" t="s">
        <v>610</v>
      </c>
    </row>
    <row r="197" spans="1:36">
      <c r="A197" t="s">
        <v>466</v>
      </c>
      <c r="B197" s="8" t="s">
        <v>387</v>
      </c>
      <c r="C197" s="8" t="s">
        <v>388</v>
      </c>
      <c r="D197" s="8">
        <v>2146</v>
      </c>
      <c r="E197" s="8">
        <v>1.605</v>
      </c>
      <c r="F197" s="8">
        <v>1.4510000000000001</v>
      </c>
      <c r="G197" s="8">
        <v>9.8000000000000004E-2</v>
      </c>
      <c r="H197" s="8">
        <v>41</v>
      </c>
      <c r="I197" s="8">
        <v>10</v>
      </c>
      <c r="J197" s="8">
        <v>1.99E-3</v>
      </c>
      <c r="K197" s="8">
        <v>0.51</v>
      </c>
      <c r="L197">
        <f>J197*100</f>
        <v>0.19900000000000001</v>
      </c>
      <c r="M197">
        <f>EXP(J197)</f>
        <v>1.001991981364087</v>
      </c>
      <c r="N197">
        <v>1.99</v>
      </c>
      <c r="P197" t="s">
        <v>452</v>
      </c>
      <c r="Q197">
        <v>97</v>
      </c>
      <c r="R197">
        <v>435</v>
      </c>
      <c r="S197">
        <v>7</v>
      </c>
      <c r="T197">
        <v>62.14</v>
      </c>
      <c r="U197">
        <v>4.4800000000000004</v>
      </c>
      <c r="V197">
        <v>195.57</v>
      </c>
      <c r="W197">
        <v>42.53</v>
      </c>
      <c r="X197">
        <v>2.86</v>
      </c>
      <c r="Y197">
        <v>10</v>
      </c>
      <c r="Z197">
        <v>14</v>
      </c>
      <c r="AA197">
        <v>8</v>
      </c>
      <c r="AB197">
        <v>3.45</v>
      </c>
      <c r="AC197">
        <v>6</v>
      </c>
      <c r="AD197">
        <v>82.14</v>
      </c>
      <c r="AE197">
        <v>9.06</v>
      </c>
      <c r="AF197">
        <v>37.21</v>
      </c>
      <c r="AG197">
        <v>8.43</v>
      </c>
      <c r="AH197">
        <v>6.9</v>
      </c>
      <c r="AI197" s="1">
        <v>39928</v>
      </c>
      <c r="AJ197" t="s">
        <v>609</v>
      </c>
    </row>
    <row r="198" spans="1:36">
      <c r="A198" t="s">
        <v>466</v>
      </c>
      <c r="B198" t="s">
        <v>385</v>
      </c>
      <c r="C198" t="s">
        <v>386</v>
      </c>
      <c r="D198">
        <v>335</v>
      </c>
      <c r="E198">
        <v>2.8180000000000001</v>
      </c>
      <c r="F198">
        <v>2.5880000000000001</v>
      </c>
      <c r="G198">
        <v>0.2</v>
      </c>
      <c r="H198">
        <v>5</v>
      </c>
      <c r="I198">
        <v>10</v>
      </c>
      <c r="J198">
        <v>5.8E-4</v>
      </c>
      <c r="K198">
        <v>0.92700000000000005</v>
      </c>
      <c r="L198">
        <f>J198*100</f>
        <v>5.8000000000000003E-2</v>
      </c>
      <c r="M198">
        <f>EXP(J198)</f>
        <v>1.0005801682325235</v>
      </c>
      <c r="N198">
        <v>0.57999999999999996</v>
      </c>
      <c r="P198" t="s">
        <v>451</v>
      </c>
      <c r="Q198">
        <v>26</v>
      </c>
      <c r="R198">
        <v>248</v>
      </c>
      <c r="S198">
        <v>7</v>
      </c>
      <c r="T198">
        <v>35.43</v>
      </c>
      <c r="U198">
        <v>9.5399999999999991</v>
      </c>
      <c r="V198">
        <v>112.64</v>
      </c>
      <c r="W198">
        <v>11.73</v>
      </c>
      <c r="X198">
        <v>2.85</v>
      </c>
      <c r="Y198">
        <v>10</v>
      </c>
      <c r="Z198">
        <v>14</v>
      </c>
      <c r="AA198">
        <v>8</v>
      </c>
      <c r="AB198">
        <v>3.45</v>
      </c>
      <c r="AC198">
        <v>7</v>
      </c>
      <c r="AD198">
        <v>45.53</v>
      </c>
      <c r="AE198">
        <v>6.75</v>
      </c>
      <c r="AF198">
        <v>19.62</v>
      </c>
      <c r="AG198">
        <v>9</v>
      </c>
      <c r="AH198">
        <v>6.5</v>
      </c>
      <c r="AI198" s="1">
        <v>39928</v>
      </c>
      <c r="AJ198" t="s">
        <v>608</v>
      </c>
    </row>
    <row r="199" spans="1:36">
      <c r="A199" t="s">
        <v>466</v>
      </c>
      <c r="B199" s="8" t="s">
        <v>407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O199" t="s">
        <v>409</v>
      </c>
      <c r="P199" t="s">
        <v>408</v>
      </c>
      <c r="Q199">
        <v>542</v>
      </c>
      <c r="R199">
        <v>1167</v>
      </c>
      <c r="S199">
        <v>7</v>
      </c>
      <c r="T199">
        <v>166.71</v>
      </c>
      <c r="U199">
        <v>2.15</v>
      </c>
      <c r="V199">
        <v>487.24</v>
      </c>
      <c r="W199">
        <v>285.47000000000003</v>
      </c>
      <c r="X199">
        <v>2.56</v>
      </c>
      <c r="Y199">
        <v>13</v>
      </c>
      <c r="Z199">
        <v>14</v>
      </c>
      <c r="AA199">
        <v>9</v>
      </c>
      <c r="AB199">
        <v>3.6</v>
      </c>
      <c r="AC199">
        <v>5</v>
      </c>
      <c r="AD199">
        <v>217.92</v>
      </c>
      <c r="AE199">
        <v>14.76</v>
      </c>
      <c r="AF199">
        <v>90.53</v>
      </c>
      <c r="AG199">
        <v>5.29</v>
      </c>
      <c r="AH199">
        <v>7.83</v>
      </c>
      <c r="AI199" s="1">
        <v>39924</v>
      </c>
      <c r="AJ199" t="s">
        <v>612</v>
      </c>
    </row>
    <row r="200" spans="1:36">
      <c r="A200" t="s">
        <v>466</v>
      </c>
      <c r="B200" s="8" t="s">
        <v>391</v>
      </c>
      <c r="C200" s="8" t="s">
        <v>392</v>
      </c>
      <c r="D200" s="8">
        <v>2645</v>
      </c>
      <c r="E200" s="8">
        <v>1.077</v>
      </c>
      <c r="F200" s="8">
        <v>1.1739999999999999</v>
      </c>
      <c r="G200" s="8">
        <v>0.34399999999999997</v>
      </c>
      <c r="H200" s="8">
        <v>64</v>
      </c>
      <c r="I200" s="8">
        <v>10</v>
      </c>
      <c r="J200" s="8">
        <v>3.1700000000000001E-3</v>
      </c>
      <c r="K200" s="8">
        <v>0.39500000000000002</v>
      </c>
      <c r="L200">
        <f>J200*100</f>
        <v>0.317</v>
      </c>
      <c r="M200">
        <f>EXP(J200)</f>
        <v>1.003175029763379</v>
      </c>
      <c r="N200">
        <v>3.17</v>
      </c>
      <c r="P200" t="s">
        <v>456</v>
      </c>
      <c r="Q200">
        <v>442</v>
      </c>
      <c r="R200">
        <v>2564</v>
      </c>
      <c r="S200">
        <v>7</v>
      </c>
      <c r="T200">
        <v>366.29</v>
      </c>
      <c r="U200">
        <v>5.8</v>
      </c>
      <c r="V200">
        <v>1118.44</v>
      </c>
      <c r="W200">
        <v>189.42</v>
      </c>
      <c r="X200">
        <v>2.84</v>
      </c>
      <c r="Y200">
        <v>19</v>
      </c>
      <c r="Z200">
        <v>25</v>
      </c>
      <c r="AA200">
        <v>13</v>
      </c>
      <c r="AB200">
        <v>6.94</v>
      </c>
      <c r="AC200">
        <v>10</v>
      </c>
      <c r="AD200">
        <v>476.3</v>
      </c>
      <c r="AE200">
        <v>21.82</v>
      </c>
      <c r="AF200">
        <v>205.74</v>
      </c>
      <c r="AG200">
        <v>14</v>
      </c>
      <c r="AH200">
        <v>13.7</v>
      </c>
      <c r="AI200" s="1">
        <v>39928</v>
      </c>
      <c r="AJ200" t="s">
        <v>611</v>
      </c>
    </row>
    <row r="201" spans="1:36">
      <c r="A201" t="s">
        <v>466</v>
      </c>
      <c r="B201" s="5" t="s">
        <v>393</v>
      </c>
      <c r="C201" s="5" t="s">
        <v>394</v>
      </c>
      <c r="D201" s="5">
        <v>998</v>
      </c>
      <c r="E201" s="5">
        <v>1.056</v>
      </c>
      <c r="F201" s="5">
        <v>1.0580000000000001</v>
      </c>
      <c r="G201" s="5">
        <v>0.156</v>
      </c>
      <c r="H201" s="5">
        <v>64</v>
      </c>
      <c r="I201" s="5">
        <v>8.1999999999999993</v>
      </c>
      <c r="J201" s="5">
        <v>1.83E-3</v>
      </c>
      <c r="K201" s="5">
        <v>0.30299999999999999</v>
      </c>
      <c r="L201">
        <f>J201*100</f>
        <v>0.183</v>
      </c>
      <c r="M201">
        <f>EXP(J201)</f>
        <v>1.0018316754718819</v>
      </c>
      <c r="N201">
        <v>1.83</v>
      </c>
    </row>
    <row r="202" spans="1:36">
      <c r="A202" t="s">
        <v>466</v>
      </c>
      <c r="B202" s="5" t="s">
        <v>397</v>
      </c>
      <c r="C202" s="5" t="s">
        <v>398</v>
      </c>
      <c r="D202" s="5">
        <v>140</v>
      </c>
      <c r="E202" s="5">
        <v>0.61499999999999999</v>
      </c>
      <c r="F202" s="5">
        <v>0.76400000000000001</v>
      </c>
      <c r="G202" s="5">
        <v>0.02</v>
      </c>
      <c r="H202" s="5">
        <v>49</v>
      </c>
      <c r="I202" s="5">
        <v>3.1</v>
      </c>
      <c r="J202" s="5">
        <v>8.0000000000000004E-4</v>
      </c>
      <c r="K202" s="5">
        <v>0.24099999999999999</v>
      </c>
      <c r="L202">
        <f>J202*100</f>
        <v>0.08</v>
      </c>
      <c r="M202">
        <f>EXP(J202)</f>
        <v>1.0008003200853504</v>
      </c>
      <c r="N202">
        <v>0.8</v>
      </c>
    </row>
    <row r="203" spans="1:36">
      <c r="A203" t="s">
        <v>466</v>
      </c>
      <c r="B203" s="5" t="s">
        <v>395</v>
      </c>
      <c r="C203" s="5" t="s">
        <v>396</v>
      </c>
      <c r="D203" s="5">
        <v>487</v>
      </c>
      <c r="E203" s="5">
        <v>0.81200000000000006</v>
      </c>
      <c r="F203" s="5">
        <v>0.90200000000000002</v>
      </c>
      <c r="G203" s="5">
        <v>0.316</v>
      </c>
      <c r="H203" s="5">
        <v>38</v>
      </c>
      <c r="I203" s="5">
        <v>7.5</v>
      </c>
      <c r="J203" s="5">
        <v>9.6000000000000002E-4</v>
      </c>
      <c r="K203" s="5">
        <v>0.28399999999999997</v>
      </c>
      <c r="L203">
        <f>J203*100</f>
        <v>9.6000000000000002E-2</v>
      </c>
      <c r="M203">
        <f>EXP(J203)</f>
        <v>1.0009604609474914</v>
      </c>
      <c r="N203">
        <v>0.96</v>
      </c>
    </row>
    <row r="204" spans="1:36">
      <c r="A204" t="s">
        <v>485</v>
      </c>
      <c r="B204" s="4" t="s">
        <v>475</v>
      </c>
      <c r="C204" s="6" t="s">
        <v>476</v>
      </c>
      <c r="D204" s="7">
        <v>12574</v>
      </c>
      <c r="E204" s="7">
        <v>16.268999999999998</v>
      </c>
      <c r="F204" s="7">
        <v>15.379</v>
      </c>
      <c r="G204" s="7">
        <v>4.3570000000000002</v>
      </c>
      <c r="H204" s="7">
        <v>126</v>
      </c>
      <c r="I204" s="7">
        <v>4.0999999999999996</v>
      </c>
      <c r="J204" s="7">
        <v>7.6259999999999994E-2</v>
      </c>
      <c r="K204" s="7">
        <v>6.3</v>
      </c>
      <c r="L204">
        <f>J204*100</f>
        <v>7.6259999999999994</v>
      </c>
      <c r="M204">
        <f>EXP(J204)</f>
        <v>1.0792431408986607</v>
      </c>
    </row>
    <row r="205" spans="1:36">
      <c r="A205" t="s">
        <v>485</v>
      </c>
      <c r="B205" s="9" t="s">
        <v>477</v>
      </c>
      <c r="C205" s="10" t="s">
        <v>478</v>
      </c>
      <c r="D205" s="11">
        <v>3848</v>
      </c>
      <c r="E205" s="11">
        <v>4.7160000000000002</v>
      </c>
      <c r="F205" s="11">
        <v>4.9829999999999997</v>
      </c>
      <c r="G205" s="11">
        <v>0.70499999999999996</v>
      </c>
      <c r="H205" s="11">
        <v>424</v>
      </c>
      <c r="I205" s="11">
        <v>2.2000000000000002</v>
      </c>
      <c r="J205" s="11">
        <v>1.9300000000000001E-2</v>
      </c>
      <c r="K205" s="11">
        <v>1.4890000000000001</v>
      </c>
      <c r="L205">
        <f>J205*100</f>
        <v>1.9300000000000002</v>
      </c>
      <c r="M205">
        <f>EXP(J205)</f>
        <v>1.0194874489797541</v>
      </c>
      <c r="N205" s="3"/>
    </row>
    <row r="206" spans="1:36">
      <c r="A206" t="s">
        <v>485</v>
      </c>
      <c r="B206" s="9" t="s">
        <v>481</v>
      </c>
      <c r="C206" s="10" t="s">
        <v>482</v>
      </c>
      <c r="D206" s="11">
        <v>15642</v>
      </c>
      <c r="E206" s="11">
        <v>9.1270000000000007</v>
      </c>
      <c r="F206" s="11">
        <v>9.6289999999999996</v>
      </c>
      <c r="G206" s="11">
        <v>1.05</v>
      </c>
      <c r="H206" s="11">
        <v>542</v>
      </c>
      <c r="I206" s="11">
        <v>2.7</v>
      </c>
      <c r="J206" s="11">
        <v>0.11382</v>
      </c>
      <c r="K206" s="11">
        <v>4.0860000000000003</v>
      </c>
      <c r="L206">
        <f>J206*100</f>
        <v>11.382</v>
      </c>
      <c r="M206">
        <f>EXP(J206)</f>
        <v>1.1205504076567689</v>
      </c>
    </row>
    <row r="207" spans="1:36">
      <c r="A207" t="s">
        <v>467</v>
      </c>
      <c r="B207" s="9" t="s">
        <v>479</v>
      </c>
      <c r="C207" s="10" t="s">
        <v>480</v>
      </c>
      <c r="D207" s="11">
        <v>75544</v>
      </c>
      <c r="E207" s="11">
        <v>4.0919999999999996</v>
      </c>
      <c r="F207" s="11">
        <v>4.5369999999999999</v>
      </c>
      <c r="G207" s="11">
        <v>0.437</v>
      </c>
      <c r="H207" s="11">
        <v>13781</v>
      </c>
      <c r="I207" s="11">
        <v>2.4</v>
      </c>
      <c r="J207" s="11">
        <v>0.50161999999999995</v>
      </c>
      <c r="K207" s="11">
        <v>1.798</v>
      </c>
      <c r="L207">
        <f>J207*100</f>
        <v>50.161999999999992</v>
      </c>
      <c r="M207">
        <f>EXP(J207)</f>
        <v>1.651394363779451</v>
      </c>
      <c r="P207" t="s">
        <v>486</v>
      </c>
      <c r="Q207">
        <v>1000</v>
      </c>
      <c r="R207">
        <v>98448</v>
      </c>
      <c r="S207">
        <v>7</v>
      </c>
      <c r="T207">
        <v>14064</v>
      </c>
      <c r="U207">
        <v>98.45</v>
      </c>
      <c r="V207">
        <v>22316.15</v>
      </c>
      <c r="W207">
        <v>227.6</v>
      </c>
      <c r="X207">
        <v>4.91</v>
      </c>
      <c r="Y207">
        <v>137</v>
      </c>
      <c r="Z207">
        <v>185</v>
      </c>
      <c r="AA207">
        <v>112</v>
      </c>
      <c r="AB207">
        <v>27.6</v>
      </c>
      <c r="AC207">
        <v>52</v>
      </c>
      <c r="AD207">
        <v>18255.71</v>
      </c>
      <c r="AE207">
        <v>135.11000000000001</v>
      </c>
      <c r="AF207">
        <v>4135.4799999999996</v>
      </c>
      <c r="AG207">
        <v>97.23</v>
      </c>
      <c r="AH207">
        <v>90.78</v>
      </c>
      <c r="AI207" s="1">
        <v>39928</v>
      </c>
      <c r="AJ207" t="s">
        <v>614</v>
      </c>
    </row>
    <row r="208" spans="1:36">
      <c r="A208" t="s">
        <v>464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P208" t="s">
        <v>106</v>
      </c>
      <c r="Q208">
        <v>698</v>
      </c>
      <c r="R208">
        <v>5062</v>
      </c>
      <c r="S208">
        <v>7</v>
      </c>
      <c r="T208">
        <v>723.14</v>
      </c>
      <c r="U208">
        <v>7.25</v>
      </c>
      <c r="V208">
        <v>1984.46</v>
      </c>
      <c r="W208">
        <v>269.79000000000002</v>
      </c>
      <c r="X208">
        <v>2.96</v>
      </c>
      <c r="Y208">
        <v>25</v>
      </c>
      <c r="Z208">
        <v>37</v>
      </c>
      <c r="AA208">
        <v>19</v>
      </c>
      <c r="AB208">
        <v>8.2200000000000006</v>
      </c>
      <c r="AC208">
        <v>13</v>
      </c>
      <c r="AD208">
        <v>941.58</v>
      </c>
      <c r="AE208">
        <v>30.69</v>
      </c>
      <c r="AF208">
        <v>365.2</v>
      </c>
      <c r="AG208">
        <v>22.05</v>
      </c>
      <c r="AH208">
        <v>18.2</v>
      </c>
      <c r="AI208" s="1">
        <v>39922</v>
      </c>
      <c r="AJ208" t="s">
        <v>615</v>
      </c>
    </row>
    <row r="209" spans="1:36">
      <c r="A209" t="s">
        <v>464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P209" t="s">
        <v>283</v>
      </c>
      <c r="Q209">
        <v>648</v>
      </c>
      <c r="R209">
        <v>6486</v>
      </c>
      <c r="S209">
        <v>7</v>
      </c>
      <c r="T209">
        <v>926.57</v>
      </c>
      <c r="U209">
        <v>10.01</v>
      </c>
      <c r="V209">
        <v>2654.21</v>
      </c>
      <c r="W209">
        <v>258.51</v>
      </c>
      <c r="X209">
        <v>3.1</v>
      </c>
      <c r="Y209">
        <v>29</v>
      </c>
      <c r="Z209">
        <v>38</v>
      </c>
      <c r="AA209">
        <v>22</v>
      </c>
      <c r="AB209">
        <v>10.78</v>
      </c>
      <c r="AC209">
        <v>19</v>
      </c>
      <c r="AD209">
        <v>1197.45</v>
      </c>
      <c r="AE209">
        <v>34.6</v>
      </c>
      <c r="AF209">
        <v>483.95</v>
      </c>
      <c r="AG209">
        <v>18.920000000000002</v>
      </c>
      <c r="AH209">
        <v>22.92</v>
      </c>
      <c r="AI209" s="1">
        <v>39922</v>
      </c>
      <c r="AJ209" t="s">
        <v>616</v>
      </c>
    </row>
    <row r="210" spans="1:36">
      <c r="B210" s="5"/>
      <c r="C210" s="5"/>
      <c r="D210" s="5"/>
      <c r="E210" s="5"/>
      <c r="F210" s="5"/>
      <c r="G210" s="5"/>
      <c r="H210" s="5"/>
      <c r="I210" s="5"/>
      <c r="J210" s="5"/>
      <c r="K210" s="5"/>
      <c r="O210" t="s">
        <v>487</v>
      </c>
      <c r="P210" t="s">
        <v>488</v>
      </c>
      <c r="Q210">
        <v>997</v>
      </c>
      <c r="R210">
        <v>28943</v>
      </c>
      <c r="S210">
        <v>7</v>
      </c>
      <c r="T210">
        <v>4134.71</v>
      </c>
      <c r="U210">
        <v>29.03</v>
      </c>
      <c r="V210">
        <v>8008.7</v>
      </c>
      <c r="W210">
        <v>297.82</v>
      </c>
      <c r="X210">
        <v>4.04</v>
      </c>
      <c r="Y210">
        <v>77</v>
      </c>
      <c r="Z210">
        <v>112</v>
      </c>
      <c r="AA210">
        <v>66</v>
      </c>
      <c r="AB210">
        <v>16.649999999999999</v>
      </c>
      <c r="AC210">
        <v>33</v>
      </c>
      <c r="AD210">
        <v>6012.4</v>
      </c>
      <c r="AE210">
        <v>77.540000000000006</v>
      </c>
      <c r="AF210">
        <v>1665.21</v>
      </c>
      <c r="AG210">
        <v>65.41</v>
      </c>
      <c r="AH210">
        <v>46.99</v>
      </c>
      <c r="AI210" s="1">
        <v>39928</v>
      </c>
      <c r="AJ210" t="s">
        <v>488</v>
      </c>
    </row>
    <row r="211" spans="1:36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8"/>
      <c r="M211" s="8"/>
      <c r="O211" t="s">
        <v>454</v>
      </c>
      <c r="P211" t="s">
        <v>453</v>
      </c>
      <c r="Q211">
        <v>101</v>
      </c>
      <c r="R211">
        <v>296</v>
      </c>
      <c r="S211">
        <v>7</v>
      </c>
      <c r="T211">
        <v>42.29</v>
      </c>
      <c r="U211">
        <v>2.93</v>
      </c>
      <c r="V211">
        <v>125.17</v>
      </c>
      <c r="W211">
        <v>44.75</v>
      </c>
      <c r="X211">
        <v>2.94</v>
      </c>
      <c r="Y211">
        <v>7</v>
      </c>
      <c r="Z211">
        <v>9</v>
      </c>
      <c r="AA211">
        <v>6</v>
      </c>
      <c r="AB211">
        <v>2.04</v>
      </c>
      <c r="AC211">
        <v>4</v>
      </c>
      <c r="AD211">
        <v>60.75</v>
      </c>
      <c r="AE211">
        <v>7.79</v>
      </c>
      <c r="AF211">
        <v>25.06</v>
      </c>
      <c r="AG211">
        <v>4.6900000000000004</v>
      </c>
      <c r="AH211">
        <v>4.88</v>
      </c>
      <c r="AI211" s="1">
        <v>39928</v>
      </c>
      <c r="AJ211" t="s">
        <v>613</v>
      </c>
    </row>
    <row r="212" spans="1:36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36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36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</sheetData>
  <sortState ref="A2:AJ161">
    <sortCondition ref="A2:A161"/>
    <sortCondition ref="P2:P161"/>
  </sortState>
  <hyperlinks>
    <hyperlink ref="B206" r:id="rId1"/>
    <hyperlink ref="B207" r:id="rId2"/>
    <hyperlink ref="B205" r:id="rId3"/>
    <hyperlink ref="B204" r:id="rId4"/>
    <hyperlink ref="B4" r:id="rId5"/>
    <hyperlink ref="B3" r:id="rId6"/>
    <hyperlink ref="B2" r:id="rId7"/>
    <hyperlink ref="B194" r:id="rId8"/>
    <hyperlink ref="B193" r:id="rId9"/>
    <hyperlink ref="B195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Importance_2007-2011.csv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 Anon</dc:creator>
  <cp:lastModifiedBy>Anon Anon</cp:lastModifiedBy>
  <dcterms:created xsi:type="dcterms:W3CDTF">2013-04-26T19:56:47Z</dcterms:created>
  <dcterms:modified xsi:type="dcterms:W3CDTF">2013-05-14T04:13:51Z</dcterms:modified>
</cp:coreProperties>
</file>