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autoCompressPictures="0"/>
  <bookViews>
    <workbookView xWindow="0" yWindow="0" windowWidth="25600" windowHeight="15480" tabRatio="862" activeTab="9"/>
  </bookViews>
  <sheets>
    <sheet name="readme" sheetId="5" r:id="rId1"/>
    <sheet name="Q1_bio" sheetId="1" r:id="rId2"/>
    <sheet name="Q2_avg" sheetId="2" r:id="rId3"/>
    <sheet name="Q3_streamsize" sheetId="3" r:id="rId4"/>
    <sheet name="Q4_meansummertemp" sheetId="4" r:id="rId5"/>
    <sheet name="Q5_minsummerflow" sheetId="6" r:id="rId6"/>
    <sheet name="Q6_riparian_upland" sheetId="7" r:id="rId7"/>
    <sheet name="Q7_fish" sheetId="8" r:id="rId8"/>
    <sheet name="Q8_sal" sheetId="12" r:id="rId9"/>
    <sheet name="AllQ" sheetId="10" r:id="rId10"/>
  </sheets>
  <definedNames>
    <definedName name="_xlnm._FilterDatabase" localSheetId="1" hidden="1">Q1_bio!$A$1:$P$57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38" i="10" l="1"/>
  <c r="N339" i="10"/>
  <c r="N340" i="10"/>
  <c r="N341" i="10"/>
  <c r="N342" i="10"/>
  <c r="N343" i="10"/>
  <c r="N344" i="10"/>
  <c r="N345" i="10"/>
  <c r="N346" i="10"/>
  <c r="N347" i="10"/>
  <c r="N348" i="10"/>
  <c r="N349" i="10"/>
  <c r="N350" i="10"/>
  <c r="N351" i="10"/>
  <c r="N352" i="10"/>
  <c r="N353" i="10"/>
  <c r="N354" i="10"/>
  <c r="N355" i="10"/>
  <c r="N356" i="10"/>
  <c r="N357" i="10"/>
  <c r="N358" i="10"/>
  <c r="N359" i="10"/>
  <c r="N360" i="10"/>
  <c r="N361" i="10"/>
  <c r="N362" i="10"/>
  <c r="N363" i="10"/>
  <c r="N364" i="10"/>
  <c r="N365" i="10"/>
  <c r="N366" i="10"/>
  <c r="N367" i="10"/>
  <c r="N368" i="10"/>
  <c r="N369" i="10"/>
  <c r="N370" i="10"/>
  <c r="N371" i="10"/>
  <c r="N372" i="10"/>
  <c r="N373" i="10"/>
  <c r="N374" i="10"/>
  <c r="N375" i="10"/>
  <c r="N376" i="10"/>
  <c r="N377" i="10"/>
  <c r="N378" i="10"/>
  <c r="N379" i="10"/>
  <c r="N380" i="10"/>
  <c r="N381" i="10"/>
  <c r="N382" i="10"/>
  <c r="N383" i="10"/>
  <c r="N384" i="10"/>
  <c r="N385" i="10"/>
  <c r="N386" i="10"/>
  <c r="N387" i="10"/>
  <c r="N388" i="10"/>
  <c r="N389" i="10"/>
  <c r="N390" i="10"/>
  <c r="N391" i="10"/>
  <c r="N392" i="10"/>
  <c r="N393" i="10"/>
  <c r="N394" i="10"/>
  <c r="N395" i="10"/>
  <c r="N396" i="10"/>
  <c r="N397" i="10"/>
  <c r="N398" i="10"/>
  <c r="N399" i="10"/>
  <c r="N400" i="10"/>
  <c r="N401" i="10"/>
  <c r="N402" i="10"/>
  <c r="N403" i="10"/>
  <c r="N404" i="10"/>
  <c r="N405" i="10"/>
  <c r="N406" i="10"/>
  <c r="N407" i="10"/>
  <c r="N408" i="10"/>
  <c r="N409" i="10"/>
  <c r="N410" i="10"/>
  <c r="N411" i="10"/>
  <c r="N412" i="10"/>
  <c r="N413" i="10"/>
  <c r="N414" i="10"/>
  <c r="N415" i="10"/>
  <c r="N416" i="10"/>
  <c r="N417" i="10"/>
  <c r="N418" i="10"/>
  <c r="N419" i="10"/>
  <c r="N420" i="10"/>
  <c r="N421" i="10"/>
  <c r="N422" i="10"/>
  <c r="N423" i="10"/>
  <c r="N424" i="10"/>
  <c r="N425" i="10"/>
  <c r="N426" i="10"/>
  <c r="N427" i="10"/>
  <c r="N428" i="10"/>
  <c r="N429" i="10"/>
  <c r="N430" i="10"/>
  <c r="N431" i="10"/>
  <c r="N432" i="10"/>
  <c r="N433" i="10"/>
  <c r="N434" i="10"/>
  <c r="N435" i="10"/>
  <c r="N436" i="10"/>
  <c r="N437" i="10"/>
  <c r="N438" i="10"/>
  <c r="N439" i="10"/>
  <c r="N440" i="10"/>
  <c r="N441" i="10"/>
  <c r="N442" i="10"/>
  <c r="N443" i="10"/>
  <c r="N444" i="10"/>
  <c r="N445" i="10"/>
  <c r="N446" i="10"/>
  <c r="N447" i="10"/>
  <c r="N448" i="10"/>
  <c r="N449" i="10"/>
  <c r="N450" i="10"/>
  <c r="N451" i="10"/>
  <c r="N452" i="10"/>
  <c r="N453" i="10"/>
  <c r="N454" i="10"/>
  <c r="N455" i="10"/>
  <c r="N456" i="10"/>
  <c r="N457" i="10"/>
  <c r="N458" i="10"/>
  <c r="N459" i="10"/>
  <c r="N460" i="10"/>
  <c r="N461" i="10"/>
  <c r="N462" i="10"/>
  <c r="N463" i="10"/>
  <c r="N464" i="10"/>
  <c r="N465" i="10"/>
  <c r="N466" i="10"/>
  <c r="N467" i="10"/>
  <c r="N468" i="10"/>
  <c r="N469" i="10"/>
  <c r="N470" i="10"/>
  <c r="N471" i="10"/>
  <c r="N472" i="10"/>
  <c r="N473" i="10"/>
  <c r="N474" i="10"/>
  <c r="N475" i="10"/>
  <c r="N476" i="10"/>
  <c r="N477" i="10"/>
  <c r="N478" i="10"/>
  <c r="N479" i="10"/>
  <c r="N480" i="10"/>
  <c r="N481" i="10"/>
  <c r="N482" i="10"/>
  <c r="N483" i="10"/>
  <c r="N484" i="10"/>
  <c r="N485" i="10"/>
  <c r="N486" i="10"/>
  <c r="N487" i="10"/>
  <c r="N488" i="10"/>
  <c r="N489" i="10"/>
  <c r="N490" i="10"/>
  <c r="N491" i="10"/>
  <c r="N492" i="10"/>
  <c r="N493" i="10"/>
  <c r="N494" i="10"/>
  <c r="N495" i="10"/>
  <c r="N496" i="10"/>
  <c r="N497" i="10"/>
  <c r="N498" i="10"/>
  <c r="N499" i="10"/>
  <c r="N500" i="10"/>
  <c r="N501" i="10"/>
  <c r="N502" i="10"/>
  <c r="N503" i="10"/>
  <c r="N504" i="10"/>
  <c r="N505" i="10"/>
  <c r="N506" i="10"/>
  <c r="N507" i="10"/>
  <c r="N508" i="10"/>
  <c r="N509" i="10"/>
  <c r="N510" i="10"/>
  <c r="N511" i="10"/>
  <c r="N512" i="10"/>
  <c r="N513" i="10"/>
  <c r="N514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5" i="10"/>
  <c r="N216" i="10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N233" i="10"/>
  <c r="N234" i="10"/>
  <c r="N235" i="10"/>
  <c r="N236" i="10"/>
  <c r="N237" i="10"/>
  <c r="N238" i="10"/>
  <c r="N239" i="10"/>
  <c r="N240" i="10"/>
  <c r="N241" i="10"/>
  <c r="N242" i="10"/>
  <c r="N243" i="10"/>
  <c r="N244" i="10"/>
  <c r="N245" i="10"/>
  <c r="N246" i="10"/>
  <c r="N247" i="10"/>
  <c r="N248" i="10"/>
  <c r="N249" i="10"/>
  <c r="N250" i="10"/>
  <c r="N251" i="10"/>
  <c r="N252" i="10"/>
  <c r="N253" i="10"/>
  <c r="N254" i="10"/>
  <c r="N255" i="10"/>
  <c r="N256" i="10"/>
  <c r="N257" i="10"/>
  <c r="N258" i="10"/>
  <c r="N259" i="10"/>
  <c r="N260" i="10"/>
  <c r="N261" i="10"/>
  <c r="N262" i="10"/>
  <c r="N263" i="10"/>
  <c r="N264" i="10"/>
  <c r="N265" i="10"/>
  <c r="N266" i="10"/>
  <c r="N267" i="10"/>
  <c r="N268" i="10"/>
  <c r="N269" i="10"/>
  <c r="N270" i="10"/>
  <c r="N271" i="10"/>
  <c r="N272" i="10"/>
  <c r="N273" i="10"/>
  <c r="N274" i="10"/>
  <c r="N275" i="10"/>
  <c r="N276" i="10"/>
  <c r="N277" i="10"/>
  <c r="N278" i="10"/>
  <c r="N279" i="10"/>
  <c r="N280" i="10"/>
  <c r="N281" i="10"/>
  <c r="N282" i="10"/>
  <c r="N283" i="10"/>
  <c r="N284" i="10"/>
  <c r="N285" i="10"/>
  <c r="N286" i="10"/>
  <c r="N287" i="10"/>
  <c r="N288" i="10"/>
  <c r="N289" i="10"/>
  <c r="N290" i="10"/>
  <c r="N291" i="10"/>
  <c r="N292" i="10"/>
  <c r="N293" i="10"/>
  <c r="N294" i="10"/>
  <c r="N295" i="10"/>
  <c r="N296" i="10"/>
  <c r="N297" i="10"/>
  <c r="N298" i="10"/>
  <c r="N299" i="10"/>
  <c r="N300" i="10"/>
  <c r="N301" i="10"/>
  <c r="N302" i="10"/>
  <c r="N303" i="10"/>
  <c r="N304" i="10"/>
  <c r="N305" i="10"/>
  <c r="N306" i="10"/>
  <c r="N307" i="10"/>
  <c r="N308" i="10"/>
  <c r="N309" i="10"/>
  <c r="N310" i="10"/>
  <c r="N311" i="10"/>
  <c r="N312" i="10"/>
  <c r="N313" i="10"/>
  <c r="N314" i="10"/>
  <c r="N315" i="10"/>
  <c r="N316" i="10"/>
  <c r="N317" i="10"/>
  <c r="N318" i="10"/>
  <c r="N319" i="10"/>
  <c r="N320" i="10"/>
  <c r="N321" i="10"/>
  <c r="N322" i="10"/>
  <c r="N323" i="10"/>
  <c r="N324" i="10"/>
  <c r="N325" i="10"/>
  <c r="N326" i="10"/>
  <c r="N327" i="10"/>
  <c r="N328" i="10"/>
  <c r="N329" i="10"/>
  <c r="N330" i="10"/>
  <c r="N331" i="10"/>
  <c r="N332" i="10"/>
  <c r="N333" i="10"/>
  <c r="N334" i="10"/>
  <c r="N335" i="10"/>
  <c r="N336" i="10"/>
  <c r="N337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385" i="10"/>
  <c r="L386" i="10"/>
  <c r="L387" i="10"/>
  <c r="L388" i="10"/>
  <c r="L389" i="10"/>
  <c r="L390" i="10"/>
  <c r="L391" i="10"/>
  <c r="L392" i="10"/>
  <c r="L393" i="10"/>
  <c r="L394" i="10"/>
  <c r="L395" i="10"/>
  <c r="L396" i="10"/>
  <c r="L397" i="10"/>
  <c r="L398" i="10"/>
  <c r="L399" i="10"/>
  <c r="L400" i="10"/>
  <c r="L401" i="10"/>
  <c r="L402" i="10"/>
  <c r="L403" i="10"/>
  <c r="L404" i="10"/>
  <c r="L405" i="10"/>
  <c r="L406" i="10"/>
  <c r="L407" i="10"/>
  <c r="L408" i="10"/>
  <c r="L409" i="10"/>
  <c r="L410" i="10"/>
  <c r="L411" i="10"/>
  <c r="L412" i="10"/>
  <c r="L413" i="10"/>
  <c r="L414" i="10"/>
  <c r="L415" i="10"/>
  <c r="L416" i="10"/>
  <c r="L417" i="10"/>
  <c r="L418" i="10"/>
  <c r="L419" i="10"/>
  <c r="L420" i="10"/>
  <c r="L421" i="10"/>
  <c r="L422" i="10"/>
  <c r="L423" i="10"/>
  <c r="L424" i="10"/>
  <c r="L425" i="10"/>
  <c r="L426" i="10"/>
  <c r="L427" i="10"/>
  <c r="L428" i="10"/>
  <c r="L429" i="10"/>
  <c r="L430" i="10"/>
  <c r="L431" i="10"/>
  <c r="L432" i="10"/>
  <c r="L433" i="10"/>
  <c r="L434" i="10"/>
  <c r="L435" i="10"/>
  <c r="L436" i="10"/>
  <c r="L437" i="10"/>
  <c r="L438" i="10"/>
  <c r="L439" i="10"/>
  <c r="L440" i="10"/>
  <c r="L441" i="10"/>
  <c r="L442" i="10"/>
  <c r="L443" i="10"/>
  <c r="L444" i="10"/>
  <c r="L445" i="10"/>
  <c r="L446" i="10"/>
  <c r="L447" i="10"/>
  <c r="L448" i="10"/>
  <c r="L449" i="10"/>
  <c r="L450" i="10"/>
  <c r="L451" i="10"/>
  <c r="L452" i="10"/>
  <c r="L453" i="10"/>
  <c r="L454" i="10"/>
  <c r="L455" i="10"/>
  <c r="L456" i="10"/>
  <c r="L457" i="10"/>
  <c r="L458" i="10"/>
  <c r="L459" i="10"/>
  <c r="L460" i="10"/>
  <c r="L461" i="10"/>
  <c r="L462" i="10"/>
  <c r="L463" i="10"/>
  <c r="L464" i="10"/>
  <c r="L465" i="10"/>
  <c r="L466" i="10"/>
  <c r="L467" i="10"/>
  <c r="L468" i="10"/>
  <c r="L469" i="10"/>
  <c r="L470" i="10"/>
  <c r="L471" i="10"/>
  <c r="L472" i="10"/>
  <c r="L473" i="10"/>
  <c r="L474" i="10"/>
  <c r="L475" i="10"/>
  <c r="L476" i="10"/>
  <c r="L477" i="10"/>
  <c r="L478" i="10"/>
  <c r="L479" i="10"/>
  <c r="L480" i="10"/>
  <c r="L481" i="10"/>
  <c r="L482" i="10"/>
  <c r="L483" i="10"/>
  <c r="L484" i="10"/>
  <c r="L485" i="10"/>
  <c r="L486" i="10"/>
  <c r="L487" i="10"/>
  <c r="L488" i="10"/>
  <c r="L489" i="10"/>
  <c r="L490" i="10"/>
  <c r="L491" i="10"/>
  <c r="L492" i="10"/>
  <c r="L493" i="10"/>
  <c r="L494" i="10"/>
  <c r="L495" i="10"/>
  <c r="L496" i="10"/>
  <c r="L497" i="10"/>
  <c r="L498" i="10"/>
  <c r="L499" i="10"/>
  <c r="L500" i="10"/>
  <c r="L501" i="10"/>
  <c r="L502" i="10"/>
  <c r="L503" i="10"/>
  <c r="L504" i="10"/>
  <c r="L505" i="10"/>
  <c r="L506" i="10"/>
  <c r="L507" i="10"/>
  <c r="L508" i="10"/>
  <c r="L509" i="10"/>
  <c r="L510" i="10"/>
  <c r="L511" i="10"/>
  <c r="L512" i="10"/>
  <c r="L513" i="10"/>
  <c r="L514" i="10"/>
  <c r="L2" i="10"/>
  <c r="N2" i="10"/>
  <c r="J338" i="10"/>
  <c r="J339" i="10"/>
  <c r="J340" i="10"/>
  <c r="J341" i="10"/>
  <c r="J342" i="10"/>
  <c r="J343" i="10"/>
  <c r="J344" i="10"/>
  <c r="J345" i="10"/>
  <c r="J346" i="10"/>
  <c r="J347" i="10"/>
  <c r="J348" i="10"/>
  <c r="J349" i="10"/>
  <c r="J350" i="10"/>
  <c r="J351" i="10"/>
  <c r="J352" i="10"/>
  <c r="J353" i="10"/>
  <c r="J354" i="10"/>
  <c r="J355" i="10"/>
  <c r="J356" i="10"/>
  <c r="J357" i="10"/>
  <c r="J358" i="10"/>
  <c r="J359" i="10"/>
  <c r="J360" i="10"/>
  <c r="J361" i="10"/>
  <c r="J362" i="10"/>
  <c r="J363" i="10"/>
  <c r="J364" i="10"/>
  <c r="J365" i="10"/>
  <c r="J366" i="10"/>
  <c r="J367" i="10"/>
  <c r="J368" i="10"/>
  <c r="J369" i="10"/>
  <c r="J370" i="10"/>
  <c r="J371" i="10"/>
  <c r="J372" i="10"/>
  <c r="J373" i="10"/>
  <c r="J374" i="10"/>
  <c r="J375" i="10"/>
  <c r="J376" i="10"/>
  <c r="J377" i="10"/>
  <c r="J378" i="10"/>
  <c r="J379" i="10"/>
  <c r="J380" i="10"/>
  <c r="J381" i="10"/>
  <c r="J382" i="10"/>
  <c r="J383" i="10"/>
  <c r="J384" i="10"/>
  <c r="J385" i="10"/>
  <c r="J386" i="10"/>
  <c r="J387" i="10"/>
  <c r="J388" i="10"/>
  <c r="J389" i="10"/>
  <c r="J390" i="10"/>
  <c r="J391" i="10"/>
  <c r="J392" i="10"/>
  <c r="J393" i="10"/>
  <c r="J394" i="10"/>
  <c r="J395" i="10"/>
  <c r="J396" i="10"/>
  <c r="J397" i="10"/>
  <c r="J398" i="10"/>
  <c r="J399" i="10"/>
  <c r="J400" i="10"/>
  <c r="J401" i="10"/>
  <c r="J402" i="10"/>
  <c r="J403" i="10"/>
  <c r="J404" i="10"/>
  <c r="J405" i="10"/>
  <c r="J406" i="10"/>
  <c r="J407" i="10"/>
  <c r="J408" i="10"/>
  <c r="J409" i="10"/>
  <c r="J410" i="10"/>
  <c r="J411" i="10"/>
  <c r="J412" i="10"/>
  <c r="J413" i="10"/>
  <c r="J414" i="10"/>
  <c r="J415" i="10"/>
  <c r="J416" i="10"/>
  <c r="J417" i="10"/>
  <c r="J418" i="10"/>
  <c r="J419" i="10"/>
  <c r="J420" i="10"/>
  <c r="J421" i="10"/>
  <c r="J422" i="10"/>
  <c r="J423" i="10"/>
  <c r="J424" i="10"/>
  <c r="J425" i="10"/>
  <c r="J426" i="10"/>
  <c r="J427" i="10"/>
  <c r="J428" i="10"/>
  <c r="J429" i="10"/>
  <c r="J430" i="10"/>
  <c r="J431" i="10"/>
  <c r="J432" i="10"/>
  <c r="J433" i="10"/>
  <c r="J434" i="10"/>
  <c r="J435" i="10"/>
  <c r="J436" i="10"/>
  <c r="J437" i="10"/>
  <c r="J438" i="10"/>
  <c r="J439" i="10"/>
  <c r="J440" i="10"/>
  <c r="J441" i="10"/>
  <c r="J442" i="10"/>
  <c r="J443" i="10"/>
  <c r="J444" i="10"/>
  <c r="J445" i="10"/>
  <c r="J446" i="10"/>
  <c r="J447" i="10"/>
  <c r="J448" i="10"/>
  <c r="J449" i="10"/>
  <c r="J450" i="10"/>
  <c r="J451" i="10"/>
  <c r="J452" i="10"/>
  <c r="J453" i="10"/>
  <c r="J454" i="10"/>
  <c r="J455" i="10"/>
  <c r="J456" i="10"/>
  <c r="J457" i="10"/>
  <c r="J458" i="10"/>
  <c r="J459" i="10"/>
  <c r="J460" i="10"/>
  <c r="J461" i="10"/>
  <c r="J462" i="10"/>
  <c r="J463" i="10"/>
  <c r="J464" i="10"/>
  <c r="J465" i="10"/>
  <c r="J466" i="10"/>
  <c r="J467" i="10"/>
  <c r="J468" i="10"/>
  <c r="J469" i="10"/>
  <c r="J470" i="10"/>
  <c r="J471" i="10"/>
  <c r="J472" i="10"/>
  <c r="J473" i="10"/>
  <c r="J474" i="10"/>
  <c r="J475" i="10"/>
  <c r="J476" i="10"/>
  <c r="J477" i="10"/>
  <c r="J478" i="10"/>
  <c r="J479" i="10"/>
  <c r="J480" i="10"/>
  <c r="J481" i="10"/>
  <c r="J482" i="10"/>
  <c r="J483" i="10"/>
  <c r="J484" i="10"/>
  <c r="J485" i="10"/>
  <c r="J486" i="10"/>
  <c r="J487" i="10"/>
  <c r="J488" i="10"/>
  <c r="J489" i="10"/>
  <c r="J490" i="10"/>
  <c r="J491" i="10"/>
  <c r="J492" i="10"/>
  <c r="J493" i="10"/>
  <c r="J494" i="10"/>
  <c r="J495" i="10"/>
  <c r="J496" i="10"/>
  <c r="J497" i="10"/>
  <c r="J498" i="10"/>
  <c r="J499" i="10"/>
  <c r="J500" i="10"/>
  <c r="J501" i="10"/>
  <c r="J502" i="10"/>
  <c r="J503" i="10"/>
  <c r="J504" i="10"/>
  <c r="J505" i="10"/>
  <c r="J506" i="10"/>
  <c r="J507" i="10"/>
  <c r="J508" i="10"/>
  <c r="J509" i="10"/>
  <c r="J510" i="10"/>
  <c r="J511" i="10"/>
  <c r="J512" i="10"/>
  <c r="J513" i="10"/>
  <c r="J514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24" i="10"/>
  <c r="J325" i="10"/>
  <c r="J326" i="10"/>
  <c r="J327" i="10"/>
  <c r="J328" i="10"/>
  <c r="J329" i="10"/>
  <c r="J330" i="10"/>
  <c r="J331" i="10"/>
  <c r="J332" i="10"/>
  <c r="J333" i="10"/>
  <c r="J334" i="10"/>
  <c r="J335" i="10"/>
  <c r="J336" i="10"/>
  <c r="J337" i="10"/>
  <c r="J2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2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2" i="10"/>
  <c r="F115" i="3"/>
  <c r="F105" i="3"/>
  <c r="F95" i="3"/>
  <c r="C85" i="3"/>
  <c r="C75" i="3"/>
  <c r="C65" i="3"/>
  <c r="C55" i="3"/>
  <c r="C45" i="3"/>
  <c r="C35" i="3"/>
  <c r="C25" i="3"/>
  <c r="C15" i="3"/>
  <c r="C5" i="3"/>
  <c r="C43" i="7"/>
  <c r="C52" i="7"/>
  <c r="C61" i="7"/>
  <c r="C70" i="7"/>
  <c r="C79" i="7"/>
  <c r="C34" i="7"/>
  <c r="C77" i="4"/>
  <c r="C68" i="4"/>
  <c r="C59" i="4"/>
  <c r="C50" i="4"/>
  <c r="C41" i="4"/>
  <c r="C32" i="4"/>
  <c r="C16" i="7"/>
  <c r="C7" i="7"/>
  <c r="C25" i="7"/>
  <c r="C23" i="4"/>
  <c r="C14" i="4"/>
  <c r="C5" i="4"/>
</calcChain>
</file>

<file path=xl/comments1.xml><?xml version="1.0" encoding="utf-8"?>
<comments xmlns="http://schemas.openxmlformats.org/spreadsheetml/2006/main">
  <authors>
    <author>Rachel Katz</author>
  </authors>
  <commentList>
    <comment ref="F10" authorId="0">
      <text>
        <r>
          <rPr>
            <b/>
            <sz val="9"/>
            <color indexed="81"/>
            <rFont val="Calibri"/>
            <family val="2"/>
            <charset val="134"/>
          </rPr>
          <t>Rachel Katz:</t>
        </r>
        <r>
          <rPr>
            <sz val="9"/>
            <color indexed="81"/>
            <rFont val="Calibri"/>
            <family val="2"/>
            <charset val="134"/>
          </rPr>
          <t xml:space="preserve">
this is bigger than streams evan studies
</t>
        </r>
      </text>
    </comment>
    <comment ref="G10" authorId="0">
      <text>
        <r>
          <rPr>
            <b/>
            <sz val="9"/>
            <color indexed="81"/>
            <rFont val="Calibri"/>
            <family val="2"/>
            <charset val="134"/>
          </rPr>
          <t>Rachel Katz:</t>
        </r>
        <r>
          <rPr>
            <sz val="9"/>
            <color indexed="81"/>
            <rFont val="Calibri"/>
            <family val="2"/>
            <charset val="134"/>
          </rPr>
          <t xml:space="preserve">
max summer temp?
</t>
        </r>
      </text>
    </comment>
  </commentList>
</comments>
</file>

<file path=xl/sharedStrings.xml><?xml version="1.0" encoding="utf-8"?>
<sst xmlns="http://schemas.openxmlformats.org/spreadsheetml/2006/main" count="1509" uniqueCount="175">
  <si>
    <t>Katz</t>
  </si>
  <si>
    <t>DEFU</t>
  </si>
  <si>
    <t>GYPO</t>
  </si>
  <si>
    <t>EUBI</t>
  </si>
  <si>
    <t>expert_last</t>
  </si>
  <si>
    <t>question_no</t>
  </si>
  <si>
    <t>expert_first</t>
  </si>
  <si>
    <t>question_description</t>
  </si>
  <si>
    <t>Rachel</t>
  </si>
  <si>
    <t>expert_email</t>
  </si>
  <si>
    <t>rakatz@umass.edu</t>
  </si>
  <si>
    <t>expert_affiliation</t>
  </si>
  <si>
    <t>University of Massachusetts-Amherst</t>
  </si>
  <si>
    <t>general_sal_ecology</t>
  </si>
  <si>
    <t>landuse</t>
  </si>
  <si>
    <t>riparian</t>
  </si>
  <si>
    <t>streamtemp</t>
  </si>
  <si>
    <t>streamflow</t>
  </si>
  <si>
    <t>Hocking</t>
  </si>
  <si>
    <t>Daniel</t>
  </si>
  <si>
    <t>djhocking@usgs.gov</t>
  </si>
  <si>
    <t>USGS</t>
  </si>
  <si>
    <t>Grant</t>
  </si>
  <si>
    <t>Evan</t>
  </si>
  <si>
    <t>Fields</t>
  </si>
  <si>
    <t>Will</t>
  </si>
  <si>
    <t>ehgrant@ugsg.gov</t>
  </si>
  <si>
    <t>USGS, Patuxent</t>
  </si>
  <si>
    <t>wfields@usgs.gov</t>
  </si>
  <si>
    <t>expert_ID</t>
  </si>
  <si>
    <t>species</t>
  </si>
  <si>
    <t>drainagearea_sqkm</t>
  </si>
  <si>
    <t>streamwidth_m</t>
  </si>
  <si>
    <t>pr_occ</t>
  </si>
  <si>
    <t>avg_pr_occ</t>
  </si>
  <si>
    <t>mean_summer_temp_C</t>
  </si>
  <si>
    <t>min_monthly_precip</t>
  </si>
  <si>
    <t>min_monthly_flow</t>
  </si>
  <si>
    <t>riparian30m_percent_forest</t>
  </si>
  <si>
    <t>upland_percent_forest</t>
  </si>
  <si>
    <t>trout_presence</t>
  </si>
  <si>
    <t>name, contact, affiliation, expertise (number of pubs in each category)</t>
  </si>
  <si>
    <t>overall average probability of occupancy for a given catchment (with all other avg covariate values)</t>
  </si>
  <si>
    <t>relation between probability of occupancy and stream size (with all other avg covariate values)</t>
  </si>
  <si>
    <t>relation between probability of occupancy and mean summer temperature (with all other avg covariate values)</t>
  </si>
  <si>
    <t>relation between probability of occupancy and minimum annual flow (with all other avg covariate values)</t>
  </si>
  <si>
    <t>relation between probability of occupancy and riparian and upland forest cover (interaction) (with all other avg covariate values)</t>
  </si>
  <si>
    <t>relation between probability of occupancy and fish presence (with all other avg covariate values)</t>
  </si>
  <si>
    <t>other_covariates</t>
  </si>
  <si>
    <t>NA</t>
  </si>
  <si>
    <t>upland</t>
  </si>
  <si>
    <t>trout</t>
  </si>
  <si>
    <t>temp</t>
  </si>
  <si>
    <t>width</t>
  </si>
  <si>
    <t>drainage</t>
  </si>
  <si>
    <t>question</t>
  </si>
  <si>
    <t>s.drainage</t>
  </si>
  <si>
    <t>s.width</t>
  </si>
  <si>
    <t>s.temp</t>
  </si>
  <si>
    <t>s.riparian</t>
  </si>
  <si>
    <t>s.upland</t>
  </si>
  <si>
    <t>phd_year</t>
  </si>
  <si>
    <t>years_research_sal</t>
  </si>
  <si>
    <t>fish_onsal</t>
  </si>
  <si>
    <t>sal_onfish</t>
  </si>
  <si>
    <t>occ_models</t>
  </si>
  <si>
    <t>abun_models</t>
  </si>
  <si>
    <t>evan</t>
  </si>
  <si>
    <t>network_position</t>
  </si>
  <si>
    <t>q2</t>
  </si>
  <si>
    <t>center of range</t>
  </si>
  <si>
    <t>dan</t>
  </si>
  <si>
    <t>defu</t>
  </si>
  <si>
    <t>eubi</t>
  </si>
  <si>
    <t>gypo</t>
  </si>
  <si>
    <t>Adams</t>
  </si>
  <si>
    <t xml:space="preserve"> Dean</t>
  </si>
  <si>
    <t xml:space="preserve"> Mike</t>
  </si>
  <si>
    <t>Apodoca</t>
  </si>
  <si>
    <t xml:space="preserve"> JJ</t>
  </si>
  <si>
    <t>Baily</t>
  </si>
  <si>
    <t xml:space="preserve"> Larissa</t>
  </si>
  <si>
    <t>Colorado State</t>
  </si>
  <si>
    <t>Barrett</t>
  </si>
  <si>
    <t xml:space="preserve"> Kyle</t>
  </si>
  <si>
    <t>Clemson</t>
  </si>
  <si>
    <t>Beachy</t>
  </si>
  <si>
    <t xml:space="preserve"> Chris</t>
  </si>
  <si>
    <t>Bonett</t>
  </si>
  <si>
    <t xml:space="preserve"> Ron</t>
  </si>
  <si>
    <t>Bruce</t>
  </si>
  <si>
    <t xml:space="preserve"> Dick</t>
  </si>
  <si>
    <t>Calhoun</t>
  </si>
  <si>
    <t xml:space="preserve"> Aram</t>
  </si>
  <si>
    <t>Camp</t>
  </si>
  <si>
    <t xml:space="preserve"> Carola</t>
  </si>
  <si>
    <t>Cecala</t>
  </si>
  <si>
    <t xml:space="preserve"> Kristen</t>
  </si>
  <si>
    <t>David</t>
  </si>
  <si>
    <t xml:space="preserve"> Robert</t>
  </si>
  <si>
    <t>Earl</t>
  </si>
  <si>
    <t xml:space="preserve"> Julia</t>
  </si>
  <si>
    <t>Gorman</t>
  </si>
  <si>
    <t xml:space="preserve"> Tom</t>
  </si>
  <si>
    <t>Graham</t>
  </si>
  <si>
    <t xml:space="preserve"> Sean</t>
  </si>
  <si>
    <t>Greenwald</t>
  </si>
  <si>
    <t xml:space="preserve"> Katie</t>
  </si>
  <si>
    <t>Harper</t>
  </si>
  <si>
    <t xml:space="preserve"> Elizabeth</t>
  </si>
  <si>
    <t>Highton</t>
  </si>
  <si>
    <t>Hill</t>
  </si>
  <si>
    <t xml:space="preserve"> Pierson</t>
  </si>
  <si>
    <t>Homyack</t>
  </si>
  <si>
    <t xml:space="preserve"> Jessica</t>
  </si>
  <si>
    <t>Houck</t>
  </si>
  <si>
    <t xml:space="preserve"> Lynne</t>
  </si>
  <si>
    <t>Hunter</t>
  </si>
  <si>
    <t xml:space="preserve"> Malcom</t>
  </si>
  <si>
    <t>Jaeger</t>
  </si>
  <si>
    <t xml:space="preserve"> Bob</t>
  </si>
  <si>
    <t>Kozak</t>
  </si>
  <si>
    <t xml:space="preserve"> Ken</t>
  </si>
  <si>
    <t>Kroll</t>
  </si>
  <si>
    <t xml:space="preserve"> AJ</t>
  </si>
  <si>
    <t>Lips</t>
  </si>
  <si>
    <t xml:space="preserve"> Karen</t>
  </si>
  <si>
    <t>Lowe</t>
  </si>
  <si>
    <t xml:space="preserve"> Winsor</t>
  </si>
  <si>
    <t>Maerz</t>
  </si>
  <si>
    <t xml:space="preserve"> John</t>
  </si>
  <si>
    <t>UGA</t>
  </si>
  <si>
    <t>Mendelson</t>
  </si>
  <si>
    <t xml:space="preserve"> Joe</t>
  </si>
  <si>
    <t>Milanovich</t>
  </si>
  <si>
    <t>Miller</t>
  </si>
  <si>
    <t xml:space="preserve"> David</t>
  </si>
  <si>
    <t>Penn State</t>
  </si>
  <si>
    <t>Muths</t>
  </si>
  <si>
    <t xml:space="preserve"> Erin</t>
  </si>
  <si>
    <t>OÕConnell</t>
  </si>
  <si>
    <t>Patrick</t>
  </si>
  <si>
    <t>Pauley</t>
  </si>
  <si>
    <t>Peterman</t>
  </si>
  <si>
    <t xml:space="preserve"> Bill</t>
  </si>
  <si>
    <t>Pierson</t>
  </si>
  <si>
    <t xml:space="preserve"> Todd</t>
  </si>
  <si>
    <t>Rissler</t>
  </si>
  <si>
    <t xml:space="preserve"> Leslie</t>
  </si>
  <si>
    <t>Scott</t>
  </si>
  <si>
    <t>Steen</t>
  </si>
  <si>
    <t>Auburn</t>
  </si>
  <si>
    <t>Stuart</t>
  </si>
  <si>
    <t xml:space="preserve"> X</t>
  </si>
  <si>
    <t>Sutton</t>
  </si>
  <si>
    <t>Tilley</t>
  </si>
  <si>
    <t xml:space="preserve"> Stephen</t>
  </si>
  <si>
    <t>Titus</t>
  </si>
  <si>
    <t xml:space="preserve"> Valorie</t>
  </si>
  <si>
    <t>Trauth</t>
  </si>
  <si>
    <t xml:space="preserve"> Stan</t>
  </si>
  <si>
    <t>Wake</t>
  </si>
  <si>
    <t>Walls</t>
  </si>
  <si>
    <t xml:space="preserve"> Susan</t>
  </si>
  <si>
    <t>Welsh</t>
  </si>
  <si>
    <t>Connette</t>
  </si>
  <si>
    <t>Crawford</t>
  </si>
  <si>
    <t>Resitarits</t>
  </si>
  <si>
    <t>Petranka</t>
  </si>
  <si>
    <t>1,2,3</t>
  </si>
  <si>
    <t>Richter</t>
  </si>
  <si>
    <t>Stephen</t>
  </si>
  <si>
    <t>Bourne</t>
  </si>
  <si>
    <t>John</t>
  </si>
  <si>
    <t>Hartwell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</si>
</sst>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2"/>
      <color theme="1"/>
      <name val="Calibri"/>
      <family val="2"/>
      <charset val="134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charset val="134"/>
      <scheme val="minor"/>
    </font>
    <font>
      <sz val="9"/>
      <color indexed="81"/>
      <name val="Calibri"/>
      <family val="2"/>
      <charset val="134"/>
    </font>
    <font>
      <b/>
      <sz val="9"/>
      <color indexed="81"/>
      <name val="Calibri"/>
      <family val="2"/>
      <charset val="134"/>
    </font>
    <font>
      <sz val="11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99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4" fillId="0" borderId="0" xfId="0" applyFont="1"/>
    <xf numFmtId="0" fontId="1" fillId="2" borderId="1" xfId="1"/>
    <xf numFmtId="0" fontId="0" fillId="0" borderId="0" xfId="0" applyFill="1"/>
    <xf numFmtId="0" fontId="5" fillId="3" borderId="0" xfId="112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NumberFormat="1" applyFont="1"/>
    <xf numFmtId="16" fontId="0" fillId="0" borderId="0" xfId="0" applyNumberFormat="1" applyFont="1"/>
    <xf numFmtId="164" fontId="0" fillId="0" borderId="0" xfId="0" applyNumberFormat="1"/>
    <xf numFmtId="0" fontId="8" fillId="0" borderId="0" xfId="0" applyFont="1"/>
  </cellXfs>
  <cellStyles count="299">
    <cellStyle name="Bad" xfId="112" builtinId="27"/>
    <cellStyle name="Calculation" xfId="1" builtinId="22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Hyperlink" xfId="2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2" sqref="D2"/>
    </sheetView>
  </sheetViews>
  <sheetFormatPr baseColWidth="10" defaultRowHeight="15" x14ac:dyDescent="0"/>
  <cols>
    <col min="1" max="1" width="15.1640625" bestFit="1" customWidth="1"/>
    <col min="2" max="2" width="105.6640625" bestFit="1" customWidth="1"/>
    <col min="3" max="3" width="15" bestFit="1" customWidth="1"/>
  </cols>
  <sheetData>
    <row r="1" spans="1:3">
      <c r="A1" t="s">
        <v>5</v>
      </c>
      <c r="B1" t="s">
        <v>7</v>
      </c>
      <c r="C1" t="s">
        <v>48</v>
      </c>
    </row>
    <row r="2" spans="1:3">
      <c r="A2">
        <v>1</v>
      </c>
      <c r="B2" t="s">
        <v>41</v>
      </c>
      <c r="C2" t="s">
        <v>49</v>
      </c>
    </row>
    <row r="3" spans="1:3">
      <c r="A3">
        <v>2</v>
      </c>
      <c r="B3" t="s">
        <v>42</v>
      </c>
    </row>
    <row r="4" spans="1:3">
      <c r="A4">
        <v>3</v>
      </c>
      <c r="B4" t="s">
        <v>43</v>
      </c>
    </row>
    <row r="5" spans="1:3">
      <c r="A5">
        <v>4</v>
      </c>
      <c r="B5" t="s">
        <v>44</v>
      </c>
    </row>
    <row r="6" spans="1:3">
      <c r="A6">
        <v>5</v>
      </c>
      <c r="B6" t="s">
        <v>45</v>
      </c>
    </row>
    <row r="7" spans="1:3">
      <c r="A7">
        <v>6</v>
      </c>
      <c r="B7" t="s">
        <v>46</v>
      </c>
    </row>
    <row r="8" spans="1:3">
      <c r="A8">
        <v>7</v>
      </c>
      <c r="B8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4"/>
  <sheetViews>
    <sheetView tabSelected="1" workbookViewId="0">
      <selection activeCell="I20" sqref="I20"/>
    </sheetView>
  </sheetViews>
  <sheetFormatPr baseColWidth="10" defaultColWidth="10.5" defaultRowHeight="15" x14ac:dyDescent="0"/>
  <cols>
    <col min="4" max="4" width="10.5" style="6"/>
    <col min="6" max="6" width="10.5" style="11"/>
    <col min="8" max="8" width="10.5" style="11"/>
    <col min="10" max="10" width="10.5" style="11"/>
    <col min="12" max="12" width="10.5" style="11"/>
    <col min="14" max="14" width="10.5" style="11"/>
  </cols>
  <sheetData>
    <row r="1" spans="1:15">
      <c r="A1" t="s">
        <v>55</v>
      </c>
      <c r="B1" t="s">
        <v>29</v>
      </c>
      <c r="C1" t="s">
        <v>30</v>
      </c>
      <c r="D1" s="5" t="s">
        <v>33</v>
      </c>
      <c r="E1" t="s">
        <v>54</v>
      </c>
      <c r="F1" s="11" t="s">
        <v>56</v>
      </c>
      <c r="G1" t="s">
        <v>53</v>
      </c>
      <c r="H1" s="11" t="s">
        <v>57</v>
      </c>
      <c r="I1" t="s">
        <v>52</v>
      </c>
      <c r="J1" s="11" t="s">
        <v>58</v>
      </c>
      <c r="K1" t="s">
        <v>15</v>
      </c>
      <c r="L1" s="11" t="s">
        <v>59</v>
      </c>
      <c r="M1" t="s">
        <v>50</v>
      </c>
      <c r="N1" s="11" t="s">
        <v>60</v>
      </c>
      <c r="O1" t="s">
        <v>51</v>
      </c>
    </row>
    <row r="2" spans="1:15">
      <c r="A2">
        <v>2</v>
      </c>
      <c r="B2">
        <v>1</v>
      </c>
      <c r="C2" t="s">
        <v>1</v>
      </c>
      <c r="D2" s="6">
        <v>0.8</v>
      </c>
      <c r="E2">
        <v>3</v>
      </c>
      <c r="F2" s="11">
        <f>(E2-3)/STDEV($E$11:$E$20)</f>
        <v>0</v>
      </c>
      <c r="G2">
        <v>2.5</v>
      </c>
      <c r="H2" s="11">
        <f>(G2-2.5)/STDEV($G$11:$G$20)</f>
        <v>0</v>
      </c>
      <c r="I2">
        <v>16</v>
      </c>
      <c r="J2" s="11">
        <f>(I2-16)/STDEV($I$101:$I$115)</f>
        <v>0</v>
      </c>
      <c r="K2">
        <v>100</v>
      </c>
      <c r="L2" s="11">
        <f>(K2-100)/STDEV(0,50,100)</f>
        <v>0</v>
      </c>
      <c r="M2">
        <v>50</v>
      </c>
      <c r="N2" s="11">
        <f>(M2-50)/STDEV(0,50,100)</f>
        <v>0</v>
      </c>
      <c r="O2">
        <v>0</v>
      </c>
    </row>
    <row r="3" spans="1:15">
      <c r="A3">
        <v>2</v>
      </c>
      <c r="B3">
        <v>1</v>
      </c>
      <c r="C3" t="s">
        <v>2</v>
      </c>
      <c r="D3" s="6">
        <v>0.8</v>
      </c>
      <c r="E3">
        <v>3</v>
      </c>
      <c r="F3" s="11">
        <f t="shared" ref="F3:F66" si="0">(E3-3)/STDEV($E$11:$E$20)</f>
        <v>0</v>
      </c>
      <c r="G3">
        <v>2.5</v>
      </c>
      <c r="H3" s="11">
        <f t="shared" ref="H3:H66" si="1">(G3-2.5)/STDEV($G$11:$G$20)</f>
        <v>0</v>
      </c>
      <c r="I3">
        <v>16</v>
      </c>
      <c r="J3" s="11">
        <f t="shared" ref="J3:J66" si="2">(I3-16)/STDEV($I$101:$I$115)</f>
        <v>0</v>
      </c>
      <c r="K3">
        <v>100</v>
      </c>
      <c r="L3" s="11">
        <f t="shared" ref="L3:L66" si="3">(K3-100)/STDEV(0,50,100)</f>
        <v>0</v>
      </c>
      <c r="M3">
        <v>50</v>
      </c>
      <c r="N3" s="11">
        <f t="shared" ref="N3:N66" si="4">(M3-50)/STDEV(0,50,100)</f>
        <v>0</v>
      </c>
      <c r="O3">
        <v>0</v>
      </c>
    </row>
    <row r="4" spans="1:15">
      <c r="A4">
        <v>2</v>
      </c>
      <c r="B4">
        <v>1</v>
      </c>
      <c r="C4" t="s">
        <v>3</v>
      </c>
      <c r="D4" s="6">
        <v>0.8</v>
      </c>
      <c r="E4">
        <v>3</v>
      </c>
      <c r="F4" s="11">
        <f t="shared" si="0"/>
        <v>0</v>
      </c>
      <c r="G4">
        <v>2.5</v>
      </c>
      <c r="H4" s="11">
        <f t="shared" si="1"/>
        <v>0</v>
      </c>
      <c r="I4">
        <v>16</v>
      </c>
      <c r="J4" s="11">
        <f t="shared" si="2"/>
        <v>0</v>
      </c>
      <c r="K4">
        <v>100</v>
      </c>
      <c r="L4" s="11">
        <f t="shared" si="3"/>
        <v>0</v>
      </c>
      <c r="M4">
        <v>50</v>
      </c>
      <c r="N4" s="11">
        <f t="shared" si="4"/>
        <v>0</v>
      </c>
      <c r="O4">
        <v>0</v>
      </c>
    </row>
    <row r="5" spans="1:15">
      <c r="A5">
        <v>2</v>
      </c>
      <c r="B5">
        <v>2</v>
      </c>
      <c r="C5" t="s">
        <v>1</v>
      </c>
      <c r="D5" s="6">
        <v>0.9</v>
      </c>
      <c r="E5">
        <v>3</v>
      </c>
      <c r="F5" s="11">
        <f t="shared" si="0"/>
        <v>0</v>
      </c>
      <c r="G5">
        <v>2.5</v>
      </c>
      <c r="H5" s="11">
        <f t="shared" si="1"/>
        <v>0</v>
      </c>
      <c r="I5">
        <v>16</v>
      </c>
      <c r="J5" s="11">
        <f t="shared" si="2"/>
        <v>0</v>
      </c>
      <c r="K5">
        <v>100</v>
      </c>
      <c r="L5" s="11">
        <f t="shared" si="3"/>
        <v>0</v>
      </c>
      <c r="M5">
        <v>50</v>
      </c>
      <c r="N5" s="11">
        <f t="shared" si="4"/>
        <v>0</v>
      </c>
      <c r="O5">
        <v>0</v>
      </c>
    </row>
    <row r="6" spans="1:15">
      <c r="A6">
        <v>2</v>
      </c>
      <c r="B6">
        <v>2</v>
      </c>
      <c r="C6" t="s">
        <v>2</v>
      </c>
      <c r="D6" s="6">
        <v>0.8</v>
      </c>
      <c r="E6">
        <v>3</v>
      </c>
      <c r="F6" s="11">
        <f t="shared" si="0"/>
        <v>0</v>
      </c>
      <c r="G6">
        <v>2.5</v>
      </c>
      <c r="H6" s="11">
        <f t="shared" si="1"/>
        <v>0</v>
      </c>
      <c r="I6">
        <v>16</v>
      </c>
      <c r="J6" s="11">
        <f t="shared" si="2"/>
        <v>0</v>
      </c>
      <c r="K6">
        <v>100</v>
      </c>
      <c r="L6" s="11">
        <f t="shared" si="3"/>
        <v>0</v>
      </c>
      <c r="M6">
        <v>50</v>
      </c>
      <c r="N6" s="11">
        <f t="shared" si="4"/>
        <v>0</v>
      </c>
      <c r="O6">
        <v>0</v>
      </c>
    </row>
    <row r="7" spans="1:15">
      <c r="A7">
        <v>2</v>
      </c>
      <c r="B7">
        <v>2</v>
      </c>
      <c r="C7" t="s">
        <v>3</v>
      </c>
      <c r="D7" s="6">
        <v>0.7</v>
      </c>
      <c r="E7">
        <v>3</v>
      </c>
      <c r="F7" s="11">
        <f t="shared" si="0"/>
        <v>0</v>
      </c>
      <c r="G7">
        <v>2.5</v>
      </c>
      <c r="H7" s="11">
        <f t="shared" si="1"/>
        <v>0</v>
      </c>
      <c r="I7">
        <v>16</v>
      </c>
      <c r="J7" s="11">
        <f t="shared" si="2"/>
        <v>0</v>
      </c>
      <c r="K7">
        <v>100</v>
      </c>
      <c r="L7" s="11">
        <f t="shared" si="3"/>
        <v>0</v>
      </c>
      <c r="M7">
        <v>50</v>
      </c>
      <c r="N7" s="11">
        <f t="shared" si="4"/>
        <v>0</v>
      </c>
      <c r="O7">
        <v>0</v>
      </c>
    </row>
    <row r="8" spans="1:15">
      <c r="A8">
        <v>2</v>
      </c>
      <c r="B8">
        <v>3</v>
      </c>
      <c r="C8" t="s">
        <v>1</v>
      </c>
      <c r="D8" s="6">
        <v>0.9</v>
      </c>
      <c r="E8">
        <v>3</v>
      </c>
      <c r="F8" s="11">
        <f t="shared" si="0"/>
        <v>0</v>
      </c>
      <c r="G8">
        <v>2.5</v>
      </c>
      <c r="H8" s="11">
        <f t="shared" si="1"/>
        <v>0</v>
      </c>
      <c r="I8">
        <v>16</v>
      </c>
      <c r="J8" s="11">
        <f t="shared" si="2"/>
        <v>0</v>
      </c>
      <c r="K8">
        <v>100</v>
      </c>
      <c r="L8" s="11">
        <f t="shared" si="3"/>
        <v>0</v>
      </c>
      <c r="M8">
        <v>50</v>
      </c>
      <c r="N8" s="11">
        <f t="shared" si="4"/>
        <v>0</v>
      </c>
      <c r="O8">
        <v>0</v>
      </c>
    </row>
    <row r="9" spans="1:15">
      <c r="A9">
        <v>2</v>
      </c>
      <c r="B9">
        <v>3</v>
      </c>
      <c r="C9" t="s">
        <v>2</v>
      </c>
      <c r="D9" s="6">
        <v>0.85</v>
      </c>
      <c r="E9">
        <v>3</v>
      </c>
      <c r="F9" s="11">
        <f t="shared" si="0"/>
        <v>0</v>
      </c>
      <c r="G9">
        <v>2.5</v>
      </c>
      <c r="H9" s="11">
        <f t="shared" si="1"/>
        <v>0</v>
      </c>
      <c r="I9">
        <v>16</v>
      </c>
      <c r="J9" s="11">
        <f t="shared" si="2"/>
        <v>0</v>
      </c>
      <c r="K9">
        <v>100</v>
      </c>
      <c r="L9" s="11">
        <f t="shared" si="3"/>
        <v>0</v>
      </c>
      <c r="M9">
        <v>50</v>
      </c>
      <c r="N9" s="11">
        <f t="shared" si="4"/>
        <v>0</v>
      </c>
      <c r="O9">
        <v>0</v>
      </c>
    </row>
    <row r="10" spans="1:15">
      <c r="A10">
        <v>2</v>
      </c>
      <c r="B10">
        <v>3</v>
      </c>
      <c r="C10" t="s">
        <v>3</v>
      </c>
      <c r="D10" s="6">
        <v>0.9</v>
      </c>
      <c r="E10">
        <v>3</v>
      </c>
      <c r="F10" s="11">
        <f t="shared" si="0"/>
        <v>0</v>
      </c>
      <c r="G10">
        <v>2.5</v>
      </c>
      <c r="H10" s="11">
        <f t="shared" si="1"/>
        <v>0</v>
      </c>
      <c r="I10">
        <v>16</v>
      </c>
      <c r="J10" s="11">
        <f t="shared" si="2"/>
        <v>0</v>
      </c>
      <c r="K10">
        <v>100</v>
      </c>
      <c r="L10" s="11">
        <f t="shared" si="3"/>
        <v>0</v>
      </c>
      <c r="M10">
        <v>50</v>
      </c>
      <c r="N10" s="11">
        <f t="shared" si="4"/>
        <v>0</v>
      </c>
      <c r="O10">
        <v>0</v>
      </c>
    </row>
    <row r="11" spans="1:15">
      <c r="A11">
        <v>3</v>
      </c>
      <c r="B11">
        <v>1</v>
      </c>
      <c r="C11" t="s">
        <v>1</v>
      </c>
      <c r="D11" s="6">
        <v>0.95</v>
      </c>
      <c r="E11">
        <v>0.75</v>
      </c>
      <c r="F11" s="11">
        <f t="shared" si="0"/>
        <v>-3.655410000716252E-2</v>
      </c>
      <c r="G11">
        <v>0.5</v>
      </c>
      <c r="H11" s="11">
        <f t="shared" si="1"/>
        <v>-0.35068835351536032</v>
      </c>
      <c r="I11">
        <v>16</v>
      </c>
      <c r="J11" s="11">
        <f t="shared" si="2"/>
        <v>0</v>
      </c>
      <c r="K11">
        <v>100</v>
      </c>
      <c r="L11" s="11">
        <f t="shared" si="3"/>
        <v>0</v>
      </c>
      <c r="M11">
        <v>50</v>
      </c>
      <c r="N11" s="11">
        <f t="shared" si="4"/>
        <v>0</v>
      </c>
      <c r="O11">
        <v>0</v>
      </c>
    </row>
    <row r="12" spans="1:15">
      <c r="A12">
        <v>3</v>
      </c>
      <c r="B12">
        <v>1</v>
      </c>
      <c r="C12" t="s">
        <v>1</v>
      </c>
      <c r="D12" s="6">
        <v>0.9</v>
      </c>
      <c r="E12">
        <v>1</v>
      </c>
      <c r="F12" s="11">
        <f t="shared" si="0"/>
        <v>-3.2492533339700015E-2</v>
      </c>
      <c r="G12">
        <v>1</v>
      </c>
      <c r="H12" s="11">
        <f t="shared" si="1"/>
        <v>-0.26301626513652027</v>
      </c>
      <c r="I12">
        <v>16</v>
      </c>
      <c r="J12" s="11">
        <f t="shared" si="2"/>
        <v>0</v>
      </c>
      <c r="K12">
        <v>100</v>
      </c>
      <c r="L12" s="11">
        <f t="shared" si="3"/>
        <v>0</v>
      </c>
      <c r="M12">
        <v>50</v>
      </c>
      <c r="N12" s="11">
        <f t="shared" si="4"/>
        <v>0</v>
      </c>
      <c r="O12">
        <v>0</v>
      </c>
    </row>
    <row r="13" spans="1:15">
      <c r="A13">
        <v>3</v>
      </c>
      <c r="B13">
        <v>1</v>
      </c>
      <c r="C13" t="s">
        <v>1</v>
      </c>
      <c r="D13" s="6">
        <v>0.85</v>
      </c>
      <c r="E13">
        <v>2</v>
      </c>
      <c r="F13" s="11">
        <f t="shared" si="0"/>
        <v>-1.6246266669850008E-2</v>
      </c>
      <c r="G13">
        <v>2</v>
      </c>
      <c r="H13" s="11">
        <f t="shared" si="1"/>
        <v>-8.767208837884008E-2</v>
      </c>
      <c r="I13">
        <v>16</v>
      </c>
      <c r="J13" s="11">
        <f t="shared" si="2"/>
        <v>0</v>
      </c>
      <c r="K13">
        <v>100</v>
      </c>
      <c r="L13" s="11">
        <f t="shared" si="3"/>
        <v>0</v>
      </c>
      <c r="M13">
        <v>50</v>
      </c>
      <c r="N13" s="11">
        <f t="shared" si="4"/>
        <v>0</v>
      </c>
      <c r="O13">
        <v>0</v>
      </c>
    </row>
    <row r="14" spans="1:15">
      <c r="A14">
        <v>3</v>
      </c>
      <c r="B14">
        <v>1</v>
      </c>
      <c r="C14" t="s">
        <v>1</v>
      </c>
      <c r="D14" s="6">
        <v>0.8</v>
      </c>
      <c r="E14">
        <v>3</v>
      </c>
      <c r="F14" s="11">
        <f t="shared" si="0"/>
        <v>0</v>
      </c>
      <c r="G14">
        <v>2.5</v>
      </c>
      <c r="H14" s="11">
        <f t="shared" si="1"/>
        <v>0</v>
      </c>
      <c r="I14">
        <v>16</v>
      </c>
      <c r="J14" s="11">
        <f t="shared" si="2"/>
        <v>0</v>
      </c>
      <c r="K14">
        <v>100</v>
      </c>
      <c r="L14" s="11">
        <f t="shared" si="3"/>
        <v>0</v>
      </c>
      <c r="M14">
        <v>50</v>
      </c>
      <c r="N14" s="11">
        <f t="shared" si="4"/>
        <v>0</v>
      </c>
      <c r="O14">
        <v>0</v>
      </c>
    </row>
    <row r="15" spans="1:15">
      <c r="A15">
        <v>3</v>
      </c>
      <c r="B15">
        <v>1</v>
      </c>
      <c r="C15" t="s">
        <v>1</v>
      </c>
      <c r="D15" s="6">
        <v>0.75</v>
      </c>
      <c r="E15">
        <v>4</v>
      </c>
      <c r="F15" s="11">
        <f t="shared" si="0"/>
        <v>1.6246266669850008E-2</v>
      </c>
      <c r="G15">
        <v>3</v>
      </c>
      <c r="H15" s="11">
        <f t="shared" si="1"/>
        <v>8.767208837884008E-2</v>
      </c>
      <c r="I15">
        <v>16</v>
      </c>
      <c r="J15" s="11">
        <f t="shared" si="2"/>
        <v>0</v>
      </c>
      <c r="K15">
        <v>100</v>
      </c>
      <c r="L15" s="11">
        <f t="shared" si="3"/>
        <v>0</v>
      </c>
      <c r="M15">
        <v>50</v>
      </c>
      <c r="N15" s="11">
        <f t="shared" si="4"/>
        <v>0</v>
      </c>
      <c r="O15">
        <v>0</v>
      </c>
    </row>
    <row r="16" spans="1:15">
      <c r="A16">
        <v>3</v>
      </c>
      <c r="B16">
        <v>1</v>
      </c>
      <c r="C16" t="s">
        <v>1</v>
      </c>
      <c r="D16" s="6">
        <v>0.7</v>
      </c>
      <c r="E16">
        <v>5</v>
      </c>
      <c r="F16" s="11">
        <f t="shared" si="0"/>
        <v>3.2492533339700015E-2</v>
      </c>
      <c r="G16">
        <v>3.5</v>
      </c>
      <c r="H16" s="11">
        <f t="shared" si="1"/>
        <v>0.17534417675768016</v>
      </c>
      <c r="I16">
        <v>16</v>
      </c>
      <c r="J16" s="11">
        <f t="shared" si="2"/>
        <v>0</v>
      </c>
      <c r="K16">
        <v>100</v>
      </c>
      <c r="L16" s="11">
        <f t="shared" si="3"/>
        <v>0</v>
      </c>
      <c r="M16">
        <v>50</v>
      </c>
      <c r="N16" s="11">
        <f t="shared" si="4"/>
        <v>0</v>
      </c>
      <c r="O16">
        <v>0</v>
      </c>
    </row>
    <row r="17" spans="1:15">
      <c r="A17">
        <v>3</v>
      </c>
      <c r="B17">
        <v>1</v>
      </c>
      <c r="C17" t="s">
        <v>1</v>
      </c>
      <c r="D17" s="6">
        <v>0.65</v>
      </c>
      <c r="E17">
        <v>10</v>
      </c>
      <c r="F17" s="11">
        <f t="shared" si="0"/>
        <v>0.11372386668895006</v>
      </c>
      <c r="G17">
        <v>4</v>
      </c>
      <c r="H17" s="11">
        <f t="shared" si="1"/>
        <v>0.26301626513652027</v>
      </c>
      <c r="I17">
        <v>16</v>
      </c>
      <c r="J17" s="11">
        <f t="shared" si="2"/>
        <v>0</v>
      </c>
      <c r="K17">
        <v>100</v>
      </c>
      <c r="L17" s="11">
        <f t="shared" si="3"/>
        <v>0</v>
      </c>
      <c r="M17">
        <v>50</v>
      </c>
      <c r="N17" s="11">
        <f t="shared" si="4"/>
        <v>0</v>
      </c>
      <c r="O17">
        <v>0</v>
      </c>
    </row>
    <row r="18" spans="1:15">
      <c r="A18">
        <v>3</v>
      </c>
      <c r="B18">
        <v>1</v>
      </c>
      <c r="C18" t="s">
        <v>1</v>
      </c>
      <c r="D18" s="6">
        <v>0.55000000000000004</v>
      </c>
      <c r="E18">
        <v>15</v>
      </c>
      <c r="F18" s="11">
        <f t="shared" si="0"/>
        <v>0.1949552000382001</v>
      </c>
      <c r="G18">
        <v>5</v>
      </c>
      <c r="H18" s="11">
        <f t="shared" si="1"/>
        <v>0.43836044189420043</v>
      </c>
      <c r="I18">
        <v>16</v>
      </c>
      <c r="J18" s="11">
        <f t="shared" si="2"/>
        <v>0</v>
      </c>
      <c r="K18">
        <v>100</v>
      </c>
      <c r="L18" s="11">
        <f t="shared" si="3"/>
        <v>0</v>
      </c>
      <c r="M18">
        <v>50</v>
      </c>
      <c r="N18" s="11">
        <f t="shared" si="4"/>
        <v>0</v>
      </c>
      <c r="O18">
        <v>0</v>
      </c>
    </row>
    <row r="19" spans="1:15">
      <c r="A19">
        <v>3</v>
      </c>
      <c r="B19">
        <v>1</v>
      </c>
      <c r="C19" t="s">
        <v>1</v>
      </c>
      <c r="D19" s="6">
        <v>0.4</v>
      </c>
      <c r="E19">
        <v>40</v>
      </c>
      <c r="F19" s="11">
        <f t="shared" si="0"/>
        <v>0.60111186678445028</v>
      </c>
      <c r="G19">
        <v>8</v>
      </c>
      <c r="H19" s="11">
        <f t="shared" si="1"/>
        <v>0.96439297216724096</v>
      </c>
      <c r="I19">
        <v>16</v>
      </c>
      <c r="J19" s="11">
        <f t="shared" si="2"/>
        <v>0</v>
      </c>
      <c r="K19">
        <v>100</v>
      </c>
      <c r="L19" s="11">
        <f t="shared" si="3"/>
        <v>0</v>
      </c>
      <c r="M19">
        <v>50</v>
      </c>
      <c r="N19" s="11">
        <f t="shared" si="4"/>
        <v>0</v>
      </c>
      <c r="O19">
        <v>0</v>
      </c>
    </row>
    <row r="20" spans="1:15">
      <c r="A20">
        <v>3</v>
      </c>
      <c r="B20">
        <v>1</v>
      </c>
      <c r="C20" t="s">
        <v>1</v>
      </c>
      <c r="D20" s="6">
        <v>0.2</v>
      </c>
      <c r="E20">
        <v>200</v>
      </c>
      <c r="F20" s="11">
        <f t="shared" si="0"/>
        <v>3.2005145339604515</v>
      </c>
      <c r="G20">
        <v>20</v>
      </c>
      <c r="H20" s="11">
        <f t="shared" si="1"/>
        <v>3.0685230932594028</v>
      </c>
      <c r="I20">
        <v>16</v>
      </c>
      <c r="J20" s="11">
        <f t="shared" si="2"/>
        <v>0</v>
      </c>
      <c r="K20">
        <v>100</v>
      </c>
      <c r="L20" s="11">
        <f t="shared" si="3"/>
        <v>0</v>
      </c>
      <c r="M20">
        <v>50</v>
      </c>
      <c r="N20" s="11">
        <f t="shared" si="4"/>
        <v>0</v>
      </c>
      <c r="O20">
        <v>0</v>
      </c>
    </row>
    <row r="21" spans="1:15">
      <c r="A21">
        <v>3</v>
      </c>
      <c r="B21">
        <v>1</v>
      </c>
      <c r="C21" t="s">
        <v>2</v>
      </c>
      <c r="D21" s="6">
        <v>0.95</v>
      </c>
      <c r="E21">
        <v>0.75</v>
      </c>
      <c r="F21" s="11">
        <f t="shared" si="0"/>
        <v>-3.655410000716252E-2</v>
      </c>
      <c r="G21">
        <v>0.5</v>
      </c>
      <c r="H21" s="11">
        <f t="shared" si="1"/>
        <v>-0.35068835351536032</v>
      </c>
      <c r="I21">
        <v>16</v>
      </c>
      <c r="J21" s="11">
        <f t="shared" si="2"/>
        <v>0</v>
      </c>
      <c r="K21">
        <v>100</v>
      </c>
      <c r="L21" s="11">
        <f t="shared" si="3"/>
        <v>0</v>
      </c>
      <c r="M21">
        <v>50</v>
      </c>
      <c r="N21" s="11">
        <f t="shared" si="4"/>
        <v>0</v>
      </c>
      <c r="O21">
        <v>0</v>
      </c>
    </row>
    <row r="22" spans="1:15">
      <c r="A22">
        <v>3</v>
      </c>
      <c r="B22">
        <v>1</v>
      </c>
      <c r="C22" t="s">
        <v>2</v>
      </c>
      <c r="D22" s="6">
        <v>0.9</v>
      </c>
      <c r="E22">
        <v>1</v>
      </c>
      <c r="F22" s="11">
        <f t="shared" si="0"/>
        <v>-3.2492533339700015E-2</v>
      </c>
      <c r="G22">
        <v>1</v>
      </c>
      <c r="H22" s="11">
        <f t="shared" si="1"/>
        <v>-0.26301626513652027</v>
      </c>
      <c r="I22">
        <v>16</v>
      </c>
      <c r="J22" s="11">
        <f t="shared" si="2"/>
        <v>0</v>
      </c>
      <c r="K22">
        <v>100</v>
      </c>
      <c r="L22" s="11">
        <f t="shared" si="3"/>
        <v>0</v>
      </c>
      <c r="M22">
        <v>50</v>
      </c>
      <c r="N22" s="11">
        <f t="shared" si="4"/>
        <v>0</v>
      </c>
      <c r="O22">
        <v>0</v>
      </c>
    </row>
    <row r="23" spans="1:15">
      <c r="A23">
        <v>3</v>
      </c>
      <c r="B23">
        <v>1</v>
      </c>
      <c r="C23" t="s">
        <v>2</v>
      </c>
      <c r="D23" s="6">
        <v>0.85</v>
      </c>
      <c r="E23">
        <v>2</v>
      </c>
      <c r="F23" s="11">
        <f t="shared" si="0"/>
        <v>-1.6246266669850008E-2</v>
      </c>
      <c r="G23">
        <v>2</v>
      </c>
      <c r="H23" s="11">
        <f t="shared" si="1"/>
        <v>-8.767208837884008E-2</v>
      </c>
      <c r="I23">
        <v>16</v>
      </c>
      <c r="J23" s="11">
        <f t="shared" si="2"/>
        <v>0</v>
      </c>
      <c r="K23">
        <v>100</v>
      </c>
      <c r="L23" s="11">
        <f t="shared" si="3"/>
        <v>0</v>
      </c>
      <c r="M23">
        <v>50</v>
      </c>
      <c r="N23" s="11">
        <f t="shared" si="4"/>
        <v>0</v>
      </c>
      <c r="O23">
        <v>0</v>
      </c>
    </row>
    <row r="24" spans="1:15">
      <c r="A24">
        <v>3</v>
      </c>
      <c r="B24">
        <v>1</v>
      </c>
      <c r="C24" t="s">
        <v>2</v>
      </c>
      <c r="D24" s="6">
        <v>0.8</v>
      </c>
      <c r="E24">
        <v>3</v>
      </c>
      <c r="F24" s="11">
        <f t="shared" si="0"/>
        <v>0</v>
      </c>
      <c r="G24">
        <v>2.5</v>
      </c>
      <c r="H24" s="11">
        <f t="shared" si="1"/>
        <v>0</v>
      </c>
      <c r="I24">
        <v>16</v>
      </c>
      <c r="J24" s="11">
        <f t="shared" si="2"/>
        <v>0</v>
      </c>
      <c r="K24">
        <v>100</v>
      </c>
      <c r="L24" s="11">
        <f t="shared" si="3"/>
        <v>0</v>
      </c>
      <c r="M24">
        <v>50</v>
      </c>
      <c r="N24" s="11">
        <f t="shared" si="4"/>
        <v>0</v>
      </c>
      <c r="O24">
        <v>0</v>
      </c>
    </row>
    <row r="25" spans="1:15">
      <c r="A25">
        <v>3</v>
      </c>
      <c r="B25">
        <v>1</v>
      </c>
      <c r="C25" t="s">
        <v>2</v>
      </c>
      <c r="D25" s="6">
        <v>0.75</v>
      </c>
      <c r="E25">
        <v>4</v>
      </c>
      <c r="F25" s="11">
        <f t="shared" si="0"/>
        <v>1.6246266669850008E-2</v>
      </c>
      <c r="G25">
        <v>3</v>
      </c>
      <c r="H25" s="11">
        <f t="shared" si="1"/>
        <v>8.767208837884008E-2</v>
      </c>
      <c r="I25">
        <v>16</v>
      </c>
      <c r="J25" s="11">
        <f t="shared" si="2"/>
        <v>0</v>
      </c>
      <c r="K25">
        <v>100</v>
      </c>
      <c r="L25" s="11">
        <f t="shared" si="3"/>
        <v>0</v>
      </c>
      <c r="M25">
        <v>50</v>
      </c>
      <c r="N25" s="11">
        <f t="shared" si="4"/>
        <v>0</v>
      </c>
      <c r="O25">
        <v>0</v>
      </c>
    </row>
    <row r="26" spans="1:15">
      <c r="A26">
        <v>3</v>
      </c>
      <c r="B26">
        <v>1</v>
      </c>
      <c r="C26" t="s">
        <v>2</v>
      </c>
      <c r="D26" s="6">
        <v>0.7</v>
      </c>
      <c r="E26">
        <v>5</v>
      </c>
      <c r="F26" s="11">
        <f t="shared" si="0"/>
        <v>3.2492533339700015E-2</v>
      </c>
      <c r="G26">
        <v>3.5</v>
      </c>
      <c r="H26" s="11">
        <f t="shared" si="1"/>
        <v>0.17534417675768016</v>
      </c>
      <c r="I26">
        <v>16</v>
      </c>
      <c r="J26" s="11">
        <f t="shared" si="2"/>
        <v>0</v>
      </c>
      <c r="K26">
        <v>100</v>
      </c>
      <c r="L26" s="11">
        <f t="shared" si="3"/>
        <v>0</v>
      </c>
      <c r="M26">
        <v>50</v>
      </c>
      <c r="N26" s="11">
        <f t="shared" si="4"/>
        <v>0</v>
      </c>
      <c r="O26">
        <v>0</v>
      </c>
    </row>
    <row r="27" spans="1:15">
      <c r="A27">
        <v>3</v>
      </c>
      <c r="B27">
        <v>1</v>
      </c>
      <c r="C27" t="s">
        <v>2</v>
      </c>
      <c r="D27" s="6">
        <v>0.65</v>
      </c>
      <c r="E27">
        <v>10</v>
      </c>
      <c r="F27" s="11">
        <f t="shared" si="0"/>
        <v>0.11372386668895006</v>
      </c>
      <c r="G27">
        <v>4</v>
      </c>
      <c r="H27" s="11">
        <f t="shared" si="1"/>
        <v>0.26301626513652027</v>
      </c>
      <c r="I27">
        <v>16</v>
      </c>
      <c r="J27" s="11">
        <f t="shared" si="2"/>
        <v>0</v>
      </c>
      <c r="K27">
        <v>100</v>
      </c>
      <c r="L27" s="11">
        <f t="shared" si="3"/>
        <v>0</v>
      </c>
      <c r="M27">
        <v>50</v>
      </c>
      <c r="N27" s="11">
        <f t="shared" si="4"/>
        <v>0</v>
      </c>
      <c r="O27">
        <v>0</v>
      </c>
    </row>
    <row r="28" spans="1:15">
      <c r="A28">
        <v>3</v>
      </c>
      <c r="B28">
        <v>1</v>
      </c>
      <c r="C28" t="s">
        <v>2</v>
      </c>
      <c r="D28" s="6">
        <v>0.55000000000000004</v>
      </c>
      <c r="E28">
        <v>15</v>
      </c>
      <c r="F28" s="11">
        <f t="shared" si="0"/>
        <v>0.1949552000382001</v>
      </c>
      <c r="G28">
        <v>5</v>
      </c>
      <c r="H28" s="11">
        <f t="shared" si="1"/>
        <v>0.43836044189420043</v>
      </c>
      <c r="I28">
        <v>16</v>
      </c>
      <c r="J28" s="11">
        <f t="shared" si="2"/>
        <v>0</v>
      </c>
      <c r="K28">
        <v>100</v>
      </c>
      <c r="L28" s="11">
        <f t="shared" si="3"/>
        <v>0</v>
      </c>
      <c r="M28">
        <v>50</v>
      </c>
      <c r="N28" s="11">
        <f t="shared" si="4"/>
        <v>0</v>
      </c>
      <c r="O28">
        <v>0</v>
      </c>
    </row>
    <row r="29" spans="1:15">
      <c r="A29">
        <v>3</v>
      </c>
      <c r="B29">
        <v>1</v>
      </c>
      <c r="C29" t="s">
        <v>2</v>
      </c>
      <c r="D29" s="6">
        <v>0.4</v>
      </c>
      <c r="E29">
        <v>40</v>
      </c>
      <c r="F29" s="11">
        <f t="shared" si="0"/>
        <v>0.60111186678445028</v>
      </c>
      <c r="G29">
        <v>8</v>
      </c>
      <c r="H29" s="11">
        <f t="shared" si="1"/>
        <v>0.96439297216724096</v>
      </c>
      <c r="I29">
        <v>16</v>
      </c>
      <c r="J29" s="11">
        <f t="shared" si="2"/>
        <v>0</v>
      </c>
      <c r="K29">
        <v>100</v>
      </c>
      <c r="L29" s="11">
        <f t="shared" si="3"/>
        <v>0</v>
      </c>
      <c r="M29">
        <v>50</v>
      </c>
      <c r="N29" s="11">
        <f t="shared" si="4"/>
        <v>0</v>
      </c>
      <c r="O29">
        <v>0</v>
      </c>
    </row>
    <row r="30" spans="1:15">
      <c r="A30">
        <v>3</v>
      </c>
      <c r="B30">
        <v>1</v>
      </c>
      <c r="C30" t="s">
        <v>2</v>
      </c>
      <c r="D30" s="6">
        <v>0.2</v>
      </c>
      <c r="E30">
        <v>200</v>
      </c>
      <c r="F30" s="11">
        <f t="shared" si="0"/>
        <v>3.2005145339604515</v>
      </c>
      <c r="G30">
        <v>20</v>
      </c>
      <c r="H30" s="11">
        <f t="shared" si="1"/>
        <v>3.0685230932594028</v>
      </c>
      <c r="I30">
        <v>16</v>
      </c>
      <c r="J30" s="11">
        <f t="shared" si="2"/>
        <v>0</v>
      </c>
      <c r="K30">
        <v>100</v>
      </c>
      <c r="L30" s="11">
        <f t="shared" si="3"/>
        <v>0</v>
      </c>
      <c r="M30">
        <v>50</v>
      </c>
      <c r="N30" s="11">
        <f t="shared" si="4"/>
        <v>0</v>
      </c>
      <c r="O30">
        <v>0</v>
      </c>
    </row>
    <row r="31" spans="1:15">
      <c r="A31">
        <v>3</v>
      </c>
      <c r="B31">
        <v>1</v>
      </c>
      <c r="C31" t="s">
        <v>3</v>
      </c>
      <c r="D31" s="6">
        <v>0.95</v>
      </c>
      <c r="E31">
        <v>0.75</v>
      </c>
      <c r="F31" s="11">
        <f t="shared" si="0"/>
        <v>-3.655410000716252E-2</v>
      </c>
      <c r="G31">
        <v>0.5</v>
      </c>
      <c r="H31" s="11">
        <f t="shared" si="1"/>
        <v>-0.35068835351536032</v>
      </c>
      <c r="I31">
        <v>16</v>
      </c>
      <c r="J31" s="11">
        <f t="shared" si="2"/>
        <v>0</v>
      </c>
      <c r="K31">
        <v>100</v>
      </c>
      <c r="L31" s="11">
        <f t="shared" si="3"/>
        <v>0</v>
      </c>
      <c r="M31">
        <v>50</v>
      </c>
      <c r="N31" s="11">
        <f t="shared" si="4"/>
        <v>0</v>
      </c>
      <c r="O31">
        <v>0</v>
      </c>
    </row>
    <row r="32" spans="1:15">
      <c r="A32">
        <v>3</v>
      </c>
      <c r="B32">
        <v>1</v>
      </c>
      <c r="C32" t="s">
        <v>3</v>
      </c>
      <c r="D32" s="6">
        <v>0.9</v>
      </c>
      <c r="E32">
        <v>1</v>
      </c>
      <c r="F32" s="11">
        <f t="shared" si="0"/>
        <v>-3.2492533339700015E-2</v>
      </c>
      <c r="G32">
        <v>1</v>
      </c>
      <c r="H32" s="11">
        <f t="shared" si="1"/>
        <v>-0.26301626513652027</v>
      </c>
      <c r="I32">
        <v>16</v>
      </c>
      <c r="J32" s="11">
        <f t="shared" si="2"/>
        <v>0</v>
      </c>
      <c r="K32">
        <v>100</v>
      </c>
      <c r="L32" s="11">
        <f t="shared" si="3"/>
        <v>0</v>
      </c>
      <c r="M32">
        <v>50</v>
      </c>
      <c r="N32" s="11">
        <f t="shared" si="4"/>
        <v>0</v>
      </c>
      <c r="O32">
        <v>0</v>
      </c>
    </row>
    <row r="33" spans="1:15">
      <c r="A33">
        <v>3</v>
      </c>
      <c r="B33">
        <v>1</v>
      </c>
      <c r="C33" t="s">
        <v>3</v>
      </c>
      <c r="D33" s="6">
        <v>0.85</v>
      </c>
      <c r="E33">
        <v>2</v>
      </c>
      <c r="F33" s="11">
        <f t="shared" si="0"/>
        <v>-1.6246266669850008E-2</v>
      </c>
      <c r="G33">
        <v>2</v>
      </c>
      <c r="H33" s="11">
        <f t="shared" si="1"/>
        <v>-8.767208837884008E-2</v>
      </c>
      <c r="I33">
        <v>16</v>
      </c>
      <c r="J33" s="11">
        <f t="shared" si="2"/>
        <v>0</v>
      </c>
      <c r="K33">
        <v>100</v>
      </c>
      <c r="L33" s="11">
        <f t="shared" si="3"/>
        <v>0</v>
      </c>
      <c r="M33">
        <v>50</v>
      </c>
      <c r="N33" s="11">
        <f t="shared" si="4"/>
        <v>0</v>
      </c>
      <c r="O33">
        <v>0</v>
      </c>
    </row>
    <row r="34" spans="1:15">
      <c r="A34">
        <v>3</v>
      </c>
      <c r="B34">
        <v>1</v>
      </c>
      <c r="C34" t="s">
        <v>3</v>
      </c>
      <c r="D34" s="6">
        <v>0.8</v>
      </c>
      <c r="E34">
        <v>3</v>
      </c>
      <c r="F34" s="11">
        <f t="shared" si="0"/>
        <v>0</v>
      </c>
      <c r="G34">
        <v>2.5</v>
      </c>
      <c r="H34" s="11">
        <f t="shared" si="1"/>
        <v>0</v>
      </c>
      <c r="I34">
        <v>16</v>
      </c>
      <c r="J34" s="11">
        <f t="shared" si="2"/>
        <v>0</v>
      </c>
      <c r="K34">
        <v>100</v>
      </c>
      <c r="L34" s="11">
        <f t="shared" si="3"/>
        <v>0</v>
      </c>
      <c r="M34">
        <v>50</v>
      </c>
      <c r="N34" s="11">
        <f t="shared" si="4"/>
        <v>0</v>
      </c>
      <c r="O34">
        <v>0</v>
      </c>
    </row>
    <row r="35" spans="1:15">
      <c r="A35">
        <v>3</v>
      </c>
      <c r="B35">
        <v>1</v>
      </c>
      <c r="C35" t="s">
        <v>3</v>
      </c>
      <c r="D35" s="6">
        <v>0.75</v>
      </c>
      <c r="E35">
        <v>4</v>
      </c>
      <c r="F35" s="11">
        <f t="shared" si="0"/>
        <v>1.6246266669850008E-2</v>
      </c>
      <c r="G35">
        <v>3</v>
      </c>
      <c r="H35" s="11">
        <f t="shared" si="1"/>
        <v>8.767208837884008E-2</v>
      </c>
      <c r="I35">
        <v>16</v>
      </c>
      <c r="J35" s="11">
        <f t="shared" si="2"/>
        <v>0</v>
      </c>
      <c r="K35">
        <v>100</v>
      </c>
      <c r="L35" s="11">
        <f t="shared" si="3"/>
        <v>0</v>
      </c>
      <c r="M35">
        <v>50</v>
      </c>
      <c r="N35" s="11">
        <f t="shared" si="4"/>
        <v>0</v>
      </c>
      <c r="O35">
        <v>0</v>
      </c>
    </row>
    <row r="36" spans="1:15">
      <c r="A36">
        <v>3</v>
      </c>
      <c r="B36">
        <v>1</v>
      </c>
      <c r="C36" t="s">
        <v>3</v>
      </c>
      <c r="D36" s="6">
        <v>0.7</v>
      </c>
      <c r="E36">
        <v>5</v>
      </c>
      <c r="F36" s="11">
        <f t="shared" si="0"/>
        <v>3.2492533339700015E-2</v>
      </c>
      <c r="G36">
        <v>3.5</v>
      </c>
      <c r="H36" s="11">
        <f t="shared" si="1"/>
        <v>0.17534417675768016</v>
      </c>
      <c r="I36">
        <v>16</v>
      </c>
      <c r="J36" s="11">
        <f t="shared" si="2"/>
        <v>0</v>
      </c>
      <c r="K36">
        <v>100</v>
      </c>
      <c r="L36" s="11">
        <f t="shared" si="3"/>
        <v>0</v>
      </c>
      <c r="M36">
        <v>50</v>
      </c>
      <c r="N36" s="11">
        <f t="shared" si="4"/>
        <v>0</v>
      </c>
      <c r="O36">
        <v>0</v>
      </c>
    </row>
    <row r="37" spans="1:15">
      <c r="A37">
        <v>3</v>
      </c>
      <c r="B37">
        <v>1</v>
      </c>
      <c r="C37" t="s">
        <v>3</v>
      </c>
      <c r="D37" s="6">
        <v>0.65</v>
      </c>
      <c r="E37">
        <v>10</v>
      </c>
      <c r="F37" s="11">
        <f t="shared" si="0"/>
        <v>0.11372386668895006</v>
      </c>
      <c r="G37">
        <v>4</v>
      </c>
      <c r="H37" s="11">
        <f t="shared" si="1"/>
        <v>0.26301626513652027</v>
      </c>
      <c r="I37">
        <v>16</v>
      </c>
      <c r="J37" s="11">
        <f t="shared" si="2"/>
        <v>0</v>
      </c>
      <c r="K37">
        <v>100</v>
      </c>
      <c r="L37" s="11">
        <f t="shared" si="3"/>
        <v>0</v>
      </c>
      <c r="M37">
        <v>50</v>
      </c>
      <c r="N37" s="11">
        <f t="shared" si="4"/>
        <v>0</v>
      </c>
      <c r="O37">
        <v>0</v>
      </c>
    </row>
    <row r="38" spans="1:15">
      <c r="A38">
        <v>3</v>
      </c>
      <c r="B38">
        <v>1</v>
      </c>
      <c r="C38" t="s">
        <v>3</v>
      </c>
      <c r="D38" s="6">
        <v>0.55000000000000004</v>
      </c>
      <c r="E38">
        <v>15</v>
      </c>
      <c r="F38" s="11">
        <f t="shared" si="0"/>
        <v>0.1949552000382001</v>
      </c>
      <c r="G38">
        <v>5</v>
      </c>
      <c r="H38" s="11">
        <f t="shared" si="1"/>
        <v>0.43836044189420043</v>
      </c>
      <c r="I38">
        <v>16</v>
      </c>
      <c r="J38" s="11">
        <f t="shared" si="2"/>
        <v>0</v>
      </c>
      <c r="K38">
        <v>100</v>
      </c>
      <c r="L38" s="11">
        <f t="shared" si="3"/>
        <v>0</v>
      </c>
      <c r="M38">
        <v>50</v>
      </c>
      <c r="N38" s="11">
        <f t="shared" si="4"/>
        <v>0</v>
      </c>
      <c r="O38">
        <v>0</v>
      </c>
    </row>
    <row r="39" spans="1:15">
      <c r="A39">
        <v>3</v>
      </c>
      <c r="B39">
        <v>1</v>
      </c>
      <c r="C39" t="s">
        <v>3</v>
      </c>
      <c r="D39" s="6">
        <v>0.4</v>
      </c>
      <c r="E39">
        <v>40</v>
      </c>
      <c r="F39" s="11">
        <f t="shared" si="0"/>
        <v>0.60111186678445028</v>
      </c>
      <c r="G39">
        <v>8</v>
      </c>
      <c r="H39" s="11">
        <f t="shared" si="1"/>
        <v>0.96439297216724096</v>
      </c>
      <c r="I39">
        <v>16</v>
      </c>
      <c r="J39" s="11">
        <f t="shared" si="2"/>
        <v>0</v>
      </c>
      <c r="K39">
        <v>100</v>
      </c>
      <c r="L39" s="11">
        <f t="shared" si="3"/>
        <v>0</v>
      </c>
      <c r="M39">
        <v>50</v>
      </c>
      <c r="N39" s="11">
        <f t="shared" si="4"/>
        <v>0</v>
      </c>
      <c r="O39">
        <v>0</v>
      </c>
    </row>
    <row r="40" spans="1:15">
      <c r="A40">
        <v>3</v>
      </c>
      <c r="B40">
        <v>1</v>
      </c>
      <c r="C40" t="s">
        <v>3</v>
      </c>
      <c r="D40" s="6">
        <v>0.2</v>
      </c>
      <c r="E40">
        <v>200</v>
      </c>
      <c r="F40" s="11">
        <f t="shared" si="0"/>
        <v>3.2005145339604515</v>
      </c>
      <c r="G40">
        <v>20</v>
      </c>
      <c r="H40" s="11">
        <f t="shared" si="1"/>
        <v>3.0685230932594028</v>
      </c>
      <c r="I40">
        <v>16</v>
      </c>
      <c r="J40" s="11">
        <f t="shared" si="2"/>
        <v>0</v>
      </c>
      <c r="K40">
        <v>100</v>
      </c>
      <c r="L40" s="11">
        <f t="shared" si="3"/>
        <v>0</v>
      </c>
      <c r="M40">
        <v>50</v>
      </c>
      <c r="N40" s="11">
        <f t="shared" si="4"/>
        <v>0</v>
      </c>
      <c r="O40">
        <v>0</v>
      </c>
    </row>
    <row r="41" spans="1:15">
      <c r="A41">
        <v>3</v>
      </c>
      <c r="B41">
        <v>2</v>
      </c>
      <c r="C41" t="s">
        <v>1</v>
      </c>
      <c r="D41" s="6">
        <v>0.95</v>
      </c>
      <c r="E41">
        <v>0.75</v>
      </c>
      <c r="F41" s="11">
        <f t="shared" si="0"/>
        <v>-3.655410000716252E-2</v>
      </c>
      <c r="G41">
        <v>0.5</v>
      </c>
      <c r="H41" s="11">
        <f t="shared" si="1"/>
        <v>-0.35068835351536032</v>
      </c>
      <c r="I41">
        <v>16</v>
      </c>
      <c r="J41" s="11">
        <f t="shared" si="2"/>
        <v>0</v>
      </c>
      <c r="K41">
        <v>100</v>
      </c>
      <c r="L41" s="11">
        <f t="shared" si="3"/>
        <v>0</v>
      </c>
      <c r="M41">
        <v>50</v>
      </c>
      <c r="N41" s="11">
        <f t="shared" si="4"/>
        <v>0</v>
      </c>
      <c r="O41">
        <v>0</v>
      </c>
    </row>
    <row r="42" spans="1:15">
      <c r="A42">
        <v>3</v>
      </c>
      <c r="B42">
        <v>2</v>
      </c>
      <c r="C42" t="s">
        <v>1</v>
      </c>
      <c r="D42" s="6">
        <v>0.92</v>
      </c>
      <c r="E42">
        <v>1</v>
      </c>
      <c r="F42" s="11">
        <f t="shared" si="0"/>
        <v>-3.2492533339700015E-2</v>
      </c>
      <c r="G42">
        <v>1</v>
      </c>
      <c r="H42" s="11">
        <f t="shared" si="1"/>
        <v>-0.26301626513652027</v>
      </c>
      <c r="I42">
        <v>16</v>
      </c>
      <c r="J42" s="11">
        <f t="shared" si="2"/>
        <v>0</v>
      </c>
      <c r="K42">
        <v>100</v>
      </c>
      <c r="L42" s="11">
        <f t="shared" si="3"/>
        <v>0</v>
      </c>
      <c r="M42">
        <v>50</v>
      </c>
      <c r="N42" s="11">
        <f t="shared" si="4"/>
        <v>0</v>
      </c>
      <c r="O42">
        <v>0</v>
      </c>
    </row>
    <row r="43" spans="1:15">
      <c r="A43">
        <v>3</v>
      </c>
      <c r="B43">
        <v>2</v>
      </c>
      <c r="C43" t="s">
        <v>1</v>
      </c>
      <c r="D43" s="6">
        <v>0.91</v>
      </c>
      <c r="E43">
        <v>2</v>
      </c>
      <c r="F43" s="11">
        <f t="shared" si="0"/>
        <v>-1.6246266669850008E-2</v>
      </c>
      <c r="G43">
        <v>2</v>
      </c>
      <c r="H43" s="11">
        <f t="shared" si="1"/>
        <v>-8.767208837884008E-2</v>
      </c>
      <c r="I43">
        <v>16</v>
      </c>
      <c r="J43" s="11">
        <f t="shared" si="2"/>
        <v>0</v>
      </c>
      <c r="K43">
        <v>100</v>
      </c>
      <c r="L43" s="11">
        <f t="shared" si="3"/>
        <v>0</v>
      </c>
      <c r="M43">
        <v>50</v>
      </c>
      <c r="N43" s="11">
        <f t="shared" si="4"/>
        <v>0</v>
      </c>
      <c r="O43">
        <v>0</v>
      </c>
    </row>
    <row r="44" spans="1:15">
      <c r="A44">
        <v>3</v>
      </c>
      <c r="B44">
        <v>2</v>
      </c>
      <c r="C44" t="s">
        <v>1</v>
      </c>
      <c r="D44" s="6">
        <v>0.9</v>
      </c>
      <c r="E44">
        <v>3</v>
      </c>
      <c r="F44" s="11">
        <f t="shared" si="0"/>
        <v>0</v>
      </c>
      <c r="G44">
        <v>2.5</v>
      </c>
      <c r="H44" s="11">
        <f t="shared" si="1"/>
        <v>0</v>
      </c>
      <c r="I44">
        <v>16</v>
      </c>
      <c r="J44" s="11">
        <f t="shared" si="2"/>
        <v>0</v>
      </c>
      <c r="K44">
        <v>100</v>
      </c>
      <c r="L44" s="11">
        <f t="shared" si="3"/>
        <v>0</v>
      </c>
      <c r="M44">
        <v>50</v>
      </c>
      <c r="N44" s="11">
        <f t="shared" si="4"/>
        <v>0</v>
      </c>
      <c r="O44">
        <v>0</v>
      </c>
    </row>
    <row r="45" spans="1:15">
      <c r="A45">
        <v>3</v>
      </c>
      <c r="B45">
        <v>2</v>
      </c>
      <c r="C45" t="s">
        <v>1</v>
      </c>
      <c r="D45" s="6">
        <v>0.89</v>
      </c>
      <c r="E45">
        <v>4</v>
      </c>
      <c r="F45" s="11">
        <f t="shared" si="0"/>
        <v>1.6246266669850008E-2</v>
      </c>
      <c r="G45">
        <v>3</v>
      </c>
      <c r="H45" s="11">
        <f t="shared" si="1"/>
        <v>8.767208837884008E-2</v>
      </c>
      <c r="I45">
        <v>16</v>
      </c>
      <c r="J45" s="11">
        <f t="shared" si="2"/>
        <v>0</v>
      </c>
      <c r="K45">
        <v>100</v>
      </c>
      <c r="L45" s="11">
        <f t="shared" si="3"/>
        <v>0</v>
      </c>
      <c r="M45">
        <v>50</v>
      </c>
      <c r="N45" s="11">
        <f t="shared" si="4"/>
        <v>0</v>
      </c>
      <c r="O45">
        <v>0</v>
      </c>
    </row>
    <row r="46" spans="1:15">
      <c r="A46">
        <v>3</v>
      </c>
      <c r="B46">
        <v>2</v>
      </c>
      <c r="C46" t="s">
        <v>1</v>
      </c>
      <c r="D46" s="6">
        <v>0.88</v>
      </c>
      <c r="E46">
        <v>5</v>
      </c>
      <c r="F46" s="11">
        <f t="shared" si="0"/>
        <v>3.2492533339700015E-2</v>
      </c>
      <c r="G46">
        <v>3.5</v>
      </c>
      <c r="H46" s="11">
        <f t="shared" si="1"/>
        <v>0.17534417675768016</v>
      </c>
      <c r="I46">
        <v>16</v>
      </c>
      <c r="J46" s="11">
        <f t="shared" si="2"/>
        <v>0</v>
      </c>
      <c r="K46">
        <v>100</v>
      </c>
      <c r="L46" s="11">
        <f t="shared" si="3"/>
        <v>0</v>
      </c>
      <c r="M46">
        <v>50</v>
      </c>
      <c r="N46" s="11">
        <f t="shared" si="4"/>
        <v>0</v>
      </c>
      <c r="O46">
        <v>0</v>
      </c>
    </row>
    <row r="47" spans="1:15">
      <c r="A47">
        <v>3</v>
      </c>
      <c r="B47">
        <v>2</v>
      </c>
      <c r="C47" t="s">
        <v>1</v>
      </c>
      <c r="D47" s="6">
        <v>0.85</v>
      </c>
      <c r="E47">
        <v>10</v>
      </c>
      <c r="F47" s="11">
        <f t="shared" si="0"/>
        <v>0.11372386668895006</v>
      </c>
      <c r="G47">
        <v>4</v>
      </c>
      <c r="H47" s="11">
        <f t="shared" si="1"/>
        <v>0.26301626513652027</v>
      </c>
      <c r="I47">
        <v>16</v>
      </c>
      <c r="J47" s="11">
        <f t="shared" si="2"/>
        <v>0</v>
      </c>
      <c r="K47">
        <v>100</v>
      </c>
      <c r="L47" s="11">
        <f t="shared" si="3"/>
        <v>0</v>
      </c>
      <c r="M47">
        <v>50</v>
      </c>
      <c r="N47" s="11">
        <f t="shared" si="4"/>
        <v>0</v>
      </c>
      <c r="O47">
        <v>0</v>
      </c>
    </row>
    <row r="48" spans="1:15">
      <c r="A48">
        <v>3</v>
      </c>
      <c r="B48">
        <v>2</v>
      </c>
      <c r="C48" t="s">
        <v>1</v>
      </c>
      <c r="D48" s="6">
        <v>0.83</v>
      </c>
      <c r="E48">
        <v>15</v>
      </c>
      <c r="F48" s="11">
        <f t="shared" si="0"/>
        <v>0.1949552000382001</v>
      </c>
      <c r="G48">
        <v>5</v>
      </c>
      <c r="H48" s="11">
        <f t="shared" si="1"/>
        <v>0.43836044189420043</v>
      </c>
      <c r="I48">
        <v>16</v>
      </c>
      <c r="J48" s="11">
        <f t="shared" si="2"/>
        <v>0</v>
      </c>
      <c r="K48">
        <v>100</v>
      </c>
      <c r="L48" s="11">
        <f t="shared" si="3"/>
        <v>0</v>
      </c>
      <c r="M48">
        <v>50</v>
      </c>
      <c r="N48" s="11">
        <f t="shared" si="4"/>
        <v>0</v>
      </c>
      <c r="O48">
        <v>0</v>
      </c>
    </row>
    <row r="49" spans="1:15">
      <c r="A49">
        <v>3</v>
      </c>
      <c r="B49">
        <v>2</v>
      </c>
      <c r="C49" t="s">
        <v>1</v>
      </c>
      <c r="D49" s="6">
        <v>0.8</v>
      </c>
      <c r="E49">
        <v>40</v>
      </c>
      <c r="F49" s="11">
        <f t="shared" si="0"/>
        <v>0.60111186678445028</v>
      </c>
      <c r="G49">
        <v>8</v>
      </c>
      <c r="H49" s="11">
        <f t="shared" si="1"/>
        <v>0.96439297216724096</v>
      </c>
      <c r="I49">
        <v>16</v>
      </c>
      <c r="J49" s="11">
        <f t="shared" si="2"/>
        <v>0</v>
      </c>
      <c r="K49">
        <v>100</v>
      </c>
      <c r="L49" s="11">
        <f t="shared" si="3"/>
        <v>0</v>
      </c>
      <c r="M49">
        <v>50</v>
      </c>
      <c r="N49" s="11">
        <f t="shared" si="4"/>
        <v>0</v>
      </c>
      <c r="O49">
        <v>0</v>
      </c>
    </row>
    <row r="50" spans="1:15">
      <c r="A50">
        <v>3</v>
      </c>
      <c r="B50">
        <v>2</v>
      </c>
      <c r="C50" t="s">
        <v>1</v>
      </c>
      <c r="D50" s="6">
        <v>0.6</v>
      </c>
      <c r="E50">
        <v>200</v>
      </c>
      <c r="F50" s="11">
        <f t="shared" si="0"/>
        <v>3.2005145339604515</v>
      </c>
      <c r="G50">
        <v>20</v>
      </c>
      <c r="H50" s="11">
        <f t="shared" si="1"/>
        <v>3.0685230932594028</v>
      </c>
      <c r="I50">
        <v>16</v>
      </c>
      <c r="J50" s="11">
        <f t="shared" si="2"/>
        <v>0</v>
      </c>
      <c r="K50">
        <v>100</v>
      </c>
      <c r="L50" s="11">
        <f t="shared" si="3"/>
        <v>0</v>
      </c>
      <c r="M50">
        <v>50</v>
      </c>
      <c r="N50" s="11">
        <f t="shared" si="4"/>
        <v>0</v>
      </c>
      <c r="O50">
        <v>0</v>
      </c>
    </row>
    <row r="51" spans="1:15">
      <c r="A51">
        <v>3</v>
      </c>
      <c r="B51">
        <v>2</v>
      </c>
      <c r="C51" t="s">
        <v>2</v>
      </c>
      <c r="D51" s="6">
        <v>0.85</v>
      </c>
      <c r="E51">
        <v>0.75</v>
      </c>
      <c r="F51" s="11">
        <f t="shared" si="0"/>
        <v>-3.655410000716252E-2</v>
      </c>
      <c r="G51">
        <v>0.5</v>
      </c>
      <c r="H51" s="11">
        <f t="shared" si="1"/>
        <v>-0.35068835351536032</v>
      </c>
      <c r="I51">
        <v>16</v>
      </c>
      <c r="J51" s="11">
        <f t="shared" si="2"/>
        <v>0</v>
      </c>
      <c r="K51">
        <v>100</v>
      </c>
      <c r="L51" s="11">
        <f t="shared" si="3"/>
        <v>0</v>
      </c>
      <c r="M51">
        <v>50</v>
      </c>
      <c r="N51" s="11">
        <f t="shared" si="4"/>
        <v>0</v>
      </c>
      <c r="O51">
        <v>0</v>
      </c>
    </row>
    <row r="52" spans="1:15">
      <c r="A52">
        <v>3</v>
      </c>
      <c r="B52">
        <v>2</v>
      </c>
      <c r="C52" t="s">
        <v>2</v>
      </c>
      <c r="D52" s="6">
        <v>0.83</v>
      </c>
      <c r="E52">
        <v>1</v>
      </c>
      <c r="F52" s="11">
        <f t="shared" si="0"/>
        <v>-3.2492533339700015E-2</v>
      </c>
      <c r="G52">
        <v>1</v>
      </c>
      <c r="H52" s="11">
        <f t="shared" si="1"/>
        <v>-0.26301626513652027</v>
      </c>
      <c r="I52">
        <v>16</v>
      </c>
      <c r="J52" s="11">
        <f t="shared" si="2"/>
        <v>0</v>
      </c>
      <c r="K52">
        <v>100</v>
      </c>
      <c r="L52" s="11">
        <f t="shared" si="3"/>
        <v>0</v>
      </c>
      <c r="M52">
        <v>50</v>
      </c>
      <c r="N52" s="11">
        <f t="shared" si="4"/>
        <v>0</v>
      </c>
      <c r="O52">
        <v>0</v>
      </c>
    </row>
    <row r="53" spans="1:15">
      <c r="A53">
        <v>3</v>
      </c>
      <c r="B53">
        <v>2</v>
      </c>
      <c r="C53" t="s">
        <v>2</v>
      </c>
      <c r="D53" s="6">
        <v>0.81</v>
      </c>
      <c r="E53">
        <v>2</v>
      </c>
      <c r="F53" s="11">
        <f t="shared" si="0"/>
        <v>-1.6246266669850008E-2</v>
      </c>
      <c r="G53">
        <v>2</v>
      </c>
      <c r="H53" s="11">
        <f t="shared" si="1"/>
        <v>-8.767208837884008E-2</v>
      </c>
      <c r="I53">
        <v>16</v>
      </c>
      <c r="J53" s="11">
        <f t="shared" si="2"/>
        <v>0</v>
      </c>
      <c r="K53">
        <v>100</v>
      </c>
      <c r="L53" s="11">
        <f t="shared" si="3"/>
        <v>0</v>
      </c>
      <c r="M53">
        <v>50</v>
      </c>
      <c r="N53" s="11">
        <f t="shared" si="4"/>
        <v>0</v>
      </c>
      <c r="O53">
        <v>0</v>
      </c>
    </row>
    <row r="54" spans="1:15">
      <c r="A54">
        <v>3</v>
      </c>
      <c r="B54">
        <v>2</v>
      </c>
      <c r="C54" t="s">
        <v>2</v>
      </c>
      <c r="D54" s="6">
        <v>0.8</v>
      </c>
      <c r="E54">
        <v>3</v>
      </c>
      <c r="F54" s="11">
        <f t="shared" si="0"/>
        <v>0</v>
      </c>
      <c r="G54">
        <v>2.5</v>
      </c>
      <c r="H54" s="11">
        <f t="shared" si="1"/>
        <v>0</v>
      </c>
      <c r="I54">
        <v>16</v>
      </c>
      <c r="J54" s="11">
        <f t="shared" si="2"/>
        <v>0</v>
      </c>
      <c r="K54">
        <v>100</v>
      </c>
      <c r="L54" s="11">
        <f t="shared" si="3"/>
        <v>0</v>
      </c>
      <c r="M54">
        <v>50</v>
      </c>
      <c r="N54" s="11">
        <f t="shared" si="4"/>
        <v>0</v>
      </c>
      <c r="O54">
        <v>0</v>
      </c>
    </row>
    <row r="55" spans="1:15">
      <c r="A55">
        <v>3</v>
      </c>
      <c r="B55">
        <v>2</v>
      </c>
      <c r="C55" t="s">
        <v>2</v>
      </c>
      <c r="D55" s="6">
        <v>0.75</v>
      </c>
      <c r="E55">
        <v>4</v>
      </c>
      <c r="F55" s="11">
        <f t="shared" si="0"/>
        <v>1.6246266669850008E-2</v>
      </c>
      <c r="G55">
        <v>3</v>
      </c>
      <c r="H55" s="11">
        <f t="shared" si="1"/>
        <v>8.767208837884008E-2</v>
      </c>
      <c r="I55">
        <v>16</v>
      </c>
      <c r="J55" s="11">
        <f t="shared" si="2"/>
        <v>0</v>
      </c>
      <c r="K55">
        <v>100</v>
      </c>
      <c r="L55" s="11">
        <f t="shared" si="3"/>
        <v>0</v>
      </c>
      <c r="M55">
        <v>50</v>
      </c>
      <c r="N55" s="11">
        <f t="shared" si="4"/>
        <v>0</v>
      </c>
      <c r="O55">
        <v>0</v>
      </c>
    </row>
    <row r="56" spans="1:15">
      <c r="A56">
        <v>3</v>
      </c>
      <c r="B56">
        <v>2</v>
      </c>
      <c r="C56" t="s">
        <v>2</v>
      </c>
      <c r="D56" s="6">
        <v>0.7</v>
      </c>
      <c r="E56">
        <v>5</v>
      </c>
      <c r="F56" s="11">
        <f t="shared" si="0"/>
        <v>3.2492533339700015E-2</v>
      </c>
      <c r="G56">
        <v>3.5</v>
      </c>
      <c r="H56" s="11">
        <f t="shared" si="1"/>
        <v>0.17534417675768016</v>
      </c>
      <c r="I56">
        <v>16</v>
      </c>
      <c r="J56" s="11">
        <f t="shared" si="2"/>
        <v>0</v>
      </c>
      <c r="K56">
        <v>100</v>
      </c>
      <c r="L56" s="11">
        <f t="shared" si="3"/>
        <v>0</v>
      </c>
      <c r="M56">
        <v>50</v>
      </c>
      <c r="N56" s="11">
        <f t="shared" si="4"/>
        <v>0</v>
      </c>
      <c r="O56">
        <v>0</v>
      </c>
    </row>
    <row r="57" spans="1:15">
      <c r="A57">
        <v>3</v>
      </c>
      <c r="B57">
        <v>2</v>
      </c>
      <c r="C57" t="s">
        <v>2</v>
      </c>
      <c r="D57" s="6">
        <v>0.65</v>
      </c>
      <c r="E57">
        <v>10</v>
      </c>
      <c r="F57" s="11">
        <f t="shared" si="0"/>
        <v>0.11372386668895006</v>
      </c>
      <c r="G57">
        <v>4</v>
      </c>
      <c r="H57" s="11">
        <f t="shared" si="1"/>
        <v>0.26301626513652027</v>
      </c>
      <c r="I57">
        <v>16</v>
      </c>
      <c r="J57" s="11">
        <f t="shared" si="2"/>
        <v>0</v>
      </c>
      <c r="K57">
        <v>100</v>
      </c>
      <c r="L57" s="11">
        <f t="shared" si="3"/>
        <v>0</v>
      </c>
      <c r="M57">
        <v>50</v>
      </c>
      <c r="N57" s="11">
        <f t="shared" si="4"/>
        <v>0</v>
      </c>
      <c r="O57">
        <v>0</v>
      </c>
    </row>
    <row r="58" spans="1:15">
      <c r="A58">
        <v>3</v>
      </c>
      <c r="B58">
        <v>2</v>
      </c>
      <c r="C58" t="s">
        <v>2</v>
      </c>
      <c r="D58" s="6">
        <v>0.55000000000000004</v>
      </c>
      <c r="E58">
        <v>15</v>
      </c>
      <c r="F58" s="11">
        <f t="shared" si="0"/>
        <v>0.1949552000382001</v>
      </c>
      <c r="G58">
        <v>5</v>
      </c>
      <c r="H58" s="11">
        <f t="shared" si="1"/>
        <v>0.43836044189420043</v>
      </c>
      <c r="I58">
        <v>16</v>
      </c>
      <c r="J58" s="11">
        <f t="shared" si="2"/>
        <v>0</v>
      </c>
      <c r="K58">
        <v>100</v>
      </c>
      <c r="L58" s="11">
        <f t="shared" si="3"/>
        <v>0</v>
      </c>
      <c r="M58">
        <v>50</v>
      </c>
      <c r="N58" s="11">
        <f t="shared" si="4"/>
        <v>0</v>
      </c>
      <c r="O58">
        <v>0</v>
      </c>
    </row>
    <row r="59" spans="1:15">
      <c r="A59">
        <v>3</v>
      </c>
      <c r="B59">
        <v>2</v>
      </c>
      <c r="C59" t="s">
        <v>2</v>
      </c>
      <c r="D59" s="6">
        <v>0.4</v>
      </c>
      <c r="E59">
        <v>40</v>
      </c>
      <c r="F59" s="11">
        <f t="shared" si="0"/>
        <v>0.60111186678445028</v>
      </c>
      <c r="G59">
        <v>8</v>
      </c>
      <c r="H59" s="11">
        <f t="shared" si="1"/>
        <v>0.96439297216724096</v>
      </c>
      <c r="I59">
        <v>16</v>
      </c>
      <c r="J59" s="11">
        <f t="shared" si="2"/>
        <v>0</v>
      </c>
      <c r="K59">
        <v>100</v>
      </c>
      <c r="L59" s="11">
        <f t="shared" si="3"/>
        <v>0</v>
      </c>
      <c r="M59">
        <v>50</v>
      </c>
      <c r="N59" s="11">
        <f t="shared" si="4"/>
        <v>0</v>
      </c>
      <c r="O59">
        <v>0</v>
      </c>
    </row>
    <row r="60" spans="1:15">
      <c r="A60">
        <v>3</v>
      </c>
      <c r="B60">
        <v>2</v>
      </c>
      <c r="C60" t="s">
        <v>2</v>
      </c>
      <c r="D60" s="6">
        <v>0.2</v>
      </c>
      <c r="E60">
        <v>200</v>
      </c>
      <c r="F60" s="11">
        <f t="shared" si="0"/>
        <v>3.2005145339604515</v>
      </c>
      <c r="G60">
        <v>20</v>
      </c>
      <c r="H60" s="11">
        <f t="shared" si="1"/>
        <v>3.0685230932594028</v>
      </c>
      <c r="I60">
        <v>16</v>
      </c>
      <c r="J60" s="11">
        <f t="shared" si="2"/>
        <v>0</v>
      </c>
      <c r="K60">
        <v>100</v>
      </c>
      <c r="L60" s="11">
        <f t="shared" si="3"/>
        <v>0</v>
      </c>
      <c r="M60">
        <v>50</v>
      </c>
      <c r="N60" s="11">
        <f t="shared" si="4"/>
        <v>0</v>
      </c>
      <c r="O60">
        <v>0</v>
      </c>
    </row>
    <row r="61" spans="1:15">
      <c r="A61">
        <v>3</v>
      </c>
      <c r="B61">
        <v>2</v>
      </c>
      <c r="C61" t="s">
        <v>3</v>
      </c>
      <c r="D61" s="6">
        <v>0.85</v>
      </c>
      <c r="E61">
        <v>0.75</v>
      </c>
      <c r="F61" s="11">
        <f t="shared" si="0"/>
        <v>-3.655410000716252E-2</v>
      </c>
      <c r="G61">
        <v>0.5</v>
      </c>
      <c r="H61" s="11">
        <f t="shared" si="1"/>
        <v>-0.35068835351536032</v>
      </c>
      <c r="I61">
        <v>16</v>
      </c>
      <c r="J61" s="11">
        <f t="shared" si="2"/>
        <v>0</v>
      </c>
      <c r="K61">
        <v>100</v>
      </c>
      <c r="L61" s="11">
        <f t="shared" si="3"/>
        <v>0</v>
      </c>
      <c r="M61">
        <v>50</v>
      </c>
      <c r="N61" s="11">
        <f t="shared" si="4"/>
        <v>0</v>
      </c>
      <c r="O61">
        <v>0</v>
      </c>
    </row>
    <row r="62" spans="1:15">
      <c r="A62">
        <v>3</v>
      </c>
      <c r="B62">
        <v>2</v>
      </c>
      <c r="C62" t="s">
        <v>3</v>
      </c>
      <c r="D62" s="6">
        <v>0.8</v>
      </c>
      <c r="E62">
        <v>1</v>
      </c>
      <c r="F62" s="11">
        <f t="shared" si="0"/>
        <v>-3.2492533339700015E-2</v>
      </c>
      <c r="G62">
        <v>1</v>
      </c>
      <c r="H62" s="11">
        <f t="shared" si="1"/>
        <v>-0.26301626513652027</v>
      </c>
      <c r="I62">
        <v>16</v>
      </c>
      <c r="J62" s="11">
        <f t="shared" si="2"/>
        <v>0</v>
      </c>
      <c r="K62">
        <v>100</v>
      </c>
      <c r="L62" s="11">
        <f t="shared" si="3"/>
        <v>0</v>
      </c>
      <c r="M62">
        <v>50</v>
      </c>
      <c r="N62" s="11">
        <f t="shared" si="4"/>
        <v>0</v>
      </c>
      <c r="O62">
        <v>0</v>
      </c>
    </row>
    <row r="63" spans="1:15">
      <c r="A63">
        <v>3</v>
      </c>
      <c r="B63">
        <v>2</v>
      </c>
      <c r="C63" t="s">
        <v>3</v>
      </c>
      <c r="D63" s="6">
        <v>0.75</v>
      </c>
      <c r="E63">
        <v>2</v>
      </c>
      <c r="F63" s="11">
        <f t="shared" si="0"/>
        <v>-1.6246266669850008E-2</v>
      </c>
      <c r="G63">
        <v>2</v>
      </c>
      <c r="H63" s="11">
        <f t="shared" si="1"/>
        <v>-8.767208837884008E-2</v>
      </c>
      <c r="I63">
        <v>16</v>
      </c>
      <c r="J63" s="11">
        <f t="shared" si="2"/>
        <v>0</v>
      </c>
      <c r="K63">
        <v>100</v>
      </c>
      <c r="L63" s="11">
        <f t="shared" si="3"/>
        <v>0</v>
      </c>
      <c r="M63">
        <v>50</v>
      </c>
      <c r="N63" s="11">
        <f t="shared" si="4"/>
        <v>0</v>
      </c>
      <c r="O63">
        <v>0</v>
      </c>
    </row>
    <row r="64" spans="1:15">
      <c r="A64">
        <v>3</v>
      </c>
      <c r="B64">
        <v>2</v>
      </c>
      <c r="C64" t="s">
        <v>3</v>
      </c>
      <c r="D64" s="6">
        <v>0.7</v>
      </c>
      <c r="E64">
        <v>3</v>
      </c>
      <c r="F64" s="11">
        <f t="shared" si="0"/>
        <v>0</v>
      </c>
      <c r="G64">
        <v>2.5</v>
      </c>
      <c r="H64" s="11">
        <f t="shared" si="1"/>
        <v>0</v>
      </c>
      <c r="I64">
        <v>16</v>
      </c>
      <c r="J64" s="11">
        <f t="shared" si="2"/>
        <v>0</v>
      </c>
      <c r="K64">
        <v>100</v>
      </c>
      <c r="L64" s="11">
        <f t="shared" si="3"/>
        <v>0</v>
      </c>
      <c r="M64">
        <v>50</v>
      </c>
      <c r="N64" s="11">
        <f t="shared" si="4"/>
        <v>0</v>
      </c>
      <c r="O64">
        <v>0</v>
      </c>
    </row>
    <row r="65" spans="1:15">
      <c r="A65">
        <v>3</v>
      </c>
      <c r="B65">
        <v>2</v>
      </c>
      <c r="C65" t="s">
        <v>3</v>
      </c>
      <c r="D65" s="6">
        <v>0.7</v>
      </c>
      <c r="E65">
        <v>4</v>
      </c>
      <c r="F65" s="11">
        <f t="shared" si="0"/>
        <v>1.6246266669850008E-2</v>
      </c>
      <c r="G65">
        <v>3</v>
      </c>
      <c r="H65" s="11">
        <f t="shared" si="1"/>
        <v>8.767208837884008E-2</v>
      </c>
      <c r="I65">
        <v>16</v>
      </c>
      <c r="J65" s="11">
        <f t="shared" si="2"/>
        <v>0</v>
      </c>
      <c r="K65">
        <v>100</v>
      </c>
      <c r="L65" s="11">
        <f t="shared" si="3"/>
        <v>0</v>
      </c>
      <c r="M65">
        <v>50</v>
      </c>
      <c r="N65" s="11">
        <f t="shared" si="4"/>
        <v>0</v>
      </c>
      <c r="O65">
        <v>0</v>
      </c>
    </row>
    <row r="66" spans="1:15">
      <c r="A66">
        <v>3</v>
      </c>
      <c r="B66">
        <v>2</v>
      </c>
      <c r="C66" t="s">
        <v>3</v>
      </c>
      <c r="D66" s="6">
        <v>0.7</v>
      </c>
      <c r="E66">
        <v>5</v>
      </c>
      <c r="F66" s="11">
        <f t="shared" si="0"/>
        <v>3.2492533339700015E-2</v>
      </c>
      <c r="G66">
        <v>3.5</v>
      </c>
      <c r="H66" s="11">
        <f t="shared" si="1"/>
        <v>0.17534417675768016</v>
      </c>
      <c r="I66">
        <v>16</v>
      </c>
      <c r="J66" s="11">
        <f t="shared" si="2"/>
        <v>0</v>
      </c>
      <c r="K66">
        <v>100</v>
      </c>
      <c r="L66" s="11">
        <f t="shared" si="3"/>
        <v>0</v>
      </c>
      <c r="M66">
        <v>50</v>
      </c>
      <c r="N66" s="11">
        <f t="shared" si="4"/>
        <v>0</v>
      </c>
      <c r="O66">
        <v>0</v>
      </c>
    </row>
    <row r="67" spans="1:15">
      <c r="A67">
        <v>3</v>
      </c>
      <c r="B67">
        <v>2</v>
      </c>
      <c r="C67" t="s">
        <v>3</v>
      </c>
      <c r="D67" s="6">
        <v>0.65</v>
      </c>
      <c r="E67">
        <v>10</v>
      </c>
      <c r="F67" s="11">
        <f t="shared" ref="F67:F130" si="5">(E67-3)/STDEV($E$11:$E$20)</f>
        <v>0.11372386668895006</v>
      </c>
      <c r="G67">
        <v>4</v>
      </c>
      <c r="H67" s="11">
        <f t="shared" ref="H67:H130" si="6">(G67-2.5)/STDEV($G$11:$G$20)</f>
        <v>0.26301626513652027</v>
      </c>
      <c r="I67">
        <v>16</v>
      </c>
      <c r="J67" s="11">
        <f t="shared" ref="J67:J130" si="7">(I67-16)/STDEV($I$101:$I$115)</f>
        <v>0</v>
      </c>
      <c r="K67">
        <v>100</v>
      </c>
      <c r="L67" s="11">
        <f t="shared" ref="L67:L130" si="8">(K67-100)/STDEV(0,50,100)</f>
        <v>0</v>
      </c>
      <c r="M67">
        <v>50</v>
      </c>
      <c r="N67" s="11">
        <f t="shared" ref="N67:N130" si="9">(M67-50)/STDEV(0,50,100)</f>
        <v>0</v>
      </c>
      <c r="O67">
        <v>0</v>
      </c>
    </row>
    <row r="68" spans="1:15">
      <c r="A68">
        <v>3</v>
      </c>
      <c r="B68">
        <v>2</v>
      </c>
      <c r="C68" t="s">
        <v>3</v>
      </c>
      <c r="D68" s="6">
        <v>0.55000000000000004</v>
      </c>
      <c r="E68">
        <v>15</v>
      </c>
      <c r="F68" s="11">
        <f t="shared" si="5"/>
        <v>0.1949552000382001</v>
      </c>
      <c r="G68">
        <v>5</v>
      </c>
      <c r="H68" s="11">
        <f t="shared" si="6"/>
        <v>0.43836044189420043</v>
      </c>
      <c r="I68">
        <v>16</v>
      </c>
      <c r="J68" s="11">
        <f t="shared" si="7"/>
        <v>0</v>
      </c>
      <c r="K68">
        <v>100</v>
      </c>
      <c r="L68" s="11">
        <f t="shared" si="8"/>
        <v>0</v>
      </c>
      <c r="M68">
        <v>50</v>
      </c>
      <c r="N68" s="11">
        <f t="shared" si="9"/>
        <v>0</v>
      </c>
      <c r="O68">
        <v>0</v>
      </c>
    </row>
    <row r="69" spans="1:15">
      <c r="A69">
        <v>3</v>
      </c>
      <c r="B69">
        <v>2</v>
      </c>
      <c r="C69" t="s">
        <v>3</v>
      </c>
      <c r="D69" s="6">
        <v>0.4</v>
      </c>
      <c r="E69">
        <v>40</v>
      </c>
      <c r="F69" s="11">
        <f t="shared" si="5"/>
        <v>0.60111186678445028</v>
      </c>
      <c r="G69">
        <v>8</v>
      </c>
      <c r="H69" s="11">
        <f t="shared" si="6"/>
        <v>0.96439297216724096</v>
      </c>
      <c r="I69">
        <v>16</v>
      </c>
      <c r="J69" s="11">
        <f t="shared" si="7"/>
        <v>0</v>
      </c>
      <c r="K69">
        <v>100</v>
      </c>
      <c r="L69" s="11">
        <f t="shared" si="8"/>
        <v>0</v>
      </c>
      <c r="M69">
        <v>50</v>
      </c>
      <c r="N69" s="11">
        <f t="shared" si="9"/>
        <v>0</v>
      </c>
      <c r="O69">
        <v>0</v>
      </c>
    </row>
    <row r="70" spans="1:15">
      <c r="A70">
        <v>3</v>
      </c>
      <c r="B70">
        <v>2</v>
      </c>
      <c r="C70" t="s">
        <v>3</v>
      </c>
      <c r="D70" s="6">
        <v>0.2</v>
      </c>
      <c r="E70">
        <v>200</v>
      </c>
      <c r="F70" s="11">
        <f t="shared" si="5"/>
        <v>3.2005145339604515</v>
      </c>
      <c r="G70">
        <v>20</v>
      </c>
      <c r="H70" s="11">
        <f t="shared" si="6"/>
        <v>3.0685230932594028</v>
      </c>
      <c r="I70">
        <v>16</v>
      </c>
      <c r="J70" s="11">
        <f t="shared" si="7"/>
        <v>0</v>
      </c>
      <c r="K70">
        <v>100</v>
      </c>
      <c r="L70" s="11">
        <f t="shared" si="8"/>
        <v>0</v>
      </c>
      <c r="M70">
        <v>50</v>
      </c>
      <c r="N70" s="11">
        <f t="shared" si="9"/>
        <v>0</v>
      </c>
      <c r="O70">
        <v>0</v>
      </c>
    </row>
    <row r="71" spans="1:15">
      <c r="A71">
        <v>3</v>
      </c>
      <c r="B71">
        <v>3</v>
      </c>
      <c r="C71" t="s">
        <v>1</v>
      </c>
      <c r="D71" s="6">
        <v>0.96</v>
      </c>
      <c r="E71">
        <v>0.75</v>
      </c>
      <c r="F71" s="11">
        <f t="shared" si="5"/>
        <v>-3.655410000716252E-2</v>
      </c>
      <c r="G71">
        <v>0.5</v>
      </c>
      <c r="H71" s="11">
        <f t="shared" si="6"/>
        <v>-0.35068835351536032</v>
      </c>
      <c r="I71">
        <v>16</v>
      </c>
      <c r="J71" s="11">
        <f t="shared" si="7"/>
        <v>0</v>
      </c>
      <c r="K71">
        <v>100</v>
      </c>
      <c r="L71" s="11">
        <f t="shared" si="8"/>
        <v>0</v>
      </c>
      <c r="M71">
        <v>50</v>
      </c>
      <c r="N71" s="11">
        <f t="shared" si="9"/>
        <v>0</v>
      </c>
      <c r="O71">
        <v>0</v>
      </c>
    </row>
    <row r="72" spans="1:15">
      <c r="A72">
        <v>3</v>
      </c>
      <c r="B72">
        <v>3</v>
      </c>
      <c r="C72" t="s">
        <v>1</v>
      </c>
      <c r="D72" s="6">
        <v>0.94</v>
      </c>
      <c r="E72">
        <v>1</v>
      </c>
      <c r="F72" s="11">
        <f t="shared" si="5"/>
        <v>-3.2492533339700015E-2</v>
      </c>
      <c r="G72">
        <v>1</v>
      </c>
      <c r="H72" s="11">
        <f t="shared" si="6"/>
        <v>-0.26301626513652027</v>
      </c>
      <c r="I72">
        <v>16</v>
      </c>
      <c r="J72" s="11">
        <f t="shared" si="7"/>
        <v>0</v>
      </c>
      <c r="K72">
        <v>100</v>
      </c>
      <c r="L72" s="11">
        <f t="shared" si="8"/>
        <v>0</v>
      </c>
      <c r="M72">
        <v>50</v>
      </c>
      <c r="N72" s="11">
        <f t="shared" si="9"/>
        <v>0</v>
      </c>
      <c r="O72">
        <v>0</v>
      </c>
    </row>
    <row r="73" spans="1:15">
      <c r="A73">
        <v>3</v>
      </c>
      <c r="B73">
        <v>3</v>
      </c>
      <c r="C73" t="s">
        <v>1</v>
      </c>
      <c r="D73" s="6">
        <v>0.92</v>
      </c>
      <c r="E73">
        <v>2</v>
      </c>
      <c r="F73" s="11">
        <f t="shared" si="5"/>
        <v>-1.6246266669850008E-2</v>
      </c>
      <c r="G73">
        <v>2</v>
      </c>
      <c r="H73" s="11">
        <f t="shared" si="6"/>
        <v>-8.767208837884008E-2</v>
      </c>
      <c r="I73">
        <v>16</v>
      </c>
      <c r="J73" s="11">
        <f t="shared" si="7"/>
        <v>0</v>
      </c>
      <c r="K73">
        <v>100</v>
      </c>
      <c r="L73" s="11">
        <f t="shared" si="8"/>
        <v>0</v>
      </c>
      <c r="M73">
        <v>50</v>
      </c>
      <c r="N73" s="11">
        <f t="shared" si="9"/>
        <v>0</v>
      </c>
      <c r="O73">
        <v>0</v>
      </c>
    </row>
    <row r="74" spans="1:15">
      <c r="A74">
        <v>3</v>
      </c>
      <c r="B74">
        <v>3</v>
      </c>
      <c r="C74" t="s">
        <v>1</v>
      </c>
      <c r="D74" s="6">
        <v>0.9</v>
      </c>
      <c r="E74">
        <v>3</v>
      </c>
      <c r="F74" s="11">
        <f t="shared" si="5"/>
        <v>0</v>
      </c>
      <c r="G74">
        <v>2.5</v>
      </c>
      <c r="H74" s="11">
        <f t="shared" si="6"/>
        <v>0</v>
      </c>
      <c r="I74">
        <v>16</v>
      </c>
      <c r="J74" s="11">
        <f t="shared" si="7"/>
        <v>0</v>
      </c>
      <c r="K74">
        <v>100</v>
      </c>
      <c r="L74" s="11">
        <f t="shared" si="8"/>
        <v>0</v>
      </c>
      <c r="M74">
        <v>50</v>
      </c>
      <c r="N74" s="11">
        <f t="shared" si="9"/>
        <v>0</v>
      </c>
      <c r="O74">
        <v>0</v>
      </c>
    </row>
    <row r="75" spans="1:15">
      <c r="A75">
        <v>3</v>
      </c>
      <c r="B75">
        <v>3</v>
      </c>
      <c r="C75" t="s">
        <v>1</v>
      </c>
      <c r="D75" s="6">
        <v>0.85</v>
      </c>
      <c r="E75">
        <v>4</v>
      </c>
      <c r="F75" s="11">
        <f t="shared" si="5"/>
        <v>1.6246266669850008E-2</v>
      </c>
      <c r="G75">
        <v>3</v>
      </c>
      <c r="H75" s="11">
        <f t="shared" si="6"/>
        <v>8.767208837884008E-2</v>
      </c>
      <c r="I75">
        <v>16</v>
      </c>
      <c r="J75" s="11">
        <f t="shared" si="7"/>
        <v>0</v>
      </c>
      <c r="K75">
        <v>100</v>
      </c>
      <c r="L75" s="11">
        <f t="shared" si="8"/>
        <v>0</v>
      </c>
      <c r="M75">
        <v>50</v>
      </c>
      <c r="N75" s="11">
        <f t="shared" si="9"/>
        <v>0</v>
      </c>
      <c r="O75">
        <v>0</v>
      </c>
    </row>
    <row r="76" spans="1:15">
      <c r="A76">
        <v>3</v>
      </c>
      <c r="B76">
        <v>3</v>
      </c>
      <c r="C76" t="s">
        <v>1</v>
      </c>
      <c r="D76" s="6">
        <v>0.8</v>
      </c>
      <c r="E76">
        <v>5</v>
      </c>
      <c r="F76" s="11">
        <f t="shared" si="5"/>
        <v>3.2492533339700015E-2</v>
      </c>
      <c r="G76">
        <v>3.5</v>
      </c>
      <c r="H76" s="11">
        <f t="shared" si="6"/>
        <v>0.17534417675768016</v>
      </c>
      <c r="I76">
        <v>16</v>
      </c>
      <c r="J76" s="11">
        <f t="shared" si="7"/>
        <v>0</v>
      </c>
      <c r="K76">
        <v>100</v>
      </c>
      <c r="L76" s="11">
        <f t="shared" si="8"/>
        <v>0</v>
      </c>
      <c r="M76">
        <v>50</v>
      </c>
      <c r="N76" s="11">
        <f t="shared" si="9"/>
        <v>0</v>
      </c>
      <c r="O76">
        <v>0</v>
      </c>
    </row>
    <row r="77" spans="1:15">
      <c r="A77">
        <v>3</v>
      </c>
      <c r="B77">
        <v>3</v>
      </c>
      <c r="C77" t="s">
        <v>1</v>
      </c>
      <c r="D77" s="6">
        <v>0.75</v>
      </c>
      <c r="E77">
        <v>10</v>
      </c>
      <c r="F77" s="11">
        <f t="shared" si="5"/>
        <v>0.11372386668895006</v>
      </c>
      <c r="G77">
        <v>4</v>
      </c>
      <c r="H77" s="11">
        <f t="shared" si="6"/>
        <v>0.26301626513652027</v>
      </c>
      <c r="I77">
        <v>16</v>
      </c>
      <c r="J77" s="11">
        <f t="shared" si="7"/>
        <v>0</v>
      </c>
      <c r="K77">
        <v>100</v>
      </c>
      <c r="L77" s="11">
        <f t="shared" si="8"/>
        <v>0</v>
      </c>
      <c r="M77">
        <v>50</v>
      </c>
      <c r="N77" s="11">
        <f t="shared" si="9"/>
        <v>0</v>
      </c>
      <c r="O77">
        <v>0</v>
      </c>
    </row>
    <row r="78" spans="1:15">
      <c r="A78">
        <v>3</v>
      </c>
      <c r="B78">
        <v>3</v>
      </c>
      <c r="C78" t="s">
        <v>1</v>
      </c>
      <c r="D78" s="6">
        <v>0.7</v>
      </c>
      <c r="E78">
        <v>15</v>
      </c>
      <c r="F78" s="11">
        <f t="shared" si="5"/>
        <v>0.1949552000382001</v>
      </c>
      <c r="G78">
        <v>5</v>
      </c>
      <c r="H78" s="11">
        <f t="shared" si="6"/>
        <v>0.43836044189420043</v>
      </c>
      <c r="I78">
        <v>16</v>
      </c>
      <c r="J78" s="11">
        <f t="shared" si="7"/>
        <v>0</v>
      </c>
      <c r="K78">
        <v>100</v>
      </c>
      <c r="L78" s="11">
        <f t="shared" si="8"/>
        <v>0</v>
      </c>
      <c r="M78">
        <v>50</v>
      </c>
      <c r="N78" s="11">
        <f t="shared" si="9"/>
        <v>0</v>
      </c>
      <c r="O78">
        <v>0</v>
      </c>
    </row>
    <row r="79" spans="1:15">
      <c r="A79">
        <v>3</v>
      </c>
      <c r="B79">
        <v>3</v>
      </c>
      <c r="C79" t="s">
        <v>1</v>
      </c>
      <c r="D79" s="6">
        <v>0.5</v>
      </c>
      <c r="E79">
        <v>40</v>
      </c>
      <c r="F79" s="11">
        <f t="shared" si="5"/>
        <v>0.60111186678445028</v>
      </c>
      <c r="G79">
        <v>8</v>
      </c>
      <c r="H79" s="11">
        <f t="shared" si="6"/>
        <v>0.96439297216724096</v>
      </c>
      <c r="I79">
        <v>16</v>
      </c>
      <c r="J79" s="11">
        <f t="shared" si="7"/>
        <v>0</v>
      </c>
      <c r="K79">
        <v>100</v>
      </c>
      <c r="L79" s="11">
        <f t="shared" si="8"/>
        <v>0</v>
      </c>
      <c r="M79">
        <v>50</v>
      </c>
      <c r="N79" s="11">
        <f t="shared" si="9"/>
        <v>0</v>
      </c>
      <c r="O79">
        <v>0</v>
      </c>
    </row>
    <row r="80" spans="1:15">
      <c r="A80">
        <v>3</v>
      </c>
      <c r="B80">
        <v>3</v>
      </c>
      <c r="C80" t="s">
        <v>1</v>
      </c>
      <c r="D80" s="6">
        <v>0.4</v>
      </c>
      <c r="E80">
        <v>200</v>
      </c>
      <c r="F80" s="11">
        <f t="shared" si="5"/>
        <v>3.2005145339604515</v>
      </c>
      <c r="G80">
        <v>20</v>
      </c>
      <c r="H80" s="11">
        <f t="shared" si="6"/>
        <v>3.0685230932594028</v>
      </c>
      <c r="I80">
        <v>16</v>
      </c>
      <c r="J80" s="11">
        <f t="shared" si="7"/>
        <v>0</v>
      </c>
      <c r="K80">
        <v>100</v>
      </c>
      <c r="L80" s="11">
        <f t="shared" si="8"/>
        <v>0</v>
      </c>
      <c r="M80">
        <v>50</v>
      </c>
      <c r="N80" s="11">
        <f t="shared" si="9"/>
        <v>0</v>
      </c>
      <c r="O80">
        <v>0</v>
      </c>
    </row>
    <row r="81" spans="1:15">
      <c r="A81">
        <v>3</v>
      </c>
      <c r="B81">
        <v>3</v>
      </c>
      <c r="C81" t="s">
        <v>2</v>
      </c>
      <c r="D81" s="6">
        <v>0.92</v>
      </c>
      <c r="E81">
        <v>0.75</v>
      </c>
      <c r="F81" s="11">
        <f t="shared" si="5"/>
        <v>-3.655410000716252E-2</v>
      </c>
      <c r="G81">
        <v>0.5</v>
      </c>
      <c r="H81" s="11">
        <f t="shared" si="6"/>
        <v>-0.35068835351536032</v>
      </c>
      <c r="I81">
        <v>16</v>
      </c>
      <c r="J81" s="11">
        <f t="shared" si="7"/>
        <v>0</v>
      </c>
      <c r="K81">
        <v>100</v>
      </c>
      <c r="L81" s="11">
        <f t="shared" si="8"/>
        <v>0</v>
      </c>
      <c r="M81">
        <v>50</v>
      </c>
      <c r="N81" s="11">
        <f t="shared" si="9"/>
        <v>0</v>
      </c>
      <c r="O81">
        <v>0</v>
      </c>
    </row>
    <row r="82" spans="1:15">
      <c r="A82">
        <v>3</v>
      </c>
      <c r="B82">
        <v>3</v>
      </c>
      <c r="C82" t="s">
        <v>2</v>
      </c>
      <c r="D82" s="6">
        <v>0.9</v>
      </c>
      <c r="E82">
        <v>1</v>
      </c>
      <c r="F82" s="11">
        <f t="shared" si="5"/>
        <v>-3.2492533339700015E-2</v>
      </c>
      <c r="G82">
        <v>1</v>
      </c>
      <c r="H82" s="11">
        <f t="shared" si="6"/>
        <v>-0.26301626513652027</v>
      </c>
      <c r="I82">
        <v>16</v>
      </c>
      <c r="J82" s="11">
        <f t="shared" si="7"/>
        <v>0</v>
      </c>
      <c r="K82">
        <v>100</v>
      </c>
      <c r="L82" s="11">
        <f t="shared" si="8"/>
        <v>0</v>
      </c>
      <c r="M82">
        <v>50</v>
      </c>
      <c r="N82" s="11">
        <f t="shared" si="9"/>
        <v>0</v>
      </c>
      <c r="O82">
        <v>0</v>
      </c>
    </row>
    <row r="83" spans="1:15">
      <c r="A83">
        <v>3</v>
      </c>
      <c r="B83">
        <v>3</v>
      </c>
      <c r="C83" t="s">
        <v>2</v>
      </c>
      <c r="D83" s="6">
        <v>0.88</v>
      </c>
      <c r="E83">
        <v>2</v>
      </c>
      <c r="F83" s="11">
        <f t="shared" si="5"/>
        <v>-1.6246266669850008E-2</v>
      </c>
      <c r="G83">
        <v>2</v>
      </c>
      <c r="H83" s="11">
        <f t="shared" si="6"/>
        <v>-8.767208837884008E-2</v>
      </c>
      <c r="I83">
        <v>16</v>
      </c>
      <c r="J83" s="11">
        <f t="shared" si="7"/>
        <v>0</v>
      </c>
      <c r="K83">
        <v>100</v>
      </c>
      <c r="L83" s="11">
        <f t="shared" si="8"/>
        <v>0</v>
      </c>
      <c r="M83">
        <v>50</v>
      </c>
      <c r="N83" s="11">
        <f t="shared" si="9"/>
        <v>0</v>
      </c>
      <c r="O83">
        <v>0</v>
      </c>
    </row>
    <row r="84" spans="1:15">
      <c r="A84">
        <v>3</v>
      </c>
      <c r="B84">
        <v>3</v>
      </c>
      <c r="C84" t="s">
        <v>2</v>
      </c>
      <c r="D84" s="6">
        <v>0.85</v>
      </c>
      <c r="E84">
        <v>3</v>
      </c>
      <c r="F84" s="11">
        <f t="shared" si="5"/>
        <v>0</v>
      </c>
      <c r="G84">
        <v>2.5</v>
      </c>
      <c r="H84" s="11">
        <f t="shared" si="6"/>
        <v>0</v>
      </c>
      <c r="I84">
        <v>16</v>
      </c>
      <c r="J84" s="11">
        <f t="shared" si="7"/>
        <v>0</v>
      </c>
      <c r="K84">
        <v>100</v>
      </c>
      <c r="L84" s="11">
        <f t="shared" si="8"/>
        <v>0</v>
      </c>
      <c r="M84">
        <v>50</v>
      </c>
      <c r="N84" s="11">
        <f t="shared" si="9"/>
        <v>0</v>
      </c>
      <c r="O84">
        <v>0</v>
      </c>
    </row>
    <row r="85" spans="1:15">
      <c r="A85">
        <v>3</v>
      </c>
      <c r="B85">
        <v>3</v>
      </c>
      <c r="C85" t="s">
        <v>2</v>
      </c>
      <c r="D85" s="6">
        <v>0.85</v>
      </c>
      <c r="E85">
        <v>4</v>
      </c>
      <c r="F85" s="11">
        <f t="shared" si="5"/>
        <v>1.6246266669850008E-2</v>
      </c>
      <c r="G85">
        <v>3</v>
      </c>
      <c r="H85" s="11">
        <f t="shared" si="6"/>
        <v>8.767208837884008E-2</v>
      </c>
      <c r="I85">
        <v>16</v>
      </c>
      <c r="J85" s="11">
        <f t="shared" si="7"/>
        <v>0</v>
      </c>
      <c r="K85">
        <v>100</v>
      </c>
      <c r="L85" s="11">
        <f t="shared" si="8"/>
        <v>0</v>
      </c>
      <c r="M85">
        <v>50</v>
      </c>
      <c r="N85" s="11">
        <f t="shared" si="9"/>
        <v>0</v>
      </c>
      <c r="O85">
        <v>0</v>
      </c>
    </row>
    <row r="86" spans="1:15">
      <c r="A86">
        <v>3</v>
      </c>
      <c r="B86">
        <v>3</v>
      </c>
      <c r="C86" t="s">
        <v>2</v>
      </c>
      <c r="D86" s="6">
        <v>0.85</v>
      </c>
      <c r="E86">
        <v>5</v>
      </c>
      <c r="F86" s="11">
        <f t="shared" si="5"/>
        <v>3.2492533339700015E-2</v>
      </c>
      <c r="G86">
        <v>3.5</v>
      </c>
      <c r="H86" s="11">
        <f t="shared" si="6"/>
        <v>0.17534417675768016</v>
      </c>
      <c r="I86">
        <v>16</v>
      </c>
      <c r="J86" s="11">
        <f t="shared" si="7"/>
        <v>0</v>
      </c>
      <c r="K86">
        <v>100</v>
      </c>
      <c r="L86" s="11">
        <f t="shared" si="8"/>
        <v>0</v>
      </c>
      <c r="M86">
        <v>50</v>
      </c>
      <c r="N86" s="11">
        <f t="shared" si="9"/>
        <v>0</v>
      </c>
      <c r="O86">
        <v>0</v>
      </c>
    </row>
    <row r="87" spans="1:15">
      <c r="A87">
        <v>3</v>
      </c>
      <c r="B87">
        <v>3</v>
      </c>
      <c r="C87" t="s">
        <v>2</v>
      </c>
      <c r="D87" s="6">
        <v>0.83</v>
      </c>
      <c r="E87">
        <v>10</v>
      </c>
      <c r="F87" s="11">
        <f t="shared" si="5"/>
        <v>0.11372386668895006</v>
      </c>
      <c r="G87">
        <v>4</v>
      </c>
      <c r="H87" s="11">
        <f t="shared" si="6"/>
        <v>0.26301626513652027</v>
      </c>
      <c r="I87">
        <v>16</v>
      </c>
      <c r="J87" s="11">
        <f t="shared" si="7"/>
        <v>0</v>
      </c>
      <c r="K87">
        <v>100</v>
      </c>
      <c r="L87" s="11">
        <f t="shared" si="8"/>
        <v>0</v>
      </c>
      <c r="M87">
        <v>50</v>
      </c>
      <c r="N87" s="11">
        <f t="shared" si="9"/>
        <v>0</v>
      </c>
      <c r="O87">
        <v>0</v>
      </c>
    </row>
    <row r="88" spans="1:15">
      <c r="A88">
        <v>3</v>
      </c>
      <c r="B88">
        <v>3</v>
      </c>
      <c r="C88" t="s">
        <v>2</v>
      </c>
      <c r="D88" s="6">
        <v>0.81</v>
      </c>
      <c r="E88">
        <v>15</v>
      </c>
      <c r="F88" s="11">
        <f t="shared" si="5"/>
        <v>0.1949552000382001</v>
      </c>
      <c r="G88">
        <v>5</v>
      </c>
      <c r="H88" s="11">
        <f t="shared" si="6"/>
        <v>0.43836044189420043</v>
      </c>
      <c r="I88">
        <v>16</v>
      </c>
      <c r="J88" s="11">
        <f t="shared" si="7"/>
        <v>0</v>
      </c>
      <c r="K88">
        <v>100</v>
      </c>
      <c r="L88" s="11">
        <f t="shared" si="8"/>
        <v>0</v>
      </c>
      <c r="M88">
        <v>50</v>
      </c>
      <c r="N88" s="11">
        <f t="shared" si="9"/>
        <v>0</v>
      </c>
      <c r="O88">
        <v>0</v>
      </c>
    </row>
    <row r="89" spans="1:15">
      <c r="A89">
        <v>3</v>
      </c>
      <c r="B89">
        <v>3</v>
      </c>
      <c r="C89" t="s">
        <v>2</v>
      </c>
      <c r="D89" s="6">
        <v>0.75</v>
      </c>
      <c r="E89">
        <v>40</v>
      </c>
      <c r="F89" s="11">
        <f t="shared" si="5"/>
        <v>0.60111186678445028</v>
      </c>
      <c r="G89">
        <v>8</v>
      </c>
      <c r="H89" s="11">
        <f t="shared" si="6"/>
        <v>0.96439297216724096</v>
      </c>
      <c r="I89">
        <v>16</v>
      </c>
      <c r="J89" s="11">
        <f t="shared" si="7"/>
        <v>0</v>
      </c>
      <c r="K89">
        <v>100</v>
      </c>
      <c r="L89" s="11">
        <f t="shared" si="8"/>
        <v>0</v>
      </c>
      <c r="M89">
        <v>50</v>
      </c>
      <c r="N89" s="11">
        <f t="shared" si="9"/>
        <v>0</v>
      </c>
      <c r="O89">
        <v>0</v>
      </c>
    </row>
    <row r="90" spans="1:15">
      <c r="A90">
        <v>3</v>
      </c>
      <c r="B90">
        <v>3</v>
      </c>
      <c r="C90" t="s">
        <v>2</v>
      </c>
      <c r="D90" s="6">
        <v>0.7</v>
      </c>
      <c r="E90">
        <v>200</v>
      </c>
      <c r="F90" s="11">
        <f t="shared" si="5"/>
        <v>3.2005145339604515</v>
      </c>
      <c r="G90">
        <v>20</v>
      </c>
      <c r="H90" s="11">
        <f t="shared" si="6"/>
        <v>3.0685230932594028</v>
      </c>
      <c r="I90">
        <v>16</v>
      </c>
      <c r="J90" s="11">
        <f t="shared" si="7"/>
        <v>0</v>
      </c>
      <c r="K90">
        <v>100</v>
      </c>
      <c r="L90" s="11">
        <f t="shared" si="8"/>
        <v>0</v>
      </c>
      <c r="M90">
        <v>50</v>
      </c>
      <c r="N90" s="11">
        <f t="shared" si="9"/>
        <v>0</v>
      </c>
      <c r="O90">
        <v>0</v>
      </c>
    </row>
    <row r="91" spans="1:15">
      <c r="A91">
        <v>3</v>
      </c>
      <c r="B91">
        <v>3</v>
      </c>
      <c r="C91" t="s">
        <v>3</v>
      </c>
      <c r="D91" s="6">
        <v>0.93</v>
      </c>
      <c r="E91">
        <v>0.75</v>
      </c>
      <c r="F91" s="11">
        <f t="shared" si="5"/>
        <v>-3.655410000716252E-2</v>
      </c>
      <c r="G91">
        <v>0.5</v>
      </c>
      <c r="H91" s="11">
        <f t="shared" si="6"/>
        <v>-0.35068835351536032</v>
      </c>
      <c r="I91">
        <v>16</v>
      </c>
      <c r="J91" s="11">
        <f t="shared" si="7"/>
        <v>0</v>
      </c>
      <c r="K91">
        <v>100</v>
      </c>
      <c r="L91" s="11">
        <f t="shared" si="8"/>
        <v>0</v>
      </c>
      <c r="M91">
        <v>50</v>
      </c>
      <c r="N91" s="11">
        <f t="shared" si="9"/>
        <v>0</v>
      </c>
      <c r="O91">
        <v>0</v>
      </c>
    </row>
    <row r="92" spans="1:15">
      <c r="A92">
        <v>3</v>
      </c>
      <c r="B92">
        <v>3</v>
      </c>
      <c r="C92" t="s">
        <v>3</v>
      </c>
      <c r="D92" s="6">
        <v>0.92</v>
      </c>
      <c r="E92">
        <v>1</v>
      </c>
      <c r="F92" s="11">
        <f t="shared" si="5"/>
        <v>-3.2492533339700015E-2</v>
      </c>
      <c r="G92">
        <v>1</v>
      </c>
      <c r="H92" s="11">
        <f t="shared" si="6"/>
        <v>-0.26301626513652027</v>
      </c>
      <c r="I92">
        <v>16</v>
      </c>
      <c r="J92" s="11">
        <f t="shared" si="7"/>
        <v>0</v>
      </c>
      <c r="K92">
        <v>100</v>
      </c>
      <c r="L92" s="11">
        <f t="shared" si="8"/>
        <v>0</v>
      </c>
      <c r="M92">
        <v>50</v>
      </c>
      <c r="N92" s="11">
        <f t="shared" si="9"/>
        <v>0</v>
      </c>
      <c r="O92">
        <v>0</v>
      </c>
    </row>
    <row r="93" spans="1:15">
      <c r="A93">
        <v>3</v>
      </c>
      <c r="B93">
        <v>3</v>
      </c>
      <c r="C93" t="s">
        <v>3</v>
      </c>
      <c r="D93" s="6">
        <v>0.91</v>
      </c>
      <c r="E93">
        <v>2</v>
      </c>
      <c r="F93" s="11">
        <f t="shared" si="5"/>
        <v>-1.6246266669850008E-2</v>
      </c>
      <c r="G93">
        <v>2</v>
      </c>
      <c r="H93" s="11">
        <f t="shared" si="6"/>
        <v>-8.767208837884008E-2</v>
      </c>
      <c r="I93">
        <v>16</v>
      </c>
      <c r="J93" s="11">
        <f t="shared" si="7"/>
        <v>0</v>
      </c>
      <c r="K93">
        <v>100</v>
      </c>
      <c r="L93" s="11">
        <f t="shared" si="8"/>
        <v>0</v>
      </c>
      <c r="M93">
        <v>50</v>
      </c>
      <c r="N93" s="11">
        <f t="shared" si="9"/>
        <v>0</v>
      </c>
      <c r="O93">
        <v>0</v>
      </c>
    </row>
    <row r="94" spans="1:15">
      <c r="A94">
        <v>3</v>
      </c>
      <c r="B94">
        <v>3</v>
      </c>
      <c r="C94" t="s">
        <v>3</v>
      </c>
      <c r="D94" s="6">
        <v>0.9</v>
      </c>
      <c r="E94">
        <v>3</v>
      </c>
      <c r="F94" s="11">
        <f t="shared" si="5"/>
        <v>0</v>
      </c>
      <c r="G94">
        <v>2.5</v>
      </c>
      <c r="H94" s="11">
        <f t="shared" si="6"/>
        <v>0</v>
      </c>
      <c r="I94">
        <v>16</v>
      </c>
      <c r="J94" s="11">
        <f t="shared" si="7"/>
        <v>0</v>
      </c>
      <c r="K94">
        <v>100</v>
      </c>
      <c r="L94" s="11">
        <f t="shared" si="8"/>
        <v>0</v>
      </c>
      <c r="M94">
        <v>50</v>
      </c>
      <c r="N94" s="11">
        <f t="shared" si="9"/>
        <v>0</v>
      </c>
      <c r="O94">
        <v>0</v>
      </c>
    </row>
    <row r="95" spans="1:15">
      <c r="A95">
        <v>3</v>
      </c>
      <c r="B95">
        <v>3</v>
      </c>
      <c r="C95" t="s">
        <v>3</v>
      </c>
      <c r="D95" s="6">
        <v>0.85</v>
      </c>
      <c r="E95">
        <v>4</v>
      </c>
      <c r="F95" s="11">
        <f t="shared" si="5"/>
        <v>1.6246266669850008E-2</v>
      </c>
      <c r="G95">
        <v>3</v>
      </c>
      <c r="H95" s="11">
        <f t="shared" si="6"/>
        <v>8.767208837884008E-2</v>
      </c>
      <c r="I95">
        <v>16</v>
      </c>
      <c r="J95" s="11">
        <f t="shared" si="7"/>
        <v>0</v>
      </c>
      <c r="K95">
        <v>100</v>
      </c>
      <c r="L95" s="11">
        <f t="shared" si="8"/>
        <v>0</v>
      </c>
      <c r="M95">
        <v>50</v>
      </c>
      <c r="N95" s="11">
        <f t="shared" si="9"/>
        <v>0</v>
      </c>
      <c r="O95">
        <v>0</v>
      </c>
    </row>
    <row r="96" spans="1:15">
      <c r="A96">
        <v>3</v>
      </c>
      <c r="B96">
        <v>3</v>
      </c>
      <c r="C96" t="s">
        <v>3</v>
      </c>
      <c r="D96" s="6">
        <v>0.85</v>
      </c>
      <c r="E96">
        <v>5</v>
      </c>
      <c r="F96" s="11">
        <f t="shared" si="5"/>
        <v>3.2492533339700015E-2</v>
      </c>
      <c r="G96">
        <v>3.5</v>
      </c>
      <c r="H96" s="11">
        <f t="shared" si="6"/>
        <v>0.17534417675768016</v>
      </c>
      <c r="I96">
        <v>16</v>
      </c>
      <c r="J96" s="11">
        <f t="shared" si="7"/>
        <v>0</v>
      </c>
      <c r="K96">
        <v>100</v>
      </c>
      <c r="L96" s="11">
        <f t="shared" si="8"/>
        <v>0</v>
      </c>
      <c r="M96">
        <v>50</v>
      </c>
      <c r="N96" s="11">
        <f t="shared" si="9"/>
        <v>0</v>
      </c>
      <c r="O96">
        <v>0</v>
      </c>
    </row>
    <row r="97" spans="1:15">
      <c r="A97">
        <v>3</v>
      </c>
      <c r="B97">
        <v>3</v>
      </c>
      <c r="C97" t="s">
        <v>3</v>
      </c>
      <c r="D97" s="6">
        <v>0.85</v>
      </c>
      <c r="E97">
        <v>10</v>
      </c>
      <c r="F97" s="11">
        <f t="shared" si="5"/>
        <v>0.11372386668895006</v>
      </c>
      <c r="G97">
        <v>4</v>
      </c>
      <c r="H97" s="11">
        <f t="shared" si="6"/>
        <v>0.26301626513652027</v>
      </c>
      <c r="I97">
        <v>16</v>
      </c>
      <c r="J97" s="11">
        <f t="shared" si="7"/>
        <v>0</v>
      </c>
      <c r="K97">
        <v>100</v>
      </c>
      <c r="L97" s="11">
        <f t="shared" si="8"/>
        <v>0</v>
      </c>
      <c r="M97">
        <v>50</v>
      </c>
      <c r="N97" s="11">
        <f t="shared" si="9"/>
        <v>0</v>
      </c>
      <c r="O97">
        <v>0</v>
      </c>
    </row>
    <row r="98" spans="1:15">
      <c r="A98">
        <v>3</v>
      </c>
      <c r="B98">
        <v>3</v>
      </c>
      <c r="C98" t="s">
        <v>3</v>
      </c>
      <c r="D98" s="6">
        <v>0.8</v>
      </c>
      <c r="E98">
        <v>15</v>
      </c>
      <c r="F98" s="11">
        <f t="shared" si="5"/>
        <v>0.1949552000382001</v>
      </c>
      <c r="G98">
        <v>5</v>
      </c>
      <c r="H98" s="11">
        <f t="shared" si="6"/>
        <v>0.43836044189420043</v>
      </c>
      <c r="I98">
        <v>16</v>
      </c>
      <c r="J98" s="11">
        <f t="shared" si="7"/>
        <v>0</v>
      </c>
      <c r="K98">
        <v>100</v>
      </c>
      <c r="L98" s="11">
        <f t="shared" si="8"/>
        <v>0</v>
      </c>
      <c r="M98">
        <v>50</v>
      </c>
      <c r="N98" s="11">
        <f t="shared" si="9"/>
        <v>0</v>
      </c>
      <c r="O98">
        <v>0</v>
      </c>
    </row>
    <row r="99" spans="1:15">
      <c r="A99">
        <v>3</v>
      </c>
      <c r="B99">
        <v>3</v>
      </c>
      <c r="C99" t="s">
        <v>3</v>
      </c>
      <c r="D99" s="6">
        <v>0.75</v>
      </c>
      <c r="E99">
        <v>40</v>
      </c>
      <c r="F99" s="11">
        <f t="shared" si="5"/>
        <v>0.60111186678445028</v>
      </c>
      <c r="G99">
        <v>8</v>
      </c>
      <c r="H99" s="11">
        <f t="shared" si="6"/>
        <v>0.96439297216724096</v>
      </c>
      <c r="I99">
        <v>16</v>
      </c>
      <c r="J99" s="11">
        <f t="shared" si="7"/>
        <v>0</v>
      </c>
      <c r="K99">
        <v>100</v>
      </c>
      <c r="L99" s="11">
        <f t="shared" si="8"/>
        <v>0</v>
      </c>
      <c r="M99">
        <v>50</v>
      </c>
      <c r="N99" s="11">
        <f t="shared" si="9"/>
        <v>0</v>
      </c>
      <c r="O99">
        <v>0</v>
      </c>
    </row>
    <row r="100" spans="1:15">
      <c r="A100">
        <v>3</v>
      </c>
      <c r="B100">
        <v>3</v>
      </c>
      <c r="C100" t="s">
        <v>3</v>
      </c>
      <c r="D100" s="6">
        <v>0.6</v>
      </c>
      <c r="E100">
        <v>200</v>
      </c>
      <c r="F100" s="11">
        <f t="shared" si="5"/>
        <v>3.2005145339604515</v>
      </c>
      <c r="G100">
        <v>20</v>
      </c>
      <c r="H100" s="11">
        <f t="shared" si="6"/>
        <v>3.0685230932594028</v>
      </c>
      <c r="I100">
        <v>16</v>
      </c>
      <c r="J100" s="11">
        <f t="shared" si="7"/>
        <v>0</v>
      </c>
      <c r="K100">
        <v>100</v>
      </c>
      <c r="L100" s="11">
        <f t="shared" si="8"/>
        <v>0</v>
      </c>
      <c r="M100">
        <v>50</v>
      </c>
      <c r="N100" s="11">
        <f t="shared" si="9"/>
        <v>0</v>
      </c>
      <c r="O100">
        <v>0</v>
      </c>
    </row>
    <row r="101" spans="1:15">
      <c r="A101">
        <v>4</v>
      </c>
      <c r="B101">
        <v>1</v>
      </c>
      <c r="C101" t="s">
        <v>1</v>
      </c>
      <c r="D101" s="6">
        <v>0.7</v>
      </c>
      <c r="E101">
        <v>3</v>
      </c>
      <c r="F101" s="11">
        <f t="shared" si="5"/>
        <v>0</v>
      </c>
      <c r="G101">
        <v>2.5</v>
      </c>
      <c r="H101" s="11">
        <f t="shared" si="6"/>
        <v>0</v>
      </c>
      <c r="I101">
        <v>10</v>
      </c>
      <c r="J101" s="11">
        <f t="shared" si="7"/>
        <v>-0.67082039324993692</v>
      </c>
      <c r="K101">
        <v>100</v>
      </c>
      <c r="L101" s="11">
        <f t="shared" si="8"/>
        <v>0</v>
      </c>
      <c r="M101">
        <v>50</v>
      </c>
      <c r="N101" s="11">
        <f t="shared" si="9"/>
        <v>0</v>
      </c>
      <c r="O101">
        <v>0</v>
      </c>
    </row>
    <row r="102" spans="1:15">
      <c r="A102">
        <v>4</v>
      </c>
      <c r="B102">
        <v>1</v>
      </c>
      <c r="C102" t="s">
        <v>1</v>
      </c>
      <c r="D102" s="6">
        <v>0.75</v>
      </c>
      <c r="E102">
        <v>3</v>
      </c>
      <c r="F102" s="11">
        <f t="shared" si="5"/>
        <v>0</v>
      </c>
      <c r="G102">
        <v>2.5</v>
      </c>
      <c r="H102" s="11">
        <f t="shared" si="6"/>
        <v>0</v>
      </c>
      <c r="I102">
        <v>12</v>
      </c>
      <c r="J102" s="11">
        <f t="shared" si="7"/>
        <v>-0.44721359549995793</v>
      </c>
      <c r="K102">
        <v>100</v>
      </c>
      <c r="L102" s="11">
        <f t="shared" si="8"/>
        <v>0</v>
      </c>
      <c r="M102">
        <v>50</v>
      </c>
      <c r="N102" s="11">
        <f t="shared" si="9"/>
        <v>0</v>
      </c>
      <c r="O102">
        <v>0</v>
      </c>
    </row>
    <row r="103" spans="1:15">
      <c r="A103">
        <v>4</v>
      </c>
      <c r="B103">
        <v>1</v>
      </c>
      <c r="C103" t="s">
        <v>1</v>
      </c>
      <c r="D103" s="6">
        <v>0.8</v>
      </c>
      <c r="E103">
        <v>3</v>
      </c>
      <c r="F103" s="11">
        <f t="shared" si="5"/>
        <v>0</v>
      </c>
      <c r="G103">
        <v>2.5</v>
      </c>
      <c r="H103" s="11">
        <f t="shared" si="6"/>
        <v>0</v>
      </c>
      <c r="I103">
        <v>14</v>
      </c>
      <c r="J103" s="11">
        <f t="shared" si="7"/>
        <v>-0.22360679774997896</v>
      </c>
      <c r="K103">
        <v>100</v>
      </c>
      <c r="L103" s="11">
        <f t="shared" si="8"/>
        <v>0</v>
      </c>
      <c r="M103">
        <v>50</v>
      </c>
      <c r="N103" s="11">
        <f t="shared" si="9"/>
        <v>0</v>
      </c>
      <c r="O103">
        <v>0</v>
      </c>
    </row>
    <row r="104" spans="1:15">
      <c r="A104">
        <v>4</v>
      </c>
      <c r="B104">
        <v>1</v>
      </c>
      <c r="C104" t="s">
        <v>1</v>
      </c>
      <c r="D104" s="6">
        <v>0.8</v>
      </c>
      <c r="E104">
        <v>3</v>
      </c>
      <c r="F104" s="11">
        <f t="shared" si="5"/>
        <v>0</v>
      </c>
      <c r="G104">
        <v>2.5</v>
      </c>
      <c r="H104" s="11">
        <f t="shared" si="6"/>
        <v>0</v>
      </c>
      <c r="I104">
        <v>16</v>
      </c>
      <c r="J104" s="11">
        <f t="shared" si="7"/>
        <v>0</v>
      </c>
      <c r="K104">
        <v>100</v>
      </c>
      <c r="L104" s="11">
        <f t="shared" si="8"/>
        <v>0</v>
      </c>
      <c r="M104">
        <v>50</v>
      </c>
      <c r="N104" s="11">
        <f t="shared" si="9"/>
        <v>0</v>
      </c>
      <c r="O104">
        <v>0</v>
      </c>
    </row>
    <row r="105" spans="1:15">
      <c r="A105">
        <v>4</v>
      </c>
      <c r="B105">
        <v>1</v>
      </c>
      <c r="C105" t="s">
        <v>1</v>
      </c>
      <c r="D105" s="6">
        <v>0.8</v>
      </c>
      <c r="E105">
        <v>3</v>
      </c>
      <c r="F105" s="11">
        <f t="shared" si="5"/>
        <v>0</v>
      </c>
      <c r="G105">
        <v>2.5</v>
      </c>
      <c r="H105" s="11">
        <f t="shared" si="6"/>
        <v>0</v>
      </c>
      <c r="I105">
        <v>18</v>
      </c>
      <c r="J105" s="11">
        <f t="shared" si="7"/>
        <v>0.22360679774997896</v>
      </c>
      <c r="K105">
        <v>100</v>
      </c>
      <c r="L105" s="11">
        <f t="shared" si="8"/>
        <v>0</v>
      </c>
      <c r="M105">
        <v>50</v>
      </c>
      <c r="N105" s="11">
        <f t="shared" si="9"/>
        <v>0</v>
      </c>
      <c r="O105">
        <v>0</v>
      </c>
    </row>
    <row r="106" spans="1:15">
      <c r="A106">
        <v>4</v>
      </c>
      <c r="B106">
        <v>1</v>
      </c>
      <c r="C106" t="s">
        <v>1</v>
      </c>
      <c r="D106" s="6">
        <v>0.8</v>
      </c>
      <c r="E106">
        <v>3</v>
      </c>
      <c r="F106" s="11">
        <f t="shared" si="5"/>
        <v>0</v>
      </c>
      <c r="G106">
        <v>2.5</v>
      </c>
      <c r="H106" s="11">
        <f t="shared" si="6"/>
        <v>0</v>
      </c>
      <c r="I106">
        <v>20</v>
      </c>
      <c r="J106" s="11">
        <f t="shared" si="7"/>
        <v>0.44721359549995793</v>
      </c>
      <c r="K106">
        <v>100</v>
      </c>
      <c r="L106" s="11">
        <f t="shared" si="8"/>
        <v>0</v>
      </c>
      <c r="M106">
        <v>50</v>
      </c>
      <c r="N106" s="11">
        <f t="shared" si="9"/>
        <v>0</v>
      </c>
      <c r="O106">
        <v>0</v>
      </c>
    </row>
    <row r="107" spans="1:15">
      <c r="A107">
        <v>4</v>
      </c>
      <c r="B107">
        <v>1</v>
      </c>
      <c r="C107" t="s">
        <v>1</v>
      </c>
      <c r="D107" s="6">
        <v>0.75</v>
      </c>
      <c r="E107">
        <v>3</v>
      </c>
      <c r="F107" s="11">
        <f t="shared" si="5"/>
        <v>0</v>
      </c>
      <c r="G107">
        <v>2.5</v>
      </c>
      <c r="H107" s="11">
        <f t="shared" si="6"/>
        <v>0</v>
      </c>
      <c r="I107">
        <v>22</v>
      </c>
      <c r="J107" s="11">
        <f t="shared" si="7"/>
        <v>0.67082039324993692</v>
      </c>
      <c r="K107">
        <v>100</v>
      </c>
      <c r="L107" s="11">
        <f t="shared" si="8"/>
        <v>0</v>
      </c>
      <c r="M107">
        <v>50</v>
      </c>
      <c r="N107" s="11">
        <f t="shared" si="9"/>
        <v>0</v>
      </c>
      <c r="O107">
        <v>0</v>
      </c>
    </row>
    <row r="108" spans="1:15">
      <c r="A108">
        <v>4</v>
      </c>
      <c r="B108">
        <v>1</v>
      </c>
      <c r="C108" t="s">
        <v>1</v>
      </c>
      <c r="D108" s="6">
        <v>0.75</v>
      </c>
      <c r="E108">
        <v>3</v>
      </c>
      <c r="F108" s="11">
        <f t="shared" si="5"/>
        <v>0</v>
      </c>
      <c r="G108">
        <v>2.5</v>
      </c>
      <c r="H108" s="11">
        <f t="shared" si="6"/>
        <v>0</v>
      </c>
      <c r="I108">
        <v>24</v>
      </c>
      <c r="J108" s="11">
        <f t="shared" si="7"/>
        <v>0.89442719099991586</v>
      </c>
      <c r="K108">
        <v>100</v>
      </c>
      <c r="L108" s="11">
        <f t="shared" si="8"/>
        <v>0</v>
      </c>
      <c r="M108">
        <v>50</v>
      </c>
      <c r="N108" s="11">
        <f t="shared" si="9"/>
        <v>0</v>
      </c>
      <c r="O108">
        <v>0</v>
      </c>
    </row>
    <row r="109" spans="1:15">
      <c r="A109">
        <v>4</v>
      </c>
      <c r="B109">
        <v>1</v>
      </c>
      <c r="C109" t="s">
        <v>1</v>
      </c>
      <c r="D109" s="6">
        <v>0.75</v>
      </c>
      <c r="E109">
        <v>3</v>
      </c>
      <c r="F109" s="11">
        <f t="shared" si="5"/>
        <v>0</v>
      </c>
      <c r="G109">
        <v>2.5</v>
      </c>
      <c r="H109" s="11">
        <f t="shared" si="6"/>
        <v>0</v>
      </c>
      <c r="I109">
        <v>26</v>
      </c>
      <c r="J109" s="11">
        <f t="shared" si="7"/>
        <v>1.1180339887498949</v>
      </c>
      <c r="K109">
        <v>100</v>
      </c>
      <c r="L109" s="11">
        <f t="shared" si="8"/>
        <v>0</v>
      </c>
      <c r="M109">
        <v>50</v>
      </c>
      <c r="N109" s="11">
        <f t="shared" si="9"/>
        <v>0</v>
      </c>
      <c r="O109">
        <v>0</v>
      </c>
    </row>
    <row r="110" spans="1:15">
      <c r="A110">
        <v>4</v>
      </c>
      <c r="B110">
        <v>1</v>
      </c>
      <c r="C110" t="s">
        <v>1</v>
      </c>
      <c r="D110" s="6">
        <v>0.7</v>
      </c>
      <c r="E110">
        <v>3</v>
      </c>
      <c r="F110" s="11">
        <f t="shared" si="5"/>
        <v>0</v>
      </c>
      <c r="G110">
        <v>2.5</v>
      </c>
      <c r="H110" s="11">
        <f t="shared" si="6"/>
        <v>0</v>
      </c>
      <c r="I110">
        <v>28</v>
      </c>
      <c r="J110" s="11">
        <f t="shared" si="7"/>
        <v>1.3416407864998738</v>
      </c>
      <c r="K110">
        <v>100</v>
      </c>
      <c r="L110" s="11">
        <f t="shared" si="8"/>
        <v>0</v>
      </c>
      <c r="M110">
        <v>50</v>
      </c>
      <c r="N110" s="11">
        <f t="shared" si="9"/>
        <v>0</v>
      </c>
      <c r="O110">
        <v>0</v>
      </c>
    </row>
    <row r="111" spans="1:15">
      <c r="A111">
        <v>4</v>
      </c>
      <c r="B111">
        <v>1</v>
      </c>
      <c r="C111" t="s">
        <v>1</v>
      </c>
      <c r="D111" s="6">
        <v>0.7</v>
      </c>
      <c r="E111">
        <v>3</v>
      </c>
      <c r="F111" s="11">
        <f t="shared" si="5"/>
        <v>0</v>
      </c>
      <c r="G111">
        <v>2.5</v>
      </c>
      <c r="H111" s="11">
        <f t="shared" si="6"/>
        <v>0</v>
      </c>
      <c r="I111">
        <v>30</v>
      </c>
      <c r="J111" s="11">
        <f t="shared" si="7"/>
        <v>1.5652475842498528</v>
      </c>
      <c r="K111">
        <v>100</v>
      </c>
      <c r="L111" s="11">
        <f t="shared" si="8"/>
        <v>0</v>
      </c>
      <c r="M111">
        <v>50</v>
      </c>
      <c r="N111" s="11">
        <f t="shared" si="9"/>
        <v>0</v>
      </c>
      <c r="O111">
        <v>0</v>
      </c>
    </row>
    <row r="112" spans="1:15">
      <c r="A112">
        <v>4</v>
      </c>
      <c r="B112">
        <v>1</v>
      </c>
      <c r="C112" t="s">
        <v>1</v>
      </c>
      <c r="D112" s="6">
        <v>0.65</v>
      </c>
      <c r="E112">
        <v>3</v>
      </c>
      <c r="F112" s="11">
        <f t="shared" si="5"/>
        <v>0</v>
      </c>
      <c r="G112">
        <v>2.5</v>
      </c>
      <c r="H112" s="11">
        <f t="shared" si="6"/>
        <v>0</v>
      </c>
      <c r="I112">
        <v>32</v>
      </c>
      <c r="J112" s="11">
        <f t="shared" si="7"/>
        <v>1.7888543819998317</v>
      </c>
      <c r="K112">
        <v>100</v>
      </c>
      <c r="L112" s="11">
        <f t="shared" si="8"/>
        <v>0</v>
      </c>
      <c r="M112">
        <v>50</v>
      </c>
      <c r="N112" s="11">
        <f t="shared" si="9"/>
        <v>0</v>
      </c>
      <c r="O112">
        <v>0</v>
      </c>
    </row>
    <row r="113" spans="1:15">
      <c r="A113">
        <v>4</v>
      </c>
      <c r="B113">
        <v>1</v>
      </c>
      <c r="C113" t="s">
        <v>1</v>
      </c>
      <c r="D113" s="6">
        <v>0.6</v>
      </c>
      <c r="E113">
        <v>3</v>
      </c>
      <c r="F113" s="11">
        <f t="shared" si="5"/>
        <v>0</v>
      </c>
      <c r="G113">
        <v>2.5</v>
      </c>
      <c r="H113" s="11">
        <f t="shared" si="6"/>
        <v>0</v>
      </c>
      <c r="I113">
        <v>34</v>
      </c>
      <c r="J113" s="11">
        <f t="shared" si="7"/>
        <v>2.0124611797498106</v>
      </c>
      <c r="K113">
        <v>100</v>
      </c>
      <c r="L113" s="11">
        <f t="shared" si="8"/>
        <v>0</v>
      </c>
      <c r="M113">
        <v>50</v>
      </c>
      <c r="N113" s="11">
        <f t="shared" si="9"/>
        <v>0</v>
      </c>
      <c r="O113">
        <v>0</v>
      </c>
    </row>
    <row r="114" spans="1:15">
      <c r="A114">
        <v>4</v>
      </c>
      <c r="B114">
        <v>1</v>
      </c>
      <c r="C114" t="s">
        <v>1</v>
      </c>
      <c r="D114" s="6">
        <v>0.55000000000000004</v>
      </c>
      <c r="E114">
        <v>3</v>
      </c>
      <c r="F114" s="11">
        <f t="shared" si="5"/>
        <v>0</v>
      </c>
      <c r="G114">
        <v>2.5</v>
      </c>
      <c r="H114" s="11">
        <f t="shared" si="6"/>
        <v>0</v>
      </c>
      <c r="I114">
        <v>36</v>
      </c>
      <c r="J114" s="11">
        <f t="shared" si="7"/>
        <v>2.2360679774997898</v>
      </c>
      <c r="K114">
        <v>100</v>
      </c>
      <c r="L114" s="11">
        <f t="shared" si="8"/>
        <v>0</v>
      </c>
      <c r="M114">
        <v>50</v>
      </c>
      <c r="N114" s="11">
        <f t="shared" si="9"/>
        <v>0</v>
      </c>
      <c r="O114">
        <v>0</v>
      </c>
    </row>
    <row r="115" spans="1:15">
      <c r="A115">
        <v>4</v>
      </c>
      <c r="B115">
        <v>1</v>
      </c>
      <c r="C115" t="s">
        <v>1</v>
      </c>
      <c r="D115" s="6">
        <v>0.5</v>
      </c>
      <c r="E115">
        <v>3</v>
      </c>
      <c r="F115" s="11">
        <f t="shared" si="5"/>
        <v>0</v>
      </c>
      <c r="G115">
        <v>2.5</v>
      </c>
      <c r="H115" s="11">
        <f t="shared" si="6"/>
        <v>0</v>
      </c>
      <c r="I115">
        <v>38</v>
      </c>
      <c r="J115" s="11">
        <f t="shared" si="7"/>
        <v>2.4596747752497685</v>
      </c>
      <c r="K115">
        <v>100</v>
      </c>
      <c r="L115" s="11">
        <f t="shared" si="8"/>
        <v>0</v>
      </c>
      <c r="M115">
        <v>50</v>
      </c>
      <c r="N115" s="11">
        <f t="shared" si="9"/>
        <v>0</v>
      </c>
      <c r="O115">
        <v>0</v>
      </c>
    </row>
    <row r="116" spans="1:15">
      <c r="A116">
        <v>4</v>
      </c>
      <c r="B116">
        <v>1</v>
      </c>
      <c r="C116" t="s">
        <v>2</v>
      </c>
      <c r="D116" s="6">
        <v>0.7</v>
      </c>
      <c r="E116">
        <v>3</v>
      </c>
      <c r="F116" s="11">
        <f t="shared" si="5"/>
        <v>0</v>
      </c>
      <c r="G116">
        <v>2.5</v>
      </c>
      <c r="H116" s="11">
        <f t="shared" si="6"/>
        <v>0</v>
      </c>
      <c r="I116">
        <v>10</v>
      </c>
      <c r="J116" s="11">
        <f t="shared" si="7"/>
        <v>-0.67082039324993692</v>
      </c>
      <c r="K116">
        <v>100</v>
      </c>
      <c r="L116" s="11">
        <f t="shared" si="8"/>
        <v>0</v>
      </c>
      <c r="M116">
        <v>50</v>
      </c>
      <c r="N116" s="11">
        <f t="shared" si="9"/>
        <v>0</v>
      </c>
      <c r="O116">
        <v>0</v>
      </c>
    </row>
    <row r="117" spans="1:15">
      <c r="A117">
        <v>4</v>
      </c>
      <c r="B117">
        <v>1</v>
      </c>
      <c r="C117" t="s">
        <v>2</v>
      </c>
      <c r="D117" s="6">
        <v>0.75</v>
      </c>
      <c r="E117">
        <v>3</v>
      </c>
      <c r="F117" s="11">
        <f t="shared" si="5"/>
        <v>0</v>
      </c>
      <c r="G117">
        <v>2.5</v>
      </c>
      <c r="H117" s="11">
        <f t="shared" si="6"/>
        <v>0</v>
      </c>
      <c r="I117">
        <v>12</v>
      </c>
      <c r="J117" s="11">
        <f t="shared" si="7"/>
        <v>-0.44721359549995793</v>
      </c>
      <c r="K117">
        <v>100</v>
      </c>
      <c r="L117" s="11">
        <f t="shared" si="8"/>
        <v>0</v>
      </c>
      <c r="M117">
        <v>50</v>
      </c>
      <c r="N117" s="11">
        <f t="shared" si="9"/>
        <v>0</v>
      </c>
      <c r="O117">
        <v>0</v>
      </c>
    </row>
    <row r="118" spans="1:15">
      <c r="A118">
        <v>4</v>
      </c>
      <c r="B118">
        <v>1</v>
      </c>
      <c r="C118" t="s">
        <v>2</v>
      </c>
      <c r="D118" s="6">
        <v>0.8</v>
      </c>
      <c r="E118">
        <v>3</v>
      </c>
      <c r="F118" s="11">
        <f t="shared" si="5"/>
        <v>0</v>
      </c>
      <c r="G118">
        <v>2.5</v>
      </c>
      <c r="H118" s="11">
        <f t="shared" si="6"/>
        <v>0</v>
      </c>
      <c r="I118">
        <v>14</v>
      </c>
      <c r="J118" s="11">
        <f t="shared" si="7"/>
        <v>-0.22360679774997896</v>
      </c>
      <c r="K118">
        <v>100</v>
      </c>
      <c r="L118" s="11">
        <f t="shared" si="8"/>
        <v>0</v>
      </c>
      <c r="M118">
        <v>50</v>
      </c>
      <c r="N118" s="11">
        <f t="shared" si="9"/>
        <v>0</v>
      </c>
      <c r="O118">
        <v>0</v>
      </c>
    </row>
    <row r="119" spans="1:15">
      <c r="A119">
        <v>4</v>
      </c>
      <c r="B119">
        <v>1</v>
      </c>
      <c r="C119" t="s">
        <v>2</v>
      </c>
      <c r="D119" s="6">
        <v>0.8</v>
      </c>
      <c r="E119">
        <v>3</v>
      </c>
      <c r="F119" s="11">
        <f t="shared" si="5"/>
        <v>0</v>
      </c>
      <c r="G119">
        <v>2.5</v>
      </c>
      <c r="H119" s="11">
        <f t="shared" si="6"/>
        <v>0</v>
      </c>
      <c r="I119">
        <v>16</v>
      </c>
      <c r="J119" s="11">
        <f t="shared" si="7"/>
        <v>0</v>
      </c>
      <c r="K119">
        <v>100</v>
      </c>
      <c r="L119" s="11">
        <f t="shared" si="8"/>
        <v>0</v>
      </c>
      <c r="M119">
        <v>50</v>
      </c>
      <c r="N119" s="11">
        <f t="shared" si="9"/>
        <v>0</v>
      </c>
      <c r="O119">
        <v>0</v>
      </c>
    </row>
    <row r="120" spans="1:15">
      <c r="A120">
        <v>4</v>
      </c>
      <c r="B120">
        <v>1</v>
      </c>
      <c r="C120" t="s">
        <v>2</v>
      </c>
      <c r="D120" s="6">
        <v>0.8</v>
      </c>
      <c r="E120">
        <v>3</v>
      </c>
      <c r="F120" s="11">
        <f t="shared" si="5"/>
        <v>0</v>
      </c>
      <c r="G120">
        <v>2.5</v>
      </c>
      <c r="H120" s="11">
        <f t="shared" si="6"/>
        <v>0</v>
      </c>
      <c r="I120">
        <v>18</v>
      </c>
      <c r="J120" s="11">
        <f t="shared" si="7"/>
        <v>0.22360679774997896</v>
      </c>
      <c r="K120">
        <v>100</v>
      </c>
      <c r="L120" s="11">
        <f t="shared" si="8"/>
        <v>0</v>
      </c>
      <c r="M120">
        <v>50</v>
      </c>
      <c r="N120" s="11">
        <f t="shared" si="9"/>
        <v>0</v>
      </c>
      <c r="O120">
        <v>0</v>
      </c>
    </row>
    <row r="121" spans="1:15">
      <c r="A121">
        <v>4</v>
      </c>
      <c r="B121">
        <v>1</v>
      </c>
      <c r="C121" t="s">
        <v>2</v>
      </c>
      <c r="D121" s="6">
        <v>0.8</v>
      </c>
      <c r="E121">
        <v>3</v>
      </c>
      <c r="F121" s="11">
        <f t="shared" si="5"/>
        <v>0</v>
      </c>
      <c r="G121">
        <v>2.5</v>
      </c>
      <c r="H121" s="11">
        <f t="shared" si="6"/>
        <v>0</v>
      </c>
      <c r="I121">
        <v>20</v>
      </c>
      <c r="J121" s="11">
        <f t="shared" si="7"/>
        <v>0.44721359549995793</v>
      </c>
      <c r="K121">
        <v>100</v>
      </c>
      <c r="L121" s="11">
        <f t="shared" si="8"/>
        <v>0</v>
      </c>
      <c r="M121">
        <v>50</v>
      </c>
      <c r="N121" s="11">
        <f t="shared" si="9"/>
        <v>0</v>
      </c>
      <c r="O121">
        <v>0</v>
      </c>
    </row>
    <row r="122" spans="1:15">
      <c r="A122">
        <v>4</v>
      </c>
      <c r="B122">
        <v>1</v>
      </c>
      <c r="C122" t="s">
        <v>2</v>
      </c>
      <c r="D122" s="6">
        <v>0.75</v>
      </c>
      <c r="E122">
        <v>3</v>
      </c>
      <c r="F122" s="11">
        <f t="shared" si="5"/>
        <v>0</v>
      </c>
      <c r="G122">
        <v>2.5</v>
      </c>
      <c r="H122" s="11">
        <f t="shared" si="6"/>
        <v>0</v>
      </c>
      <c r="I122">
        <v>22</v>
      </c>
      <c r="J122" s="11">
        <f t="shared" si="7"/>
        <v>0.67082039324993692</v>
      </c>
      <c r="K122">
        <v>100</v>
      </c>
      <c r="L122" s="11">
        <f t="shared" si="8"/>
        <v>0</v>
      </c>
      <c r="M122">
        <v>50</v>
      </c>
      <c r="N122" s="11">
        <f t="shared" si="9"/>
        <v>0</v>
      </c>
      <c r="O122">
        <v>0</v>
      </c>
    </row>
    <row r="123" spans="1:15">
      <c r="A123">
        <v>4</v>
      </c>
      <c r="B123">
        <v>1</v>
      </c>
      <c r="C123" t="s">
        <v>2</v>
      </c>
      <c r="D123" s="6">
        <v>0.75</v>
      </c>
      <c r="E123">
        <v>3</v>
      </c>
      <c r="F123" s="11">
        <f t="shared" si="5"/>
        <v>0</v>
      </c>
      <c r="G123">
        <v>2.5</v>
      </c>
      <c r="H123" s="11">
        <f t="shared" si="6"/>
        <v>0</v>
      </c>
      <c r="I123">
        <v>24</v>
      </c>
      <c r="J123" s="11">
        <f t="shared" si="7"/>
        <v>0.89442719099991586</v>
      </c>
      <c r="K123">
        <v>100</v>
      </c>
      <c r="L123" s="11">
        <f t="shared" si="8"/>
        <v>0</v>
      </c>
      <c r="M123">
        <v>50</v>
      </c>
      <c r="N123" s="11">
        <f t="shared" si="9"/>
        <v>0</v>
      </c>
      <c r="O123">
        <v>0</v>
      </c>
    </row>
    <row r="124" spans="1:15">
      <c r="A124">
        <v>4</v>
      </c>
      <c r="B124">
        <v>1</v>
      </c>
      <c r="C124" t="s">
        <v>2</v>
      </c>
      <c r="D124" s="6">
        <v>0.75</v>
      </c>
      <c r="E124">
        <v>3</v>
      </c>
      <c r="F124" s="11">
        <f t="shared" si="5"/>
        <v>0</v>
      </c>
      <c r="G124">
        <v>2.5</v>
      </c>
      <c r="H124" s="11">
        <f t="shared" si="6"/>
        <v>0</v>
      </c>
      <c r="I124">
        <v>26</v>
      </c>
      <c r="J124" s="11">
        <f t="shared" si="7"/>
        <v>1.1180339887498949</v>
      </c>
      <c r="K124">
        <v>100</v>
      </c>
      <c r="L124" s="11">
        <f t="shared" si="8"/>
        <v>0</v>
      </c>
      <c r="M124">
        <v>50</v>
      </c>
      <c r="N124" s="11">
        <f t="shared" si="9"/>
        <v>0</v>
      </c>
      <c r="O124">
        <v>0</v>
      </c>
    </row>
    <row r="125" spans="1:15">
      <c r="A125">
        <v>4</v>
      </c>
      <c r="B125">
        <v>1</v>
      </c>
      <c r="C125" t="s">
        <v>2</v>
      </c>
      <c r="D125" s="6">
        <v>0.7</v>
      </c>
      <c r="E125">
        <v>3</v>
      </c>
      <c r="F125" s="11">
        <f t="shared" si="5"/>
        <v>0</v>
      </c>
      <c r="G125">
        <v>2.5</v>
      </c>
      <c r="H125" s="11">
        <f t="shared" si="6"/>
        <v>0</v>
      </c>
      <c r="I125">
        <v>28</v>
      </c>
      <c r="J125" s="11">
        <f t="shared" si="7"/>
        <v>1.3416407864998738</v>
      </c>
      <c r="K125">
        <v>100</v>
      </c>
      <c r="L125" s="11">
        <f t="shared" si="8"/>
        <v>0</v>
      </c>
      <c r="M125">
        <v>50</v>
      </c>
      <c r="N125" s="11">
        <f t="shared" si="9"/>
        <v>0</v>
      </c>
      <c r="O125">
        <v>0</v>
      </c>
    </row>
    <row r="126" spans="1:15">
      <c r="A126">
        <v>4</v>
      </c>
      <c r="B126">
        <v>1</v>
      </c>
      <c r="C126" t="s">
        <v>2</v>
      </c>
      <c r="D126" s="6">
        <v>0.7</v>
      </c>
      <c r="E126">
        <v>3</v>
      </c>
      <c r="F126" s="11">
        <f t="shared" si="5"/>
        <v>0</v>
      </c>
      <c r="G126">
        <v>2.5</v>
      </c>
      <c r="H126" s="11">
        <f t="shared" si="6"/>
        <v>0</v>
      </c>
      <c r="I126">
        <v>30</v>
      </c>
      <c r="J126" s="11">
        <f t="shared" si="7"/>
        <v>1.5652475842498528</v>
      </c>
      <c r="K126">
        <v>100</v>
      </c>
      <c r="L126" s="11">
        <f t="shared" si="8"/>
        <v>0</v>
      </c>
      <c r="M126">
        <v>50</v>
      </c>
      <c r="N126" s="11">
        <f t="shared" si="9"/>
        <v>0</v>
      </c>
      <c r="O126">
        <v>0</v>
      </c>
    </row>
    <row r="127" spans="1:15">
      <c r="A127">
        <v>4</v>
      </c>
      <c r="B127">
        <v>1</v>
      </c>
      <c r="C127" t="s">
        <v>2</v>
      </c>
      <c r="D127" s="6">
        <v>0.65</v>
      </c>
      <c r="E127">
        <v>3</v>
      </c>
      <c r="F127" s="11">
        <f t="shared" si="5"/>
        <v>0</v>
      </c>
      <c r="G127">
        <v>2.5</v>
      </c>
      <c r="H127" s="11">
        <f t="shared" si="6"/>
        <v>0</v>
      </c>
      <c r="I127">
        <v>32</v>
      </c>
      <c r="J127" s="11">
        <f t="shared" si="7"/>
        <v>1.7888543819998317</v>
      </c>
      <c r="K127">
        <v>100</v>
      </c>
      <c r="L127" s="11">
        <f t="shared" si="8"/>
        <v>0</v>
      </c>
      <c r="M127">
        <v>50</v>
      </c>
      <c r="N127" s="11">
        <f t="shared" si="9"/>
        <v>0</v>
      </c>
      <c r="O127">
        <v>0</v>
      </c>
    </row>
    <row r="128" spans="1:15">
      <c r="A128">
        <v>4</v>
      </c>
      <c r="B128">
        <v>1</v>
      </c>
      <c r="C128" t="s">
        <v>2</v>
      </c>
      <c r="D128" s="6">
        <v>0.6</v>
      </c>
      <c r="E128">
        <v>3</v>
      </c>
      <c r="F128" s="11">
        <f t="shared" si="5"/>
        <v>0</v>
      </c>
      <c r="G128">
        <v>2.5</v>
      </c>
      <c r="H128" s="11">
        <f t="shared" si="6"/>
        <v>0</v>
      </c>
      <c r="I128">
        <v>34</v>
      </c>
      <c r="J128" s="11">
        <f t="shared" si="7"/>
        <v>2.0124611797498106</v>
      </c>
      <c r="K128">
        <v>100</v>
      </c>
      <c r="L128" s="11">
        <f t="shared" si="8"/>
        <v>0</v>
      </c>
      <c r="M128">
        <v>50</v>
      </c>
      <c r="N128" s="11">
        <f t="shared" si="9"/>
        <v>0</v>
      </c>
      <c r="O128">
        <v>0</v>
      </c>
    </row>
    <row r="129" spans="1:15">
      <c r="A129">
        <v>4</v>
      </c>
      <c r="B129">
        <v>1</v>
      </c>
      <c r="C129" t="s">
        <v>2</v>
      </c>
      <c r="D129" s="6">
        <v>0.55000000000000004</v>
      </c>
      <c r="E129">
        <v>3</v>
      </c>
      <c r="F129" s="11">
        <f t="shared" si="5"/>
        <v>0</v>
      </c>
      <c r="G129">
        <v>2.5</v>
      </c>
      <c r="H129" s="11">
        <f t="shared" si="6"/>
        <v>0</v>
      </c>
      <c r="I129">
        <v>36</v>
      </c>
      <c r="J129" s="11">
        <f t="shared" si="7"/>
        <v>2.2360679774997898</v>
      </c>
      <c r="K129">
        <v>100</v>
      </c>
      <c r="L129" s="11">
        <f t="shared" si="8"/>
        <v>0</v>
      </c>
      <c r="M129">
        <v>50</v>
      </c>
      <c r="N129" s="11">
        <f t="shared" si="9"/>
        <v>0</v>
      </c>
      <c r="O129">
        <v>0</v>
      </c>
    </row>
    <row r="130" spans="1:15">
      <c r="A130">
        <v>4</v>
      </c>
      <c r="B130">
        <v>1</v>
      </c>
      <c r="C130" t="s">
        <v>2</v>
      </c>
      <c r="D130" s="6">
        <v>0.5</v>
      </c>
      <c r="E130">
        <v>3</v>
      </c>
      <c r="F130" s="11">
        <f t="shared" si="5"/>
        <v>0</v>
      </c>
      <c r="G130">
        <v>2.5</v>
      </c>
      <c r="H130" s="11">
        <f t="shared" si="6"/>
        <v>0</v>
      </c>
      <c r="I130">
        <v>38</v>
      </c>
      <c r="J130" s="11">
        <f t="shared" si="7"/>
        <v>2.4596747752497685</v>
      </c>
      <c r="K130">
        <v>100</v>
      </c>
      <c r="L130" s="11">
        <f t="shared" si="8"/>
        <v>0</v>
      </c>
      <c r="M130">
        <v>50</v>
      </c>
      <c r="N130" s="11">
        <f t="shared" si="9"/>
        <v>0</v>
      </c>
      <c r="O130">
        <v>0</v>
      </c>
    </row>
    <row r="131" spans="1:15">
      <c r="A131">
        <v>4</v>
      </c>
      <c r="B131">
        <v>1</v>
      </c>
      <c r="C131" t="s">
        <v>3</v>
      </c>
      <c r="D131" s="6">
        <v>0.7</v>
      </c>
      <c r="E131">
        <v>3</v>
      </c>
      <c r="F131" s="11">
        <f t="shared" ref="F131:F194" si="10">(E131-3)/STDEV($E$11:$E$20)</f>
        <v>0</v>
      </c>
      <c r="G131">
        <v>2.5</v>
      </c>
      <c r="H131" s="11">
        <f t="shared" ref="H131:H194" si="11">(G131-2.5)/STDEV($G$11:$G$20)</f>
        <v>0</v>
      </c>
      <c r="I131">
        <v>10</v>
      </c>
      <c r="J131" s="11">
        <f t="shared" ref="J131:J194" si="12">(I131-16)/STDEV($I$101:$I$115)</f>
        <v>-0.67082039324993692</v>
      </c>
      <c r="K131">
        <v>100</v>
      </c>
      <c r="L131" s="11">
        <f t="shared" ref="L131:L194" si="13">(K131-100)/STDEV(0,50,100)</f>
        <v>0</v>
      </c>
      <c r="M131">
        <v>50</v>
      </c>
      <c r="N131" s="11">
        <f t="shared" ref="N131:N194" si="14">(M131-50)/STDEV(0,50,100)</f>
        <v>0</v>
      </c>
      <c r="O131">
        <v>0</v>
      </c>
    </row>
    <row r="132" spans="1:15">
      <c r="A132">
        <v>4</v>
      </c>
      <c r="B132">
        <v>1</v>
      </c>
      <c r="C132" t="s">
        <v>3</v>
      </c>
      <c r="D132" s="6">
        <v>0.75</v>
      </c>
      <c r="E132">
        <v>3</v>
      </c>
      <c r="F132" s="11">
        <f t="shared" si="10"/>
        <v>0</v>
      </c>
      <c r="G132">
        <v>2.5</v>
      </c>
      <c r="H132" s="11">
        <f t="shared" si="11"/>
        <v>0</v>
      </c>
      <c r="I132">
        <v>12</v>
      </c>
      <c r="J132" s="11">
        <f t="shared" si="12"/>
        <v>-0.44721359549995793</v>
      </c>
      <c r="K132">
        <v>100</v>
      </c>
      <c r="L132" s="11">
        <f t="shared" si="13"/>
        <v>0</v>
      </c>
      <c r="M132">
        <v>50</v>
      </c>
      <c r="N132" s="11">
        <f t="shared" si="14"/>
        <v>0</v>
      </c>
      <c r="O132">
        <v>0</v>
      </c>
    </row>
    <row r="133" spans="1:15">
      <c r="A133">
        <v>4</v>
      </c>
      <c r="B133">
        <v>1</v>
      </c>
      <c r="C133" t="s">
        <v>3</v>
      </c>
      <c r="D133" s="6">
        <v>0.8</v>
      </c>
      <c r="E133">
        <v>3</v>
      </c>
      <c r="F133" s="11">
        <f t="shared" si="10"/>
        <v>0</v>
      </c>
      <c r="G133">
        <v>2.5</v>
      </c>
      <c r="H133" s="11">
        <f t="shared" si="11"/>
        <v>0</v>
      </c>
      <c r="I133">
        <v>14</v>
      </c>
      <c r="J133" s="11">
        <f t="shared" si="12"/>
        <v>-0.22360679774997896</v>
      </c>
      <c r="K133">
        <v>100</v>
      </c>
      <c r="L133" s="11">
        <f t="shared" si="13"/>
        <v>0</v>
      </c>
      <c r="M133">
        <v>50</v>
      </c>
      <c r="N133" s="11">
        <f t="shared" si="14"/>
        <v>0</v>
      </c>
      <c r="O133">
        <v>0</v>
      </c>
    </row>
    <row r="134" spans="1:15">
      <c r="A134">
        <v>4</v>
      </c>
      <c r="B134">
        <v>1</v>
      </c>
      <c r="C134" t="s">
        <v>3</v>
      </c>
      <c r="D134" s="6">
        <v>0.8</v>
      </c>
      <c r="E134">
        <v>3</v>
      </c>
      <c r="F134" s="11">
        <f t="shared" si="10"/>
        <v>0</v>
      </c>
      <c r="G134">
        <v>2.5</v>
      </c>
      <c r="H134" s="11">
        <f t="shared" si="11"/>
        <v>0</v>
      </c>
      <c r="I134">
        <v>16</v>
      </c>
      <c r="J134" s="11">
        <f t="shared" si="12"/>
        <v>0</v>
      </c>
      <c r="K134">
        <v>100</v>
      </c>
      <c r="L134" s="11">
        <f t="shared" si="13"/>
        <v>0</v>
      </c>
      <c r="M134">
        <v>50</v>
      </c>
      <c r="N134" s="11">
        <f t="shared" si="14"/>
        <v>0</v>
      </c>
      <c r="O134">
        <v>0</v>
      </c>
    </row>
    <row r="135" spans="1:15">
      <c r="A135">
        <v>4</v>
      </c>
      <c r="B135">
        <v>1</v>
      </c>
      <c r="C135" t="s">
        <v>3</v>
      </c>
      <c r="D135" s="6">
        <v>0.8</v>
      </c>
      <c r="E135">
        <v>3</v>
      </c>
      <c r="F135" s="11">
        <f t="shared" si="10"/>
        <v>0</v>
      </c>
      <c r="G135">
        <v>2.5</v>
      </c>
      <c r="H135" s="11">
        <f t="shared" si="11"/>
        <v>0</v>
      </c>
      <c r="I135">
        <v>18</v>
      </c>
      <c r="J135" s="11">
        <f t="shared" si="12"/>
        <v>0.22360679774997896</v>
      </c>
      <c r="K135">
        <v>100</v>
      </c>
      <c r="L135" s="11">
        <f t="shared" si="13"/>
        <v>0</v>
      </c>
      <c r="M135">
        <v>50</v>
      </c>
      <c r="N135" s="11">
        <f t="shared" si="14"/>
        <v>0</v>
      </c>
      <c r="O135">
        <v>0</v>
      </c>
    </row>
    <row r="136" spans="1:15">
      <c r="A136">
        <v>4</v>
      </c>
      <c r="B136">
        <v>1</v>
      </c>
      <c r="C136" t="s">
        <v>3</v>
      </c>
      <c r="D136" s="6">
        <v>0.8</v>
      </c>
      <c r="E136">
        <v>3</v>
      </c>
      <c r="F136" s="11">
        <f t="shared" si="10"/>
        <v>0</v>
      </c>
      <c r="G136">
        <v>2.5</v>
      </c>
      <c r="H136" s="11">
        <f t="shared" si="11"/>
        <v>0</v>
      </c>
      <c r="I136">
        <v>20</v>
      </c>
      <c r="J136" s="11">
        <f t="shared" si="12"/>
        <v>0.44721359549995793</v>
      </c>
      <c r="K136">
        <v>100</v>
      </c>
      <c r="L136" s="11">
        <f t="shared" si="13"/>
        <v>0</v>
      </c>
      <c r="M136">
        <v>50</v>
      </c>
      <c r="N136" s="11">
        <f t="shared" si="14"/>
        <v>0</v>
      </c>
      <c r="O136">
        <v>0</v>
      </c>
    </row>
    <row r="137" spans="1:15">
      <c r="A137">
        <v>4</v>
      </c>
      <c r="B137">
        <v>1</v>
      </c>
      <c r="C137" t="s">
        <v>3</v>
      </c>
      <c r="D137" s="6">
        <v>0.75</v>
      </c>
      <c r="E137">
        <v>3</v>
      </c>
      <c r="F137" s="11">
        <f t="shared" si="10"/>
        <v>0</v>
      </c>
      <c r="G137">
        <v>2.5</v>
      </c>
      <c r="H137" s="11">
        <f t="shared" si="11"/>
        <v>0</v>
      </c>
      <c r="I137">
        <v>22</v>
      </c>
      <c r="J137" s="11">
        <f t="shared" si="12"/>
        <v>0.67082039324993692</v>
      </c>
      <c r="K137">
        <v>100</v>
      </c>
      <c r="L137" s="11">
        <f t="shared" si="13"/>
        <v>0</v>
      </c>
      <c r="M137">
        <v>50</v>
      </c>
      <c r="N137" s="11">
        <f t="shared" si="14"/>
        <v>0</v>
      </c>
      <c r="O137">
        <v>0</v>
      </c>
    </row>
    <row r="138" spans="1:15">
      <c r="A138">
        <v>4</v>
      </c>
      <c r="B138">
        <v>1</v>
      </c>
      <c r="C138" t="s">
        <v>3</v>
      </c>
      <c r="D138" s="6">
        <v>0.75</v>
      </c>
      <c r="E138">
        <v>3</v>
      </c>
      <c r="F138" s="11">
        <f t="shared" si="10"/>
        <v>0</v>
      </c>
      <c r="G138">
        <v>2.5</v>
      </c>
      <c r="H138" s="11">
        <f t="shared" si="11"/>
        <v>0</v>
      </c>
      <c r="I138">
        <v>24</v>
      </c>
      <c r="J138" s="11">
        <f t="shared" si="12"/>
        <v>0.89442719099991586</v>
      </c>
      <c r="K138">
        <v>100</v>
      </c>
      <c r="L138" s="11">
        <f t="shared" si="13"/>
        <v>0</v>
      </c>
      <c r="M138">
        <v>50</v>
      </c>
      <c r="N138" s="11">
        <f t="shared" si="14"/>
        <v>0</v>
      </c>
      <c r="O138">
        <v>0</v>
      </c>
    </row>
    <row r="139" spans="1:15">
      <c r="A139">
        <v>4</v>
      </c>
      <c r="B139">
        <v>1</v>
      </c>
      <c r="C139" t="s">
        <v>3</v>
      </c>
      <c r="D139" s="6">
        <v>0.75</v>
      </c>
      <c r="E139">
        <v>3</v>
      </c>
      <c r="F139" s="11">
        <f t="shared" si="10"/>
        <v>0</v>
      </c>
      <c r="G139">
        <v>2.5</v>
      </c>
      <c r="H139" s="11">
        <f t="shared" si="11"/>
        <v>0</v>
      </c>
      <c r="I139">
        <v>26</v>
      </c>
      <c r="J139" s="11">
        <f t="shared" si="12"/>
        <v>1.1180339887498949</v>
      </c>
      <c r="K139">
        <v>100</v>
      </c>
      <c r="L139" s="11">
        <f t="shared" si="13"/>
        <v>0</v>
      </c>
      <c r="M139">
        <v>50</v>
      </c>
      <c r="N139" s="11">
        <f t="shared" si="14"/>
        <v>0</v>
      </c>
      <c r="O139">
        <v>0</v>
      </c>
    </row>
    <row r="140" spans="1:15">
      <c r="A140">
        <v>4</v>
      </c>
      <c r="B140">
        <v>1</v>
      </c>
      <c r="C140" t="s">
        <v>3</v>
      </c>
      <c r="D140" s="6">
        <v>0.7</v>
      </c>
      <c r="E140">
        <v>3</v>
      </c>
      <c r="F140" s="11">
        <f t="shared" si="10"/>
        <v>0</v>
      </c>
      <c r="G140">
        <v>2.5</v>
      </c>
      <c r="H140" s="11">
        <f t="shared" si="11"/>
        <v>0</v>
      </c>
      <c r="I140">
        <v>28</v>
      </c>
      <c r="J140" s="11">
        <f t="shared" si="12"/>
        <v>1.3416407864998738</v>
      </c>
      <c r="K140">
        <v>100</v>
      </c>
      <c r="L140" s="11">
        <f t="shared" si="13"/>
        <v>0</v>
      </c>
      <c r="M140">
        <v>50</v>
      </c>
      <c r="N140" s="11">
        <f t="shared" si="14"/>
        <v>0</v>
      </c>
      <c r="O140">
        <v>0</v>
      </c>
    </row>
    <row r="141" spans="1:15">
      <c r="A141">
        <v>4</v>
      </c>
      <c r="B141">
        <v>1</v>
      </c>
      <c r="C141" t="s">
        <v>3</v>
      </c>
      <c r="D141" s="6">
        <v>0.7</v>
      </c>
      <c r="E141">
        <v>3</v>
      </c>
      <c r="F141" s="11">
        <f t="shared" si="10"/>
        <v>0</v>
      </c>
      <c r="G141">
        <v>2.5</v>
      </c>
      <c r="H141" s="11">
        <f t="shared" si="11"/>
        <v>0</v>
      </c>
      <c r="I141">
        <v>30</v>
      </c>
      <c r="J141" s="11">
        <f t="shared" si="12"/>
        <v>1.5652475842498528</v>
      </c>
      <c r="K141">
        <v>100</v>
      </c>
      <c r="L141" s="11">
        <f t="shared" si="13"/>
        <v>0</v>
      </c>
      <c r="M141">
        <v>50</v>
      </c>
      <c r="N141" s="11">
        <f t="shared" si="14"/>
        <v>0</v>
      </c>
      <c r="O141">
        <v>0</v>
      </c>
    </row>
    <row r="142" spans="1:15">
      <c r="A142">
        <v>4</v>
      </c>
      <c r="B142">
        <v>1</v>
      </c>
      <c r="C142" t="s">
        <v>3</v>
      </c>
      <c r="D142" s="6">
        <v>0.65</v>
      </c>
      <c r="E142">
        <v>3</v>
      </c>
      <c r="F142" s="11">
        <f t="shared" si="10"/>
        <v>0</v>
      </c>
      <c r="G142">
        <v>2.5</v>
      </c>
      <c r="H142" s="11">
        <f t="shared" si="11"/>
        <v>0</v>
      </c>
      <c r="I142">
        <v>32</v>
      </c>
      <c r="J142" s="11">
        <f t="shared" si="12"/>
        <v>1.7888543819998317</v>
      </c>
      <c r="K142">
        <v>100</v>
      </c>
      <c r="L142" s="11">
        <f t="shared" si="13"/>
        <v>0</v>
      </c>
      <c r="M142">
        <v>50</v>
      </c>
      <c r="N142" s="11">
        <f t="shared" si="14"/>
        <v>0</v>
      </c>
      <c r="O142">
        <v>0</v>
      </c>
    </row>
    <row r="143" spans="1:15">
      <c r="A143">
        <v>4</v>
      </c>
      <c r="B143">
        <v>1</v>
      </c>
      <c r="C143" t="s">
        <v>3</v>
      </c>
      <c r="D143" s="6">
        <v>0.6</v>
      </c>
      <c r="E143">
        <v>3</v>
      </c>
      <c r="F143" s="11">
        <f t="shared" si="10"/>
        <v>0</v>
      </c>
      <c r="G143">
        <v>2.5</v>
      </c>
      <c r="H143" s="11">
        <f t="shared" si="11"/>
        <v>0</v>
      </c>
      <c r="I143">
        <v>34</v>
      </c>
      <c r="J143" s="11">
        <f t="shared" si="12"/>
        <v>2.0124611797498106</v>
      </c>
      <c r="K143">
        <v>100</v>
      </c>
      <c r="L143" s="11">
        <f t="shared" si="13"/>
        <v>0</v>
      </c>
      <c r="M143">
        <v>50</v>
      </c>
      <c r="N143" s="11">
        <f t="shared" si="14"/>
        <v>0</v>
      </c>
      <c r="O143">
        <v>0</v>
      </c>
    </row>
    <row r="144" spans="1:15">
      <c r="A144">
        <v>4</v>
      </c>
      <c r="B144">
        <v>1</v>
      </c>
      <c r="C144" t="s">
        <v>3</v>
      </c>
      <c r="D144" s="6">
        <v>0.55000000000000004</v>
      </c>
      <c r="E144">
        <v>3</v>
      </c>
      <c r="F144" s="11">
        <f t="shared" si="10"/>
        <v>0</v>
      </c>
      <c r="G144">
        <v>2.5</v>
      </c>
      <c r="H144" s="11">
        <f t="shared" si="11"/>
        <v>0</v>
      </c>
      <c r="I144">
        <v>36</v>
      </c>
      <c r="J144" s="11">
        <f t="shared" si="12"/>
        <v>2.2360679774997898</v>
      </c>
      <c r="K144">
        <v>100</v>
      </c>
      <c r="L144" s="11">
        <f t="shared" si="13"/>
        <v>0</v>
      </c>
      <c r="M144">
        <v>50</v>
      </c>
      <c r="N144" s="11">
        <f t="shared" si="14"/>
        <v>0</v>
      </c>
      <c r="O144">
        <v>0</v>
      </c>
    </row>
    <row r="145" spans="1:15">
      <c r="A145">
        <v>4</v>
      </c>
      <c r="B145">
        <v>1</v>
      </c>
      <c r="C145" t="s">
        <v>3</v>
      </c>
      <c r="D145" s="6">
        <v>0.5</v>
      </c>
      <c r="E145">
        <v>3</v>
      </c>
      <c r="F145" s="11">
        <f t="shared" si="10"/>
        <v>0</v>
      </c>
      <c r="G145">
        <v>2.5</v>
      </c>
      <c r="H145" s="11">
        <f t="shared" si="11"/>
        <v>0</v>
      </c>
      <c r="I145">
        <v>38</v>
      </c>
      <c r="J145" s="11">
        <f t="shared" si="12"/>
        <v>2.4596747752497685</v>
      </c>
      <c r="K145">
        <v>100</v>
      </c>
      <c r="L145" s="11">
        <f t="shared" si="13"/>
        <v>0</v>
      </c>
      <c r="M145">
        <v>50</v>
      </c>
      <c r="N145" s="11">
        <f t="shared" si="14"/>
        <v>0</v>
      </c>
      <c r="O145">
        <v>0</v>
      </c>
    </row>
    <row r="146" spans="1:15">
      <c r="A146">
        <v>4</v>
      </c>
      <c r="B146">
        <v>2</v>
      </c>
      <c r="C146" t="s">
        <v>1</v>
      </c>
      <c r="D146" s="6">
        <v>0.85</v>
      </c>
      <c r="E146">
        <v>3</v>
      </c>
      <c r="F146" s="11">
        <f t="shared" si="10"/>
        <v>0</v>
      </c>
      <c r="G146">
        <v>2.5</v>
      </c>
      <c r="H146" s="11">
        <f t="shared" si="11"/>
        <v>0</v>
      </c>
      <c r="I146">
        <v>10</v>
      </c>
      <c r="J146" s="11">
        <f t="shared" si="12"/>
        <v>-0.67082039324993692</v>
      </c>
      <c r="K146">
        <v>100</v>
      </c>
      <c r="L146" s="11">
        <f t="shared" si="13"/>
        <v>0</v>
      </c>
      <c r="M146">
        <v>50</v>
      </c>
      <c r="N146" s="11">
        <f t="shared" si="14"/>
        <v>0</v>
      </c>
      <c r="O146">
        <v>0</v>
      </c>
    </row>
    <row r="147" spans="1:15">
      <c r="A147">
        <v>4</v>
      </c>
      <c r="B147">
        <v>2</v>
      </c>
      <c r="C147" t="s">
        <v>1</v>
      </c>
      <c r="D147" s="6">
        <v>0.88</v>
      </c>
      <c r="E147">
        <v>3</v>
      </c>
      <c r="F147" s="11">
        <f t="shared" si="10"/>
        <v>0</v>
      </c>
      <c r="G147">
        <v>2.5</v>
      </c>
      <c r="H147" s="11">
        <f t="shared" si="11"/>
        <v>0</v>
      </c>
      <c r="I147">
        <v>12</v>
      </c>
      <c r="J147" s="11">
        <f t="shared" si="12"/>
        <v>-0.44721359549995793</v>
      </c>
      <c r="K147">
        <v>100</v>
      </c>
      <c r="L147" s="11">
        <f t="shared" si="13"/>
        <v>0</v>
      </c>
      <c r="M147">
        <v>50</v>
      </c>
      <c r="N147" s="11">
        <f t="shared" si="14"/>
        <v>0</v>
      </c>
      <c r="O147">
        <v>0</v>
      </c>
    </row>
    <row r="148" spans="1:15">
      <c r="A148">
        <v>4</v>
      </c>
      <c r="B148">
        <v>2</v>
      </c>
      <c r="C148" t="s">
        <v>1</v>
      </c>
      <c r="D148" s="6">
        <v>0.9</v>
      </c>
      <c r="E148">
        <v>3</v>
      </c>
      <c r="F148" s="11">
        <f t="shared" si="10"/>
        <v>0</v>
      </c>
      <c r="G148">
        <v>2.5</v>
      </c>
      <c r="H148" s="11">
        <f t="shared" si="11"/>
        <v>0</v>
      </c>
      <c r="I148">
        <v>14</v>
      </c>
      <c r="J148" s="11">
        <f t="shared" si="12"/>
        <v>-0.22360679774997896</v>
      </c>
      <c r="K148">
        <v>100</v>
      </c>
      <c r="L148" s="11">
        <f t="shared" si="13"/>
        <v>0</v>
      </c>
      <c r="M148">
        <v>50</v>
      </c>
      <c r="N148" s="11">
        <f t="shared" si="14"/>
        <v>0</v>
      </c>
      <c r="O148">
        <v>0</v>
      </c>
    </row>
    <row r="149" spans="1:15">
      <c r="A149">
        <v>4</v>
      </c>
      <c r="B149">
        <v>2</v>
      </c>
      <c r="C149" t="s">
        <v>1</v>
      </c>
      <c r="D149" s="6">
        <v>0.9</v>
      </c>
      <c r="E149">
        <v>3</v>
      </c>
      <c r="F149" s="11">
        <f t="shared" si="10"/>
        <v>0</v>
      </c>
      <c r="G149">
        <v>2.5</v>
      </c>
      <c r="H149" s="11">
        <f t="shared" si="11"/>
        <v>0</v>
      </c>
      <c r="I149">
        <v>16</v>
      </c>
      <c r="J149" s="11">
        <f t="shared" si="12"/>
        <v>0</v>
      </c>
      <c r="K149">
        <v>100</v>
      </c>
      <c r="L149" s="11">
        <f t="shared" si="13"/>
        <v>0</v>
      </c>
      <c r="M149">
        <v>50</v>
      </c>
      <c r="N149" s="11">
        <f t="shared" si="14"/>
        <v>0</v>
      </c>
      <c r="O149">
        <v>0</v>
      </c>
    </row>
    <row r="150" spans="1:15">
      <c r="A150">
        <v>4</v>
      </c>
      <c r="B150">
        <v>2</v>
      </c>
      <c r="C150" t="s">
        <v>1</v>
      </c>
      <c r="D150" s="6">
        <v>0.9</v>
      </c>
      <c r="E150">
        <v>3</v>
      </c>
      <c r="F150" s="11">
        <f t="shared" si="10"/>
        <v>0</v>
      </c>
      <c r="G150">
        <v>2.5</v>
      </c>
      <c r="H150" s="11">
        <f t="shared" si="11"/>
        <v>0</v>
      </c>
      <c r="I150">
        <v>18</v>
      </c>
      <c r="J150" s="11">
        <f t="shared" si="12"/>
        <v>0.22360679774997896</v>
      </c>
      <c r="K150">
        <v>100</v>
      </c>
      <c r="L150" s="11">
        <f t="shared" si="13"/>
        <v>0</v>
      </c>
      <c r="M150">
        <v>50</v>
      </c>
      <c r="N150" s="11">
        <f t="shared" si="14"/>
        <v>0</v>
      </c>
      <c r="O150">
        <v>0</v>
      </c>
    </row>
    <row r="151" spans="1:15">
      <c r="A151">
        <v>4</v>
      </c>
      <c r="B151">
        <v>2</v>
      </c>
      <c r="C151" t="s">
        <v>1</v>
      </c>
      <c r="D151" s="6">
        <v>0.9</v>
      </c>
      <c r="E151">
        <v>3</v>
      </c>
      <c r="F151" s="11">
        <f t="shared" si="10"/>
        <v>0</v>
      </c>
      <c r="G151">
        <v>2.5</v>
      </c>
      <c r="H151" s="11">
        <f t="shared" si="11"/>
        <v>0</v>
      </c>
      <c r="I151">
        <v>20</v>
      </c>
      <c r="J151" s="11">
        <f t="shared" si="12"/>
        <v>0.44721359549995793</v>
      </c>
      <c r="K151">
        <v>100</v>
      </c>
      <c r="L151" s="11">
        <f t="shared" si="13"/>
        <v>0</v>
      </c>
      <c r="M151">
        <v>50</v>
      </c>
      <c r="N151" s="11">
        <f t="shared" si="14"/>
        <v>0</v>
      </c>
      <c r="O151">
        <v>0</v>
      </c>
    </row>
    <row r="152" spans="1:15">
      <c r="A152">
        <v>4</v>
      </c>
      <c r="B152">
        <v>2</v>
      </c>
      <c r="C152" t="s">
        <v>1</v>
      </c>
      <c r="D152" s="6">
        <v>0.88</v>
      </c>
      <c r="E152">
        <v>3</v>
      </c>
      <c r="F152" s="11">
        <f t="shared" si="10"/>
        <v>0</v>
      </c>
      <c r="G152">
        <v>2.5</v>
      </c>
      <c r="H152" s="11">
        <f t="shared" si="11"/>
        <v>0</v>
      </c>
      <c r="I152">
        <v>22</v>
      </c>
      <c r="J152" s="11">
        <f t="shared" si="12"/>
        <v>0.67082039324993692</v>
      </c>
      <c r="K152">
        <v>100</v>
      </c>
      <c r="L152" s="11">
        <f t="shared" si="13"/>
        <v>0</v>
      </c>
      <c r="M152">
        <v>50</v>
      </c>
      <c r="N152" s="11">
        <f t="shared" si="14"/>
        <v>0</v>
      </c>
      <c r="O152">
        <v>0</v>
      </c>
    </row>
    <row r="153" spans="1:15">
      <c r="A153">
        <v>4</v>
      </c>
      <c r="B153">
        <v>2</v>
      </c>
      <c r="C153" t="s">
        <v>1</v>
      </c>
      <c r="D153" s="6">
        <v>0.88</v>
      </c>
      <c r="E153">
        <v>3</v>
      </c>
      <c r="F153" s="11">
        <f t="shared" si="10"/>
        <v>0</v>
      </c>
      <c r="G153">
        <v>2.5</v>
      </c>
      <c r="H153" s="11">
        <f t="shared" si="11"/>
        <v>0</v>
      </c>
      <c r="I153">
        <v>24</v>
      </c>
      <c r="J153" s="11">
        <f t="shared" si="12"/>
        <v>0.89442719099991586</v>
      </c>
      <c r="K153">
        <v>100</v>
      </c>
      <c r="L153" s="11">
        <f t="shared" si="13"/>
        <v>0</v>
      </c>
      <c r="M153">
        <v>50</v>
      </c>
      <c r="N153" s="11">
        <f t="shared" si="14"/>
        <v>0</v>
      </c>
      <c r="O153">
        <v>0</v>
      </c>
    </row>
    <row r="154" spans="1:15">
      <c r="A154">
        <v>4</v>
      </c>
      <c r="B154">
        <v>2</v>
      </c>
      <c r="C154" t="s">
        <v>1</v>
      </c>
      <c r="D154" s="6">
        <v>0.88</v>
      </c>
      <c r="E154">
        <v>3</v>
      </c>
      <c r="F154" s="11">
        <f t="shared" si="10"/>
        <v>0</v>
      </c>
      <c r="G154">
        <v>2.5</v>
      </c>
      <c r="H154" s="11">
        <f t="shared" si="11"/>
        <v>0</v>
      </c>
      <c r="I154">
        <v>26</v>
      </c>
      <c r="J154" s="11">
        <f t="shared" si="12"/>
        <v>1.1180339887498949</v>
      </c>
      <c r="K154">
        <v>100</v>
      </c>
      <c r="L154" s="11">
        <f t="shared" si="13"/>
        <v>0</v>
      </c>
      <c r="M154">
        <v>50</v>
      </c>
      <c r="N154" s="11">
        <f t="shared" si="14"/>
        <v>0</v>
      </c>
      <c r="O154">
        <v>0</v>
      </c>
    </row>
    <row r="155" spans="1:15">
      <c r="A155">
        <v>4</v>
      </c>
      <c r="B155">
        <v>2</v>
      </c>
      <c r="C155" t="s">
        <v>1</v>
      </c>
      <c r="D155" s="6">
        <v>0.85</v>
      </c>
      <c r="E155">
        <v>3</v>
      </c>
      <c r="F155" s="11">
        <f t="shared" si="10"/>
        <v>0</v>
      </c>
      <c r="G155">
        <v>2.5</v>
      </c>
      <c r="H155" s="11">
        <f t="shared" si="11"/>
        <v>0</v>
      </c>
      <c r="I155">
        <v>28</v>
      </c>
      <c r="J155" s="11">
        <f t="shared" si="12"/>
        <v>1.3416407864998738</v>
      </c>
      <c r="K155">
        <v>100</v>
      </c>
      <c r="L155" s="11">
        <f t="shared" si="13"/>
        <v>0</v>
      </c>
      <c r="M155">
        <v>50</v>
      </c>
      <c r="N155" s="11">
        <f t="shared" si="14"/>
        <v>0</v>
      </c>
      <c r="O155">
        <v>0</v>
      </c>
    </row>
    <row r="156" spans="1:15">
      <c r="A156">
        <v>4</v>
      </c>
      <c r="B156">
        <v>2</v>
      </c>
      <c r="C156" t="s">
        <v>1</v>
      </c>
      <c r="D156" s="6">
        <v>0.85</v>
      </c>
      <c r="E156">
        <v>3</v>
      </c>
      <c r="F156" s="11">
        <f t="shared" si="10"/>
        <v>0</v>
      </c>
      <c r="G156">
        <v>2.5</v>
      </c>
      <c r="H156" s="11">
        <f t="shared" si="11"/>
        <v>0</v>
      </c>
      <c r="I156">
        <v>30</v>
      </c>
      <c r="J156" s="11">
        <f t="shared" si="12"/>
        <v>1.5652475842498528</v>
      </c>
      <c r="K156">
        <v>100</v>
      </c>
      <c r="L156" s="11">
        <f t="shared" si="13"/>
        <v>0</v>
      </c>
      <c r="M156">
        <v>50</v>
      </c>
      <c r="N156" s="11">
        <f t="shared" si="14"/>
        <v>0</v>
      </c>
      <c r="O156">
        <v>0</v>
      </c>
    </row>
    <row r="157" spans="1:15">
      <c r="A157">
        <v>4</v>
      </c>
      <c r="B157">
        <v>2</v>
      </c>
      <c r="C157" t="s">
        <v>1</v>
      </c>
      <c r="D157" s="6">
        <v>0.75</v>
      </c>
      <c r="E157">
        <v>3</v>
      </c>
      <c r="F157" s="11">
        <f t="shared" si="10"/>
        <v>0</v>
      </c>
      <c r="G157">
        <v>2.5</v>
      </c>
      <c r="H157" s="11">
        <f t="shared" si="11"/>
        <v>0</v>
      </c>
      <c r="I157">
        <v>32</v>
      </c>
      <c r="J157" s="11">
        <f t="shared" si="12"/>
        <v>1.7888543819998317</v>
      </c>
      <c r="K157">
        <v>100</v>
      </c>
      <c r="L157" s="11">
        <f t="shared" si="13"/>
        <v>0</v>
      </c>
      <c r="M157">
        <v>50</v>
      </c>
      <c r="N157" s="11">
        <f t="shared" si="14"/>
        <v>0</v>
      </c>
      <c r="O157">
        <v>0</v>
      </c>
    </row>
    <row r="158" spans="1:15">
      <c r="A158">
        <v>4</v>
      </c>
      <c r="B158">
        <v>2</v>
      </c>
      <c r="C158" t="s">
        <v>1</v>
      </c>
      <c r="D158" s="6">
        <v>0.75</v>
      </c>
      <c r="E158">
        <v>3</v>
      </c>
      <c r="F158" s="11">
        <f t="shared" si="10"/>
        <v>0</v>
      </c>
      <c r="G158">
        <v>2.5</v>
      </c>
      <c r="H158" s="11">
        <f t="shared" si="11"/>
        <v>0</v>
      </c>
      <c r="I158">
        <v>34</v>
      </c>
      <c r="J158" s="11">
        <f t="shared" si="12"/>
        <v>2.0124611797498106</v>
      </c>
      <c r="K158">
        <v>100</v>
      </c>
      <c r="L158" s="11">
        <f t="shared" si="13"/>
        <v>0</v>
      </c>
      <c r="M158">
        <v>50</v>
      </c>
      <c r="N158" s="11">
        <f t="shared" si="14"/>
        <v>0</v>
      </c>
      <c r="O158">
        <v>0</v>
      </c>
    </row>
    <row r="159" spans="1:15">
      <c r="A159">
        <v>4</v>
      </c>
      <c r="B159">
        <v>2</v>
      </c>
      <c r="C159" t="s">
        <v>1</v>
      </c>
      <c r="D159" s="6">
        <v>0.7</v>
      </c>
      <c r="E159">
        <v>3</v>
      </c>
      <c r="F159" s="11">
        <f t="shared" si="10"/>
        <v>0</v>
      </c>
      <c r="G159">
        <v>2.5</v>
      </c>
      <c r="H159" s="11">
        <f t="shared" si="11"/>
        <v>0</v>
      </c>
      <c r="I159">
        <v>36</v>
      </c>
      <c r="J159" s="11">
        <f t="shared" si="12"/>
        <v>2.2360679774997898</v>
      </c>
      <c r="K159">
        <v>100</v>
      </c>
      <c r="L159" s="11">
        <f t="shared" si="13"/>
        <v>0</v>
      </c>
      <c r="M159">
        <v>50</v>
      </c>
      <c r="N159" s="11">
        <f t="shared" si="14"/>
        <v>0</v>
      </c>
      <c r="O159">
        <v>0</v>
      </c>
    </row>
    <row r="160" spans="1:15">
      <c r="A160">
        <v>4</v>
      </c>
      <c r="B160">
        <v>2</v>
      </c>
      <c r="C160" t="s">
        <v>1</v>
      </c>
      <c r="D160" s="6">
        <v>0.7</v>
      </c>
      <c r="E160">
        <v>3</v>
      </c>
      <c r="F160" s="11">
        <f t="shared" si="10"/>
        <v>0</v>
      </c>
      <c r="G160">
        <v>2.5</v>
      </c>
      <c r="H160" s="11">
        <f t="shared" si="11"/>
        <v>0</v>
      </c>
      <c r="I160">
        <v>38</v>
      </c>
      <c r="J160" s="11">
        <f t="shared" si="12"/>
        <v>2.4596747752497685</v>
      </c>
      <c r="K160">
        <v>100</v>
      </c>
      <c r="L160" s="11">
        <f t="shared" si="13"/>
        <v>0</v>
      </c>
      <c r="M160">
        <v>50</v>
      </c>
      <c r="N160" s="11">
        <f t="shared" si="14"/>
        <v>0</v>
      </c>
      <c r="O160">
        <v>0</v>
      </c>
    </row>
    <row r="161" spans="1:15">
      <c r="A161">
        <v>4</v>
      </c>
      <c r="B161">
        <v>2</v>
      </c>
      <c r="C161" t="s">
        <v>2</v>
      </c>
      <c r="D161" s="6">
        <v>0.75</v>
      </c>
      <c r="E161">
        <v>3</v>
      </c>
      <c r="F161" s="11">
        <f t="shared" si="10"/>
        <v>0</v>
      </c>
      <c r="G161">
        <v>2.5</v>
      </c>
      <c r="H161" s="11">
        <f t="shared" si="11"/>
        <v>0</v>
      </c>
      <c r="I161">
        <v>10</v>
      </c>
      <c r="J161" s="11">
        <f t="shared" si="12"/>
        <v>-0.67082039324993692</v>
      </c>
      <c r="K161">
        <v>100</v>
      </c>
      <c r="L161" s="11">
        <f t="shared" si="13"/>
        <v>0</v>
      </c>
      <c r="M161">
        <v>50</v>
      </c>
      <c r="N161" s="11">
        <f t="shared" si="14"/>
        <v>0</v>
      </c>
      <c r="O161">
        <v>0</v>
      </c>
    </row>
    <row r="162" spans="1:15">
      <c r="A162">
        <v>4</v>
      </c>
      <c r="B162">
        <v>2</v>
      </c>
      <c r="C162" t="s">
        <v>2</v>
      </c>
      <c r="D162" s="6">
        <v>0.8</v>
      </c>
      <c r="E162">
        <v>3</v>
      </c>
      <c r="F162" s="11">
        <f t="shared" si="10"/>
        <v>0</v>
      </c>
      <c r="G162">
        <v>2.5</v>
      </c>
      <c r="H162" s="11">
        <f t="shared" si="11"/>
        <v>0</v>
      </c>
      <c r="I162">
        <v>12</v>
      </c>
      <c r="J162" s="11">
        <f t="shared" si="12"/>
        <v>-0.44721359549995793</v>
      </c>
      <c r="K162">
        <v>100</v>
      </c>
      <c r="L162" s="11">
        <f t="shared" si="13"/>
        <v>0</v>
      </c>
      <c r="M162">
        <v>50</v>
      </c>
      <c r="N162" s="11">
        <f t="shared" si="14"/>
        <v>0</v>
      </c>
      <c r="O162">
        <v>0</v>
      </c>
    </row>
    <row r="163" spans="1:15">
      <c r="A163">
        <v>4</v>
      </c>
      <c r="B163">
        <v>2</v>
      </c>
      <c r="C163" t="s">
        <v>2</v>
      </c>
      <c r="D163" s="6">
        <v>0.8</v>
      </c>
      <c r="E163">
        <v>3</v>
      </c>
      <c r="F163" s="11">
        <f t="shared" si="10"/>
        <v>0</v>
      </c>
      <c r="G163">
        <v>2.5</v>
      </c>
      <c r="H163" s="11">
        <f t="shared" si="11"/>
        <v>0</v>
      </c>
      <c r="I163">
        <v>14</v>
      </c>
      <c r="J163" s="11">
        <f t="shared" si="12"/>
        <v>-0.22360679774997896</v>
      </c>
      <c r="K163">
        <v>100</v>
      </c>
      <c r="L163" s="11">
        <f t="shared" si="13"/>
        <v>0</v>
      </c>
      <c r="M163">
        <v>50</v>
      </c>
      <c r="N163" s="11">
        <f t="shared" si="14"/>
        <v>0</v>
      </c>
      <c r="O163">
        <v>0</v>
      </c>
    </row>
    <row r="164" spans="1:15">
      <c r="A164">
        <v>4</v>
      </c>
      <c r="B164">
        <v>2</v>
      </c>
      <c r="C164" t="s">
        <v>2</v>
      </c>
      <c r="D164" s="6">
        <v>0.8</v>
      </c>
      <c r="E164">
        <v>3</v>
      </c>
      <c r="F164" s="11">
        <f t="shared" si="10"/>
        <v>0</v>
      </c>
      <c r="G164">
        <v>2.5</v>
      </c>
      <c r="H164" s="11">
        <f t="shared" si="11"/>
        <v>0</v>
      </c>
      <c r="I164">
        <v>16</v>
      </c>
      <c r="J164" s="11">
        <f t="shared" si="12"/>
        <v>0</v>
      </c>
      <c r="K164">
        <v>100</v>
      </c>
      <c r="L164" s="11">
        <f t="shared" si="13"/>
        <v>0</v>
      </c>
      <c r="M164">
        <v>50</v>
      </c>
      <c r="N164" s="11">
        <f t="shared" si="14"/>
        <v>0</v>
      </c>
      <c r="O164">
        <v>0</v>
      </c>
    </row>
    <row r="165" spans="1:15">
      <c r="A165">
        <v>4</v>
      </c>
      <c r="B165">
        <v>2</v>
      </c>
      <c r="C165" t="s">
        <v>2</v>
      </c>
      <c r="D165" s="6">
        <v>0.8</v>
      </c>
      <c r="E165">
        <v>3</v>
      </c>
      <c r="F165" s="11">
        <f t="shared" si="10"/>
        <v>0</v>
      </c>
      <c r="G165">
        <v>2.5</v>
      </c>
      <c r="H165" s="11">
        <f t="shared" si="11"/>
        <v>0</v>
      </c>
      <c r="I165">
        <v>18</v>
      </c>
      <c r="J165" s="11">
        <f t="shared" si="12"/>
        <v>0.22360679774997896</v>
      </c>
      <c r="K165">
        <v>100</v>
      </c>
      <c r="L165" s="11">
        <f t="shared" si="13"/>
        <v>0</v>
      </c>
      <c r="M165">
        <v>50</v>
      </c>
      <c r="N165" s="11">
        <f t="shared" si="14"/>
        <v>0</v>
      </c>
      <c r="O165">
        <v>0</v>
      </c>
    </row>
    <row r="166" spans="1:15">
      <c r="A166">
        <v>4</v>
      </c>
      <c r="B166">
        <v>2</v>
      </c>
      <c r="C166" t="s">
        <v>2</v>
      </c>
      <c r="D166" s="6">
        <v>0.8</v>
      </c>
      <c r="E166">
        <v>3</v>
      </c>
      <c r="F166" s="11">
        <f t="shared" si="10"/>
        <v>0</v>
      </c>
      <c r="G166">
        <v>2.5</v>
      </c>
      <c r="H166" s="11">
        <f t="shared" si="11"/>
        <v>0</v>
      </c>
      <c r="I166">
        <v>20</v>
      </c>
      <c r="J166" s="11">
        <f t="shared" si="12"/>
        <v>0.44721359549995793</v>
      </c>
      <c r="K166">
        <v>100</v>
      </c>
      <c r="L166" s="11">
        <f t="shared" si="13"/>
        <v>0</v>
      </c>
      <c r="M166">
        <v>50</v>
      </c>
      <c r="N166" s="11">
        <f t="shared" si="14"/>
        <v>0</v>
      </c>
      <c r="O166">
        <v>0</v>
      </c>
    </row>
    <row r="167" spans="1:15">
      <c r="A167">
        <v>4</v>
      </c>
      <c r="B167">
        <v>2</v>
      </c>
      <c r="C167" t="s">
        <v>2</v>
      </c>
      <c r="D167" s="6">
        <v>0.75</v>
      </c>
      <c r="E167">
        <v>3</v>
      </c>
      <c r="F167" s="11">
        <f t="shared" si="10"/>
        <v>0</v>
      </c>
      <c r="G167">
        <v>2.5</v>
      </c>
      <c r="H167" s="11">
        <f t="shared" si="11"/>
        <v>0</v>
      </c>
      <c r="I167">
        <v>22</v>
      </c>
      <c r="J167" s="11">
        <f t="shared" si="12"/>
        <v>0.67082039324993692</v>
      </c>
      <c r="K167">
        <v>100</v>
      </c>
      <c r="L167" s="11">
        <f t="shared" si="13"/>
        <v>0</v>
      </c>
      <c r="M167">
        <v>50</v>
      </c>
      <c r="N167" s="11">
        <f t="shared" si="14"/>
        <v>0</v>
      </c>
      <c r="O167">
        <v>0</v>
      </c>
    </row>
    <row r="168" spans="1:15">
      <c r="A168">
        <v>4</v>
      </c>
      <c r="B168">
        <v>2</v>
      </c>
      <c r="C168" t="s">
        <v>2</v>
      </c>
      <c r="D168" s="6">
        <v>0.75</v>
      </c>
      <c r="E168">
        <v>3</v>
      </c>
      <c r="F168" s="11">
        <f t="shared" si="10"/>
        <v>0</v>
      </c>
      <c r="G168">
        <v>2.5</v>
      </c>
      <c r="H168" s="11">
        <f t="shared" si="11"/>
        <v>0</v>
      </c>
      <c r="I168">
        <v>24</v>
      </c>
      <c r="J168" s="11">
        <f t="shared" si="12"/>
        <v>0.89442719099991586</v>
      </c>
      <c r="K168">
        <v>100</v>
      </c>
      <c r="L168" s="11">
        <f t="shared" si="13"/>
        <v>0</v>
      </c>
      <c r="M168">
        <v>50</v>
      </c>
      <c r="N168" s="11">
        <f t="shared" si="14"/>
        <v>0</v>
      </c>
      <c r="O168">
        <v>0</v>
      </c>
    </row>
    <row r="169" spans="1:15">
      <c r="A169">
        <v>4</v>
      </c>
      <c r="B169">
        <v>2</v>
      </c>
      <c r="C169" t="s">
        <v>2</v>
      </c>
      <c r="D169" s="6">
        <v>0.75</v>
      </c>
      <c r="E169">
        <v>3</v>
      </c>
      <c r="F169" s="11">
        <f t="shared" si="10"/>
        <v>0</v>
      </c>
      <c r="G169">
        <v>2.5</v>
      </c>
      <c r="H169" s="11">
        <f t="shared" si="11"/>
        <v>0</v>
      </c>
      <c r="I169">
        <v>26</v>
      </c>
      <c r="J169" s="11">
        <f t="shared" si="12"/>
        <v>1.1180339887498949</v>
      </c>
      <c r="K169">
        <v>100</v>
      </c>
      <c r="L169" s="11">
        <f t="shared" si="13"/>
        <v>0</v>
      </c>
      <c r="M169">
        <v>50</v>
      </c>
      <c r="N169" s="11">
        <f t="shared" si="14"/>
        <v>0</v>
      </c>
      <c r="O169">
        <v>0</v>
      </c>
    </row>
    <row r="170" spans="1:15">
      <c r="A170">
        <v>4</v>
      </c>
      <c r="B170">
        <v>2</v>
      </c>
      <c r="C170" t="s">
        <v>2</v>
      </c>
      <c r="D170" s="6">
        <v>0.7</v>
      </c>
      <c r="E170">
        <v>3</v>
      </c>
      <c r="F170" s="11">
        <f t="shared" si="10"/>
        <v>0</v>
      </c>
      <c r="G170">
        <v>2.5</v>
      </c>
      <c r="H170" s="11">
        <f t="shared" si="11"/>
        <v>0</v>
      </c>
      <c r="I170">
        <v>28</v>
      </c>
      <c r="J170" s="11">
        <f t="shared" si="12"/>
        <v>1.3416407864998738</v>
      </c>
      <c r="K170">
        <v>100</v>
      </c>
      <c r="L170" s="11">
        <f t="shared" si="13"/>
        <v>0</v>
      </c>
      <c r="M170">
        <v>50</v>
      </c>
      <c r="N170" s="11">
        <f t="shared" si="14"/>
        <v>0</v>
      </c>
      <c r="O170">
        <v>0</v>
      </c>
    </row>
    <row r="171" spans="1:15">
      <c r="A171">
        <v>4</v>
      </c>
      <c r="B171">
        <v>2</v>
      </c>
      <c r="C171" t="s">
        <v>2</v>
      </c>
      <c r="D171" s="6">
        <v>0.7</v>
      </c>
      <c r="E171">
        <v>3</v>
      </c>
      <c r="F171" s="11">
        <f t="shared" si="10"/>
        <v>0</v>
      </c>
      <c r="G171">
        <v>2.5</v>
      </c>
      <c r="H171" s="11">
        <f t="shared" si="11"/>
        <v>0</v>
      </c>
      <c r="I171">
        <v>30</v>
      </c>
      <c r="J171" s="11">
        <f t="shared" si="12"/>
        <v>1.5652475842498528</v>
      </c>
      <c r="K171">
        <v>100</v>
      </c>
      <c r="L171" s="11">
        <f t="shared" si="13"/>
        <v>0</v>
      </c>
      <c r="M171">
        <v>50</v>
      </c>
      <c r="N171" s="11">
        <f t="shared" si="14"/>
        <v>0</v>
      </c>
      <c r="O171">
        <v>0</v>
      </c>
    </row>
    <row r="172" spans="1:15">
      <c r="A172">
        <v>4</v>
      </c>
      <c r="B172">
        <v>2</v>
      </c>
      <c r="C172" t="s">
        <v>2</v>
      </c>
      <c r="D172" s="6">
        <v>0.65</v>
      </c>
      <c r="E172">
        <v>3</v>
      </c>
      <c r="F172" s="11">
        <f t="shared" si="10"/>
        <v>0</v>
      </c>
      <c r="G172">
        <v>2.5</v>
      </c>
      <c r="H172" s="11">
        <f t="shared" si="11"/>
        <v>0</v>
      </c>
      <c r="I172">
        <v>32</v>
      </c>
      <c r="J172" s="11">
        <f t="shared" si="12"/>
        <v>1.7888543819998317</v>
      </c>
      <c r="K172">
        <v>100</v>
      </c>
      <c r="L172" s="11">
        <f t="shared" si="13"/>
        <v>0</v>
      </c>
      <c r="M172">
        <v>50</v>
      </c>
      <c r="N172" s="11">
        <f t="shared" si="14"/>
        <v>0</v>
      </c>
      <c r="O172">
        <v>0</v>
      </c>
    </row>
    <row r="173" spans="1:15">
      <c r="A173">
        <v>4</v>
      </c>
      <c r="B173">
        <v>2</v>
      </c>
      <c r="C173" t="s">
        <v>2</v>
      </c>
      <c r="D173" s="6">
        <v>0.6</v>
      </c>
      <c r="E173">
        <v>3</v>
      </c>
      <c r="F173" s="11">
        <f t="shared" si="10"/>
        <v>0</v>
      </c>
      <c r="G173">
        <v>2.5</v>
      </c>
      <c r="H173" s="11">
        <f t="shared" si="11"/>
        <v>0</v>
      </c>
      <c r="I173">
        <v>34</v>
      </c>
      <c r="J173" s="11">
        <f t="shared" si="12"/>
        <v>2.0124611797498106</v>
      </c>
      <c r="K173">
        <v>100</v>
      </c>
      <c r="L173" s="11">
        <f t="shared" si="13"/>
        <v>0</v>
      </c>
      <c r="M173">
        <v>50</v>
      </c>
      <c r="N173" s="11">
        <f t="shared" si="14"/>
        <v>0</v>
      </c>
      <c r="O173">
        <v>0</v>
      </c>
    </row>
    <row r="174" spans="1:15">
      <c r="A174">
        <v>4</v>
      </c>
      <c r="B174">
        <v>2</v>
      </c>
      <c r="C174" t="s">
        <v>2</v>
      </c>
      <c r="D174" s="6">
        <v>0.55000000000000004</v>
      </c>
      <c r="E174">
        <v>3</v>
      </c>
      <c r="F174" s="11">
        <f t="shared" si="10"/>
        <v>0</v>
      </c>
      <c r="G174">
        <v>2.5</v>
      </c>
      <c r="H174" s="11">
        <f t="shared" si="11"/>
        <v>0</v>
      </c>
      <c r="I174">
        <v>36</v>
      </c>
      <c r="J174" s="11">
        <f t="shared" si="12"/>
        <v>2.2360679774997898</v>
      </c>
      <c r="K174">
        <v>100</v>
      </c>
      <c r="L174" s="11">
        <f t="shared" si="13"/>
        <v>0</v>
      </c>
      <c r="M174">
        <v>50</v>
      </c>
      <c r="N174" s="11">
        <f t="shared" si="14"/>
        <v>0</v>
      </c>
      <c r="O174">
        <v>0</v>
      </c>
    </row>
    <row r="175" spans="1:15">
      <c r="A175">
        <v>4</v>
      </c>
      <c r="B175">
        <v>2</v>
      </c>
      <c r="C175" t="s">
        <v>2</v>
      </c>
      <c r="D175" s="6">
        <v>0.5</v>
      </c>
      <c r="E175">
        <v>3</v>
      </c>
      <c r="F175" s="11">
        <f t="shared" si="10"/>
        <v>0</v>
      </c>
      <c r="G175">
        <v>2.5</v>
      </c>
      <c r="H175" s="11">
        <f t="shared" si="11"/>
        <v>0</v>
      </c>
      <c r="I175">
        <v>38</v>
      </c>
      <c r="J175" s="11">
        <f t="shared" si="12"/>
        <v>2.4596747752497685</v>
      </c>
      <c r="K175">
        <v>100</v>
      </c>
      <c r="L175" s="11">
        <f t="shared" si="13"/>
        <v>0</v>
      </c>
      <c r="M175">
        <v>50</v>
      </c>
      <c r="N175" s="11">
        <f t="shared" si="14"/>
        <v>0</v>
      </c>
      <c r="O175">
        <v>0</v>
      </c>
    </row>
    <row r="176" spans="1:15">
      <c r="A176">
        <v>4</v>
      </c>
      <c r="B176">
        <v>2</v>
      </c>
      <c r="C176" t="s">
        <v>3</v>
      </c>
      <c r="D176" s="6">
        <v>0.6</v>
      </c>
      <c r="E176">
        <v>3</v>
      </c>
      <c r="F176" s="11">
        <f t="shared" si="10"/>
        <v>0</v>
      </c>
      <c r="G176">
        <v>2.5</v>
      </c>
      <c r="H176" s="11">
        <f t="shared" si="11"/>
        <v>0</v>
      </c>
      <c r="I176">
        <v>10</v>
      </c>
      <c r="J176" s="11">
        <f t="shared" si="12"/>
        <v>-0.67082039324993692</v>
      </c>
      <c r="K176">
        <v>100</v>
      </c>
      <c r="L176" s="11">
        <f t="shared" si="13"/>
        <v>0</v>
      </c>
      <c r="M176">
        <v>50</v>
      </c>
      <c r="N176" s="11">
        <f t="shared" si="14"/>
        <v>0</v>
      </c>
      <c r="O176">
        <v>0</v>
      </c>
    </row>
    <row r="177" spans="1:15">
      <c r="A177">
        <v>4</v>
      </c>
      <c r="B177">
        <v>2</v>
      </c>
      <c r="C177" t="s">
        <v>3</v>
      </c>
      <c r="D177" s="6">
        <v>0.7</v>
      </c>
      <c r="E177">
        <v>3</v>
      </c>
      <c r="F177" s="11">
        <f t="shared" si="10"/>
        <v>0</v>
      </c>
      <c r="G177">
        <v>2.5</v>
      </c>
      <c r="H177" s="11">
        <f t="shared" si="11"/>
        <v>0</v>
      </c>
      <c r="I177">
        <v>12</v>
      </c>
      <c r="J177" s="11">
        <f t="shared" si="12"/>
        <v>-0.44721359549995793</v>
      </c>
      <c r="K177">
        <v>100</v>
      </c>
      <c r="L177" s="11">
        <f t="shared" si="13"/>
        <v>0</v>
      </c>
      <c r="M177">
        <v>50</v>
      </c>
      <c r="N177" s="11">
        <f t="shared" si="14"/>
        <v>0</v>
      </c>
      <c r="O177">
        <v>0</v>
      </c>
    </row>
    <row r="178" spans="1:15">
      <c r="A178">
        <v>4</v>
      </c>
      <c r="B178">
        <v>2</v>
      </c>
      <c r="C178" t="s">
        <v>3</v>
      </c>
      <c r="D178" s="6">
        <v>0.7</v>
      </c>
      <c r="E178">
        <v>3</v>
      </c>
      <c r="F178" s="11">
        <f t="shared" si="10"/>
        <v>0</v>
      </c>
      <c r="G178">
        <v>2.5</v>
      </c>
      <c r="H178" s="11">
        <f t="shared" si="11"/>
        <v>0</v>
      </c>
      <c r="I178">
        <v>14</v>
      </c>
      <c r="J178" s="11">
        <f t="shared" si="12"/>
        <v>-0.22360679774997896</v>
      </c>
      <c r="K178">
        <v>100</v>
      </c>
      <c r="L178" s="11">
        <f t="shared" si="13"/>
        <v>0</v>
      </c>
      <c r="M178">
        <v>50</v>
      </c>
      <c r="N178" s="11">
        <f t="shared" si="14"/>
        <v>0</v>
      </c>
      <c r="O178">
        <v>0</v>
      </c>
    </row>
    <row r="179" spans="1:15">
      <c r="A179">
        <v>4</v>
      </c>
      <c r="B179">
        <v>2</v>
      </c>
      <c r="C179" t="s">
        <v>3</v>
      </c>
      <c r="D179" s="6">
        <v>0.7</v>
      </c>
      <c r="E179">
        <v>3</v>
      </c>
      <c r="F179" s="11">
        <f t="shared" si="10"/>
        <v>0</v>
      </c>
      <c r="G179">
        <v>2.5</v>
      </c>
      <c r="H179" s="11">
        <f t="shared" si="11"/>
        <v>0</v>
      </c>
      <c r="I179">
        <v>16</v>
      </c>
      <c r="J179" s="11">
        <f t="shared" si="12"/>
        <v>0</v>
      </c>
      <c r="K179">
        <v>100</v>
      </c>
      <c r="L179" s="11">
        <f t="shared" si="13"/>
        <v>0</v>
      </c>
      <c r="M179">
        <v>50</v>
      </c>
      <c r="N179" s="11">
        <f t="shared" si="14"/>
        <v>0</v>
      </c>
      <c r="O179">
        <v>0</v>
      </c>
    </row>
    <row r="180" spans="1:15">
      <c r="A180">
        <v>4</v>
      </c>
      <c r="B180">
        <v>2</v>
      </c>
      <c r="C180" t="s">
        <v>3</v>
      </c>
      <c r="D180" s="6">
        <v>0.7</v>
      </c>
      <c r="E180">
        <v>3</v>
      </c>
      <c r="F180" s="11">
        <f t="shared" si="10"/>
        <v>0</v>
      </c>
      <c r="G180">
        <v>2.5</v>
      </c>
      <c r="H180" s="11">
        <f t="shared" si="11"/>
        <v>0</v>
      </c>
      <c r="I180">
        <v>18</v>
      </c>
      <c r="J180" s="11">
        <f t="shared" si="12"/>
        <v>0.22360679774997896</v>
      </c>
      <c r="K180">
        <v>100</v>
      </c>
      <c r="L180" s="11">
        <f t="shared" si="13"/>
        <v>0</v>
      </c>
      <c r="M180">
        <v>50</v>
      </c>
      <c r="N180" s="11">
        <f t="shared" si="14"/>
        <v>0</v>
      </c>
      <c r="O180">
        <v>0</v>
      </c>
    </row>
    <row r="181" spans="1:15">
      <c r="A181">
        <v>4</v>
      </c>
      <c r="B181">
        <v>2</v>
      </c>
      <c r="C181" t="s">
        <v>3</v>
      </c>
      <c r="D181" s="6">
        <v>0.7</v>
      </c>
      <c r="E181">
        <v>3</v>
      </c>
      <c r="F181" s="11">
        <f t="shared" si="10"/>
        <v>0</v>
      </c>
      <c r="G181">
        <v>2.5</v>
      </c>
      <c r="H181" s="11">
        <f t="shared" si="11"/>
        <v>0</v>
      </c>
      <c r="I181">
        <v>20</v>
      </c>
      <c r="J181" s="11">
        <f t="shared" si="12"/>
        <v>0.44721359549995793</v>
      </c>
      <c r="K181">
        <v>100</v>
      </c>
      <c r="L181" s="11">
        <f t="shared" si="13"/>
        <v>0</v>
      </c>
      <c r="M181">
        <v>50</v>
      </c>
      <c r="N181" s="11">
        <f t="shared" si="14"/>
        <v>0</v>
      </c>
      <c r="O181">
        <v>0</v>
      </c>
    </row>
    <row r="182" spans="1:15">
      <c r="A182">
        <v>4</v>
      </c>
      <c r="B182">
        <v>2</v>
      </c>
      <c r="C182" t="s">
        <v>3</v>
      </c>
      <c r="D182" s="6">
        <v>0.7</v>
      </c>
      <c r="E182">
        <v>3</v>
      </c>
      <c r="F182" s="11">
        <f t="shared" si="10"/>
        <v>0</v>
      </c>
      <c r="G182">
        <v>2.5</v>
      </c>
      <c r="H182" s="11">
        <f t="shared" si="11"/>
        <v>0</v>
      </c>
      <c r="I182">
        <v>22</v>
      </c>
      <c r="J182" s="11">
        <f t="shared" si="12"/>
        <v>0.67082039324993692</v>
      </c>
      <c r="K182">
        <v>100</v>
      </c>
      <c r="L182" s="11">
        <f t="shared" si="13"/>
        <v>0</v>
      </c>
      <c r="M182">
        <v>50</v>
      </c>
      <c r="N182" s="11">
        <f t="shared" si="14"/>
        <v>0</v>
      </c>
      <c r="O182">
        <v>0</v>
      </c>
    </row>
    <row r="183" spans="1:15">
      <c r="A183">
        <v>4</v>
      </c>
      <c r="B183">
        <v>2</v>
      </c>
      <c r="C183" t="s">
        <v>3</v>
      </c>
      <c r="D183" s="6">
        <v>0.6</v>
      </c>
      <c r="E183">
        <v>3</v>
      </c>
      <c r="F183" s="11">
        <f t="shared" si="10"/>
        <v>0</v>
      </c>
      <c r="G183">
        <v>2.5</v>
      </c>
      <c r="H183" s="11">
        <f t="shared" si="11"/>
        <v>0</v>
      </c>
      <c r="I183">
        <v>24</v>
      </c>
      <c r="J183" s="11">
        <f t="shared" si="12"/>
        <v>0.89442719099991586</v>
      </c>
      <c r="K183">
        <v>100</v>
      </c>
      <c r="L183" s="11">
        <f t="shared" si="13"/>
        <v>0</v>
      </c>
      <c r="M183">
        <v>50</v>
      </c>
      <c r="N183" s="11">
        <f t="shared" si="14"/>
        <v>0</v>
      </c>
      <c r="O183">
        <v>0</v>
      </c>
    </row>
    <row r="184" spans="1:15">
      <c r="A184">
        <v>4</v>
      </c>
      <c r="B184">
        <v>2</v>
      </c>
      <c r="C184" t="s">
        <v>3</v>
      </c>
      <c r="D184" s="6">
        <v>0.6</v>
      </c>
      <c r="E184">
        <v>3</v>
      </c>
      <c r="F184" s="11">
        <f t="shared" si="10"/>
        <v>0</v>
      </c>
      <c r="G184">
        <v>2.5</v>
      </c>
      <c r="H184" s="11">
        <f t="shared" si="11"/>
        <v>0</v>
      </c>
      <c r="I184">
        <v>26</v>
      </c>
      <c r="J184" s="11">
        <f t="shared" si="12"/>
        <v>1.1180339887498949</v>
      </c>
      <c r="K184">
        <v>100</v>
      </c>
      <c r="L184" s="11">
        <f t="shared" si="13"/>
        <v>0</v>
      </c>
      <c r="M184">
        <v>50</v>
      </c>
      <c r="N184" s="11">
        <f t="shared" si="14"/>
        <v>0</v>
      </c>
      <c r="O184">
        <v>0</v>
      </c>
    </row>
    <row r="185" spans="1:15">
      <c r="A185">
        <v>4</v>
      </c>
      <c r="B185">
        <v>2</v>
      </c>
      <c r="C185" t="s">
        <v>3</v>
      </c>
      <c r="D185" s="6">
        <v>0.6</v>
      </c>
      <c r="E185">
        <v>3</v>
      </c>
      <c r="F185" s="11">
        <f t="shared" si="10"/>
        <v>0</v>
      </c>
      <c r="G185">
        <v>2.5</v>
      </c>
      <c r="H185" s="11">
        <f t="shared" si="11"/>
        <v>0</v>
      </c>
      <c r="I185">
        <v>28</v>
      </c>
      <c r="J185" s="11">
        <f t="shared" si="12"/>
        <v>1.3416407864998738</v>
      </c>
      <c r="K185">
        <v>100</v>
      </c>
      <c r="L185" s="11">
        <f t="shared" si="13"/>
        <v>0</v>
      </c>
      <c r="M185">
        <v>50</v>
      </c>
      <c r="N185" s="11">
        <f t="shared" si="14"/>
        <v>0</v>
      </c>
      <c r="O185">
        <v>0</v>
      </c>
    </row>
    <row r="186" spans="1:15">
      <c r="A186">
        <v>4</v>
      </c>
      <c r="B186">
        <v>2</v>
      </c>
      <c r="C186" t="s">
        <v>3</v>
      </c>
      <c r="D186" s="6">
        <v>0.5</v>
      </c>
      <c r="E186">
        <v>3</v>
      </c>
      <c r="F186" s="11">
        <f t="shared" si="10"/>
        <v>0</v>
      </c>
      <c r="G186">
        <v>2.5</v>
      </c>
      <c r="H186" s="11">
        <f t="shared" si="11"/>
        <v>0</v>
      </c>
      <c r="I186">
        <v>30</v>
      </c>
      <c r="J186" s="11">
        <f t="shared" si="12"/>
        <v>1.5652475842498528</v>
      </c>
      <c r="K186">
        <v>100</v>
      </c>
      <c r="L186" s="11">
        <f t="shared" si="13"/>
        <v>0</v>
      </c>
      <c r="M186">
        <v>50</v>
      </c>
      <c r="N186" s="11">
        <f t="shared" si="14"/>
        <v>0</v>
      </c>
      <c r="O186">
        <v>0</v>
      </c>
    </row>
    <row r="187" spans="1:15">
      <c r="A187">
        <v>4</v>
      </c>
      <c r="B187">
        <v>2</v>
      </c>
      <c r="C187" t="s">
        <v>3</v>
      </c>
      <c r="D187" s="6">
        <v>0.5</v>
      </c>
      <c r="E187">
        <v>3</v>
      </c>
      <c r="F187" s="11">
        <f t="shared" si="10"/>
        <v>0</v>
      </c>
      <c r="G187">
        <v>2.5</v>
      </c>
      <c r="H187" s="11">
        <f t="shared" si="11"/>
        <v>0</v>
      </c>
      <c r="I187">
        <v>32</v>
      </c>
      <c r="J187" s="11">
        <f t="shared" si="12"/>
        <v>1.7888543819998317</v>
      </c>
      <c r="K187">
        <v>100</v>
      </c>
      <c r="L187" s="11">
        <f t="shared" si="13"/>
        <v>0</v>
      </c>
      <c r="M187">
        <v>50</v>
      </c>
      <c r="N187" s="11">
        <f t="shared" si="14"/>
        <v>0</v>
      </c>
      <c r="O187">
        <v>0</v>
      </c>
    </row>
    <row r="188" spans="1:15">
      <c r="A188">
        <v>4</v>
      </c>
      <c r="B188">
        <v>2</v>
      </c>
      <c r="C188" t="s">
        <v>3</v>
      </c>
      <c r="D188" s="6">
        <v>0.4</v>
      </c>
      <c r="E188">
        <v>3</v>
      </c>
      <c r="F188" s="11">
        <f t="shared" si="10"/>
        <v>0</v>
      </c>
      <c r="G188">
        <v>2.5</v>
      </c>
      <c r="H188" s="11">
        <f t="shared" si="11"/>
        <v>0</v>
      </c>
      <c r="I188">
        <v>34</v>
      </c>
      <c r="J188" s="11">
        <f t="shared" si="12"/>
        <v>2.0124611797498106</v>
      </c>
      <c r="K188">
        <v>100</v>
      </c>
      <c r="L188" s="11">
        <f t="shared" si="13"/>
        <v>0</v>
      </c>
      <c r="M188">
        <v>50</v>
      </c>
      <c r="N188" s="11">
        <f t="shared" si="14"/>
        <v>0</v>
      </c>
      <c r="O188">
        <v>0</v>
      </c>
    </row>
    <row r="189" spans="1:15">
      <c r="A189">
        <v>4</v>
      </c>
      <c r="B189">
        <v>2</v>
      </c>
      <c r="C189" t="s">
        <v>3</v>
      </c>
      <c r="D189" s="6">
        <v>0.4</v>
      </c>
      <c r="E189">
        <v>3</v>
      </c>
      <c r="F189" s="11">
        <f t="shared" si="10"/>
        <v>0</v>
      </c>
      <c r="G189">
        <v>2.5</v>
      </c>
      <c r="H189" s="11">
        <f t="shared" si="11"/>
        <v>0</v>
      </c>
      <c r="I189">
        <v>36</v>
      </c>
      <c r="J189" s="11">
        <f t="shared" si="12"/>
        <v>2.2360679774997898</v>
      </c>
      <c r="K189">
        <v>100</v>
      </c>
      <c r="L189" s="11">
        <f t="shared" si="13"/>
        <v>0</v>
      </c>
      <c r="M189">
        <v>50</v>
      </c>
      <c r="N189" s="11">
        <f t="shared" si="14"/>
        <v>0</v>
      </c>
      <c r="O189">
        <v>0</v>
      </c>
    </row>
    <row r="190" spans="1:15">
      <c r="A190">
        <v>4</v>
      </c>
      <c r="B190">
        <v>2</v>
      </c>
      <c r="C190" t="s">
        <v>3</v>
      </c>
      <c r="D190" s="6">
        <v>0.3</v>
      </c>
      <c r="E190">
        <v>3</v>
      </c>
      <c r="F190" s="11">
        <f t="shared" si="10"/>
        <v>0</v>
      </c>
      <c r="G190">
        <v>2.5</v>
      </c>
      <c r="H190" s="11">
        <f t="shared" si="11"/>
        <v>0</v>
      </c>
      <c r="I190">
        <v>38</v>
      </c>
      <c r="J190" s="11">
        <f t="shared" si="12"/>
        <v>2.4596747752497685</v>
      </c>
      <c r="K190">
        <v>100</v>
      </c>
      <c r="L190" s="11">
        <f t="shared" si="13"/>
        <v>0</v>
      </c>
      <c r="M190">
        <v>50</v>
      </c>
      <c r="N190" s="11">
        <f t="shared" si="14"/>
        <v>0</v>
      </c>
      <c r="O190">
        <v>0</v>
      </c>
    </row>
    <row r="191" spans="1:15">
      <c r="A191">
        <v>4</v>
      </c>
      <c r="B191">
        <v>3</v>
      </c>
      <c r="C191" t="s">
        <v>1</v>
      </c>
      <c r="D191" s="6">
        <v>0.7</v>
      </c>
      <c r="E191">
        <v>3</v>
      </c>
      <c r="F191" s="11">
        <f t="shared" si="10"/>
        <v>0</v>
      </c>
      <c r="G191">
        <v>2.5</v>
      </c>
      <c r="H191" s="11">
        <f t="shared" si="11"/>
        <v>0</v>
      </c>
      <c r="I191">
        <v>10</v>
      </c>
      <c r="J191" s="11">
        <f t="shared" si="12"/>
        <v>-0.67082039324993692</v>
      </c>
      <c r="K191">
        <v>100</v>
      </c>
      <c r="L191" s="11">
        <f t="shared" si="13"/>
        <v>0</v>
      </c>
      <c r="M191">
        <v>50</v>
      </c>
      <c r="N191" s="11">
        <f t="shared" si="14"/>
        <v>0</v>
      </c>
      <c r="O191">
        <v>0</v>
      </c>
    </row>
    <row r="192" spans="1:15">
      <c r="A192">
        <v>4</v>
      </c>
      <c r="B192">
        <v>3</v>
      </c>
      <c r="C192" t="s">
        <v>1</v>
      </c>
      <c r="D192" s="6">
        <v>0.8</v>
      </c>
      <c r="E192">
        <v>3</v>
      </c>
      <c r="F192" s="11">
        <f t="shared" si="10"/>
        <v>0</v>
      </c>
      <c r="G192">
        <v>2.5</v>
      </c>
      <c r="H192" s="11">
        <f t="shared" si="11"/>
        <v>0</v>
      </c>
      <c r="I192">
        <v>12</v>
      </c>
      <c r="J192" s="11">
        <f t="shared" si="12"/>
        <v>-0.44721359549995793</v>
      </c>
      <c r="K192">
        <v>100</v>
      </c>
      <c r="L192" s="11">
        <f t="shared" si="13"/>
        <v>0</v>
      </c>
      <c r="M192">
        <v>50</v>
      </c>
      <c r="N192" s="11">
        <f t="shared" si="14"/>
        <v>0</v>
      </c>
      <c r="O192">
        <v>0</v>
      </c>
    </row>
    <row r="193" spans="1:15">
      <c r="A193">
        <v>4</v>
      </c>
      <c r="B193">
        <v>3</v>
      </c>
      <c r="C193" t="s">
        <v>1</v>
      </c>
      <c r="D193" s="6">
        <v>0.9</v>
      </c>
      <c r="E193">
        <v>3</v>
      </c>
      <c r="F193" s="11">
        <f t="shared" si="10"/>
        <v>0</v>
      </c>
      <c r="G193">
        <v>2.5</v>
      </c>
      <c r="H193" s="11">
        <f t="shared" si="11"/>
        <v>0</v>
      </c>
      <c r="I193">
        <v>14</v>
      </c>
      <c r="J193" s="11">
        <f t="shared" si="12"/>
        <v>-0.22360679774997896</v>
      </c>
      <c r="K193">
        <v>100</v>
      </c>
      <c r="L193" s="11">
        <f t="shared" si="13"/>
        <v>0</v>
      </c>
      <c r="M193">
        <v>50</v>
      </c>
      <c r="N193" s="11">
        <f t="shared" si="14"/>
        <v>0</v>
      </c>
      <c r="O193">
        <v>0</v>
      </c>
    </row>
    <row r="194" spans="1:15">
      <c r="A194">
        <v>4</v>
      </c>
      <c r="B194">
        <v>3</v>
      </c>
      <c r="C194" t="s">
        <v>1</v>
      </c>
      <c r="D194" s="6">
        <v>0.9</v>
      </c>
      <c r="E194">
        <v>3</v>
      </c>
      <c r="F194" s="11">
        <f t="shared" si="10"/>
        <v>0</v>
      </c>
      <c r="G194">
        <v>2.5</v>
      </c>
      <c r="H194" s="11">
        <f t="shared" si="11"/>
        <v>0</v>
      </c>
      <c r="I194">
        <v>16</v>
      </c>
      <c r="J194" s="11">
        <f t="shared" si="12"/>
        <v>0</v>
      </c>
      <c r="K194">
        <v>100</v>
      </c>
      <c r="L194" s="11">
        <f t="shared" si="13"/>
        <v>0</v>
      </c>
      <c r="M194">
        <v>50</v>
      </c>
      <c r="N194" s="11">
        <f t="shared" si="14"/>
        <v>0</v>
      </c>
      <c r="O194">
        <v>0</v>
      </c>
    </row>
    <row r="195" spans="1:15">
      <c r="A195">
        <v>4</v>
      </c>
      <c r="B195">
        <v>3</v>
      </c>
      <c r="C195" t="s">
        <v>1</v>
      </c>
      <c r="D195" s="6">
        <v>0.9</v>
      </c>
      <c r="E195">
        <v>3</v>
      </c>
      <c r="F195" s="11">
        <f t="shared" ref="F195:F258" si="15">(E195-3)/STDEV($E$11:$E$20)</f>
        <v>0</v>
      </c>
      <c r="G195">
        <v>2.5</v>
      </c>
      <c r="H195" s="11">
        <f t="shared" ref="H195:H258" si="16">(G195-2.5)/STDEV($G$11:$G$20)</f>
        <v>0</v>
      </c>
      <c r="I195">
        <v>18</v>
      </c>
      <c r="J195" s="11">
        <f t="shared" ref="J195:J258" si="17">(I195-16)/STDEV($I$101:$I$115)</f>
        <v>0.22360679774997896</v>
      </c>
      <c r="K195">
        <v>100</v>
      </c>
      <c r="L195" s="11">
        <f t="shared" ref="L195:L258" si="18">(K195-100)/STDEV(0,50,100)</f>
        <v>0</v>
      </c>
      <c r="M195">
        <v>50</v>
      </c>
      <c r="N195" s="11">
        <f t="shared" ref="N195:N258" si="19">(M195-50)/STDEV(0,50,100)</f>
        <v>0</v>
      </c>
      <c r="O195">
        <v>0</v>
      </c>
    </row>
    <row r="196" spans="1:15">
      <c r="A196">
        <v>4</v>
      </c>
      <c r="B196">
        <v>3</v>
      </c>
      <c r="C196" t="s">
        <v>1</v>
      </c>
      <c r="D196" s="6">
        <v>0.9</v>
      </c>
      <c r="E196">
        <v>3</v>
      </c>
      <c r="F196" s="11">
        <f t="shared" si="15"/>
        <v>0</v>
      </c>
      <c r="G196">
        <v>2.5</v>
      </c>
      <c r="H196" s="11">
        <f t="shared" si="16"/>
        <v>0</v>
      </c>
      <c r="I196">
        <v>20</v>
      </c>
      <c r="J196" s="11">
        <f t="shared" si="17"/>
        <v>0.44721359549995793</v>
      </c>
      <c r="K196">
        <v>100</v>
      </c>
      <c r="L196" s="11">
        <f t="shared" si="18"/>
        <v>0</v>
      </c>
      <c r="M196">
        <v>50</v>
      </c>
      <c r="N196" s="11">
        <f t="shared" si="19"/>
        <v>0</v>
      </c>
      <c r="O196">
        <v>0</v>
      </c>
    </row>
    <row r="197" spans="1:15">
      <c r="A197">
        <v>4</v>
      </c>
      <c r="B197">
        <v>3</v>
      </c>
      <c r="C197" t="s">
        <v>1</v>
      </c>
      <c r="D197" s="6">
        <v>0.9</v>
      </c>
      <c r="E197">
        <v>3</v>
      </c>
      <c r="F197" s="11">
        <f t="shared" si="15"/>
        <v>0</v>
      </c>
      <c r="G197">
        <v>2.5</v>
      </c>
      <c r="H197" s="11">
        <f t="shared" si="16"/>
        <v>0</v>
      </c>
      <c r="I197">
        <v>22</v>
      </c>
      <c r="J197" s="11">
        <f t="shared" si="17"/>
        <v>0.67082039324993692</v>
      </c>
      <c r="K197">
        <v>100</v>
      </c>
      <c r="L197" s="11">
        <f t="shared" si="18"/>
        <v>0</v>
      </c>
      <c r="M197">
        <v>50</v>
      </c>
      <c r="N197" s="11">
        <f t="shared" si="19"/>
        <v>0</v>
      </c>
      <c r="O197">
        <v>0</v>
      </c>
    </row>
    <row r="198" spans="1:15">
      <c r="A198">
        <v>4</v>
      </c>
      <c r="B198">
        <v>3</v>
      </c>
      <c r="C198" t="s">
        <v>1</v>
      </c>
      <c r="D198" s="6">
        <v>0.9</v>
      </c>
      <c r="E198">
        <v>3</v>
      </c>
      <c r="F198" s="11">
        <f t="shared" si="15"/>
        <v>0</v>
      </c>
      <c r="G198">
        <v>2.5</v>
      </c>
      <c r="H198" s="11">
        <f t="shared" si="16"/>
        <v>0</v>
      </c>
      <c r="I198">
        <v>24</v>
      </c>
      <c r="J198" s="11">
        <f t="shared" si="17"/>
        <v>0.89442719099991586</v>
      </c>
      <c r="K198">
        <v>100</v>
      </c>
      <c r="L198" s="11">
        <f t="shared" si="18"/>
        <v>0</v>
      </c>
      <c r="M198">
        <v>50</v>
      </c>
      <c r="N198" s="11">
        <f t="shared" si="19"/>
        <v>0</v>
      </c>
      <c r="O198">
        <v>0</v>
      </c>
    </row>
    <row r="199" spans="1:15">
      <c r="A199">
        <v>4</v>
      </c>
      <c r="B199">
        <v>3</v>
      </c>
      <c r="C199" t="s">
        <v>1</v>
      </c>
      <c r="D199" s="6">
        <v>0.9</v>
      </c>
      <c r="E199">
        <v>3</v>
      </c>
      <c r="F199" s="11">
        <f t="shared" si="15"/>
        <v>0</v>
      </c>
      <c r="G199">
        <v>2.5</v>
      </c>
      <c r="H199" s="11">
        <f t="shared" si="16"/>
        <v>0</v>
      </c>
      <c r="I199">
        <v>26</v>
      </c>
      <c r="J199" s="11">
        <f t="shared" si="17"/>
        <v>1.1180339887498949</v>
      </c>
      <c r="K199">
        <v>100</v>
      </c>
      <c r="L199" s="11">
        <f t="shared" si="18"/>
        <v>0</v>
      </c>
      <c r="M199">
        <v>50</v>
      </c>
      <c r="N199" s="11">
        <f t="shared" si="19"/>
        <v>0</v>
      </c>
      <c r="O199">
        <v>0</v>
      </c>
    </row>
    <row r="200" spans="1:15">
      <c r="A200">
        <v>4</v>
      </c>
      <c r="B200">
        <v>3</v>
      </c>
      <c r="C200" t="s">
        <v>1</v>
      </c>
      <c r="D200" s="6">
        <v>0.8</v>
      </c>
      <c r="E200">
        <v>3</v>
      </c>
      <c r="F200" s="11">
        <f t="shared" si="15"/>
        <v>0</v>
      </c>
      <c r="G200">
        <v>2.5</v>
      </c>
      <c r="H200" s="11">
        <f t="shared" si="16"/>
        <v>0</v>
      </c>
      <c r="I200">
        <v>28</v>
      </c>
      <c r="J200" s="11">
        <f t="shared" si="17"/>
        <v>1.3416407864998738</v>
      </c>
      <c r="K200">
        <v>100</v>
      </c>
      <c r="L200" s="11">
        <f t="shared" si="18"/>
        <v>0</v>
      </c>
      <c r="M200">
        <v>50</v>
      </c>
      <c r="N200" s="11">
        <f t="shared" si="19"/>
        <v>0</v>
      </c>
      <c r="O200">
        <v>0</v>
      </c>
    </row>
    <row r="201" spans="1:15">
      <c r="A201">
        <v>4</v>
      </c>
      <c r="B201">
        <v>3</v>
      </c>
      <c r="C201" t="s">
        <v>1</v>
      </c>
      <c r="D201" s="6">
        <v>0.8</v>
      </c>
      <c r="E201">
        <v>3</v>
      </c>
      <c r="F201" s="11">
        <f t="shared" si="15"/>
        <v>0</v>
      </c>
      <c r="G201">
        <v>2.5</v>
      </c>
      <c r="H201" s="11">
        <f t="shared" si="16"/>
        <v>0</v>
      </c>
      <c r="I201">
        <v>30</v>
      </c>
      <c r="J201" s="11">
        <f t="shared" si="17"/>
        <v>1.5652475842498528</v>
      </c>
      <c r="K201">
        <v>100</v>
      </c>
      <c r="L201" s="11">
        <f t="shared" si="18"/>
        <v>0</v>
      </c>
      <c r="M201">
        <v>50</v>
      </c>
      <c r="N201" s="11">
        <f t="shared" si="19"/>
        <v>0</v>
      </c>
      <c r="O201">
        <v>0</v>
      </c>
    </row>
    <row r="202" spans="1:15">
      <c r="A202">
        <v>4</v>
      </c>
      <c r="B202">
        <v>3</v>
      </c>
      <c r="C202" t="s">
        <v>1</v>
      </c>
      <c r="D202" s="6">
        <v>0.8</v>
      </c>
      <c r="E202">
        <v>3</v>
      </c>
      <c r="F202" s="11">
        <f t="shared" si="15"/>
        <v>0</v>
      </c>
      <c r="G202">
        <v>2.5</v>
      </c>
      <c r="H202" s="11">
        <f t="shared" si="16"/>
        <v>0</v>
      </c>
      <c r="I202">
        <v>32</v>
      </c>
      <c r="J202" s="11">
        <f t="shared" si="17"/>
        <v>1.7888543819998317</v>
      </c>
      <c r="K202">
        <v>100</v>
      </c>
      <c r="L202" s="11">
        <f t="shared" si="18"/>
        <v>0</v>
      </c>
      <c r="M202">
        <v>50</v>
      </c>
      <c r="N202" s="11">
        <f t="shared" si="19"/>
        <v>0</v>
      </c>
      <c r="O202">
        <v>0</v>
      </c>
    </row>
    <row r="203" spans="1:15">
      <c r="A203">
        <v>4</v>
      </c>
      <c r="B203">
        <v>3</v>
      </c>
      <c r="C203" t="s">
        <v>1</v>
      </c>
      <c r="D203" s="6">
        <v>0.7</v>
      </c>
      <c r="E203">
        <v>3</v>
      </c>
      <c r="F203" s="11">
        <f t="shared" si="15"/>
        <v>0</v>
      </c>
      <c r="G203">
        <v>2.5</v>
      </c>
      <c r="H203" s="11">
        <f t="shared" si="16"/>
        <v>0</v>
      </c>
      <c r="I203">
        <v>34</v>
      </c>
      <c r="J203" s="11">
        <f t="shared" si="17"/>
        <v>2.0124611797498106</v>
      </c>
      <c r="K203">
        <v>100</v>
      </c>
      <c r="L203" s="11">
        <f t="shared" si="18"/>
        <v>0</v>
      </c>
      <c r="M203">
        <v>50</v>
      </c>
      <c r="N203" s="11">
        <f t="shared" si="19"/>
        <v>0</v>
      </c>
      <c r="O203">
        <v>0</v>
      </c>
    </row>
    <row r="204" spans="1:15">
      <c r="A204">
        <v>4</v>
      </c>
      <c r="B204">
        <v>3</v>
      </c>
      <c r="C204" t="s">
        <v>1</v>
      </c>
      <c r="D204" s="6">
        <v>0.5</v>
      </c>
      <c r="E204">
        <v>3</v>
      </c>
      <c r="F204" s="11">
        <f t="shared" si="15"/>
        <v>0</v>
      </c>
      <c r="G204">
        <v>2.5</v>
      </c>
      <c r="H204" s="11">
        <f t="shared" si="16"/>
        <v>0</v>
      </c>
      <c r="I204">
        <v>36</v>
      </c>
      <c r="J204" s="11">
        <f t="shared" si="17"/>
        <v>2.2360679774997898</v>
      </c>
      <c r="K204">
        <v>100</v>
      </c>
      <c r="L204" s="11">
        <f t="shared" si="18"/>
        <v>0</v>
      </c>
      <c r="M204">
        <v>50</v>
      </c>
      <c r="N204" s="11">
        <f t="shared" si="19"/>
        <v>0</v>
      </c>
      <c r="O204">
        <v>0</v>
      </c>
    </row>
    <row r="205" spans="1:15">
      <c r="A205">
        <v>4</v>
      </c>
      <c r="B205">
        <v>3</v>
      </c>
      <c r="C205" t="s">
        <v>1</v>
      </c>
      <c r="D205" s="6">
        <v>0.5</v>
      </c>
      <c r="E205">
        <v>3</v>
      </c>
      <c r="F205" s="11">
        <f t="shared" si="15"/>
        <v>0</v>
      </c>
      <c r="G205">
        <v>2.5</v>
      </c>
      <c r="H205" s="11">
        <f t="shared" si="16"/>
        <v>0</v>
      </c>
      <c r="I205">
        <v>38</v>
      </c>
      <c r="J205" s="11">
        <f t="shared" si="17"/>
        <v>2.4596747752497685</v>
      </c>
      <c r="K205">
        <v>100</v>
      </c>
      <c r="L205" s="11">
        <f t="shared" si="18"/>
        <v>0</v>
      </c>
      <c r="M205">
        <v>50</v>
      </c>
      <c r="N205" s="11">
        <f t="shared" si="19"/>
        <v>0</v>
      </c>
      <c r="O205">
        <v>0</v>
      </c>
    </row>
    <row r="206" spans="1:15">
      <c r="A206">
        <v>4</v>
      </c>
      <c r="B206">
        <v>3</v>
      </c>
      <c r="C206" t="s">
        <v>2</v>
      </c>
      <c r="D206" s="6">
        <v>0.7</v>
      </c>
      <c r="E206">
        <v>3</v>
      </c>
      <c r="F206" s="11">
        <f t="shared" si="15"/>
        <v>0</v>
      </c>
      <c r="G206">
        <v>2.5</v>
      </c>
      <c r="H206" s="11">
        <f t="shared" si="16"/>
        <v>0</v>
      </c>
      <c r="I206">
        <v>10</v>
      </c>
      <c r="J206" s="11">
        <f t="shared" si="17"/>
        <v>-0.67082039324993692</v>
      </c>
      <c r="K206">
        <v>100</v>
      </c>
      <c r="L206" s="11">
        <f t="shared" si="18"/>
        <v>0</v>
      </c>
      <c r="M206">
        <v>50</v>
      </c>
      <c r="N206" s="11">
        <f t="shared" si="19"/>
        <v>0</v>
      </c>
      <c r="O206">
        <v>0</v>
      </c>
    </row>
    <row r="207" spans="1:15">
      <c r="A207">
        <v>4</v>
      </c>
      <c r="B207">
        <v>3</v>
      </c>
      <c r="C207" t="s">
        <v>2</v>
      </c>
      <c r="D207" s="6">
        <v>0.8</v>
      </c>
      <c r="E207">
        <v>3</v>
      </c>
      <c r="F207" s="11">
        <f t="shared" si="15"/>
        <v>0</v>
      </c>
      <c r="G207">
        <v>2.5</v>
      </c>
      <c r="H207" s="11">
        <f t="shared" si="16"/>
        <v>0</v>
      </c>
      <c r="I207">
        <v>12</v>
      </c>
      <c r="J207" s="11">
        <f t="shared" si="17"/>
        <v>-0.44721359549995793</v>
      </c>
      <c r="K207">
        <v>100</v>
      </c>
      <c r="L207" s="11">
        <f t="shared" si="18"/>
        <v>0</v>
      </c>
      <c r="M207">
        <v>50</v>
      </c>
      <c r="N207" s="11">
        <f t="shared" si="19"/>
        <v>0</v>
      </c>
      <c r="O207">
        <v>0</v>
      </c>
    </row>
    <row r="208" spans="1:15">
      <c r="A208">
        <v>4</v>
      </c>
      <c r="B208">
        <v>3</v>
      </c>
      <c r="C208" t="s">
        <v>2</v>
      </c>
      <c r="D208" s="6">
        <v>0.85</v>
      </c>
      <c r="E208">
        <v>3</v>
      </c>
      <c r="F208" s="11">
        <f t="shared" si="15"/>
        <v>0</v>
      </c>
      <c r="G208">
        <v>2.5</v>
      </c>
      <c r="H208" s="11">
        <f t="shared" si="16"/>
        <v>0</v>
      </c>
      <c r="I208">
        <v>14</v>
      </c>
      <c r="J208" s="11">
        <f t="shared" si="17"/>
        <v>-0.22360679774997896</v>
      </c>
      <c r="K208">
        <v>100</v>
      </c>
      <c r="L208" s="11">
        <f t="shared" si="18"/>
        <v>0</v>
      </c>
      <c r="M208">
        <v>50</v>
      </c>
      <c r="N208" s="11">
        <f t="shared" si="19"/>
        <v>0</v>
      </c>
      <c r="O208">
        <v>0</v>
      </c>
    </row>
    <row r="209" spans="1:15">
      <c r="A209">
        <v>4</v>
      </c>
      <c r="B209">
        <v>3</v>
      </c>
      <c r="C209" t="s">
        <v>2</v>
      </c>
      <c r="D209" s="6">
        <v>0.85</v>
      </c>
      <c r="E209">
        <v>3</v>
      </c>
      <c r="F209" s="11">
        <f t="shared" si="15"/>
        <v>0</v>
      </c>
      <c r="G209">
        <v>2.5</v>
      </c>
      <c r="H209" s="11">
        <f t="shared" si="16"/>
        <v>0</v>
      </c>
      <c r="I209">
        <v>16</v>
      </c>
      <c r="J209" s="11">
        <f t="shared" si="17"/>
        <v>0</v>
      </c>
      <c r="K209">
        <v>100</v>
      </c>
      <c r="L209" s="11">
        <f t="shared" si="18"/>
        <v>0</v>
      </c>
      <c r="M209">
        <v>50</v>
      </c>
      <c r="N209" s="11">
        <f t="shared" si="19"/>
        <v>0</v>
      </c>
      <c r="O209">
        <v>0</v>
      </c>
    </row>
    <row r="210" spans="1:15">
      <c r="A210">
        <v>4</v>
      </c>
      <c r="B210">
        <v>3</v>
      </c>
      <c r="C210" t="s">
        <v>2</v>
      </c>
      <c r="D210" s="6">
        <v>0.85</v>
      </c>
      <c r="E210">
        <v>3</v>
      </c>
      <c r="F210" s="11">
        <f t="shared" si="15"/>
        <v>0</v>
      </c>
      <c r="G210">
        <v>2.5</v>
      </c>
      <c r="H210" s="11">
        <f t="shared" si="16"/>
        <v>0</v>
      </c>
      <c r="I210">
        <v>18</v>
      </c>
      <c r="J210" s="11">
        <f t="shared" si="17"/>
        <v>0.22360679774997896</v>
      </c>
      <c r="K210">
        <v>100</v>
      </c>
      <c r="L210" s="11">
        <f t="shared" si="18"/>
        <v>0</v>
      </c>
      <c r="M210">
        <v>50</v>
      </c>
      <c r="N210" s="11">
        <f t="shared" si="19"/>
        <v>0</v>
      </c>
      <c r="O210">
        <v>0</v>
      </c>
    </row>
    <row r="211" spans="1:15">
      <c r="A211">
        <v>4</v>
      </c>
      <c r="B211">
        <v>3</v>
      </c>
      <c r="C211" t="s">
        <v>2</v>
      </c>
      <c r="D211" s="6">
        <v>0.85</v>
      </c>
      <c r="E211">
        <v>3</v>
      </c>
      <c r="F211" s="11">
        <f t="shared" si="15"/>
        <v>0</v>
      </c>
      <c r="G211">
        <v>2.5</v>
      </c>
      <c r="H211" s="11">
        <f t="shared" si="16"/>
        <v>0</v>
      </c>
      <c r="I211">
        <v>20</v>
      </c>
      <c r="J211" s="11">
        <f t="shared" si="17"/>
        <v>0.44721359549995793</v>
      </c>
      <c r="K211">
        <v>100</v>
      </c>
      <c r="L211" s="11">
        <f t="shared" si="18"/>
        <v>0</v>
      </c>
      <c r="M211">
        <v>50</v>
      </c>
      <c r="N211" s="11">
        <f t="shared" si="19"/>
        <v>0</v>
      </c>
      <c r="O211">
        <v>0</v>
      </c>
    </row>
    <row r="212" spans="1:15">
      <c r="A212">
        <v>4</v>
      </c>
      <c r="B212">
        <v>3</v>
      </c>
      <c r="C212" t="s">
        <v>2</v>
      </c>
      <c r="D212" s="6">
        <v>0.85</v>
      </c>
      <c r="E212">
        <v>3</v>
      </c>
      <c r="F212" s="11">
        <f t="shared" si="15"/>
        <v>0</v>
      </c>
      <c r="G212">
        <v>2.5</v>
      </c>
      <c r="H212" s="11">
        <f t="shared" si="16"/>
        <v>0</v>
      </c>
      <c r="I212">
        <v>22</v>
      </c>
      <c r="J212" s="11">
        <f t="shared" si="17"/>
        <v>0.67082039324993692</v>
      </c>
      <c r="K212">
        <v>100</v>
      </c>
      <c r="L212" s="11">
        <f t="shared" si="18"/>
        <v>0</v>
      </c>
      <c r="M212">
        <v>50</v>
      </c>
      <c r="N212" s="11">
        <f t="shared" si="19"/>
        <v>0</v>
      </c>
      <c r="O212">
        <v>0</v>
      </c>
    </row>
    <row r="213" spans="1:15">
      <c r="A213">
        <v>4</v>
      </c>
      <c r="B213">
        <v>3</v>
      </c>
      <c r="C213" t="s">
        <v>2</v>
      </c>
      <c r="D213" s="6">
        <v>0.75</v>
      </c>
      <c r="E213">
        <v>3</v>
      </c>
      <c r="F213" s="11">
        <f t="shared" si="15"/>
        <v>0</v>
      </c>
      <c r="G213">
        <v>2.5</v>
      </c>
      <c r="H213" s="11">
        <f t="shared" si="16"/>
        <v>0</v>
      </c>
      <c r="I213">
        <v>24</v>
      </c>
      <c r="J213" s="11">
        <f t="shared" si="17"/>
        <v>0.89442719099991586</v>
      </c>
      <c r="K213">
        <v>100</v>
      </c>
      <c r="L213" s="11">
        <f t="shared" si="18"/>
        <v>0</v>
      </c>
      <c r="M213">
        <v>50</v>
      </c>
      <c r="N213" s="11">
        <f t="shared" si="19"/>
        <v>0</v>
      </c>
      <c r="O213">
        <v>0</v>
      </c>
    </row>
    <row r="214" spans="1:15">
      <c r="A214">
        <v>4</v>
      </c>
      <c r="B214">
        <v>3</v>
      </c>
      <c r="C214" t="s">
        <v>2</v>
      </c>
      <c r="D214" s="6">
        <v>0.75</v>
      </c>
      <c r="E214">
        <v>3</v>
      </c>
      <c r="F214" s="11">
        <f t="shared" si="15"/>
        <v>0</v>
      </c>
      <c r="G214">
        <v>2.5</v>
      </c>
      <c r="H214" s="11">
        <f t="shared" si="16"/>
        <v>0</v>
      </c>
      <c r="I214">
        <v>26</v>
      </c>
      <c r="J214" s="11">
        <f t="shared" si="17"/>
        <v>1.1180339887498949</v>
      </c>
      <c r="K214">
        <v>100</v>
      </c>
      <c r="L214" s="11">
        <f t="shared" si="18"/>
        <v>0</v>
      </c>
      <c r="M214">
        <v>50</v>
      </c>
      <c r="N214" s="11">
        <f t="shared" si="19"/>
        <v>0</v>
      </c>
      <c r="O214">
        <v>0</v>
      </c>
    </row>
    <row r="215" spans="1:15">
      <c r="A215">
        <v>4</v>
      </c>
      <c r="B215">
        <v>3</v>
      </c>
      <c r="C215" t="s">
        <v>2</v>
      </c>
      <c r="D215" s="6">
        <v>0.75</v>
      </c>
      <c r="E215">
        <v>3</v>
      </c>
      <c r="F215" s="11">
        <f t="shared" si="15"/>
        <v>0</v>
      </c>
      <c r="G215">
        <v>2.5</v>
      </c>
      <c r="H215" s="11">
        <f t="shared" si="16"/>
        <v>0</v>
      </c>
      <c r="I215">
        <v>28</v>
      </c>
      <c r="J215" s="11">
        <f t="shared" si="17"/>
        <v>1.3416407864998738</v>
      </c>
      <c r="K215">
        <v>100</v>
      </c>
      <c r="L215" s="11">
        <f t="shared" si="18"/>
        <v>0</v>
      </c>
      <c r="M215">
        <v>50</v>
      </c>
      <c r="N215" s="11">
        <f t="shared" si="19"/>
        <v>0</v>
      </c>
      <c r="O215">
        <v>0</v>
      </c>
    </row>
    <row r="216" spans="1:15">
      <c r="A216">
        <v>4</v>
      </c>
      <c r="B216">
        <v>3</v>
      </c>
      <c r="C216" t="s">
        <v>2</v>
      </c>
      <c r="D216" s="6">
        <v>0.6</v>
      </c>
      <c r="E216">
        <v>3</v>
      </c>
      <c r="F216" s="11">
        <f t="shared" si="15"/>
        <v>0</v>
      </c>
      <c r="G216">
        <v>2.5</v>
      </c>
      <c r="H216" s="11">
        <f t="shared" si="16"/>
        <v>0</v>
      </c>
      <c r="I216">
        <v>30</v>
      </c>
      <c r="J216" s="11">
        <f t="shared" si="17"/>
        <v>1.5652475842498528</v>
      </c>
      <c r="K216">
        <v>100</v>
      </c>
      <c r="L216" s="11">
        <f t="shared" si="18"/>
        <v>0</v>
      </c>
      <c r="M216">
        <v>50</v>
      </c>
      <c r="N216" s="11">
        <f t="shared" si="19"/>
        <v>0</v>
      </c>
      <c r="O216">
        <v>0</v>
      </c>
    </row>
    <row r="217" spans="1:15">
      <c r="A217">
        <v>4</v>
      </c>
      <c r="B217">
        <v>3</v>
      </c>
      <c r="C217" t="s">
        <v>2</v>
      </c>
      <c r="D217" s="6">
        <v>0.6</v>
      </c>
      <c r="E217">
        <v>3</v>
      </c>
      <c r="F217" s="11">
        <f t="shared" si="15"/>
        <v>0</v>
      </c>
      <c r="G217">
        <v>2.5</v>
      </c>
      <c r="H217" s="11">
        <f t="shared" si="16"/>
        <v>0</v>
      </c>
      <c r="I217">
        <v>32</v>
      </c>
      <c r="J217" s="11">
        <f t="shared" si="17"/>
        <v>1.7888543819998317</v>
      </c>
      <c r="K217">
        <v>100</v>
      </c>
      <c r="L217" s="11">
        <f t="shared" si="18"/>
        <v>0</v>
      </c>
      <c r="M217">
        <v>50</v>
      </c>
      <c r="N217" s="11">
        <f t="shared" si="19"/>
        <v>0</v>
      </c>
      <c r="O217">
        <v>0</v>
      </c>
    </row>
    <row r="218" spans="1:15">
      <c r="A218">
        <v>4</v>
      </c>
      <c r="B218">
        <v>3</v>
      </c>
      <c r="C218" t="s">
        <v>2</v>
      </c>
      <c r="D218" s="6">
        <v>0.4</v>
      </c>
      <c r="E218">
        <v>3</v>
      </c>
      <c r="F218" s="11">
        <f t="shared" si="15"/>
        <v>0</v>
      </c>
      <c r="G218">
        <v>2.5</v>
      </c>
      <c r="H218" s="11">
        <f t="shared" si="16"/>
        <v>0</v>
      </c>
      <c r="I218">
        <v>34</v>
      </c>
      <c r="J218" s="11">
        <f t="shared" si="17"/>
        <v>2.0124611797498106</v>
      </c>
      <c r="K218">
        <v>100</v>
      </c>
      <c r="L218" s="11">
        <f t="shared" si="18"/>
        <v>0</v>
      </c>
      <c r="M218">
        <v>50</v>
      </c>
      <c r="N218" s="11">
        <f t="shared" si="19"/>
        <v>0</v>
      </c>
      <c r="O218">
        <v>0</v>
      </c>
    </row>
    <row r="219" spans="1:15">
      <c r="A219">
        <v>4</v>
      </c>
      <c r="B219">
        <v>3</v>
      </c>
      <c r="C219" t="s">
        <v>2</v>
      </c>
      <c r="D219" s="6">
        <v>0.3</v>
      </c>
      <c r="E219">
        <v>3</v>
      </c>
      <c r="F219" s="11">
        <f t="shared" si="15"/>
        <v>0</v>
      </c>
      <c r="G219">
        <v>2.5</v>
      </c>
      <c r="H219" s="11">
        <f t="shared" si="16"/>
        <v>0</v>
      </c>
      <c r="I219">
        <v>36</v>
      </c>
      <c r="J219" s="11">
        <f t="shared" si="17"/>
        <v>2.2360679774997898</v>
      </c>
      <c r="K219">
        <v>100</v>
      </c>
      <c r="L219" s="11">
        <f t="shared" si="18"/>
        <v>0</v>
      </c>
      <c r="M219">
        <v>50</v>
      </c>
      <c r="N219" s="11">
        <f t="shared" si="19"/>
        <v>0</v>
      </c>
      <c r="O219">
        <v>0</v>
      </c>
    </row>
    <row r="220" spans="1:15">
      <c r="A220">
        <v>4</v>
      </c>
      <c r="B220">
        <v>3</v>
      </c>
      <c r="C220" t="s">
        <v>2</v>
      </c>
      <c r="D220" s="6">
        <v>0.2</v>
      </c>
      <c r="E220">
        <v>3</v>
      </c>
      <c r="F220" s="11">
        <f t="shared" si="15"/>
        <v>0</v>
      </c>
      <c r="G220">
        <v>2.5</v>
      </c>
      <c r="H220" s="11">
        <f t="shared" si="16"/>
        <v>0</v>
      </c>
      <c r="I220">
        <v>38</v>
      </c>
      <c r="J220" s="11">
        <f t="shared" si="17"/>
        <v>2.4596747752497685</v>
      </c>
      <c r="K220">
        <v>100</v>
      </c>
      <c r="L220" s="11">
        <f t="shared" si="18"/>
        <v>0</v>
      </c>
      <c r="M220">
        <v>50</v>
      </c>
      <c r="N220" s="11">
        <f t="shared" si="19"/>
        <v>0</v>
      </c>
      <c r="O220">
        <v>0</v>
      </c>
    </row>
    <row r="221" spans="1:15">
      <c r="A221">
        <v>4</v>
      </c>
      <c r="B221">
        <v>3</v>
      </c>
      <c r="C221" t="s">
        <v>3</v>
      </c>
      <c r="D221" s="6">
        <v>0.7</v>
      </c>
      <c r="E221">
        <v>3</v>
      </c>
      <c r="F221" s="11">
        <f t="shared" si="15"/>
        <v>0</v>
      </c>
      <c r="G221">
        <v>2.5</v>
      </c>
      <c r="H221" s="11">
        <f t="shared" si="16"/>
        <v>0</v>
      </c>
      <c r="I221">
        <v>10</v>
      </c>
      <c r="J221" s="11">
        <f t="shared" si="17"/>
        <v>-0.67082039324993692</v>
      </c>
      <c r="K221">
        <v>100</v>
      </c>
      <c r="L221" s="11">
        <f t="shared" si="18"/>
        <v>0</v>
      </c>
      <c r="M221">
        <v>50</v>
      </c>
      <c r="N221" s="11">
        <f t="shared" si="19"/>
        <v>0</v>
      </c>
      <c r="O221">
        <v>0</v>
      </c>
    </row>
    <row r="222" spans="1:15">
      <c r="A222">
        <v>4</v>
      </c>
      <c r="B222">
        <v>3</v>
      </c>
      <c r="C222" t="s">
        <v>3</v>
      </c>
      <c r="D222" s="6">
        <v>0.8</v>
      </c>
      <c r="E222">
        <v>3</v>
      </c>
      <c r="F222" s="11">
        <f t="shared" si="15"/>
        <v>0</v>
      </c>
      <c r="G222">
        <v>2.5</v>
      </c>
      <c r="H222" s="11">
        <f t="shared" si="16"/>
        <v>0</v>
      </c>
      <c r="I222">
        <v>12</v>
      </c>
      <c r="J222" s="11">
        <f t="shared" si="17"/>
        <v>-0.44721359549995793</v>
      </c>
      <c r="K222">
        <v>100</v>
      </c>
      <c r="L222" s="11">
        <f t="shared" si="18"/>
        <v>0</v>
      </c>
      <c r="M222">
        <v>50</v>
      </c>
      <c r="N222" s="11">
        <f t="shared" si="19"/>
        <v>0</v>
      </c>
      <c r="O222">
        <v>0</v>
      </c>
    </row>
    <row r="223" spans="1:15">
      <c r="A223">
        <v>4</v>
      </c>
      <c r="B223">
        <v>3</v>
      </c>
      <c r="C223" t="s">
        <v>3</v>
      </c>
      <c r="D223" s="6">
        <v>0.9</v>
      </c>
      <c r="E223">
        <v>3</v>
      </c>
      <c r="F223" s="11">
        <f t="shared" si="15"/>
        <v>0</v>
      </c>
      <c r="G223">
        <v>2.5</v>
      </c>
      <c r="H223" s="11">
        <f t="shared" si="16"/>
        <v>0</v>
      </c>
      <c r="I223">
        <v>14</v>
      </c>
      <c r="J223" s="11">
        <f t="shared" si="17"/>
        <v>-0.22360679774997896</v>
      </c>
      <c r="K223">
        <v>100</v>
      </c>
      <c r="L223" s="11">
        <f t="shared" si="18"/>
        <v>0</v>
      </c>
      <c r="M223">
        <v>50</v>
      </c>
      <c r="N223" s="11">
        <f t="shared" si="19"/>
        <v>0</v>
      </c>
      <c r="O223">
        <v>0</v>
      </c>
    </row>
    <row r="224" spans="1:15">
      <c r="A224">
        <v>4</v>
      </c>
      <c r="B224">
        <v>3</v>
      </c>
      <c r="C224" t="s">
        <v>3</v>
      </c>
      <c r="D224" s="6">
        <v>0.9</v>
      </c>
      <c r="E224">
        <v>3</v>
      </c>
      <c r="F224" s="11">
        <f t="shared" si="15"/>
        <v>0</v>
      </c>
      <c r="G224">
        <v>2.5</v>
      </c>
      <c r="H224" s="11">
        <f t="shared" si="16"/>
        <v>0</v>
      </c>
      <c r="I224">
        <v>16</v>
      </c>
      <c r="J224" s="11">
        <f t="shared" si="17"/>
        <v>0</v>
      </c>
      <c r="K224">
        <v>100</v>
      </c>
      <c r="L224" s="11">
        <f t="shared" si="18"/>
        <v>0</v>
      </c>
      <c r="M224">
        <v>50</v>
      </c>
      <c r="N224" s="11">
        <f t="shared" si="19"/>
        <v>0</v>
      </c>
      <c r="O224">
        <v>0</v>
      </c>
    </row>
    <row r="225" spans="1:15">
      <c r="A225">
        <v>4</v>
      </c>
      <c r="B225">
        <v>3</v>
      </c>
      <c r="C225" t="s">
        <v>3</v>
      </c>
      <c r="D225" s="6">
        <v>0.9</v>
      </c>
      <c r="E225">
        <v>3</v>
      </c>
      <c r="F225" s="11">
        <f t="shared" si="15"/>
        <v>0</v>
      </c>
      <c r="G225">
        <v>2.5</v>
      </c>
      <c r="H225" s="11">
        <f t="shared" si="16"/>
        <v>0</v>
      </c>
      <c r="I225">
        <v>18</v>
      </c>
      <c r="J225" s="11">
        <f t="shared" si="17"/>
        <v>0.22360679774997896</v>
      </c>
      <c r="K225">
        <v>100</v>
      </c>
      <c r="L225" s="11">
        <f t="shared" si="18"/>
        <v>0</v>
      </c>
      <c r="M225">
        <v>50</v>
      </c>
      <c r="N225" s="11">
        <f t="shared" si="19"/>
        <v>0</v>
      </c>
      <c r="O225">
        <v>0</v>
      </c>
    </row>
    <row r="226" spans="1:15">
      <c r="A226">
        <v>4</v>
      </c>
      <c r="B226">
        <v>3</v>
      </c>
      <c r="C226" t="s">
        <v>3</v>
      </c>
      <c r="D226" s="6">
        <v>0.9</v>
      </c>
      <c r="E226">
        <v>3</v>
      </c>
      <c r="F226" s="11">
        <f t="shared" si="15"/>
        <v>0</v>
      </c>
      <c r="G226">
        <v>2.5</v>
      </c>
      <c r="H226" s="11">
        <f t="shared" si="16"/>
        <v>0</v>
      </c>
      <c r="I226">
        <v>20</v>
      </c>
      <c r="J226" s="11">
        <f t="shared" si="17"/>
        <v>0.44721359549995793</v>
      </c>
      <c r="K226">
        <v>100</v>
      </c>
      <c r="L226" s="11">
        <f t="shared" si="18"/>
        <v>0</v>
      </c>
      <c r="M226">
        <v>50</v>
      </c>
      <c r="N226" s="11">
        <f t="shared" si="19"/>
        <v>0</v>
      </c>
      <c r="O226">
        <v>0</v>
      </c>
    </row>
    <row r="227" spans="1:15">
      <c r="A227">
        <v>4</v>
      </c>
      <c r="B227">
        <v>3</v>
      </c>
      <c r="C227" t="s">
        <v>3</v>
      </c>
      <c r="D227" s="6">
        <v>0.85</v>
      </c>
      <c r="E227">
        <v>3</v>
      </c>
      <c r="F227" s="11">
        <f t="shared" si="15"/>
        <v>0</v>
      </c>
      <c r="G227">
        <v>2.5</v>
      </c>
      <c r="H227" s="11">
        <f t="shared" si="16"/>
        <v>0</v>
      </c>
      <c r="I227">
        <v>22</v>
      </c>
      <c r="J227" s="11">
        <f t="shared" si="17"/>
        <v>0.67082039324993692</v>
      </c>
      <c r="K227">
        <v>100</v>
      </c>
      <c r="L227" s="11">
        <f t="shared" si="18"/>
        <v>0</v>
      </c>
      <c r="M227">
        <v>50</v>
      </c>
      <c r="N227" s="11">
        <f t="shared" si="19"/>
        <v>0</v>
      </c>
      <c r="O227">
        <v>0</v>
      </c>
    </row>
    <row r="228" spans="1:15">
      <c r="A228">
        <v>4</v>
      </c>
      <c r="B228">
        <v>3</v>
      </c>
      <c r="C228" t="s">
        <v>3</v>
      </c>
      <c r="D228" s="6">
        <v>0.83</v>
      </c>
      <c r="E228">
        <v>3</v>
      </c>
      <c r="F228" s="11">
        <f t="shared" si="15"/>
        <v>0</v>
      </c>
      <c r="G228">
        <v>2.5</v>
      </c>
      <c r="H228" s="11">
        <f t="shared" si="16"/>
        <v>0</v>
      </c>
      <c r="I228">
        <v>24</v>
      </c>
      <c r="J228" s="11">
        <f t="shared" si="17"/>
        <v>0.89442719099991586</v>
      </c>
      <c r="K228">
        <v>100</v>
      </c>
      <c r="L228" s="11">
        <f t="shared" si="18"/>
        <v>0</v>
      </c>
      <c r="M228">
        <v>50</v>
      </c>
      <c r="N228" s="11">
        <f t="shared" si="19"/>
        <v>0</v>
      </c>
      <c r="O228">
        <v>0</v>
      </c>
    </row>
    <row r="229" spans="1:15">
      <c r="A229">
        <v>4</v>
      </c>
      <c r="B229">
        <v>3</v>
      </c>
      <c r="C229" t="s">
        <v>3</v>
      </c>
      <c r="D229" s="6">
        <v>0.82</v>
      </c>
      <c r="E229">
        <v>3</v>
      </c>
      <c r="F229" s="11">
        <f t="shared" si="15"/>
        <v>0</v>
      </c>
      <c r="G229">
        <v>2.5</v>
      </c>
      <c r="H229" s="11">
        <f t="shared" si="16"/>
        <v>0</v>
      </c>
      <c r="I229">
        <v>26</v>
      </c>
      <c r="J229" s="11">
        <f t="shared" si="17"/>
        <v>1.1180339887498949</v>
      </c>
      <c r="K229">
        <v>100</v>
      </c>
      <c r="L229" s="11">
        <f t="shared" si="18"/>
        <v>0</v>
      </c>
      <c r="M229">
        <v>50</v>
      </c>
      <c r="N229" s="11">
        <f t="shared" si="19"/>
        <v>0</v>
      </c>
      <c r="O229">
        <v>0</v>
      </c>
    </row>
    <row r="230" spans="1:15">
      <c r="A230">
        <v>4</v>
      </c>
      <c r="B230">
        <v>3</v>
      </c>
      <c r="C230" t="s">
        <v>3</v>
      </c>
      <c r="D230" s="6">
        <v>0.81</v>
      </c>
      <c r="E230">
        <v>3</v>
      </c>
      <c r="F230" s="11">
        <f t="shared" si="15"/>
        <v>0</v>
      </c>
      <c r="G230">
        <v>2.5</v>
      </c>
      <c r="H230" s="11">
        <f t="shared" si="16"/>
        <v>0</v>
      </c>
      <c r="I230">
        <v>28</v>
      </c>
      <c r="J230" s="11">
        <f t="shared" si="17"/>
        <v>1.3416407864998738</v>
      </c>
      <c r="K230">
        <v>100</v>
      </c>
      <c r="L230" s="11">
        <f t="shared" si="18"/>
        <v>0</v>
      </c>
      <c r="M230">
        <v>50</v>
      </c>
      <c r="N230" s="11">
        <f t="shared" si="19"/>
        <v>0</v>
      </c>
      <c r="O230">
        <v>0</v>
      </c>
    </row>
    <row r="231" spans="1:15">
      <c r="A231">
        <v>4</v>
      </c>
      <c r="B231">
        <v>3</v>
      </c>
      <c r="C231" t="s">
        <v>3</v>
      </c>
      <c r="D231" s="6">
        <v>0.8</v>
      </c>
      <c r="E231">
        <v>3</v>
      </c>
      <c r="F231" s="11">
        <f t="shared" si="15"/>
        <v>0</v>
      </c>
      <c r="G231">
        <v>2.5</v>
      </c>
      <c r="H231" s="11">
        <f t="shared" si="16"/>
        <v>0</v>
      </c>
      <c r="I231">
        <v>30</v>
      </c>
      <c r="J231" s="11">
        <f t="shared" si="17"/>
        <v>1.5652475842498528</v>
      </c>
      <c r="K231">
        <v>100</v>
      </c>
      <c r="L231" s="11">
        <f t="shared" si="18"/>
        <v>0</v>
      </c>
      <c r="M231">
        <v>50</v>
      </c>
      <c r="N231" s="11">
        <f t="shared" si="19"/>
        <v>0</v>
      </c>
      <c r="O231">
        <v>0</v>
      </c>
    </row>
    <row r="232" spans="1:15">
      <c r="A232">
        <v>4</v>
      </c>
      <c r="B232">
        <v>3</v>
      </c>
      <c r="C232" t="s">
        <v>3</v>
      </c>
      <c r="D232" s="6">
        <v>0.7</v>
      </c>
      <c r="E232">
        <v>3</v>
      </c>
      <c r="F232" s="11">
        <f t="shared" si="15"/>
        <v>0</v>
      </c>
      <c r="G232">
        <v>2.5</v>
      </c>
      <c r="H232" s="11">
        <f t="shared" si="16"/>
        <v>0</v>
      </c>
      <c r="I232">
        <v>32</v>
      </c>
      <c r="J232" s="11">
        <f t="shared" si="17"/>
        <v>1.7888543819998317</v>
      </c>
      <c r="K232">
        <v>100</v>
      </c>
      <c r="L232" s="11">
        <f t="shared" si="18"/>
        <v>0</v>
      </c>
      <c r="M232">
        <v>50</v>
      </c>
      <c r="N232" s="11">
        <f t="shared" si="19"/>
        <v>0</v>
      </c>
      <c r="O232">
        <v>0</v>
      </c>
    </row>
    <row r="233" spans="1:15">
      <c r="A233">
        <v>4</v>
      </c>
      <c r="B233">
        <v>3</v>
      </c>
      <c r="C233" t="s">
        <v>3</v>
      </c>
      <c r="D233" s="6">
        <v>0.6</v>
      </c>
      <c r="E233">
        <v>3</v>
      </c>
      <c r="F233" s="11">
        <f t="shared" si="15"/>
        <v>0</v>
      </c>
      <c r="G233">
        <v>2.5</v>
      </c>
      <c r="H233" s="11">
        <f t="shared" si="16"/>
        <v>0</v>
      </c>
      <c r="I233">
        <v>34</v>
      </c>
      <c r="J233" s="11">
        <f t="shared" si="17"/>
        <v>2.0124611797498106</v>
      </c>
      <c r="K233">
        <v>100</v>
      </c>
      <c r="L233" s="11">
        <f t="shared" si="18"/>
        <v>0</v>
      </c>
      <c r="M233">
        <v>50</v>
      </c>
      <c r="N233" s="11">
        <f t="shared" si="19"/>
        <v>0</v>
      </c>
      <c r="O233">
        <v>0</v>
      </c>
    </row>
    <row r="234" spans="1:15">
      <c r="A234">
        <v>4</v>
      </c>
      <c r="B234">
        <v>3</v>
      </c>
      <c r="C234" t="s">
        <v>3</v>
      </c>
      <c r="D234" s="6">
        <v>0.5</v>
      </c>
      <c r="E234">
        <v>3</v>
      </c>
      <c r="F234" s="11">
        <f t="shared" si="15"/>
        <v>0</v>
      </c>
      <c r="G234">
        <v>2.5</v>
      </c>
      <c r="H234" s="11">
        <f t="shared" si="16"/>
        <v>0</v>
      </c>
      <c r="I234">
        <v>36</v>
      </c>
      <c r="J234" s="11">
        <f t="shared" si="17"/>
        <v>2.2360679774997898</v>
      </c>
      <c r="K234">
        <v>100</v>
      </c>
      <c r="L234" s="11">
        <f t="shared" si="18"/>
        <v>0</v>
      </c>
      <c r="M234">
        <v>50</v>
      </c>
      <c r="N234" s="11">
        <f t="shared" si="19"/>
        <v>0</v>
      </c>
      <c r="O234">
        <v>0</v>
      </c>
    </row>
    <row r="235" spans="1:15">
      <c r="A235">
        <v>4</v>
      </c>
      <c r="B235">
        <v>3</v>
      </c>
      <c r="C235" t="s">
        <v>3</v>
      </c>
      <c r="D235" s="6">
        <v>0.4</v>
      </c>
      <c r="E235">
        <v>3</v>
      </c>
      <c r="F235" s="11">
        <f t="shared" si="15"/>
        <v>0</v>
      </c>
      <c r="G235">
        <v>2.5</v>
      </c>
      <c r="H235" s="11">
        <f t="shared" si="16"/>
        <v>0</v>
      </c>
      <c r="I235">
        <v>38</v>
      </c>
      <c r="J235" s="11">
        <f t="shared" si="17"/>
        <v>2.4596747752497685</v>
      </c>
      <c r="K235">
        <v>100</v>
      </c>
      <c r="L235" s="11">
        <f t="shared" si="18"/>
        <v>0</v>
      </c>
      <c r="M235">
        <v>50</v>
      </c>
      <c r="N235" s="11">
        <f t="shared" si="19"/>
        <v>0</v>
      </c>
      <c r="O235">
        <v>0</v>
      </c>
    </row>
    <row r="236" spans="1:15">
      <c r="A236">
        <v>6</v>
      </c>
      <c r="B236">
        <v>1</v>
      </c>
      <c r="C236" t="s">
        <v>1</v>
      </c>
      <c r="D236" s="6">
        <v>0.01</v>
      </c>
      <c r="E236">
        <v>3</v>
      </c>
      <c r="F236" s="11">
        <f t="shared" si="15"/>
        <v>0</v>
      </c>
      <c r="G236">
        <v>2.5</v>
      </c>
      <c r="H236" s="11">
        <f t="shared" si="16"/>
        <v>0</v>
      </c>
      <c r="I236">
        <v>16</v>
      </c>
      <c r="J236" s="11">
        <f t="shared" si="17"/>
        <v>0</v>
      </c>
      <c r="K236">
        <v>0</v>
      </c>
      <c r="L236" s="11">
        <f t="shared" si="18"/>
        <v>-2</v>
      </c>
      <c r="M236">
        <v>0</v>
      </c>
      <c r="N236" s="11">
        <f t="shared" si="19"/>
        <v>-1</v>
      </c>
      <c r="O236">
        <v>0</v>
      </c>
    </row>
    <row r="237" spans="1:15">
      <c r="A237">
        <v>6</v>
      </c>
      <c r="B237">
        <v>1</v>
      </c>
      <c r="C237" t="s">
        <v>1</v>
      </c>
      <c r="D237" s="6">
        <v>0.2</v>
      </c>
      <c r="E237">
        <v>3</v>
      </c>
      <c r="F237" s="11">
        <f t="shared" si="15"/>
        <v>0</v>
      </c>
      <c r="G237">
        <v>2.5</v>
      </c>
      <c r="H237" s="11">
        <f t="shared" si="16"/>
        <v>0</v>
      </c>
      <c r="I237">
        <v>16</v>
      </c>
      <c r="J237" s="11">
        <f t="shared" si="17"/>
        <v>0</v>
      </c>
      <c r="K237">
        <v>50</v>
      </c>
      <c r="L237" s="11">
        <f t="shared" si="18"/>
        <v>-1</v>
      </c>
      <c r="M237">
        <v>0</v>
      </c>
      <c r="N237" s="11">
        <f t="shared" si="19"/>
        <v>-1</v>
      </c>
      <c r="O237">
        <v>0</v>
      </c>
    </row>
    <row r="238" spans="1:15">
      <c r="A238">
        <v>6</v>
      </c>
      <c r="B238">
        <v>1</v>
      </c>
      <c r="C238" t="s">
        <v>1</v>
      </c>
      <c r="D238" s="6">
        <v>0.5</v>
      </c>
      <c r="E238">
        <v>3</v>
      </c>
      <c r="F238" s="11">
        <f t="shared" si="15"/>
        <v>0</v>
      </c>
      <c r="G238">
        <v>2.5</v>
      </c>
      <c r="H238" s="11">
        <f t="shared" si="16"/>
        <v>0</v>
      </c>
      <c r="I238">
        <v>16</v>
      </c>
      <c r="J238" s="11">
        <f t="shared" si="17"/>
        <v>0</v>
      </c>
      <c r="K238">
        <v>100</v>
      </c>
      <c r="L238" s="11">
        <f t="shared" si="18"/>
        <v>0</v>
      </c>
      <c r="M238">
        <v>0</v>
      </c>
      <c r="N238" s="11">
        <f t="shared" si="19"/>
        <v>-1</v>
      </c>
      <c r="O238">
        <v>0</v>
      </c>
    </row>
    <row r="239" spans="1:15">
      <c r="A239">
        <v>6</v>
      </c>
      <c r="B239">
        <v>1</v>
      </c>
      <c r="C239" t="s">
        <v>1</v>
      </c>
      <c r="D239" s="6">
        <v>0.3</v>
      </c>
      <c r="E239">
        <v>3</v>
      </c>
      <c r="F239" s="11">
        <f t="shared" si="15"/>
        <v>0</v>
      </c>
      <c r="G239">
        <v>2.5</v>
      </c>
      <c r="H239" s="11">
        <f t="shared" si="16"/>
        <v>0</v>
      </c>
      <c r="I239">
        <v>16</v>
      </c>
      <c r="J239" s="11">
        <f t="shared" si="17"/>
        <v>0</v>
      </c>
      <c r="K239">
        <v>0</v>
      </c>
      <c r="L239" s="11">
        <f t="shared" si="18"/>
        <v>-2</v>
      </c>
      <c r="M239">
        <v>50</v>
      </c>
      <c r="N239" s="11">
        <f t="shared" si="19"/>
        <v>0</v>
      </c>
      <c r="O239">
        <v>0</v>
      </c>
    </row>
    <row r="240" spans="1:15">
      <c r="A240">
        <v>6</v>
      </c>
      <c r="B240">
        <v>1</v>
      </c>
      <c r="C240" t="s">
        <v>1</v>
      </c>
      <c r="D240" s="6">
        <v>0.5</v>
      </c>
      <c r="E240">
        <v>3</v>
      </c>
      <c r="F240" s="11">
        <f t="shared" si="15"/>
        <v>0</v>
      </c>
      <c r="G240">
        <v>2.5</v>
      </c>
      <c r="H240" s="11">
        <f t="shared" si="16"/>
        <v>0</v>
      </c>
      <c r="I240">
        <v>16</v>
      </c>
      <c r="J240" s="11">
        <f t="shared" si="17"/>
        <v>0</v>
      </c>
      <c r="K240">
        <v>50</v>
      </c>
      <c r="L240" s="11">
        <f t="shared" si="18"/>
        <v>-1</v>
      </c>
      <c r="M240">
        <v>50</v>
      </c>
      <c r="N240" s="11">
        <f t="shared" si="19"/>
        <v>0</v>
      </c>
      <c r="O240">
        <v>0</v>
      </c>
    </row>
    <row r="241" spans="1:15">
      <c r="A241">
        <v>6</v>
      </c>
      <c r="B241">
        <v>1</v>
      </c>
      <c r="C241" t="s">
        <v>1</v>
      </c>
      <c r="D241" s="6">
        <v>0.8</v>
      </c>
      <c r="E241">
        <v>3</v>
      </c>
      <c r="F241" s="11">
        <f t="shared" si="15"/>
        <v>0</v>
      </c>
      <c r="G241">
        <v>2.5</v>
      </c>
      <c r="H241" s="11">
        <f t="shared" si="16"/>
        <v>0</v>
      </c>
      <c r="I241">
        <v>16</v>
      </c>
      <c r="J241" s="11">
        <f t="shared" si="17"/>
        <v>0</v>
      </c>
      <c r="K241">
        <v>100</v>
      </c>
      <c r="L241" s="11">
        <f t="shared" si="18"/>
        <v>0</v>
      </c>
      <c r="M241">
        <v>50</v>
      </c>
      <c r="N241" s="11">
        <f t="shared" si="19"/>
        <v>0</v>
      </c>
      <c r="O241">
        <v>0</v>
      </c>
    </row>
    <row r="242" spans="1:15">
      <c r="A242">
        <v>6</v>
      </c>
      <c r="B242">
        <v>1</v>
      </c>
      <c r="C242" t="s">
        <v>1</v>
      </c>
      <c r="D242" s="6">
        <v>0.4</v>
      </c>
      <c r="E242">
        <v>3</v>
      </c>
      <c r="F242" s="11">
        <f t="shared" si="15"/>
        <v>0</v>
      </c>
      <c r="G242">
        <v>2.5</v>
      </c>
      <c r="H242" s="11">
        <f t="shared" si="16"/>
        <v>0</v>
      </c>
      <c r="I242">
        <v>16</v>
      </c>
      <c r="J242" s="11">
        <f t="shared" si="17"/>
        <v>0</v>
      </c>
      <c r="K242">
        <v>0</v>
      </c>
      <c r="L242" s="11">
        <f t="shared" si="18"/>
        <v>-2</v>
      </c>
      <c r="M242">
        <v>100</v>
      </c>
      <c r="N242" s="11">
        <f t="shared" si="19"/>
        <v>1</v>
      </c>
      <c r="O242">
        <v>0</v>
      </c>
    </row>
    <row r="243" spans="1:15">
      <c r="A243">
        <v>6</v>
      </c>
      <c r="B243">
        <v>1</v>
      </c>
      <c r="C243" t="s">
        <v>1</v>
      </c>
      <c r="D243" s="6">
        <v>0.7</v>
      </c>
      <c r="E243">
        <v>3</v>
      </c>
      <c r="F243" s="11">
        <f t="shared" si="15"/>
        <v>0</v>
      </c>
      <c r="G243">
        <v>2.5</v>
      </c>
      <c r="H243" s="11">
        <f t="shared" si="16"/>
        <v>0</v>
      </c>
      <c r="I243">
        <v>16</v>
      </c>
      <c r="J243" s="11">
        <f t="shared" si="17"/>
        <v>0</v>
      </c>
      <c r="K243">
        <v>50</v>
      </c>
      <c r="L243" s="11">
        <f t="shared" si="18"/>
        <v>-1</v>
      </c>
      <c r="M243">
        <v>100</v>
      </c>
      <c r="N243" s="11">
        <f t="shared" si="19"/>
        <v>1</v>
      </c>
      <c r="O243">
        <v>0</v>
      </c>
    </row>
    <row r="244" spans="1:15">
      <c r="A244">
        <v>6</v>
      </c>
      <c r="B244">
        <v>1</v>
      </c>
      <c r="C244" t="s">
        <v>1</v>
      </c>
      <c r="D244" s="6">
        <v>0.99</v>
      </c>
      <c r="E244">
        <v>3</v>
      </c>
      <c r="F244" s="11">
        <f t="shared" si="15"/>
        <v>0</v>
      </c>
      <c r="G244">
        <v>2.5</v>
      </c>
      <c r="H244" s="11">
        <f t="shared" si="16"/>
        <v>0</v>
      </c>
      <c r="I244">
        <v>16</v>
      </c>
      <c r="J244" s="11">
        <f t="shared" si="17"/>
        <v>0</v>
      </c>
      <c r="K244">
        <v>100</v>
      </c>
      <c r="L244" s="11">
        <f t="shared" si="18"/>
        <v>0</v>
      </c>
      <c r="M244">
        <v>100</v>
      </c>
      <c r="N244" s="11">
        <f t="shared" si="19"/>
        <v>1</v>
      </c>
      <c r="O244">
        <v>0</v>
      </c>
    </row>
    <row r="245" spans="1:15">
      <c r="A245">
        <v>6</v>
      </c>
      <c r="B245">
        <v>1</v>
      </c>
      <c r="C245" t="s">
        <v>2</v>
      </c>
      <c r="D245" s="6">
        <v>0.01</v>
      </c>
      <c r="E245">
        <v>3</v>
      </c>
      <c r="F245" s="11">
        <f t="shared" si="15"/>
        <v>0</v>
      </c>
      <c r="G245">
        <v>2.5</v>
      </c>
      <c r="H245" s="11">
        <f t="shared" si="16"/>
        <v>0</v>
      </c>
      <c r="I245">
        <v>16</v>
      </c>
      <c r="J245" s="11">
        <f t="shared" si="17"/>
        <v>0</v>
      </c>
      <c r="K245">
        <v>0</v>
      </c>
      <c r="L245" s="11">
        <f t="shared" si="18"/>
        <v>-2</v>
      </c>
      <c r="M245">
        <v>0</v>
      </c>
      <c r="N245" s="11">
        <f t="shared" si="19"/>
        <v>-1</v>
      </c>
      <c r="O245">
        <v>0</v>
      </c>
    </row>
    <row r="246" spans="1:15">
      <c r="A246">
        <v>6</v>
      </c>
      <c r="B246">
        <v>1</v>
      </c>
      <c r="C246" t="s">
        <v>2</v>
      </c>
      <c r="D246" s="6">
        <v>0.2</v>
      </c>
      <c r="E246">
        <v>3</v>
      </c>
      <c r="F246" s="11">
        <f t="shared" si="15"/>
        <v>0</v>
      </c>
      <c r="G246">
        <v>2.5</v>
      </c>
      <c r="H246" s="11">
        <f t="shared" si="16"/>
        <v>0</v>
      </c>
      <c r="I246">
        <v>16</v>
      </c>
      <c r="J246" s="11">
        <f t="shared" si="17"/>
        <v>0</v>
      </c>
      <c r="K246">
        <v>50</v>
      </c>
      <c r="L246" s="11">
        <f t="shared" si="18"/>
        <v>-1</v>
      </c>
      <c r="M246">
        <v>0</v>
      </c>
      <c r="N246" s="11">
        <f t="shared" si="19"/>
        <v>-1</v>
      </c>
      <c r="O246">
        <v>0</v>
      </c>
    </row>
    <row r="247" spans="1:15">
      <c r="A247">
        <v>6</v>
      </c>
      <c r="B247">
        <v>1</v>
      </c>
      <c r="C247" t="s">
        <v>2</v>
      </c>
      <c r="D247" s="6">
        <v>0.5</v>
      </c>
      <c r="E247">
        <v>3</v>
      </c>
      <c r="F247" s="11">
        <f t="shared" si="15"/>
        <v>0</v>
      </c>
      <c r="G247">
        <v>2.5</v>
      </c>
      <c r="H247" s="11">
        <f t="shared" si="16"/>
        <v>0</v>
      </c>
      <c r="I247">
        <v>16</v>
      </c>
      <c r="J247" s="11">
        <f t="shared" si="17"/>
        <v>0</v>
      </c>
      <c r="K247">
        <v>100</v>
      </c>
      <c r="L247" s="11">
        <f t="shared" si="18"/>
        <v>0</v>
      </c>
      <c r="M247">
        <v>0</v>
      </c>
      <c r="N247" s="11">
        <f t="shared" si="19"/>
        <v>-1</v>
      </c>
      <c r="O247">
        <v>0</v>
      </c>
    </row>
    <row r="248" spans="1:15">
      <c r="A248">
        <v>6</v>
      </c>
      <c r="B248">
        <v>1</v>
      </c>
      <c r="C248" t="s">
        <v>2</v>
      </c>
      <c r="D248" s="6">
        <v>0.3</v>
      </c>
      <c r="E248">
        <v>3</v>
      </c>
      <c r="F248" s="11">
        <f t="shared" si="15"/>
        <v>0</v>
      </c>
      <c r="G248">
        <v>2.5</v>
      </c>
      <c r="H248" s="11">
        <f t="shared" si="16"/>
        <v>0</v>
      </c>
      <c r="I248">
        <v>16</v>
      </c>
      <c r="J248" s="11">
        <f t="shared" si="17"/>
        <v>0</v>
      </c>
      <c r="K248">
        <v>0</v>
      </c>
      <c r="L248" s="11">
        <f t="shared" si="18"/>
        <v>-2</v>
      </c>
      <c r="M248">
        <v>50</v>
      </c>
      <c r="N248" s="11">
        <f t="shared" si="19"/>
        <v>0</v>
      </c>
      <c r="O248">
        <v>0</v>
      </c>
    </row>
    <row r="249" spans="1:15">
      <c r="A249">
        <v>6</v>
      </c>
      <c r="B249">
        <v>1</v>
      </c>
      <c r="C249" t="s">
        <v>2</v>
      </c>
      <c r="D249" s="6">
        <v>0.5</v>
      </c>
      <c r="E249">
        <v>3</v>
      </c>
      <c r="F249" s="11">
        <f t="shared" si="15"/>
        <v>0</v>
      </c>
      <c r="G249">
        <v>2.5</v>
      </c>
      <c r="H249" s="11">
        <f t="shared" si="16"/>
        <v>0</v>
      </c>
      <c r="I249">
        <v>16</v>
      </c>
      <c r="J249" s="11">
        <f t="shared" si="17"/>
        <v>0</v>
      </c>
      <c r="K249">
        <v>50</v>
      </c>
      <c r="L249" s="11">
        <f t="shared" si="18"/>
        <v>-1</v>
      </c>
      <c r="M249">
        <v>50</v>
      </c>
      <c r="N249" s="11">
        <f t="shared" si="19"/>
        <v>0</v>
      </c>
      <c r="O249">
        <v>0</v>
      </c>
    </row>
    <row r="250" spans="1:15">
      <c r="A250">
        <v>6</v>
      </c>
      <c r="B250">
        <v>1</v>
      </c>
      <c r="C250" t="s">
        <v>2</v>
      </c>
      <c r="D250" s="6">
        <v>0.8</v>
      </c>
      <c r="E250">
        <v>3</v>
      </c>
      <c r="F250" s="11">
        <f t="shared" si="15"/>
        <v>0</v>
      </c>
      <c r="G250">
        <v>2.5</v>
      </c>
      <c r="H250" s="11">
        <f t="shared" si="16"/>
        <v>0</v>
      </c>
      <c r="I250">
        <v>16</v>
      </c>
      <c r="J250" s="11">
        <f t="shared" si="17"/>
        <v>0</v>
      </c>
      <c r="K250">
        <v>100</v>
      </c>
      <c r="L250" s="11">
        <f t="shared" si="18"/>
        <v>0</v>
      </c>
      <c r="M250">
        <v>50</v>
      </c>
      <c r="N250" s="11">
        <f t="shared" si="19"/>
        <v>0</v>
      </c>
      <c r="O250">
        <v>0</v>
      </c>
    </row>
    <row r="251" spans="1:15">
      <c r="A251">
        <v>6</v>
      </c>
      <c r="B251">
        <v>1</v>
      </c>
      <c r="C251" t="s">
        <v>2</v>
      </c>
      <c r="D251" s="6">
        <v>0.4</v>
      </c>
      <c r="E251">
        <v>3</v>
      </c>
      <c r="F251" s="11">
        <f t="shared" si="15"/>
        <v>0</v>
      </c>
      <c r="G251">
        <v>2.5</v>
      </c>
      <c r="H251" s="11">
        <f t="shared" si="16"/>
        <v>0</v>
      </c>
      <c r="I251">
        <v>16</v>
      </c>
      <c r="J251" s="11">
        <f t="shared" si="17"/>
        <v>0</v>
      </c>
      <c r="K251">
        <v>0</v>
      </c>
      <c r="L251" s="11">
        <f t="shared" si="18"/>
        <v>-2</v>
      </c>
      <c r="M251">
        <v>100</v>
      </c>
      <c r="N251" s="11">
        <f t="shared" si="19"/>
        <v>1</v>
      </c>
      <c r="O251">
        <v>0</v>
      </c>
    </row>
    <row r="252" spans="1:15">
      <c r="A252">
        <v>6</v>
      </c>
      <c r="B252">
        <v>1</v>
      </c>
      <c r="C252" t="s">
        <v>2</v>
      </c>
      <c r="D252" s="6">
        <v>0.7</v>
      </c>
      <c r="E252">
        <v>3</v>
      </c>
      <c r="F252" s="11">
        <f t="shared" si="15"/>
        <v>0</v>
      </c>
      <c r="G252">
        <v>2.5</v>
      </c>
      <c r="H252" s="11">
        <f t="shared" si="16"/>
        <v>0</v>
      </c>
      <c r="I252">
        <v>16</v>
      </c>
      <c r="J252" s="11">
        <f t="shared" si="17"/>
        <v>0</v>
      </c>
      <c r="K252">
        <v>50</v>
      </c>
      <c r="L252" s="11">
        <f t="shared" si="18"/>
        <v>-1</v>
      </c>
      <c r="M252">
        <v>100</v>
      </c>
      <c r="N252" s="11">
        <f t="shared" si="19"/>
        <v>1</v>
      </c>
      <c r="O252">
        <v>0</v>
      </c>
    </row>
    <row r="253" spans="1:15">
      <c r="A253">
        <v>6</v>
      </c>
      <c r="B253">
        <v>1</v>
      </c>
      <c r="C253" t="s">
        <v>2</v>
      </c>
      <c r="D253" s="6">
        <v>0.99</v>
      </c>
      <c r="E253">
        <v>3</v>
      </c>
      <c r="F253" s="11">
        <f t="shared" si="15"/>
        <v>0</v>
      </c>
      <c r="G253">
        <v>2.5</v>
      </c>
      <c r="H253" s="11">
        <f t="shared" si="16"/>
        <v>0</v>
      </c>
      <c r="I253">
        <v>16</v>
      </c>
      <c r="J253" s="11">
        <f t="shared" si="17"/>
        <v>0</v>
      </c>
      <c r="K253">
        <v>100</v>
      </c>
      <c r="L253" s="11">
        <f t="shared" si="18"/>
        <v>0</v>
      </c>
      <c r="M253">
        <v>100</v>
      </c>
      <c r="N253" s="11">
        <f t="shared" si="19"/>
        <v>1</v>
      </c>
      <c r="O253">
        <v>0</v>
      </c>
    </row>
    <row r="254" spans="1:15">
      <c r="A254">
        <v>6</v>
      </c>
      <c r="B254">
        <v>1</v>
      </c>
      <c r="C254" t="s">
        <v>3</v>
      </c>
      <c r="D254" s="6">
        <v>0.01</v>
      </c>
      <c r="E254">
        <v>3</v>
      </c>
      <c r="F254" s="11">
        <f t="shared" si="15"/>
        <v>0</v>
      </c>
      <c r="G254">
        <v>2.5</v>
      </c>
      <c r="H254" s="11">
        <f t="shared" si="16"/>
        <v>0</v>
      </c>
      <c r="I254">
        <v>16</v>
      </c>
      <c r="J254" s="11">
        <f t="shared" si="17"/>
        <v>0</v>
      </c>
      <c r="K254">
        <v>0</v>
      </c>
      <c r="L254" s="11">
        <f t="shared" si="18"/>
        <v>-2</v>
      </c>
      <c r="M254">
        <v>0</v>
      </c>
      <c r="N254" s="11">
        <f t="shared" si="19"/>
        <v>-1</v>
      </c>
      <c r="O254">
        <v>0</v>
      </c>
    </row>
    <row r="255" spans="1:15">
      <c r="A255">
        <v>6</v>
      </c>
      <c r="B255">
        <v>1</v>
      </c>
      <c r="C255" t="s">
        <v>3</v>
      </c>
      <c r="D255" s="6">
        <v>0.2</v>
      </c>
      <c r="E255">
        <v>3</v>
      </c>
      <c r="F255" s="11">
        <f t="shared" si="15"/>
        <v>0</v>
      </c>
      <c r="G255">
        <v>2.5</v>
      </c>
      <c r="H255" s="11">
        <f t="shared" si="16"/>
        <v>0</v>
      </c>
      <c r="I255">
        <v>16</v>
      </c>
      <c r="J255" s="11">
        <f t="shared" si="17"/>
        <v>0</v>
      </c>
      <c r="K255">
        <v>50</v>
      </c>
      <c r="L255" s="11">
        <f t="shared" si="18"/>
        <v>-1</v>
      </c>
      <c r="M255">
        <v>0</v>
      </c>
      <c r="N255" s="11">
        <f t="shared" si="19"/>
        <v>-1</v>
      </c>
      <c r="O255">
        <v>0</v>
      </c>
    </row>
    <row r="256" spans="1:15">
      <c r="A256">
        <v>6</v>
      </c>
      <c r="B256">
        <v>1</v>
      </c>
      <c r="C256" t="s">
        <v>3</v>
      </c>
      <c r="D256" s="6">
        <v>0.5</v>
      </c>
      <c r="E256">
        <v>3</v>
      </c>
      <c r="F256" s="11">
        <f t="shared" si="15"/>
        <v>0</v>
      </c>
      <c r="G256">
        <v>2.5</v>
      </c>
      <c r="H256" s="11">
        <f t="shared" si="16"/>
        <v>0</v>
      </c>
      <c r="I256">
        <v>16</v>
      </c>
      <c r="J256" s="11">
        <f t="shared" si="17"/>
        <v>0</v>
      </c>
      <c r="K256">
        <v>100</v>
      </c>
      <c r="L256" s="11">
        <f t="shared" si="18"/>
        <v>0</v>
      </c>
      <c r="M256">
        <v>0</v>
      </c>
      <c r="N256" s="11">
        <f t="shared" si="19"/>
        <v>-1</v>
      </c>
      <c r="O256">
        <v>0</v>
      </c>
    </row>
    <row r="257" spans="1:15">
      <c r="A257">
        <v>6</v>
      </c>
      <c r="B257">
        <v>1</v>
      </c>
      <c r="C257" t="s">
        <v>3</v>
      </c>
      <c r="D257" s="6">
        <v>0.3</v>
      </c>
      <c r="E257">
        <v>3</v>
      </c>
      <c r="F257" s="11">
        <f t="shared" si="15"/>
        <v>0</v>
      </c>
      <c r="G257">
        <v>2.5</v>
      </c>
      <c r="H257" s="11">
        <f t="shared" si="16"/>
        <v>0</v>
      </c>
      <c r="I257">
        <v>16</v>
      </c>
      <c r="J257" s="11">
        <f t="shared" si="17"/>
        <v>0</v>
      </c>
      <c r="K257">
        <v>0</v>
      </c>
      <c r="L257" s="11">
        <f t="shared" si="18"/>
        <v>-2</v>
      </c>
      <c r="M257">
        <v>50</v>
      </c>
      <c r="N257" s="11">
        <f t="shared" si="19"/>
        <v>0</v>
      </c>
      <c r="O257">
        <v>0</v>
      </c>
    </row>
    <row r="258" spans="1:15">
      <c r="A258">
        <v>6</v>
      </c>
      <c r="B258">
        <v>1</v>
      </c>
      <c r="C258" t="s">
        <v>3</v>
      </c>
      <c r="D258" s="6">
        <v>0.5</v>
      </c>
      <c r="E258">
        <v>3</v>
      </c>
      <c r="F258" s="11">
        <f t="shared" si="15"/>
        <v>0</v>
      </c>
      <c r="G258">
        <v>2.5</v>
      </c>
      <c r="H258" s="11">
        <f t="shared" si="16"/>
        <v>0</v>
      </c>
      <c r="I258">
        <v>16</v>
      </c>
      <c r="J258" s="11">
        <f t="shared" si="17"/>
        <v>0</v>
      </c>
      <c r="K258">
        <v>50</v>
      </c>
      <c r="L258" s="11">
        <f t="shared" si="18"/>
        <v>-1</v>
      </c>
      <c r="M258">
        <v>50</v>
      </c>
      <c r="N258" s="11">
        <f t="shared" si="19"/>
        <v>0</v>
      </c>
      <c r="O258">
        <v>0</v>
      </c>
    </row>
    <row r="259" spans="1:15">
      <c r="A259">
        <v>6</v>
      </c>
      <c r="B259">
        <v>1</v>
      </c>
      <c r="C259" t="s">
        <v>3</v>
      </c>
      <c r="D259" s="6">
        <v>0.8</v>
      </c>
      <c r="E259">
        <v>3</v>
      </c>
      <c r="F259" s="11">
        <f t="shared" ref="F259:F322" si="20">(E259-3)/STDEV($E$11:$E$20)</f>
        <v>0</v>
      </c>
      <c r="G259">
        <v>2.5</v>
      </c>
      <c r="H259" s="11">
        <f t="shared" ref="H259:H322" si="21">(G259-2.5)/STDEV($G$11:$G$20)</f>
        <v>0</v>
      </c>
      <c r="I259">
        <v>16</v>
      </c>
      <c r="J259" s="11">
        <f t="shared" ref="J259:J322" si="22">(I259-16)/STDEV($I$101:$I$115)</f>
        <v>0</v>
      </c>
      <c r="K259">
        <v>100</v>
      </c>
      <c r="L259" s="11">
        <f t="shared" ref="L259:L322" si="23">(K259-100)/STDEV(0,50,100)</f>
        <v>0</v>
      </c>
      <c r="M259">
        <v>50</v>
      </c>
      <c r="N259" s="11">
        <f t="shared" ref="N259:N322" si="24">(M259-50)/STDEV(0,50,100)</f>
        <v>0</v>
      </c>
      <c r="O259">
        <v>0</v>
      </c>
    </row>
    <row r="260" spans="1:15">
      <c r="A260">
        <v>6</v>
      </c>
      <c r="B260">
        <v>1</v>
      </c>
      <c r="C260" t="s">
        <v>3</v>
      </c>
      <c r="D260" s="6">
        <v>0.4</v>
      </c>
      <c r="E260">
        <v>3</v>
      </c>
      <c r="F260" s="11">
        <f t="shared" si="20"/>
        <v>0</v>
      </c>
      <c r="G260">
        <v>2.5</v>
      </c>
      <c r="H260" s="11">
        <f t="shared" si="21"/>
        <v>0</v>
      </c>
      <c r="I260">
        <v>16</v>
      </c>
      <c r="J260" s="11">
        <f t="shared" si="22"/>
        <v>0</v>
      </c>
      <c r="K260">
        <v>0</v>
      </c>
      <c r="L260" s="11">
        <f t="shared" si="23"/>
        <v>-2</v>
      </c>
      <c r="M260">
        <v>100</v>
      </c>
      <c r="N260" s="11">
        <f t="shared" si="24"/>
        <v>1</v>
      </c>
      <c r="O260">
        <v>0</v>
      </c>
    </row>
    <row r="261" spans="1:15">
      <c r="A261">
        <v>6</v>
      </c>
      <c r="B261">
        <v>1</v>
      </c>
      <c r="C261" t="s">
        <v>3</v>
      </c>
      <c r="D261" s="6">
        <v>0.7</v>
      </c>
      <c r="E261">
        <v>3</v>
      </c>
      <c r="F261" s="11">
        <f t="shared" si="20"/>
        <v>0</v>
      </c>
      <c r="G261">
        <v>2.5</v>
      </c>
      <c r="H261" s="11">
        <f t="shared" si="21"/>
        <v>0</v>
      </c>
      <c r="I261">
        <v>16</v>
      </c>
      <c r="J261" s="11">
        <f t="shared" si="22"/>
        <v>0</v>
      </c>
      <c r="K261">
        <v>50</v>
      </c>
      <c r="L261" s="11">
        <f t="shared" si="23"/>
        <v>-1</v>
      </c>
      <c r="M261">
        <v>100</v>
      </c>
      <c r="N261" s="11">
        <f t="shared" si="24"/>
        <v>1</v>
      </c>
      <c r="O261">
        <v>0</v>
      </c>
    </row>
    <row r="262" spans="1:15">
      <c r="A262">
        <v>6</v>
      </c>
      <c r="B262">
        <v>1</v>
      </c>
      <c r="C262" t="s">
        <v>3</v>
      </c>
      <c r="D262" s="6">
        <v>0.99</v>
      </c>
      <c r="E262">
        <v>3</v>
      </c>
      <c r="F262" s="11">
        <f t="shared" si="20"/>
        <v>0</v>
      </c>
      <c r="G262">
        <v>2.5</v>
      </c>
      <c r="H262" s="11">
        <f t="shared" si="21"/>
        <v>0</v>
      </c>
      <c r="I262">
        <v>16</v>
      </c>
      <c r="J262" s="11">
        <f t="shared" si="22"/>
        <v>0</v>
      </c>
      <c r="K262">
        <v>100</v>
      </c>
      <c r="L262" s="11">
        <f t="shared" si="23"/>
        <v>0</v>
      </c>
      <c r="M262">
        <v>100</v>
      </c>
      <c r="N262" s="11">
        <f t="shared" si="24"/>
        <v>1</v>
      </c>
      <c r="O262">
        <v>0</v>
      </c>
    </row>
    <row r="263" spans="1:15">
      <c r="A263">
        <v>6</v>
      </c>
      <c r="B263">
        <v>2</v>
      </c>
      <c r="C263" t="s">
        <v>1</v>
      </c>
      <c r="D263" s="6">
        <v>0.01</v>
      </c>
      <c r="E263">
        <v>3</v>
      </c>
      <c r="F263" s="11">
        <f t="shared" si="20"/>
        <v>0</v>
      </c>
      <c r="G263">
        <v>2.5</v>
      </c>
      <c r="H263" s="11">
        <f t="shared" si="21"/>
        <v>0</v>
      </c>
      <c r="I263">
        <v>16</v>
      </c>
      <c r="J263" s="11">
        <f t="shared" si="22"/>
        <v>0</v>
      </c>
      <c r="K263">
        <v>0</v>
      </c>
      <c r="L263" s="11">
        <f t="shared" si="23"/>
        <v>-2</v>
      </c>
      <c r="M263">
        <v>0</v>
      </c>
      <c r="N263" s="11">
        <f t="shared" si="24"/>
        <v>-1</v>
      </c>
      <c r="O263">
        <v>0</v>
      </c>
    </row>
    <row r="264" spans="1:15">
      <c r="A264">
        <v>6</v>
      </c>
      <c r="B264">
        <v>2</v>
      </c>
      <c r="C264" t="s">
        <v>1</v>
      </c>
      <c r="D264" s="6">
        <v>0.2</v>
      </c>
      <c r="E264">
        <v>3</v>
      </c>
      <c r="F264" s="11">
        <f t="shared" si="20"/>
        <v>0</v>
      </c>
      <c r="G264">
        <v>2.5</v>
      </c>
      <c r="H264" s="11">
        <f t="shared" si="21"/>
        <v>0</v>
      </c>
      <c r="I264">
        <v>16</v>
      </c>
      <c r="J264" s="11">
        <f t="shared" si="22"/>
        <v>0</v>
      </c>
      <c r="K264">
        <v>50</v>
      </c>
      <c r="L264" s="11">
        <f t="shared" si="23"/>
        <v>-1</v>
      </c>
      <c r="M264">
        <v>0</v>
      </c>
      <c r="N264" s="11">
        <f t="shared" si="24"/>
        <v>-1</v>
      </c>
      <c r="O264">
        <v>0</v>
      </c>
    </row>
    <row r="265" spans="1:15">
      <c r="A265">
        <v>6</v>
      </c>
      <c r="B265">
        <v>2</v>
      </c>
      <c r="C265" t="s">
        <v>1</v>
      </c>
      <c r="D265" s="6">
        <v>0.5</v>
      </c>
      <c r="E265">
        <v>3</v>
      </c>
      <c r="F265" s="11">
        <f t="shared" si="20"/>
        <v>0</v>
      </c>
      <c r="G265">
        <v>2.5</v>
      </c>
      <c r="H265" s="11">
        <f t="shared" si="21"/>
        <v>0</v>
      </c>
      <c r="I265">
        <v>16</v>
      </c>
      <c r="J265" s="11">
        <f t="shared" si="22"/>
        <v>0</v>
      </c>
      <c r="K265">
        <v>100</v>
      </c>
      <c r="L265" s="11">
        <f t="shared" si="23"/>
        <v>0</v>
      </c>
      <c r="M265">
        <v>0</v>
      </c>
      <c r="N265" s="11">
        <f t="shared" si="24"/>
        <v>-1</v>
      </c>
      <c r="O265">
        <v>0</v>
      </c>
    </row>
    <row r="266" spans="1:15">
      <c r="A266">
        <v>6</v>
      </c>
      <c r="B266">
        <v>2</v>
      </c>
      <c r="C266" t="s">
        <v>1</v>
      </c>
      <c r="D266" s="6">
        <v>0.3</v>
      </c>
      <c r="E266">
        <v>3</v>
      </c>
      <c r="F266" s="11">
        <f t="shared" si="20"/>
        <v>0</v>
      </c>
      <c r="G266">
        <v>2.5</v>
      </c>
      <c r="H266" s="11">
        <f t="shared" si="21"/>
        <v>0</v>
      </c>
      <c r="I266">
        <v>16</v>
      </c>
      <c r="J266" s="11">
        <f t="shared" si="22"/>
        <v>0</v>
      </c>
      <c r="K266">
        <v>0</v>
      </c>
      <c r="L266" s="11">
        <f t="shared" si="23"/>
        <v>-2</v>
      </c>
      <c r="M266">
        <v>50</v>
      </c>
      <c r="N266" s="11">
        <f t="shared" si="24"/>
        <v>0</v>
      </c>
      <c r="O266">
        <v>0</v>
      </c>
    </row>
    <row r="267" spans="1:15">
      <c r="A267">
        <v>6</v>
      </c>
      <c r="B267">
        <v>2</v>
      </c>
      <c r="C267" t="s">
        <v>1</v>
      </c>
      <c r="D267" s="6">
        <v>0.5</v>
      </c>
      <c r="E267">
        <v>3</v>
      </c>
      <c r="F267" s="11">
        <f t="shared" si="20"/>
        <v>0</v>
      </c>
      <c r="G267">
        <v>2.5</v>
      </c>
      <c r="H267" s="11">
        <f t="shared" si="21"/>
        <v>0</v>
      </c>
      <c r="I267">
        <v>16</v>
      </c>
      <c r="J267" s="11">
        <f t="shared" si="22"/>
        <v>0</v>
      </c>
      <c r="K267">
        <v>50</v>
      </c>
      <c r="L267" s="11">
        <f t="shared" si="23"/>
        <v>-1</v>
      </c>
      <c r="M267">
        <v>50</v>
      </c>
      <c r="N267" s="11">
        <f t="shared" si="24"/>
        <v>0</v>
      </c>
      <c r="O267">
        <v>0</v>
      </c>
    </row>
    <row r="268" spans="1:15">
      <c r="A268">
        <v>6</v>
      </c>
      <c r="B268">
        <v>2</v>
      </c>
      <c r="C268" t="s">
        <v>1</v>
      </c>
      <c r="D268" s="6">
        <v>0.9</v>
      </c>
      <c r="E268">
        <v>3</v>
      </c>
      <c r="F268" s="11">
        <f t="shared" si="20"/>
        <v>0</v>
      </c>
      <c r="G268">
        <v>2.5</v>
      </c>
      <c r="H268" s="11">
        <f t="shared" si="21"/>
        <v>0</v>
      </c>
      <c r="I268">
        <v>16</v>
      </c>
      <c r="J268" s="11">
        <f t="shared" si="22"/>
        <v>0</v>
      </c>
      <c r="K268">
        <v>100</v>
      </c>
      <c r="L268" s="11">
        <f t="shared" si="23"/>
        <v>0</v>
      </c>
      <c r="M268">
        <v>50</v>
      </c>
      <c r="N268" s="11">
        <f t="shared" si="24"/>
        <v>0</v>
      </c>
      <c r="O268">
        <v>0</v>
      </c>
    </row>
    <row r="269" spans="1:15">
      <c r="A269">
        <v>6</v>
      </c>
      <c r="B269">
        <v>2</v>
      </c>
      <c r="C269" t="s">
        <v>1</v>
      </c>
      <c r="D269" s="6">
        <v>0.4</v>
      </c>
      <c r="E269">
        <v>3</v>
      </c>
      <c r="F269" s="11">
        <f t="shared" si="20"/>
        <v>0</v>
      </c>
      <c r="G269">
        <v>2.5</v>
      </c>
      <c r="H269" s="11">
        <f t="shared" si="21"/>
        <v>0</v>
      </c>
      <c r="I269">
        <v>16</v>
      </c>
      <c r="J269" s="11">
        <f t="shared" si="22"/>
        <v>0</v>
      </c>
      <c r="K269">
        <v>0</v>
      </c>
      <c r="L269" s="11">
        <f t="shared" si="23"/>
        <v>-2</v>
      </c>
      <c r="M269">
        <v>100</v>
      </c>
      <c r="N269" s="11">
        <f t="shared" si="24"/>
        <v>1</v>
      </c>
      <c r="O269">
        <v>0</v>
      </c>
    </row>
    <row r="270" spans="1:15">
      <c r="A270">
        <v>6</v>
      </c>
      <c r="B270">
        <v>2</v>
      </c>
      <c r="C270" t="s">
        <v>1</v>
      </c>
      <c r="D270" s="6">
        <v>0.7</v>
      </c>
      <c r="E270">
        <v>3</v>
      </c>
      <c r="F270" s="11">
        <f t="shared" si="20"/>
        <v>0</v>
      </c>
      <c r="G270">
        <v>2.5</v>
      </c>
      <c r="H270" s="11">
        <f t="shared" si="21"/>
        <v>0</v>
      </c>
      <c r="I270">
        <v>16</v>
      </c>
      <c r="J270" s="11">
        <f t="shared" si="22"/>
        <v>0</v>
      </c>
      <c r="K270">
        <v>50</v>
      </c>
      <c r="L270" s="11">
        <f t="shared" si="23"/>
        <v>-1</v>
      </c>
      <c r="M270">
        <v>100</v>
      </c>
      <c r="N270" s="11">
        <f t="shared" si="24"/>
        <v>1</v>
      </c>
      <c r="O270">
        <v>0</v>
      </c>
    </row>
    <row r="271" spans="1:15">
      <c r="A271">
        <v>6</v>
      </c>
      <c r="B271">
        <v>2</v>
      </c>
      <c r="C271" t="s">
        <v>1</v>
      </c>
      <c r="D271" s="6">
        <v>0.99</v>
      </c>
      <c r="E271">
        <v>3</v>
      </c>
      <c r="F271" s="11">
        <f t="shared" si="20"/>
        <v>0</v>
      </c>
      <c r="G271">
        <v>2.5</v>
      </c>
      <c r="H271" s="11">
        <f t="shared" si="21"/>
        <v>0</v>
      </c>
      <c r="I271">
        <v>16</v>
      </c>
      <c r="J271" s="11">
        <f t="shared" si="22"/>
        <v>0</v>
      </c>
      <c r="K271">
        <v>100</v>
      </c>
      <c r="L271" s="11">
        <f t="shared" si="23"/>
        <v>0</v>
      </c>
      <c r="M271">
        <v>100</v>
      </c>
      <c r="N271" s="11">
        <f t="shared" si="24"/>
        <v>1</v>
      </c>
      <c r="O271">
        <v>0</v>
      </c>
    </row>
    <row r="272" spans="1:15">
      <c r="A272">
        <v>6</v>
      </c>
      <c r="B272">
        <v>2</v>
      </c>
      <c r="C272" t="s">
        <v>2</v>
      </c>
      <c r="D272" s="6">
        <v>0.01</v>
      </c>
      <c r="E272">
        <v>3</v>
      </c>
      <c r="F272" s="11">
        <f t="shared" si="20"/>
        <v>0</v>
      </c>
      <c r="G272">
        <v>2.5</v>
      </c>
      <c r="H272" s="11">
        <f t="shared" si="21"/>
        <v>0</v>
      </c>
      <c r="I272">
        <v>16</v>
      </c>
      <c r="J272" s="11">
        <f t="shared" si="22"/>
        <v>0</v>
      </c>
      <c r="K272">
        <v>0</v>
      </c>
      <c r="L272" s="11">
        <f t="shared" si="23"/>
        <v>-2</v>
      </c>
      <c r="M272">
        <v>0</v>
      </c>
      <c r="N272" s="11">
        <f t="shared" si="24"/>
        <v>-1</v>
      </c>
      <c r="O272">
        <v>0</v>
      </c>
    </row>
    <row r="273" spans="1:15">
      <c r="A273">
        <v>6</v>
      </c>
      <c r="B273">
        <v>2</v>
      </c>
      <c r="C273" t="s">
        <v>2</v>
      </c>
      <c r="D273" s="6">
        <v>0.2</v>
      </c>
      <c r="E273">
        <v>3</v>
      </c>
      <c r="F273" s="11">
        <f t="shared" si="20"/>
        <v>0</v>
      </c>
      <c r="G273">
        <v>2.5</v>
      </c>
      <c r="H273" s="11">
        <f t="shared" si="21"/>
        <v>0</v>
      </c>
      <c r="I273">
        <v>16</v>
      </c>
      <c r="J273" s="11">
        <f t="shared" si="22"/>
        <v>0</v>
      </c>
      <c r="K273">
        <v>50</v>
      </c>
      <c r="L273" s="11">
        <f t="shared" si="23"/>
        <v>-1</v>
      </c>
      <c r="M273">
        <v>0</v>
      </c>
      <c r="N273" s="11">
        <f t="shared" si="24"/>
        <v>-1</v>
      </c>
      <c r="O273">
        <v>0</v>
      </c>
    </row>
    <row r="274" spans="1:15">
      <c r="A274">
        <v>6</v>
      </c>
      <c r="B274">
        <v>2</v>
      </c>
      <c r="C274" t="s">
        <v>2</v>
      </c>
      <c r="D274" s="6">
        <v>0.5</v>
      </c>
      <c r="E274">
        <v>3</v>
      </c>
      <c r="F274" s="11">
        <f t="shared" si="20"/>
        <v>0</v>
      </c>
      <c r="G274">
        <v>2.5</v>
      </c>
      <c r="H274" s="11">
        <f t="shared" si="21"/>
        <v>0</v>
      </c>
      <c r="I274">
        <v>16</v>
      </c>
      <c r="J274" s="11">
        <f t="shared" si="22"/>
        <v>0</v>
      </c>
      <c r="K274">
        <v>100</v>
      </c>
      <c r="L274" s="11">
        <f t="shared" si="23"/>
        <v>0</v>
      </c>
      <c r="M274">
        <v>0</v>
      </c>
      <c r="N274" s="11">
        <f t="shared" si="24"/>
        <v>-1</v>
      </c>
      <c r="O274">
        <v>0</v>
      </c>
    </row>
    <row r="275" spans="1:15">
      <c r="A275">
        <v>6</v>
      </c>
      <c r="B275">
        <v>2</v>
      </c>
      <c r="C275" t="s">
        <v>2</v>
      </c>
      <c r="D275" s="6">
        <v>0.3</v>
      </c>
      <c r="E275">
        <v>3</v>
      </c>
      <c r="F275" s="11">
        <f t="shared" si="20"/>
        <v>0</v>
      </c>
      <c r="G275">
        <v>2.5</v>
      </c>
      <c r="H275" s="11">
        <f t="shared" si="21"/>
        <v>0</v>
      </c>
      <c r="I275">
        <v>16</v>
      </c>
      <c r="J275" s="11">
        <f t="shared" si="22"/>
        <v>0</v>
      </c>
      <c r="K275">
        <v>0</v>
      </c>
      <c r="L275" s="11">
        <f t="shared" si="23"/>
        <v>-2</v>
      </c>
      <c r="M275">
        <v>50</v>
      </c>
      <c r="N275" s="11">
        <f t="shared" si="24"/>
        <v>0</v>
      </c>
      <c r="O275">
        <v>0</v>
      </c>
    </row>
    <row r="276" spans="1:15">
      <c r="A276">
        <v>6</v>
      </c>
      <c r="B276">
        <v>2</v>
      </c>
      <c r="C276" t="s">
        <v>2</v>
      </c>
      <c r="D276" s="6">
        <v>0.5</v>
      </c>
      <c r="E276">
        <v>3</v>
      </c>
      <c r="F276" s="11">
        <f t="shared" si="20"/>
        <v>0</v>
      </c>
      <c r="G276">
        <v>2.5</v>
      </c>
      <c r="H276" s="11">
        <f t="shared" si="21"/>
        <v>0</v>
      </c>
      <c r="I276">
        <v>16</v>
      </c>
      <c r="J276" s="11">
        <f t="shared" si="22"/>
        <v>0</v>
      </c>
      <c r="K276">
        <v>50</v>
      </c>
      <c r="L276" s="11">
        <f t="shared" si="23"/>
        <v>-1</v>
      </c>
      <c r="M276">
        <v>50</v>
      </c>
      <c r="N276" s="11">
        <f t="shared" si="24"/>
        <v>0</v>
      </c>
      <c r="O276">
        <v>0</v>
      </c>
    </row>
    <row r="277" spans="1:15">
      <c r="A277">
        <v>6</v>
      </c>
      <c r="B277">
        <v>2</v>
      </c>
      <c r="C277" t="s">
        <v>2</v>
      </c>
      <c r="D277" s="6">
        <v>0.8</v>
      </c>
      <c r="E277">
        <v>3</v>
      </c>
      <c r="F277" s="11">
        <f t="shared" si="20"/>
        <v>0</v>
      </c>
      <c r="G277">
        <v>2.5</v>
      </c>
      <c r="H277" s="11">
        <f t="shared" si="21"/>
        <v>0</v>
      </c>
      <c r="I277">
        <v>16</v>
      </c>
      <c r="J277" s="11">
        <f t="shared" si="22"/>
        <v>0</v>
      </c>
      <c r="K277">
        <v>100</v>
      </c>
      <c r="L277" s="11">
        <f t="shared" si="23"/>
        <v>0</v>
      </c>
      <c r="M277">
        <v>50</v>
      </c>
      <c r="N277" s="11">
        <f t="shared" si="24"/>
        <v>0</v>
      </c>
      <c r="O277">
        <v>0</v>
      </c>
    </row>
    <row r="278" spans="1:15">
      <c r="A278">
        <v>6</v>
      </c>
      <c r="B278">
        <v>2</v>
      </c>
      <c r="C278" t="s">
        <v>2</v>
      </c>
      <c r="D278" s="6">
        <v>0.4</v>
      </c>
      <c r="E278">
        <v>3</v>
      </c>
      <c r="F278" s="11">
        <f t="shared" si="20"/>
        <v>0</v>
      </c>
      <c r="G278">
        <v>2.5</v>
      </c>
      <c r="H278" s="11">
        <f t="shared" si="21"/>
        <v>0</v>
      </c>
      <c r="I278">
        <v>16</v>
      </c>
      <c r="J278" s="11">
        <f t="shared" si="22"/>
        <v>0</v>
      </c>
      <c r="K278">
        <v>0</v>
      </c>
      <c r="L278" s="11">
        <f t="shared" si="23"/>
        <v>-2</v>
      </c>
      <c r="M278">
        <v>100</v>
      </c>
      <c r="N278" s="11">
        <f t="shared" si="24"/>
        <v>1</v>
      </c>
      <c r="O278">
        <v>0</v>
      </c>
    </row>
    <row r="279" spans="1:15">
      <c r="A279">
        <v>6</v>
      </c>
      <c r="B279">
        <v>2</v>
      </c>
      <c r="C279" t="s">
        <v>2</v>
      </c>
      <c r="D279" s="6">
        <v>0.7</v>
      </c>
      <c r="E279">
        <v>3</v>
      </c>
      <c r="F279" s="11">
        <f t="shared" si="20"/>
        <v>0</v>
      </c>
      <c r="G279">
        <v>2.5</v>
      </c>
      <c r="H279" s="11">
        <f t="shared" si="21"/>
        <v>0</v>
      </c>
      <c r="I279">
        <v>16</v>
      </c>
      <c r="J279" s="11">
        <f t="shared" si="22"/>
        <v>0</v>
      </c>
      <c r="K279">
        <v>50</v>
      </c>
      <c r="L279" s="11">
        <f t="shared" si="23"/>
        <v>-1</v>
      </c>
      <c r="M279">
        <v>100</v>
      </c>
      <c r="N279" s="11">
        <f t="shared" si="24"/>
        <v>1</v>
      </c>
      <c r="O279">
        <v>0</v>
      </c>
    </row>
    <row r="280" spans="1:15">
      <c r="A280">
        <v>6</v>
      </c>
      <c r="B280">
        <v>2</v>
      </c>
      <c r="C280" t="s">
        <v>2</v>
      </c>
      <c r="D280" s="6">
        <v>0.99</v>
      </c>
      <c r="E280">
        <v>3</v>
      </c>
      <c r="F280" s="11">
        <f t="shared" si="20"/>
        <v>0</v>
      </c>
      <c r="G280">
        <v>2.5</v>
      </c>
      <c r="H280" s="11">
        <f t="shared" si="21"/>
        <v>0</v>
      </c>
      <c r="I280">
        <v>16</v>
      </c>
      <c r="J280" s="11">
        <f t="shared" si="22"/>
        <v>0</v>
      </c>
      <c r="K280">
        <v>100</v>
      </c>
      <c r="L280" s="11">
        <f t="shared" si="23"/>
        <v>0</v>
      </c>
      <c r="M280">
        <v>100</v>
      </c>
      <c r="N280" s="11">
        <f t="shared" si="24"/>
        <v>1</v>
      </c>
      <c r="O280">
        <v>0</v>
      </c>
    </row>
    <row r="281" spans="1:15">
      <c r="A281">
        <v>6</v>
      </c>
      <c r="B281">
        <v>2</v>
      </c>
      <c r="C281" t="s">
        <v>3</v>
      </c>
      <c r="D281" s="6">
        <v>0.01</v>
      </c>
      <c r="E281">
        <v>3</v>
      </c>
      <c r="F281" s="11">
        <f t="shared" si="20"/>
        <v>0</v>
      </c>
      <c r="G281">
        <v>2.5</v>
      </c>
      <c r="H281" s="11">
        <f t="shared" si="21"/>
        <v>0</v>
      </c>
      <c r="I281">
        <v>16</v>
      </c>
      <c r="J281" s="11">
        <f t="shared" si="22"/>
        <v>0</v>
      </c>
      <c r="K281">
        <v>0</v>
      </c>
      <c r="L281" s="11">
        <f t="shared" si="23"/>
        <v>-2</v>
      </c>
      <c r="M281">
        <v>0</v>
      </c>
      <c r="N281" s="11">
        <f t="shared" si="24"/>
        <v>-1</v>
      </c>
      <c r="O281">
        <v>0</v>
      </c>
    </row>
    <row r="282" spans="1:15">
      <c r="A282">
        <v>6</v>
      </c>
      <c r="B282">
        <v>2</v>
      </c>
      <c r="C282" t="s">
        <v>3</v>
      </c>
      <c r="D282" s="6">
        <v>0.2</v>
      </c>
      <c r="E282">
        <v>3</v>
      </c>
      <c r="F282" s="11">
        <f t="shared" si="20"/>
        <v>0</v>
      </c>
      <c r="G282">
        <v>2.5</v>
      </c>
      <c r="H282" s="11">
        <f t="shared" si="21"/>
        <v>0</v>
      </c>
      <c r="I282">
        <v>16</v>
      </c>
      <c r="J282" s="11">
        <f t="shared" si="22"/>
        <v>0</v>
      </c>
      <c r="K282">
        <v>50</v>
      </c>
      <c r="L282" s="11">
        <f t="shared" si="23"/>
        <v>-1</v>
      </c>
      <c r="M282">
        <v>0</v>
      </c>
      <c r="N282" s="11">
        <f t="shared" si="24"/>
        <v>-1</v>
      </c>
      <c r="O282">
        <v>0</v>
      </c>
    </row>
    <row r="283" spans="1:15">
      <c r="A283">
        <v>6</v>
      </c>
      <c r="B283">
        <v>2</v>
      </c>
      <c r="C283" t="s">
        <v>3</v>
      </c>
      <c r="D283" s="6">
        <v>0.5</v>
      </c>
      <c r="E283">
        <v>3</v>
      </c>
      <c r="F283" s="11">
        <f t="shared" si="20"/>
        <v>0</v>
      </c>
      <c r="G283">
        <v>2.5</v>
      </c>
      <c r="H283" s="11">
        <f t="shared" si="21"/>
        <v>0</v>
      </c>
      <c r="I283">
        <v>16</v>
      </c>
      <c r="J283" s="11">
        <f t="shared" si="22"/>
        <v>0</v>
      </c>
      <c r="K283">
        <v>100</v>
      </c>
      <c r="L283" s="11">
        <f t="shared" si="23"/>
        <v>0</v>
      </c>
      <c r="M283">
        <v>0</v>
      </c>
      <c r="N283" s="11">
        <f t="shared" si="24"/>
        <v>-1</v>
      </c>
      <c r="O283">
        <v>0</v>
      </c>
    </row>
    <row r="284" spans="1:15">
      <c r="A284">
        <v>6</v>
      </c>
      <c r="B284">
        <v>2</v>
      </c>
      <c r="C284" t="s">
        <v>3</v>
      </c>
      <c r="D284" s="6">
        <v>0.3</v>
      </c>
      <c r="E284">
        <v>3</v>
      </c>
      <c r="F284" s="11">
        <f t="shared" si="20"/>
        <v>0</v>
      </c>
      <c r="G284">
        <v>2.5</v>
      </c>
      <c r="H284" s="11">
        <f t="shared" si="21"/>
        <v>0</v>
      </c>
      <c r="I284">
        <v>16</v>
      </c>
      <c r="J284" s="11">
        <f t="shared" si="22"/>
        <v>0</v>
      </c>
      <c r="K284">
        <v>0</v>
      </c>
      <c r="L284" s="11">
        <f t="shared" si="23"/>
        <v>-2</v>
      </c>
      <c r="M284">
        <v>50</v>
      </c>
      <c r="N284" s="11">
        <f t="shared" si="24"/>
        <v>0</v>
      </c>
      <c r="O284">
        <v>0</v>
      </c>
    </row>
    <row r="285" spans="1:15">
      <c r="A285">
        <v>6</v>
      </c>
      <c r="B285">
        <v>2</v>
      </c>
      <c r="C285" t="s">
        <v>3</v>
      </c>
      <c r="D285" s="6">
        <v>0.5</v>
      </c>
      <c r="E285">
        <v>3</v>
      </c>
      <c r="F285" s="11">
        <f t="shared" si="20"/>
        <v>0</v>
      </c>
      <c r="G285">
        <v>2.5</v>
      </c>
      <c r="H285" s="11">
        <f t="shared" si="21"/>
        <v>0</v>
      </c>
      <c r="I285">
        <v>16</v>
      </c>
      <c r="J285" s="11">
        <f t="shared" si="22"/>
        <v>0</v>
      </c>
      <c r="K285">
        <v>50</v>
      </c>
      <c r="L285" s="11">
        <f t="shared" si="23"/>
        <v>-1</v>
      </c>
      <c r="M285">
        <v>50</v>
      </c>
      <c r="N285" s="11">
        <f t="shared" si="24"/>
        <v>0</v>
      </c>
      <c r="O285">
        <v>0</v>
      </c>
    </row>
    <row r="286" spans="1:15">
      <c r="A286">
        <v>6</v>
      </c>
      <c r="B286">
        <v>2</v>
      </c>
      <c r="C286" t="s">
        <v>3</v>
      </c>
      <c r="D286" s="6">
        <v>0.7</v>
      </c>
      <c r="E286">
        <v>3</v>
      </c>
      <c r="F286" s="11">
        <f t="shared" si="20"/>
        <v>0</v>
      </c>
      <c r="G286">
        <v>2.5</v>
      </c>
      <c r="H286" s="11">
        <f t="shared" si="21"/>
        <v>0</v>
      </c>
      <c r="I286">
        <v>16</v>
      </c>
      <c r="J286" s="11">
        <f t="shared" si="22"/>
        <v>0</v>
      </c>
      <c r="K286">
        <v>100</v>
      </c>
      <c r="L286" s="11">
        <f t="shared" si="23"/>
        <v>0</v>
      </c>
      <c r="M286">
        <v>50</v>
      </c>
      <c r="N286" s="11">
        <f t="shared" si="24"/>
        <v>0</v>
      </c>
      <c r="O286">
        <v>0</v>
      </c>
    </row>
    <row r="287" spans="1:15">
      <c r="A287">
        <v>6</v>
      </c>
      <c r="B287">
        <v>2</v>
      </c>
      <c r="C287" t="s">
        <v>3</v>
      </c>
      <c r="D287" s="6">
        <v>0.4</v>
      </c>
      <c r="E287">
        <v>3</v>
      </c>
      <c r="F287" s="11">
        <f t="shared" si="20"/>
        <v>0</v>
      </c>
      <c r="G287">
        <v>2.5</v>
      </c>
      <c r="H287" s="11">
        <f t="shared" si="21"/>
        <v>0</v>
      </c>
      <c r="I287">
        <v>16</v>
      </c>
      <c r="J287" s="11">
        <f t="shared" si="22"/>
        <v>0</v>
      </c>
      <c r="K287">
        <v>0</v>
      </c>
      <c r="L287" s="11">
        <f t="shared" si="23"/>
        <v>-2</v>
      </c>
      <c r="M287">
        <v>100</v>
      </c>
      <c r="N287" s="11">
        <f t="shared" si="24"/>
        <v>1</v>
      </c>
      <c r="O287">
        <v>0</v>
      </c>
    </row>
    <row r="288" spans="1:15">
      <c r="A288">
        <v>6</v>
      </c>
      <c r="B288">
        <v>2</v>
      </c>
      <c r="C288" t="s">
        <v>3</v>
      </c>
      <c r="D288" s="6">
        <v>0.7</v>
      </c>
      <c r="E288">
        <v>3</v>
      </c>
      <c r="F288" s="11">
        <f t="shared" si="20"/>
        <v>0</v>
      </c>
      <c r="G288">
        <v>2.5</v>
      </c>
      <c r="H288" s="11">
        <f t="shared" si="21"/>
        <v>0</v>
      </c>
      <c r="I288">
        <v>16</v>
      </c>
      <c r="J288" s="11">
        <f t="shared" si="22"/>
        <v>0</v>
      </c>
      <c r="K288">
        <v>50</v>
      </c>
      <c r="L288" s="11">
        <f t="shared" si="23"/>
        <v>-1</v>
      </c>
      <c r="M288">
        <v>100</v>
      </c>
      <c r="N288" s="11">
        <f t="shared" si="24"/>
        <v>1</v>
      </c>
      <c r="O288">
        <v>0</v>
      </c>
    </row>
    <row r="289" spans="1:15">
      <c r="A289">
        <v>6</v>
      </c>
      <c r="B289">
        <v>2</v>
      </c>
      <c r="C289" t="s">
        <v>3</v>
      </c>
      <c r="D289" s="6">
        <v>0.99</v>
      </c>
      <c r="E289">
        <v>3</v>
      </c>
      <c r="F289" s="11">
        <f t="shared" si="20"/>
        <v>0</v>
      </c>
      <c r="G289">
        <v>2.5</v>
      </c>
      <c r="H289" s="11">
        <f t="shared" si="21"/>
        <v>0</v>
      </c>
      <c r="I289">
        <v>16</v>
      </c>
      <c r="J289" s="11">
        <f t="shared" si="22"/>
        <v>0</v>
      </c>
      <c r="K289">
        <v>100</v>
      </c>
      <c r="L289" s="11">
        <f t="shared" si="23"/>
        <v>0</v>
      </c>
      <c r="M289">
        <v>100</v>
      </c>
      <c r="N289" s="11">
        <f t="shared" si="24"/>
        <v>1</v>
      </c>
      <c r="O289">
        <v>0</v>
      </c>
    </row>
    <row r="290" spans="1:15">
      <c r="A290">
        <v>6</v>
      </c>
      <c r="B290">
        <v>3</v>
      </c>
      <c r="C290" t="s">
        <v>1</v>
      </c>
      <c r="D290" s="6">
        <v>0.01</v>
      </c>
      <c r="E290">
        <v>3</v>
      </c>
      <c r="F290" s="11">
        <f t="shared" si="20"/>
        <v>0</v>
      </c>
      <c r="G290">
        <v>2.5</v>
      </c>
      <c r="H290" s="11">
        <f t="shared" si="21"/>
        <v>0</v>
      </c>
      <c r="I290">
        <v>16</v>
      </c>
      <c r="J290" s="11">
        <f t="shared" si="22"/>
        <v>0</v>
      </c>
      <c r="K290">
        <v>0</v>
      </c>
      <c r="L290" s="11">
        <f t="shared" si="23"/>
        <v>-2</v>
      </c>
      <c r="M290">
        <v>0</v>
      </c>
      <c r="N290" s="11">
        <f t="shared" si="24"/>
        <v>-1</v>
      </c>
      <c r="O290">
        <v>0</v>
      </c>
    </row>
    <row r="291" spans="1:15">
      <c r="A291">
        <v>6</v>
      </c>
      <c r="B291">
        <v>3</v>
      </c>
      <c r="C291" t="s">
        <v>1</v>
      </c>
      <c r="D291" s="6">
        <v>0.2</v>
      </c>
      <c r="E291">
        <v>3</v>
      </c>
      <c r="F291" s="11">
        <f t="shared" si="20"/>
        <v>0</v>
      </c>
      <c r="G291">
        <v>2.5</v>
      </c>
      <c r="H291" s="11">
        <f t="shared" si="21"/>
        <v>0</v>
      </c>
      <c r="I291">
        <v>16</v>
      </c>
      <c r="J291" s="11">
        <f t="shared" si="22"/>
        <v>0</v>
      </c>
      <c r="K291">
        <v>50</v>
      </c>
      <c r="L291" s="11">
        <f t="shared" si="23"/>
        <v>-1</v>
      </c>
      <c r="M291">
        <v>0</v>
      </c>
      <c r="N291" s="11">
        <f t="shared" si="24"/>
        <v>-1</v>
      </c>
      <c r="O291">
        <v>0</v>
      </c>
    </row>
    <row r="292" spans="1:15">
      <c r="A292">
        <v>6</v>
      </c>
      <c r="B292">
        <v>3</v>
      </c>
      <c r="C292" t="s">
        <v>1</v>
      </c>
      <c r="D292" s="6">
        <v>0.5</v>
      </c>
      <c r="E292">
        <v>3</v>
      </c>
      <c r="F292" s="11">
        <f t="shared" si="20"/>
        <v>0</v>
      </c>
      <c r="G292">
        <v>2.5</v>
      </c>
      <c r="H292" s="11">
        <f t="shared" si="21"/>
        <v>0</v>
      </c>
      <c r="I292">
        <v>16</v>
      </c>
      <c r="J292" s="11">
        <f t="shared" si="22"/>
        <v>0</v>
      </c>
      <c r="K292">
        <v>100</v>
      </c>
      <c r="L292" s="11">
        <f t="shared" si="23"/>
        <v>0</v>
      </c>
      <c r="M292">
        <v>0</v>
      </c>
      <c r="N292" s="11">
        <f t="shared" si="24"/>
        <v>-1</v>
      </c>
      <c r="O292">
        <v>0</v>
      </c>
    </row>
    <row r="293" spans="1:15">
      <c r="A293">
        <v>6</v>
      </c>
      <c r="B293">
        <v>3</v>
      </c>
      <c r="C293" t="s">
        <v>1</v>
      </c>
      <c r="D293" s="6">
        <v>0.3</v>
      </c>
      <c r="E293">
        <v>3</v>
      </c>
      <c r="F293" s="11">
        <f t="shared" si="20"/>
        <v>0</v>
      </c>
      <c r="G293">
        <v>2.5</v>
      </c>
      <c r="H293" s="11">
        <f t="shared" si="21"/>
        <v>0</v>
      </c>
      <c r="I293">
        <v>16</v>
      </c>
      <c r="J293" s="11">
        <f t="shared" si="22"/>
        <v>0</v>
      </c>
      <c r="K293">
        <v>0</v>
      </c>
      <c r="L293" s="11">
        <f t="shared" si="23"/>
        <v>-2</v>
      </c>
      <c r="M293">
        <v>50</v>
      </c>
      <c r="N293" s="11">
        <f t="shared" si="24"/>
        <v>0</v>
      </c>
      <c r="O293">
        <v>0</v>
      </c>
    </row>
    <row r="294" spans="1:15">
      <c r="A294">
        <v>6</v>
      </c>
      <c r="B294">
        <v>3</v>
      </c>
      <c r="C294" t="s">
        <v>1</v>
      </c>
      <c r="D294" s="6">
        <v>0.5</v>
      </c>
      <c r="E294">
        <v>3</v>
      </c>
      <c r="F294" s="11">
        <f t="shared" si="20"/>
        <v>0</v>
      </c>
      <c r="G294">
        <v>2.5</v>
      </c>
      <c r="H294" s="11">
        <f t="shared" si="21"/>
        <v>0</v>
      </c>
      <c r="I294">
        <v>16</v>
      </c>
      <c r="J294" s="11">
        <f t="shared" si="22"/>
        <v>0</v>
      </c>
      <c r="K294">
        <v>50</v>
      </c>
      <c r="L294" s="11">
        <f t="shared" si="23"/>
        <v>-1</v>
      </c>
      <c r="M294">
        <v>50</v>
      </c>
      <c r="N294" s="11">
        <f t="shared" si="24"/>
        <v>0</v>
      </c>
      <c r="O294">
        <v>0</v>
      </c>
    </row>
    <row r="295" spans="1:15">
      <c r="A295">
        <v>6</v>
      </c>
      <c r="B295">
        <v>3</v>
      </c>
      <c r="C295" t="s">
        <v>1</v>
      </c>
      <c r="D295" s="6">
        <v>0.9</v>
      </c>
      <c r="E295">
        <v>3</v>
      </c>
      <c r="F295" s="11">
        <f t="shared" si="20"/>
        <v>0</v>
      </c>
      <c r="G295">
        <v>2.5</v>
      </c>
      <c r="H295" s="11">
        <f t="shared" si="21"/>
        <v>0</v>
      </c>
      <c r="I295">
        <v>16</v>
      </c>
      <c r="J295" s="11">
        <f t="shared" si="22"/>
        <v>0</v>
      </c>
      <c r="K295">
        <v>100</v>
      </c>
      <c r="L295" s="11">
        <f t="shared" si="23"/>
        <v>0</v>
      </c>
      <c r="M295">
        <v>50</v>
      </c>
      <c r="N295" s="11">
        <f t="shared" si="24"/>
        <v>0</v>
      </c>
      <c r="O295">
        <v>0</v>
      </c>
    </row>
    <row r="296" spans="1:15">
      <c r="A296">
        <v>6</v>
      </c>
      <c r="B296">
        <v>3</v>
      </c>
      <c r="C296" t="s">
        <v>1</v>
      </c>
      <c r="D296" s="6">
        <v>0.4</v>
      </c>
      <c r="E296">
        <v>3</v>
      </c>
      <c r="F296" s="11">
        <f t="shared" si="20"/>
        <v>0</v>
      </c>
      <c r="G296">
        <v>2.5</v>
      </c>
      <c r="H296" s="11">
        <f t="shared" si="21"/>
        <v>0</v>
      </c>
      <c r="I296">
        <v>16</v>
      </c>
      <c r="J296" s="11">
        <f t="shared" si="22"/>
        <v>0</v>
      </c>
      <c r="K296">
        <v>0</v>
      </c>
      <c r="L296" s="11">
        <f t="shared" si="23"/>
        <v>-2</v>
      </c>
      <c r="M296">
        <v>100</v>
      </c>
      <c r="N296" s="11">
        <f t="shared" si="24"/>
        <v>1</v>
      </c>
      <c r="O296">
        <v>0</v>
      </c>
    </row>
    <row r="297" spans="1:15">
      <c r="A297">
        <v>6</v>
      </c>
      <c r="B297">
        <v>3</v>
      </c>
      <c r="C297" t="s">
        <v>1</v>
      </c>
      <c r="D297" s="6">
        <v>0.7</v>
      </c>
      <c r="E297">
        <v>3</v>
      </c>
      <c r="F297" s="11">
        <f t="shared" si="20"/>
        <v>0</v>
      </c>
      <c r="G297">
        <v>2.5</v>
      </c>
      <c r="H297" s="11">
        <f t="shared" si="21"/>
        <v>0</v>
      </c>
      <c r="I297">
        <v>16</v>
      </c>
      <c r="J297" s="11">
        <f t="shared" si="22"/>
        <v>0</v>
      </c>
      <c r="K297">
        <v>50</v>
      </c>
      <c r="L297" s="11">
        <f t="shared" si="23"/>
        <v>-1</v>
      </c>
      <c r="M297">
        <v>100</v>
      </c>
      <c r="N297" s="11">
        <f t="shared" si="24"/>
        <v>1</v>
      </c>
      <c r="O297">
        <v>0</v>
      </c>
    </row>
    <row r="298" spans="1:15">
      <c r="A298">
        <v>6</v>
      </c>
      <c r="B298">
        <v>3</v>
      </c>
      <c r="C298" t="s">
        <v>1</v>
      </c>
      <c r="D298" s="6">
        <v>0.99</v>
      </c>
      <c r="E298">
        <v>3</v>
      </c>
      <c r="F298" s="11">
        <f t="shared" si="20"/>
        <v>0</v>
      </c>
      <c r="G298">
        <v>2.5</v>
      </c>
      <c r="H298" s="11">
        <f t="shared" si="21"/>
        <v>0</v>
      </c>
      <c r="I298">
        <v>16</v>
      </c>
      <c r="J298" s="11">
        <f t="shared" si="22"/>
        <v>0</v>
      </c>
      <c r="K298">
        <v>100</v>
      </c>
      <c r="L298" s="11">
        <f t="shared" si="23"/>
        <v>0</v>
      </c>
      <c r="M298">
        <v>100</v>
      </c>
      <c r="N298" s="11">
        <f t="shared" si="24"/>
        <v>1</v>
      </c>
      <c r="O298">
        <v>0</v>
      </c>
    </row>
    <row r="299" spans="1:15">
      <c r="A299">
        <v>6</v>
      </c>
      <c r="B299">
        <v>3</v>
      </c>
      <c r="C299" t="s">
        <v>2</v>
      </c>
      <c r="D299" s="6">
        <v>0.01</v>
      </c>
      <c r="E299">
        <v>3</v>
      </c>
      <c r="F299" s="11">
        <f t="shared" si="20"/>
        <v>0</v>
      </c>
      <c r="G299">
        <v>2.5</v>
      </c>
      <c r="H299" s="11">
        <f t="shared" si="21"/>
        <v>0</v>
      </c>
      <c r="I299">
        <v>16</v>
      </c>
      <c r="J299" s="11">
        <f t="shared" si="22"/>
        <v>0</v>
      </c>
      <c r="K299">
        <v>0</v>
      </c>
      <c r="L299" s="11">
        <f t="shared" si="23"/>
        <v>-2</v>
      </c>
      <c r="M299">
        <v>0</v>
      </c>
      <c r="N299" s="11">
        <f t="shared" si="24"/>
        <v>-1</v>
      </c>
      <c r="O299">
        <v>0</v>
      </c>
    </row>
    <row r="300" spans="1:15">
      <c r="A300">
        <v>6</v>
      </c>
      <c r="B300">
        <v>3</v>
      </c>
      <c r="C300" t="s">
        <v>2</v>
      </c>
      <c r="D300" s="6">
        <v>0.2</v>
      </c>
      <c r="E300">
        <v>3</v>
      </c>
      <c r="F300" s="11">
        <f t="shared" si="20"/>
        <v>0</v>
      </c>
      <c r="G300">
        <v>2.5</v>
      </c>
      <c r="H300" s="11">
        <f t="shared" si="21"/>
        <v>0</v>
      </c>
      <c r="I300">
        <v>16</v>
      </c>
      <c r="J300" s="11">
        <f t="shared" si="22"/>
        <v>0</v>
      </c>
      <c r="K300">
        <v>50</v>
      </c>
      <c r="L300" s="11">
        <f t="shared" si="23"/>
        <v>-1</v>
      </c>
      <c r="M300">
        <v>0</v>
      </c>
      <c r="N300" s="11">
        <f t="shared" si="24"/>
        <v>-1</v>
      </c>
      <c r="O300">
        <v>0</v>
      </c>
    </row>
    <row r="301" spans="1:15">
      <c r="A301">
        <v>6</v>
      </c>
      <c r="B301">
        <v>3</v>
      </c>
      <c r="C301" t="s">
        <v>2</v>
      </c>
      <c r="D301" s="6">
        <v>0.5</v>
      </c>
      <c r="E301">
        <v>3</v>
      </c>
      <c r="F301" s="11">
        <f t="shared" si="20"/>
        <v>0</v>
      </c>
      <c r="G301">
        <v>2.5</v>
      </c>
      <c r="H301" s="11">
        <f t="shared" si="21"/>
        <v>0</v>
      </c>
      <c r="I301">
        <v>16</v>
      </c>
      <c r="J301" s="11">
        <f t="shared" si="22"/>
        <v>0</v>
      </c>
      <c r="K301">
        <v>100</v>
      </c>
      <c r="L301" s="11">
        <f t="shared" si="23"/>
        <v>0</v>
      </c>
      <c r="M301">
        <v>0</v>
      </c>
      <c r="N301" s="11">
        <f t="shared" si="24"/>
        <v>-1</v>
      </c>
      <c r="O301">
        <v>0</v>
      </c>
    </row>
    <row r="302" spans="1:15">
      <c r="A302">
        <v>6</v>
      </c>
      <c r="B302">
        <v>3</v>
      </c>
      <c r="C302" t="s">
        <v>2</v>
      </c>
      <c r="D302" s="6">
        <v>0.3</v>
      </c>
      <c r="E302">
        <v>3</v>
      </c>
      <c r="F302" s="11">
        <f t="shared" si="20"/>
        <v>0</v>
      </c>
      <c r="G302">
        <v>2.5</v>
      </c>
      <c r="H302" s="11">
        <f t="shared" si="21"/>
        <v>0</v>
      </c>
      <c r="I302">
        <v>16</v>
      </c>
      <c r="J302" s="11">
        <f t="shared" si="22"/>
        <v>0</v>
      </c>
      <c r="K302">
        <v>0</v>
      </c>
      <c r="L302" s="11">
        <f t="shared" si="23"/>
        <v>-2</v>
      </c>
      <c r="M302">
        <v>50</v>
      </c>
      <c r="N302" s="11">
        <f t="shared" si="24"/>
        <v>0</v>
      </c>
      <c r="O302">
        <v>0</v>
      </c>
    </row>
    <row r="303" spans="1:15">
      <c r="A303">
        <v>6</v>
      </c>
      <c r="B303">
        <v>3</v>
      </c>
      <c r="C303" t="s">
        <v>2</v>
      </c>
      <c r="D303" s="6">
        <v>0.5</v>
      </c>
      <c r="E303">
        <v>3</v>
      </c>
      <c r="F303" s="11">
        <f t="shared" si="20"/>
        <v>0</v>
      </c>
      <c r="G303">
        <v>2.5</v>
      </c>
      <c r="H303" s="11">
        <f t="shared" si="21"/>
        <v>0</v>
      </c>
      <c r="I303">
        <v>16</v>
      </c>
      <c r="J303" s="11">
        <f t="shared" si="22"/>
        <v>0</v>
      </c>
      <c r="K303">
        <v>50</v>
      </c>
      <c r="L303" s="11">
        <f t="shared" si="23"/>
        <v>-1</v>
      </c>
      <c r="M303">
        <v>50</v>
      </c>
      <c r="N303" s="11">
        <f t="shared" si="24"/>
        <v>0</v>
      </c>
      <c r="O303">
        <v>0</v>
      </c>
    </row>
    <row r="304" spans="1:15">
      <c r="A304">
        <v>6</v>
      </c>
      <c r="B304">
        <v>3</v>
      </c>
      <c r="C304" t="s">
        <v>2</v>
      </c>
      <c r="D304" s="6">
        <v>0.85</v>
      </c>
      <c r="E304">
        <v>3</v>
      </c>
      <c r="F304" s="11">
        <f t="shared" si="20"/>
        <v>0</v>
      </c>
      <c r="G304">
        <v>2.5</v>
      </c>
      <c r="H304" s="11">
        <f t="shared" si="21"/>
        <v>0</v>
      </c>
      <c r="I304">
        <v>16</v>
      </c>
      <c r="J304" s="11">
        <f t="shared" si="22"/>
        <v>0</v>
      </c>
      <c r="K304">
        <v>100</v>
      </c>
      <c r="L304" s="11">
        <f t="shared" si="23"/>
        <v>0</v>
      </c>
      <c r="M304">
        <v>50</v>
      </c>
      <c r="N304" s="11">
        <f t="shared" si="24"/>
        <v>0</v>
      </c>
      <c r="O304">
        <v>0</v>
      </c>
    </row>
    <row r="305" spans="1:15">
      <c r="A305">
        <v>6</v>
      </c>
      <c r="B305">
        <v>3</v>
      </c>
      <c r="C305" t="s">
        <v>2</v>
      </c>
      <c r="D305" s="6">
        <v>0.4</v>
      </c>
      <c r="E305">
        <v>3</v>
      </c>
      <c r="F305" s="11">
        <f t="shared" si="20"/>
        <v>0</v>
      </c>
      <c r="G305">
        <v>2.5</v>
      </c>
      <c r="H305" s="11">
        <f t="shared" si="21"/>
        <v>0</v>
      </c>
      <c r="I305">
        <v>16</v>
      </c>
      <c r="J305" s="11">
        <f t="shared" si="22"/>
        <v>0</v>
      </c>
      <c r="K305">
        <v>0</v>
      </c>
      <c r="L305" s="11">
        <f t="shared" si="23"/>
        <v>-2</v>
      </c>
      <c r="M305">
        <v>100</v>
      </c>
      <c r="N305" s="11">
        <f t="shared" si="24"/>
        <v>1</v>
      </c>
      <c r="O305">
        <v>0</v>
      </c>
    </row>
    <row r="306" spans="1:15">
      <c r="A306">
        <v>6</v>
      </c>
      <c r="B306">
        <v>3</v>
      </c>
      <c r="C306" t="s">
        <v>2</v>
      </c>
      <c r="D306" s="6">
        <v>0.7</v>
      </c>
      <c r="E306">
        <v>3</v>
      </c>
      <c r="F306" s="11">
        <f t="shared" si="20"/>
        <v>0</v>
      </c>
      <c r="G306">
        <v>2.5</v>
      </c>
      <c r="H306" s="11">
        <f t="shared" si="21"/>
        <v>0</v>
      </c>
      <c r="I306">
        <v>16</v>
      </c>
      <c r="J306" s="11">
        <f t="shared" si="22"/>
        <v>0</v>
      </c>
      <c r="K306">
        <v>50</v>
      </c>
      <c r="L306" s="11">
        <f t="shared" si="23"/>
        <v>-1</v>
      </c>
      <c r="M306">
        <v>100</v>
      </c>
      <c r="N306" s="11">
        <f t="shared" si="24"/>
        <v>1</v>
      </c>
      <c r="O306">
        <v>0</v>
      </c>
    </row>
    <row r="307" spans="1:15">
      <c r="A307">
        <v>6</v>
      </c>
      <c r="B307">
        <v>3</v>
      </c>
      <c r="C307" t="s">
        <v>2</v>
      </c>
      <c r="D307" s="6">
        <v>0.99</v>
      </c>
      <c r="E307">
        <v>3</v>
      </c>
      <c r="F307" s="11">
        <f t="shared" si="20"/>
        <v>0</v>
      </c>
      <c r="G307">
        <v>2.5</v>
      </c>
      <c r="H307" s="11">
        <f t="shared" si="21"/>
        <v>0</v>
      </c>
      <c r="I307">
        <v>16</v>
      </c>
      <c r="J307" s="11">
        <f t="shared" si="22"/>
        <v>0</v>
      </c>
      <c r="K307">
        <v>100</v>
      </c>
      <c r="L307" s="11">
        <f t="shared" si="23"/>
        <v>0</v>
      </c>
      <c r="M307">
        <v>100</v>
      </c>
      <c r="N307" s="11">
        <f t="shared" si="24"/>
        <v>1</v>
      </c>
      <c r="O307">
        <v>0</v>
      </c>
    </row>
    <row r="308" spans="1:15">
      <c r="A308">
        <v>6</v>
      </c>
      <c r="B308">
        <v>3</v>
      </c>
      <c r="C308" t="s">
        <v>3</v>
      </c>
      <c r="D308" s="6">
        <v>0.01</v>
      </c>
      <c r="E308">
        <v>3</v>
      </c>
      <c r="F308" s="11">
        <f t="shared" si="20"/>
        <v>0</v>
      </c>
      <c r="G308">
        <v>2.5</v>
      </c>
      <c r="H308" s="11">
        <f t="shared" si="21"/>
        <v>0</v>
      </c>
      <c r="I308">
        <v>16</v>
      </c>
      <c r="J308" s="11">
        <f t="shared" si="22"/>
        <v>0</v>
      </c>
      <c r="K308">
        <v>0</v>
      </c>
      <c r="L308" s="11">
        <f t="shared" si="23"/>
        <v>-2</v>
      </c>
      <c r="M308">
        <v>0</v>
      </c>
      <c r="N308" s="11">
        <f t="shared" si="24"/>
        <v>-1</v>
      </c>
      <c r="O308">
        <v>0</v>
      </c>
    </row>
    <row r="309" spans="1:15">
      <c r="A309">
        <v>6</v>
      </c>
      <c r="B309">
        <v>3</v>
      </c>
      <c r="C309" t="s">
        <v>3</v>
      </c>
      <c r="D309" s="6">
        <v>0.2</v>
      </c>
      <c r="E309">
        <v>3</v>
      </c>
      <c r="F309" s="11">
        <f t="shared" si="20"/>
        <v>0</v>
      </c>
      <c r="G309">
        <v>2.5</v>
      </c>
      <c r="H309" s="11">
        <f t="shared" si="21"/>
        <v>0</v>
      </c>
      <c r="I309">
        <v>16</v>
      </c>
      <c r="J309" s="11">
        <f t="shared" si="22"/>
        <v>0</v>
      </c>
      <c r="K309">
        <v>50</v>
      </c>
      <c r="L309" s="11">
        <f t="shared" si="23"/>
        <v>-1</v>
      </c>
      <c r="M309">
        <v>0</v>
      </c>
      <c r="N309" s="11">
        <f t="shared" si="24"/>
        <v>-1</v>
      </c>
      <c r="O309">
        <v>0</v>
      </c>
    </row>
    <row r="310" spans="1:15">
      <c r="A310">
        <v>6</v>
      </c>
      <c r="B310">
        <v>3</v>
      </c>
      <c r="C310" t="s">
        <v>3</v>
      </c>
      <c r="D310" s="6">
        <v>0.5</v>
      </c>
      <c r="E310">
        <v>3</v>
      </c>
      <c r="F310" s="11">
        <f t="shared" si="20"/>
        <v>0</v>
      </c>
      <c r="G310">
        <v>2.5</v>
      </c>
      <c r="H310" s="11">
        <f t="shared" si="21"/>
        <v>0</v>
      </c>
      <c r="I310">
        <v>16</v>
      </c>
      <c r="J310" s="11">
        <f t="shared" si="22"/>
        <v>0</v>
      </c>
      <c r="K310">
        <v>100</v>
      </c>
      <c r="L310" s="11">
        <f t="shared" si="23"/>
        <v>0</v>
      </c>
      <c r="M310">
        <v>0</v>
      </c>
      <c r="N310" s="11">
        <f t="shared" si="24"/>
        <v>-1</v>
      </c>
      <c r="O310">
        <v>0</v>
      </c>
    </row>
    <row r="311" spans="1:15">
      <c r="A311">
        <v>6</v>
      </c>
      <c r="B311">
        <v>3</v>
      </c>
      <c r="C311" t="s">
        <v>3</v>
      </c>
      <c r="D311" s="6">
        <v>0.3</v>
      </c>
      <c r="E311">
        <v>3</v>
      </c>
      <c r="F311" s="11">
        <f t="shared" si="20"/>
        <v>0</v>
      </c>
      <c r="G311">
        <v>2.5</v>
      </c>
      <c r="H311" s="11">
        <f t="shared" si="21"/>
        <v>0</v>
      </c>
      <c r="I311">
        <v>16</v>
      </c>
      <c r="J311" s="11">
        <f t="shared" si="22"/>
        <v>0</v>
      </c>
      <c r="K311">
        <v>0</v>
      </c>
      <c r="L311" s="11">
        <f t="shared" si="23"/>
        <v>-2</v>
      </c>
      <c r="M311">
        <v>50</v>
      </c>
      <c r="N311" s="11">
        <f t="shared" si="24"/>
        <v>0</v>
      </c>
      <c r="O311">
        <v>0</v>
      </c>
    </row>
    <row r="312" spans="1:15">
      <c r="A312">
        <v>6</v>
      </c>
      <c r="B312">
        <v>3</v>
      </c>
      <c r="C312" t="s">
        <v>3</v>
      </c>
      <c r="D312" s="6">
        <v>0.5</v>
      </c>
      <c r="E312">
        <v>3</v>
      </c>
      <c r="F312" s="11">
        <f t="shared" si="20"/>
        <v>0</v>
      </c>
      <c r="G312">
        <v>2.5</v>
      </c>
      <c r="H312" s="11">
        <f t="shared" si="21"/>
        <v>0</v>
      </c>
      <c r="I312">
        <v>16</v>
      </c>
      <c r="J312" s="11">
        <f t="shared" si="22"/>
        <v>0</v>
      </c>
      <c r="K312">
        <v>50</v>
      </c>
      <c r="L312" s="11">
        <f t="shared" si="23"/>
        <v>-1</v>
      </c>
      <c r="M312">
        <v>50</v>
      </c>
      <c r="N312" s="11">
        <f t="shared" si="24"/>
        <v>0</v>
      </c>
      <c r="O312">
        <v>0</v>
      </c>
    </row>
    <row r="313" spans="1:15">
      <c r="A313">
        <v>6</v>
      </c>
      <c r="B313">
        <v>3</v>
      </c>
      <c r="C313" t="s">
        <v>3</v>
      </c>
      <c r="D313" s="6">
        <v>0.9</v>
      </c>
      <c r="E313">
        <v>3</v>
      </c>
      <c r="F313" s="11">
        <f t="shared" si="20"/>
        <v>0</v>
      </c>
      <c r="G313">
        <v>2.5</v>
      </c>
      <c r="H313" s="11">
        <f t="shared" si="21"/>
        <v>0</v>
      </c>
      <c r="I313">
        <v>16</v>
      </c>
      <c r="J313" s="11">
        <f t="shared" si="22"/>
        <v>0</v>
      </c>
      <c r="K313">
        <v>100</v>
      </c>
      <c r="L313" s="11">
        <f t="shared" si="23"/>
        <v>0</v>
      </c>
      <c r="M313">
        <v>50</v>
      </c>
      <c r="N313" s="11">
        <f t="shared" si="24"/>
        <v>0</v>
      </c>
      <c r="O313">
        <v>0</v>
      </c>
    </row>
    <row r="314" spans="1:15">
      <c r="A314">
        <v>6</v>
      </c>
      <c r="B314">
        <v>3</v>
      </c>
      <c r="C314" t="s">
        <v>3</v>
      </c>
      <c r="D314" s="6">
        <v>0.4</v>
      </c>
      <c r="E314">
        <v>3</v>
      </c>
      <c r="F314" s="11">
        <f t="shared" si="20"/>
        <v>0</v>
      </c>
      <c r="G314">
        <v>2.5</v>
      </c>
      <c r="H314" s="11">
        <f t="shared" si="21"/>
        <v>0</v>
      </c>
      <c r="I314">
        <v>16</v>
      </c>
      <c r="J314" s="11">
        <f t="shared" si="22"/>
        <v>0</v>
      </c>
      <c r="K314">
        <v>0</v>
      </c>
      <c r="L314" s="11">
        <f t="shared" si="23"/>
        <v>-2</v>
      </c>
      <c r="M314">
        <v>100</v>
      </c>
      <c r="N314" s="11">
        <f t="shared" si="24"/>
        <v>1</v>
      </c>
      <c r="O314">
        <v>0</v>
      </c>
    </row>
    <row r="315" spans="1:15">
      <c r="A315">
        <v>6</v>
      </c>
      <c r="B315">
        <v>3</v>
      </c>
      <c r="C315" t="s">
        <v>3</v>
      </c>
      <c r="D315" s="6">
        <v>0.7</v>
      </c>
      <c r="E315">
        <v>3</v>
      </c>
      <c r="F315" s="11">
        <f t="shared" si="20"/>
        <v>0</v>
      </c>
      <c r="G315">
        <v>2.5</v>
      </c>
      <c r="H315" s="11">
        <f t="shared" si="21"/>
        <v>0</v>
      </c>
      <c r="I315">
        <v>16</v>
      </c>
      <c r="J315" s="11">
        <f t="shared" si="22"/>
        <v>0</v>
      </c>
      <c r="K315">
        <v>50</v>
      </c>
      <c r="L315" s="11">
        <f t="shared" si="23"/>
        <v>-1</v>
      </c>
      <c r="M315">
        <v>100</v>
      </c>
      <c r="N315" s="11">
        <f t="shared" si="24"/>
        <v>1</v>
      </c>
      <c r="O315">
        <v>0</v>
      </c>
    </row>
    <row r="316" spans="1:15">
      <c r="A316">
        <v>6</v>
      </c>
      <c r="B316">
        <v>3</v>
      </c>
      <c r="C316" t="s">
        <v>3</v>
      </c>
      <c r="D316" s="6">
        <v>0.99</v>
      </c>
      <c r="E316">
        <v>3</v>
      </c>
      <c r="F316" s="11">
        <f t="shared" si="20"/>
        <v>0</v>
      </c>
      <c r="G316">
        <v>2.5</v>
      </c>
      <c r="H316" s="11">
        <f t="shared" si="21"/>
        <v>0</v>
      </c>
      <c r="I316">
        <v>16</v>
      </c>
      <c r="J316" s="11">
        <f t="shared" si="22"/>
        <v>0</v>
      </c>
      <c r="K316">
        <v>100</v>
      </c>
      <c r="L316" s="11">
        <f t="shared" si="23"/>
        <v>0</v>
      </c>
      <c r="M316">
        <v>100</v>
      </c>
      <c r="N316" s="11">
        <f t="shared" si="24"/>
        <v>1</v>
      </c>
      <c r="O316">
        <v>0</v>
      </c>
    </row>
    <row r="317" spans="1:15">
      <c r="A317">
        <v>7</v>
      </c>
      <c r="B317">
        <v>1</v>
      </c>
      <c r="C317" t="s">
        <v>1</v>
      </c>
      <c r="D317" s="6">
        <v>0.5</v>
      </c>
      <c r="E317">
        <v>3</v>
      </c>
      <c r="F317" s="11">
        <f t="shared" si="20"/>
        <v>0</v>
      </c>
      <c r="G317">
        <v>2.5</v>
      </c>
      <c r="H317" s="11">
        <f t="shared" si="21"/>
        <v>0</v>
      </c>
      <c r="I317">
        <v>16</v>
      </c>
      <c r="J317" s="11">
        <f t="shared" si="22"/>
        <v>0</v>
      </c>
      <c r="K317">
        <v>100</v>
      </c>
      <c r="L317" s="11">
        <f t="shared" si="23"/>
        <v>0</v>
      </c>
      <c r="M317">
        <v>50</v>
      </c>
      <c r="N317" s="11">
        <f t="shared" si="24"/>
        <v>0</v>
      </c>
      <c r="O317">
        <v>1</v>
      </c>
    </row>
    <row r="318" spans="1:15">
      <c r="A318">
        <v>7</v>
      </c>
      <c r="B318">
        <v>1</v>
      </c>
      <c r="C318" t="s">
        <v>1</v>
      </c>
      <c r="D318" s="6">
        <v>0.8</v>
      </c>
      <c r="E318">
        <v>3</v>
      </c>
      <c r="F318" s="11">
        <f t="shared" si="20"/>
        <v>0</v>
      </c>
      <c r="G318">
        <v>2.5</v>
      </c>
      <c r="H318" s="11">
        <f t="shared" si="21"/>
        <v>0</v>
      </c>
      <c r="I318">
        <v>16</v>
      </c>
      <c r="J318" s="11">
        <f t="shared" si="22"/>
        <v>0</v>
      </c>
      <c r="K318">
        <v>100</v>
      </c>
      <c r="L318" s="11">
        <f t="shared" si="23"/>
        <v>0</v>
      </c>
      <c r="M318">
        <v>50</v>
      </c>
      <c r="N318" s="11">
        <f t="shared" si="24"/>
        <v>0</v>
      </c>
      <c r="O318">
        <v>0</v>
      </c>
    </row>
    <row r="319" spans="1:15">
      <c r="A319">
        <v>7</v>
      </c>
      <c r="B319">
        <v>1</v>
      </c>
      <c r="C319" t="s">
        <v>2</v>
      </c>
      <c r="D319" s="6">
        <v>0.5</v>
      </c>
      <c r="E319">
        <v>3</v>
      </c>
      <c r="F319" s="11">
        <f t="shared" si="20"/>
        <v>0</v>
      </c>
      <c r="G319">
        <v>2.5</v>
      </c>
      <c r="H319" s="11">
        <f t="shared" si="21"/>
        <v>0</v>
      </c>
      <c r="I319">
        <v>16</v>
      </c>
      <c r="J319" s="11">
        <f t="shared" si="22"/>
        <v>0</v>
      </c>
      <c r="K319">
        <v>100</v>
      </c>
      <c r="L319" s="11">
        <f t="shared" si="23"/>
        <v>0</v>
      </c>
      <c r="M319">
        <v>50</v>
      </c>
      <c r="N319" s="11">
        <f t="shared" si="24"/>
        <v>0</v>
      </c>
      <c r="O319">
        <v>1</v>
      </c>
    </row>
    <row r="320" spans="1:15">
      <c r="A320">
        <v>7</v>
      </c>
      <c r="B320">
        <v>1</v>
      </c>
      <c r="C320" t="s">
        <v>2</v>
      </c>
      <c r="D320" s="6">
        <v>0.8</v>
      </c>
      <c r="E320">
        <v>3</v>
      </c>
      <c r="F320" s="11">
        <f t="shared" si="20"/>
        <v>0</v>
      </c>
      <c r="G320">
        <v>2.5</v>
      </c>
      <c r="H320" s="11">
        <f t="shared" si="21"/>
        <v>0</v>
      </c>
      <c r="I320">
        <v>16</v>
      </c>
      <c r="J320" s="11">
        <f t="shared" si="22"/>
        <v>0</v>
      </c>
      <c r="K320">
        <v>100</v>
      </c>
      <c r="L320" s="11">
        <f t="shared" si="23"/>
        <v>0</v>
      </c>
      <c r="M320">
        <v>50</v>
      </c>
      <c r="N320" s="11">
        <f t="shared" si="24"/>
        <v>0</v>
      </c>
      <c r="O320">
        <v>0</v>
      </c>
    </row>
    <row r="321" spans="1:15">
      <c r="A321">
        <v>7</v>
      </c>
      <c r="B321">
        <v>1</v>
      </c>
      <c r="C321" t="s">
        <v>3</v>
      </c>
      <c r="D321" s="6">
        <v>0.5</v>
      </c>
      <c r="E321">
        <v>3</v>
      </c>
      <c r="F321" s="11">
        <f t="shared" si="20"/>
        <v>0</v>
      </c>
      <c r="G321">
        <v>2.5</v>
      </c>
      <c r="H321" s="11">
        <f t="shared" si="21"/>
        <v>0</v>
      </c>
      <c r="I321">
        <v>16</v>
      </c>
      <c r="J321" s="11">
        <f t="shared" si="22"/>
        <v>0</v>
      </c>
      <c r="K321">
        <v>100</v>
      </c>
      <c r="L321" s="11">
        <f t="shared" si="23"/>
        <v>0</v>
      </c>
      <c r="M321">
        <v>50</v>
      </c>
      <c r="N321" s="11">
        <f t="shared" si="24"/>
        <v>0</v>
      </c>
      <c r="O321">
        <v>1</v>
      </c>
    </row>
    <row r="322" spans="1:15">
      <c r="A322">
        <v>7</v>
      </c>
      <c r="B322">
        <v>1</v>
      </c>
      <c r="C322" t="s">
        <v>3</v>
      </c>
      <c r="D322" s="6">
        <v>0.8</v>
      </c>
      <c r="E322">
        <v>3</v>
      </c>
      <c r="F322" s="11">
        <f t="shared" si="20"/>
        <v>0</v>
      </c>
      <c r="G322">
        <v>2.5</v>
      </c>
      <c r="H322" s="11">
        <f t="shared" si="21"/>
        <v>0</v>
      </c>
      <c r="I322">
        <v>16</v>
      </c>
      <c r="J322" s="11">
        <f t="shared" si="22"/>
        <v>0</v>
      </c>
      <c r="K322">
        <v>100</v>
      </c>
      <c r="L322" s="11">
        <f t="shared" si="23"/>
        <v>0</v>
      </c>
      <c r="M322">
        <v>50</v>
      </c>
      <c r="N322" s="11">
        <f t="shared" si="24"/>
        <v>0</v>
      </c>
      <c r="O322">
        <v>0</v>
      </c>
    </row>
    <row r="323" spans="1:15">
      <c r="A323">
        <v>7</v>
      </c>
      <c r="B323">
        <v>2</v>
      </c>
      <c r="C323" t="s">
        <v>1</v>
      </c>
      <c r="D323" s="6">
        <v>0.8</v>
      </c>
      <c r="E323">
        <v>3</v>
      </c>
      <c r="F323" s="11">
        <f t="shared" ref="F323:F386" si="25">(E323-3)/STDEV($E$11:$E$20)</f>
        <v>0</v>
      </c>
      <c r="G323">
        <v>2.5</v>
      </c>
      <c r="H323" s="11">
        <f t="shared" ref="H323:H337" si="26">(G323-2.5)/STDEV($G$11:$G$20)</f>
        <v>0</v>
      </c>
      <c r="I323">
        <v>16</v>
      </c>
      <c r="J323" s="11">
        <f t="shared" ref="J323:J337" si="27">(I323-16)/STDEV($I$101:$I$115)</f>
        <v>0</v>
      </c>
      <c r="K323">
        <v>100</v>
      </c>
      <c r="L323" s="11">
        <f t="shared" ref="L323:L386" si="28">(K323-100)/STDEV(0,50,100)</f>
        <v>0</v>
      </c>
      <c r="M323">
        <v>50</v>
      </c>
      <c r="N323" s="11">
        <f t="shared" ref="N323:N337" si="29">(M323-50)/STDEV(0,50,100)</f>
        <v>0</v>
      </c>
      <c r="O323">
        <v>1</v>
      </c>
    </row>
    <row r="324" spans="1:15">
      <c r="A324">
        <v>7</v>
      </c>
      <c r="B324">
        <v>2</v>
      </c>
      <c r="C324" t="s">
        <v>1</v>
      </c>
      <c r="D324" s="6">
        <v>0.9</v>
      </c>
      <c r="E324">
        <v>3</v>
      </c>
      <c r="F324" s="11">
        <f t="shared" si="25"/>
        <v>0</v>
      </c>
      <c r="G324">
        <v>2.5</v>
      </c>
      <c r="H324" s="11">
        <f t="shared" si="26"/>
        <v>0</v>
      </c>
      <c r="I324">
        <v>16</v>
      </c>
      <c r="J324" s="11">
        <f t="shared" si="27"/>
        <v>0</v>
      </c>
      <c r="K324">
        <v>100</v>
      </c>
      <c r="L324" s="11">
        <f t="shared" si="28"/>
        <v>0</v>
      </c>
      <c r="M324">
        <v>50</v>
      </c>
      <c r="N324" s="11">
        <f t="shared" si="29"/>
        <v>0</v>
      </c>
      <c r="O324">
        <v>0</v>
      </c>
    </row>
    <row r="325" spans="1:15">
      <c r="A325">
        <v>7</v>
      </c>
      <c r="B325">
        <v>2</v>
      </c>
      <c r="C325" t="s">
        <v>2</v>
      </c>
      <c r="D325" s="6">
        <v>0.7</v>
      </c>
      <c r="E325">
        <v>3</v>
      </c>
      <c r="F325" s="11">
        <f t="shared" si="25"/>
        <v>0</v>
      </c>
      <c r="G325">
        <v>2.5</v>
      </c>
      <c r="H325" s="11">
        <f t="shared" si="26"/>
        <v>0</v>
      </c>
      <c r="I325">
        <v>16</v>
      </c>
      <c r="J325" s="11">
        <f t="shared" si="27"/>
        <v>0</v>
      </c>
      <c r="K325">
        <v>100</v>
      </c>
      <c r="L325" s="11">
        <f t="shared" si="28"/>
        <v>0</v>
      </c>
      <c r="M325">
        <v>50</v>
      </c>
      <c r="N325" s="11">
        <f t="shared" si="29"/>
        <v>0</v>
      </c>
      <c r="O325">
        <v>1</v>
      </c>
    </row>
    <row r="326" spans="1:15">
      <c r="A326">
        <v>7</v>
      </c>
      <c r="B326">
        <v>2</v>
      </c>
      <c r="C326" t="s">
        <v>2</v>
      </c>
      <c r="D326" s="6">
        <v>0.8</v>
      </c>
      <c r="E326">
        <v>3</v>
      </c>
      <c r="F326" s="11">
        <f t="shared" si="25"/>
        <v>0</v>
      </c>
      <c r="G326">
        <v>2.5</v>
      </c>
      <c r="H326" s="11">
        <f t="shared" si="26"/>
        <v>0</v>
      </c>
      <c r="I326">
        <v>16</v>
      </c>
      <c r="J326" s="11">
        <f t="shared" si="27"/>
        <v>0</v>
      </c>
      <c r="K326">
        <v>100</v>
      </c>
      <c r="L326" s="11">
        <f t="shared" si="28"/>
        <v>0</v>
      </c>
      <c r="M326">
        <v>50</v>
      </c>
      <c r="N326" s="11">
        <f t="shared" si="29"/>
        <v>0</v>
      </c>
      <c r="O326">
        <v>0</v>
      </c>
    </row>
    <row r="327" spans="1:15">
      <c r="A327">
        <v>7</v>
      </c>
      <c r="B327">
        <v>2</v>
      </c>
      <c r="C327" t="s">
        <v>3</v>
      </c>
      <c r="D327" s="6">
        <v>0.6</v>
      </c>
      <c r="E327">
        <v>3</v>
      </c>
      <c r="F327" s="11">
        <f t="shared" si="25"/>
        <v>0</v>
      </c>
      <c r="G327">
        <v>2.5</v>
      </c>
      <c r="H327" s="11">
        <f t="shared" si="26"/>
        <v>0</v>
      </c>
      <c r="I327">
        <v>16</v>
      </c>
      <c r="J327" s="11">
        <f t="shared" si="27"/>
        <v>0</v>
      </c>
      <c r="K327">
        <v>100</v>
      </c>
      <c r="L327" s="11">
        <f t="shared" si="28"/>
        <v>0</v>
      </c>
      <c r="M327">
        <v>50</v>
      </c>
      <c r="N327" s="11">
        <f t="shared" si="29"/>
        <v>0</v>
      </c>
      <c r="O327">
        <v>1</v>
      </c>
    </row>
    <row r="328" spans="1:15">
      <c r="A328">
        <v>7</v>
      </c>
      <c r="B328">
        <v>2</v>
      </c>
      <c r="C328" t="s">
        <v>3</v>
      </c>
      <c r="D328" s="6">
        <v>0.7</v>
      </c>
      <c r="E328">
        <v>3</v>
      </c>
      <c r="F328" s="11">
        <f t="shared" si="25"/>
        <v>0</v>
      </c>
      <c r="G328">
        <v>2.5</v>
      </c>
      <c r="H328" s="11">
        <f t="shared" si="26"/>
        <v>0</v>
      </c>
      <c r="I328">
        <v>16</v>
      </c>
      <c r="J328" s="11">
        <f t="shared" si="27"/>
        <v>0</v>
      </c>
      <c r="K328">
        <v>100</v>
      </c>
      <c r="L328" s="11">
        <f t="shared" si="28"/>
        <v>0</v>
      </c>
      <c r="M328">
        <v>50</v>
      </c>
      <c r="N328" s="11">
        <f t="shared" si="29"/>
        <v>0</v>
      </c>
      <c r="O328">
        <v>0</v>
      </c>
    </row>
    <row r="329" spans="1:15">
      <c r="A329">
        <v>7</v>
      </c>
      <c r="B329">
        <v>3</v>
      </c>
      <c r="C329" t="s">
        <v>1</v>
      </c>
      <c r="D329" s="6">
        <v>0.6</v>
      </c>
      <c r="E329">
        <v>3</v>
      </c>
      <c r="F329" s="11">
        <f t="shared" si="25"/>
        <v>0</v>
      </c>
      <c r="G329">
        <v>2.5</v>
      </c>
      <c r="H329" s="11">
        <f t="shared" si="26"/>
        <v>0</v>
      </c>
      <c r="I329">
        <v>16</v>
      </c>
      <c r="J329" s="11">
        <f t="shared" si="27"/>
        <v>0</v>
      </c>
      <c r="K329">
        <v>100</v>
      </c>
      <c r="L329" s="11">
        <f t="shared" si="28"/>
        <v>0</v>
      </c>
      <c r="M329">
        <v>50</v>
      </c>
      <c r="N329" s="11">
        <f t="shared" si="29"/>
        <v>0</v>
      </c>
      <c r="O329">
        <v>1</v>
      </c>
    </row>
    <row r="330" spans="1:15">
      <c r="A330">
        <v>7</v>
      </c>
      <c r="B330">
        <v>3</v>
      </c>
      <c r="C330" t="s">
        <v>1</v>
      </c>
      <c r="D330" s="6">
        <v>0.9</v>
      </c>
      <c r="E330">
        <v>3</v>
      </c>
      <c r="F330" s="11">
        <f t="shared" si="25"/>
        <v>0</v>
      </c>
      <c r="G330">
        <v>2.5</v>
      </c>
      <c r="H330" s="11">
        <f t="shared" si="26"/>
        <v>0</v>
      </c>
      <c r="I330">
        <v>16</v>
      </c>
      <c r="J330" s="11">
        <f t="shared" si="27"/>
        <v>0</v>
      </c>
      <c r="K330">
        <v>100</v>
      </c>
      <c r="L330" s="11">
        <f t="shared" si="28"/>
        <v>0</v>
      </c>
      <c r="M330">
        <v>50</v>
      </c>
      <c r="N330" s="11">
        <f t="shared" si="29"/>
        <v>0</v>
      </c>
      <c r="O330">
        <v>0</v>
      </c>
    </row>
    <row r="331" spans="1:15">
      <c r="A331">
        <v>7</v>
      </c>
      <c r="B331">
        <v>3</v>
      </c>
      <c r="C331" t="s">
        <v>2</v>
      </c>
      <c r="D331" s="6">
        <v>0.6</v>
      </c>
      <c r="E331">
        <v>3</v>
      </c>
      <c r="F331" s="11">
        <f t="shared" si="25"/>
        <v>0</v>
      </c>
      <c r="G331">
        <v>2.5</v>
      </c>
      <c r="H331" s="11">
        <f t="shared" si="26"/>
        <v>0</v>
      </c>
      <c r="I331">
        <v>16</v>
      </c>
      <c r="J331" s="11">
        <f t="shared" si="27"/>
        <v>0</v>
      </c>
      <c r="K331">
        <v>100</v>
      </c>
      <c r="L331" s="11">
        <f t="shared" si="28"/>
        <v>0</v>
      </c>
      <c r="M331">
        <v>50</v>
      </c>
      <c r="N331" s="11">
        <f t="shared" si="29"/>
        <v>0</v>
      </c>
      <c r="O331">
        <v>1</v>
      </c>
    </row>
    <row r="332" spans="1:15">
      <c r="A332">
        <v>7</v>
      </c>
      <c r="B332">
        <v>3</v>
      </c>
      <c r="C332" t="s">
        <v>2</v>
      </c>
      <c r="D332" s="6">
        <v>0.85</v>
      </c>
      <c r="E332">
        <v>3</v>
      </c>
      <c r="F332" s="11">
        <f t="shared" si="25"/>
        <v>0</v>
      </c>
      <c r="G332">
        <v>2.5</v>
      </c>
      <c r="H332" s="11">
        <f t="shared" si="26"/>
        <v>0</v>
      </c>
      <c r="I332">
        <v>16</v>
      </c>
      <c r="J332" s="11">
        <f t="shared" si="27"/>
        <v>0</v>
      </c>
      <c r="K332">
        <v>100</v>
      </c>
      <c r="L332" s="11">
        <f t="shared" si="28"/>
        <v>0</v>
      </c>
      <c r="M332">
        <v>50</v>
      </c>
      <c r="N332" s="11">
        <f t="shared" si="29"/>
        <v>0</v>
      </c>
      <c r="O332">
        <v>0</v>
      </c>
    </row>
    <row r="333" spans="1:15">
      <c r="A333">
        <v>7</v>
      </c>
      <c r="B333">
        <v>3</v>
      </c>
      <c r="C333" t="s">
        <v>3</v>
      </c>
      <c r="D333" s="6">
        <v>0.6</v>
      </c>
      <c r="E333">
        <v>3</v>
      </c>
      <c r="F333" s="11">
        <f t="shared" si="25"/>
        <v>0</v>
      </c>
      <c r="G333">
        <v>2.5</v>
      </c>
      <c r="H333" s="11">
        <f t="shared" si="26"/>
        <v>0</v>
      </c>
      <c r="I333">
        <v>16</v>
      </c>
      <c r="J333" s="11">
        <f t="shared" si="27"/>
        <v>0</v>
      </c>
      <c r="K333">
        <v>100</v>
      </c>
      <c r="L333" s="11">
        <f t="shared" si="28"/>
        <v>0</v>
      </c>
      <c r="M333">
        <v>50</v>
      </c>
      <c r="N333" s="11">
        <f t="shared" si="29"/>
        <v>0</v>
      </c>
      <c r="O333">
        <v>1</v>
      </c>
    </row>
    <row r="334" spans="1:15">
      <c r="A334">
        <v>7</v>
      </c>
      <c r="B334">
        <v>3</v>
      </c>
      <c r="C334" t="s">
        <v>3</v>
      </c>
      <c r="D334" s="6">
        <v>0.9</v>
      </c>
      <c r="E334">
        <v>3</v>
      </c>
      <c r="F334" s="11">
        <f t="shared" si="25"/>
        <v>0</v>
      </c>
      <c r="G334">
        <v>2.5</v>
      </c>
      <c r="H334" s="11">
        <f t="shared" si="26"/>
        <v>0</v>
      </c>
      <c r="I334">
        <v>16</v>
      </c>
      <c r="J334" s="11">
        <f t="shared" si="27"/>
        <v>0</v>
      </c>
      <c r="K334">
        <v>100</v>
      </c>
      <c r="L334" s="11">
        <f t="shared" si="28"/>
        <v>0</v>
      </c>
      <c r="M334">
        <v>50</v>
      </c>
      <c r="N334" s="11">
        <f t="shared" si="29"/>
        <v>0</v>
      </c>
      <c r="O334">
        <v>0</v>
      </c>
    </row>
    <row r="335" spans="1:15">
      <c r="A335">
        <v>2</v>
      </c>
      <c r="B335">
        <v>4</v>
      </c>
      <c r="C335" t="s">
        <v>1</v>
      </c>
      <c r="D335" s="6">
        <v>0.6</v>
      </c>
      <c r="E335">
        <v>3</v>
      </c>
      <c r="F335" s="11">
        <f t="shared" si="25"/>
        <v>0</v>
      </c>
      <c r="G335">
        <v>2.5</v>
      </c>
      <c r="H335" s="11">
        <f t="shared" si="26"/>
        <v>0</v>
      </c>
      <c r="I335">
        <v>16</v>
      </c>
      <c r="J335" s="11">
        <f t="shared" si="27"/>
        <v>0</v>
      </c>
      <c r="K335">
        <v>100</v>
      </c>
      <c r="L335" s="11">
        <f t="shared" si="28"/>
        <v>0</v>
      </c>
      <c r="M335">
        <v>50</v>
      </c>
      <c r="N335" s="11">
        <f t="shared" si="29"/>
        <v>0</v>
      </c>
      <c r="O335">
        <v>0</v>
      </c>
    </row>
    <row r="336" spans="1:15">
      <c r="A336">
        <v>2</v>
      </c>
      <c r="B336">
        <v>4</v>
      </c>
      <c r="C336" t="s">
        <v>2</v>
      </c>
      <c r="D336" s="6">
        <v>0.4</v>
      </c>
      <c r="E336">
        <v>3</v>
      </c>
      <c r="F336" s="11">
        <f t="shared" si="25"/>
        <v>0</v>
      </c>
      <c r="G336">
        <v>2.5</v>
      </c>
      <c r="H336" s="11">
        <f t="shared" si="26"/>
        <v>0</v>
      </c>
      <c r="I336">
        <v>16</v>
      </c>
      <c r="J336" s="11">
        <f t="shared" si="27"/>
        <v>0</v>
      </c>
      <c r="K336">
        <v>100</v>
      </c>
      <c r="L336" s="11">
        <f t="shared" si="28"/>
        <v>0</v>
      </c>
      <c r="M336">
        <v>50</v>
      </c>
      <c r="N336" s="11">
        <f t="shared" si="29"/>
        <v>0</v>
      </c>
      <c r="O336">
        <v>0</v>
      </c>
    </row>
    <row r="337" spans="1:15">
      <c r="A337">
        <v>2</v>
      </c>
      <c r="B337">
        <v>4</v>
      </c>
      <c r="C337" t="s">
        <v>3</v>
      </c>
      <c r="D337" s="6">
        <v>0.9</v>
      </c>
      <c r="E337">
        <v>3</v>
      </c>
      <c r="F337" s="11">
        <f t="shared" si="25"/>
        <v>0</v>
      </c>
      <c r="G337">
        <v>2.5</v>
      </c>
      <c r="H337" s="11">
        <f t="shared" si="26"/>
        <v>0</v>
      </c>
      <c r="I337">
        <v>16</v>
      </c>
      <c r="J337" s="11">
        <f t="shared" si="27"/>
        <v>0</v>
      </c>
      <c r="K337">
        <v>100</v>
      </c>
      <c r="L337" s="11">
        <f t="shared" si="28"/>
        <v>0</v>
      </c>
      <c r="M337">
        <v>50</v>
      </c>
      <c r="N337" s="11">
        <f t="shared" si="29"/>
        <v>0</v>
      </c>
      <c r="O337">
        <v>0</v>
      </c>
    </row>
    <row r="338" spans="1:15">
      <c r="A338">
        <v>2</v>
      </c>
      <c r="B338">
        <v>5</v>
      </c>
      <c r="C338" t="s">
        <v>1</v>
      </c>
      <c r="D338" s="6">
        <v>0.5</v>
      </c>
      <c r="E338">
        <v>3</v>
      </c>
      <c r="F338" s="11">
        <f t="shared" si="25"/>
        <v>0</v>
      </c>
      <c r="G338">
        <v>2.5</v>
      </c>
      <c r="H338" s="11">
        <f>(G338-2.5)/STDEV($G$11:$G$20)</f>
        <v>0</v>
      </c>
      <c r="I338">
        <v>16</v>
      </c>
      <c r="J338" s="11">
        <f>(I338-16)/STDEV($I$101:$I$115)</f>
        <v>0</v>
      </c>
      <c r="K338">
        <v>100</v>
      </c>
      <c r="L338" s="11">
        <f t="shared" si="28"/>
        <v>0</v>
      </c>
      <c r="M338">
        <v>50</v>
      </c>
      <c r="N338" s="11">
        <f>(M338-50)/STDEV(0,50,100)</f>
        <v>0</v>
      </c>
      <c r="O338">
        <v>0</v>
      </c>
    </row>
    <row r="339" spans="1:15">
      <c r="A339">
        <v>2</v>
      </c>
      <c r="B339">
        <v>5</v>
      </c>
      <c r="C339" t="s">
        <v>2</v>
      </c>
      <c r="D339" s="6">
        <v>0.5</v>
      </c>
      <c r="E339">
        <v>3</v>
      </c>
      <c r="F339" s="11">
        <f t="shared" si="25"/>
        <v>0</v>
      </c>
      <c r="G339">
        <v>2.5</v>
      </c>
      <c r="H339" s="11">
        <f t="shared" ref="H339:H402" si="30">(G339-2.5)/STDEV($G$11:$G$20)</f>
        <v>0</v>
      </c>
      <c r="I339">
        <v>16</v>
      </c>
      <c r="J339" s="11">
        <f t="shared" ref="J339:J402" si="31">(I339-16)/STDEV($I$101:$I$115)</f>
        <v>0</v>
      </c>
      <c r="K339">
        <v>100</v>
      </c>
      <c r="L339" s="11">
        <f t="shared" si="28"/>
        <v>0</v>
      </c>
      <c r="M339">
        <v>50</v>
      </c>
      <c r="N339" s="11">
        <f t="shared" ref="N339:N402" si="32">(M339-50)/STDEV(0,50,100)</f>
        <v>0</v>
      </c>
      <c r="O339">
        <v>0</v>
      </c>
    </row>
    <row r="340" spans="1:15">
      <c r="A340">
        <v>2</v>
      </c>
      <c r="B340">
        <v>5</v>
      </c>
      <c r="C340" t="s">
        <v>3</v>
      </c>
      <c r="D340" s="6">
        <v>0.9</v>
      </c>
      <c r="E340">
        <v>3</v>
      </c>
      <c r="F340" s="11">
        <f t="shared" si="25"/>
        <v>0</v>
      </c>
      <c r="G340">
        <v>2.5</v>
      </c>
      <c r="H340" s="11">
        <f t="shared" si="30"/>
        <v>0</v>
      </c>
      <c r="I340">
        <v>16</v>
      </c>
      <c r="J340" s="11">
        <f t="shared" si="31"/>
        <v>0</v>
      </c>
      <c r="K340">
        <v>100</v>
      </c>
      <c r="L340" s="11">
        <f t="shared" si="28"/>
        <v>0</v>
      </c>
      <c r="M340">
        <v>50</v>
      </c>
      <c r="N340" s="11">
        <f t="shared" si="32"/>
        <v>0</v>
      </c>
      <c r="O340">
        <v>0</v>
      </c>
    </row>
    <row r="341" spans="1:15">
      <c r="A341">
        <v>3</v>
      </c>
      <c r="B341">
        <v>4</v>
      </c>
      <c r="C341" t="s">
        <v>1</v>
      </c>
      <c r="D341" s="6">
        <v>0.8</v>
      </c>
      <c r="E341">
        <v>0.75</v>
      </c>
      <c r="F341" s="11">
        <f t="shared" si="25"/>
        <v>-3.655410000716252E-2</v>
      </c>
      <c r="G341">
        <v>0.5</v>
      </c>
      <c r="H341" s="11">
        <f t="shared" si="30"/>
        <v>-0.35068835351536032</v>
      </c>
      <c r="I341">
        <v>16</v>
      </c>
      <c r="J341" s="11">
        <f t="shared" si="31"/>
        <v>0</v>
      </c>
      <c r="K341">
        <v>100</v>
      </c>
      <c r="L341" s="11">
        <f t="shared" si="28"/>
        <v>0</v>
      </c>
      <c r="M341">
        <v>50</v>
      </c>
      <c r="N341" s="11">
        <f t="shared" si="32"/>
        <v>0</v>
      </c>
      <c r="O341">
        <v>0</v>
      </c>
    </row>
    <row r="342" spans="1:15">
      <c r="A342">
        <v>3</v>
      </c>
      <c r="B342">
        <v>4</v>
      </c>
      <c r="C342" t="s">
        <v>1</v>
      </c>
      <c r="D342" s="6">
        <v>0.8</v>
      </c>
      <c r="E342">
        <v>1</v>
      </c>
      <c r="F342" s="11">
        <f t="shared" si="25"/>
        <v>-3.2492533339700015E-2</v>
      </c>
      <c r="G342">
        <v>1</v>
      </c>
      <c r="H342" s="11">
        <f t="shared" si="30"/>
        <v>-0.26301626513652027</v>
      </c>
      <c r="I342">
        <v>16</v>
      </c>
      <c r="J342" s="11">
        <f t="shared" si="31"/>
        <v>0</v>
      </c>
      <c r="K342">
        <v>100</v>
      </c>
      <c r="L342" s="11">
        <f t="shared" si="28"/>
        <v>0</v>
      </c>
      <c r="M342">
        <v>50</v>
      </c>
      <c r="N342" s="11">
        <f t="shared" si="32"/>
        <v>0</v>
      </c>
      <c r="O342">
        <v>0</v>
      </c>
    </row>
    <row r="343" spans="1:15">
      <c r="A343">
        <v>3</v>
      </c>
      <c r="B343">
        <v>4</v>
      </c>
      <c r="C343" t="s">
        <v>1</v>
      </c>
      <c r="D343" s="6">
        <v>0.8</v>
      </c>
      <c r="E343">
        <v>2</v>
      </c>
      <c r="F343" s="11">
        <f t="shared" si="25"/>
        <v>-1.6246266669850008E-2</v>
      </c>
      <c r="G343">
        <v>2</v>
      </c>
      <c r="H343" s="11">
        <f t="shared" si="30"/>
        <v>-8.767208837884008E-2</v>
      </c>
      <c r="I343">
        <v>16</v>
      </c>
      <c r="J343" s="11">
        <f t="shared" si="31"/>
        <v>0</v>
      </c>
      <c r="K343">
        <v>100</v>
      </c>
      <c r="L343" s="11">
        <f t="shared" si="28"/>
        <v>0</v>
      </c>
      <c r="M343">
        <v>50</v>
      </c>
      <c r="N343" s="11">
        <f t="shared" si="32"/>
        <v>0</v>
      </c>
      <c r="O343">
        <v>0</v>
      </c>
    </row>
    <row r="344" spans="1:15">
      <c r="A344">
        <v>3</v>
      </c>
      <c r="B344">
        <v>4</v>
      </c>
      <c r="C344" t="s">
        <v>1</v>
      </c>
      <c r="D344" s="6">
        <v>0.8</v>
      </c>
      <c r="E344">
        <v>3</v>
      </c>
      <c r="F344" s="11">
        <f t="shared" si="25"/>
        <v>0</v>
      </c>
      <c r="G344">
        <v>2.5</v>
      </c>
      <c r="H344" s="11">
        <f t="shared" si="30"/>
        <v>0</v>
      </c>
      <c r="I344">
        <v>16</v>
      </c>
      <c r="J344" s="11">
        <f t="shared" si="31"/>
        <v>0</v>
      </c>
      <c r="K344">
        <v>100</v>
      </c>
      <c r="L344" s="11">
        <f t="shared" si="28"/>
        <v>0</v>
      </c>
      <c r="M344">
        <v>50</v>
      </c>
      <c r="N344" s="11">
        <f t="shared" si="32"/>
        <v>0</v>
      </c>
      <c r="O344">
        <v>0</v>
      </c>
    </row>
    <row r="345" spans="1:15">
      <c r="A345">
        <v>3</v>
      </c>
      <c r="B345">
        <v>4</v>
      </c>
      <c r="C345" t="s">
        <v>1</v>
      </c>
      <c r="D345" s="6">
        <v>0.78</v>
      </c>
      <c r="E345">
        <v>4</v>
      </c>
      <c r="F345" s="11">
        <f t="shared" si="25"/>
        <v>1.6246266669850008E-2</v>
      </c>
      <c r="G345">
        <v>3</v>
      </c>
      <c r="H345" s="11">
        <f t="shared" si="30"/>
        <v>8.767208837884008E-2</v>
      </c>
      <c r="I345">
        <v>16</v>
      </c>
      <c r="J345" s="11">
        <f t="shared" si="31"/>
        <v>0</v>
      </c>
      <c r="K345">
        <v>100</v>
      </c>
      <c r="L345" s="11">
        <f t="shared" si="28"/>
        <v>0</v>
      </c>
      <c r="M345">
        <v>50</v>
      </c>
      <c r="N345" s="11">
        <f t="shared" si="32"/>
        <v>0</v>
      </c>
      <c r="O345">
        <v>0</v>
      </c>
    </row>
    <row r="346" spans="1:15">
      <c r="A346">
        <v>3</v>
      </c>
      <c r="B346">
        <v>4</v>
      </c>
      <c r="C346" t="s">
        <v>1</v>
      </c>
      <c r="D346" s="6">
        <v>0.76</v>
      </c>
      <c r="E346">
        <v>5</v>
      </c>
      <c r="F346" s="11">
        <f t="shared" si="25"/>
        <v>3.2492533339700015E-2</v>
      </c>
      <c r="G346">
        <v>3.5</v>
      </c>
      <c r="H346" s="11">
        <f t="shared" si="30"/>
        <v>0.17534417675768016</v>
      </c>
      <c r="I346">
        <v>16</v>
      </c>
      <c r="J346" s="11">
        <f t="shared" si="31"/>
        <v>0</v>
      </c>
      <c r="K346">
        <v>100</v>
      </c>
      <c r="L346" s="11">
        <f t="shared" si="28"/>
        <v>0</v>
      </c>
      <c r="M346">
        <v>50</v>
      </c>
      <c r="N346" s="11">
        <f t="shared" si="32"/>
        <v>0</v>
      </c>
      <c r="O346">
        <v>0</v>
      </c>
    </row>
    <row r="347" spans="1:15">
      <c r="A347">
        <v>3</v>
      </c>
      <c r="B347">
        <v>4</v>
      </c>
      <c r="C347" t="s">
        <v>1</v>
      </c>
      <c r="D347" s="6">
        <v>0.74</v>
      </c>
      <c r="E347">
        <v>10</v>
      </c>
      <c r="F347" s="11">
        <f t="shared" si="25"/>
        <v>0.11372386668895006</v>
      </c>
      <c r="G347">
        <v>4</v>
      </c>
      <c r="H347" s="11">
        <f t="shared" si="30"/>
        <v>0.26301626513652027</v>
      </c>
      <c r="I347">
        <v>16</v>
      </c>
      <c r="J347" s="11">
        <f t="shared" si="31"/>
        <v>0</v>
      </c>
      <c r="K347">
        <v>100</v>
      </c>
      <c r="L347" s="11">
        <f t="shared" si="28"/>
        <v>0</v>
      </c>
      <c r="M347">
        <v>50</v>
      </c>
      <c r="N347" s="11">
        <f t="shared" si="32"/>
        <v>0</v>
      </c>
      <c r="O347">
        <v>0</v>
      </c>
    </row>
    <row r="348" spans="1:15">
      <c r="A348">
        <v>3</v>
      </c>
      <c r="B348">
        <v>4</v>
      </c>
      <c r="C348" t="s">
        <v>1</v>
      </c>
      <c r="D348" s="6">
        <v>0.7</v>
      </c>
      <c r="E348">
        <v>15</v>
      </c>
      <c r="F348" s="11">
        <f t="shared" si="25"/>
        <v>0.1949552000382001</v>
      </c>
      <c r="G348">
        <v>5</v>
      </c>
      <c r="H348" s="11">
        <f t="shared" si="30"/>
        <v>0.43836044189420043</v>
      </c>
      <c r="I348">
        <v>16</v>
      </c>
      <c r="J348" s="11">
        <f t="shared" si="31"/>
        <v>0</v>
      </c>
      <c r="K348">
        <v>100</v>
      </c>
      <c r="L348" s="11">
        <f t="shared" si="28"/>
        <v>0</v>
      </c>
      <c r="M348">
        <v>50</v>
      </c>
      <c r="N348" s="11">
        <f t="shared" si="32"/>
        <v>0</v>
      </c>
      <c r="O348">
        <v>0</v>
      </c>
    </row>
    <row r="349" spans="1:15">
      <c r="A349">
        <v>3</v>
      </c>
      <c r="B349">
        <v>4</v>
      </c>
      <c r="C349" t="s">
        <v>1</v>
      </c>
      <c r="D349" s="6">
        <v>0.5</v>
      </c>
      <c r="E349">
        <v>40</v>
      </c>
      <c r="F349" s="11">
        <f t="shared" si="25"/>
        <v>0.60111186678445028</v>
      </c>
      <c r="G349">
        <v>8</v>
      </c>
      <c r="H349" s="11">
        <f t="shared" si="30"/>
        <v>0.96439297216724096</v>
      </c>
      <c r="I349">
        <v>16</v>
      </c>
      <c r="J349" s="11">
        <f t="shared" si="31"/>
        <v>0</v>
      </c>
      <c r="K349">
        <v>100</v>
      </c>
      <c r="L349" s="11">
        <f t="shared" si="28"/>
        <v>0</v>
      </c>
      <c r="M349">
        <v>50</v>
      </c>
      <c r="N349" s="11">
        <f t="shared" si="32"/>
        <v>0</v>
      </c>
      <c r="O349">
        <v>0</v>
      </c>
    </row>
    <row r="350" spans="1:15">
      <c r="A350">
        <v>3</v>
      </c>
      <c r="B350">
        <v>4</v>
      </c>
      <c r="C350" t="s">
        <v>1</v>
      </c>
      <c r="D350" s="6">
        <v>0.18</v>
      </c>
      <c r="E350">
        <v>200</v>
      </c>
      <c r="F350" s="11">
        <f t="shared" si="25"/>
        <v>3.2005145339604515</v>
      </c>
      <c r="G350">
        <v>20</v>
      </c>
      <c r="H350" s="11">
        <f t="shared" si="30"/>
        <v>3.0685230932594028</v>
      </c>
      <c r="I350">
        <v>16</v>
      </c>
      <c r="J350" s="11">
        <f t="shared" si="31"/>
        <v>0</v>
      </c>
      <c r="K350">
        <v>100</v>
      </c>
      <c r="L350" s="11">
        <f t="shared" si="28"/>
        <v>0</v>
      </c>
      <c r="M350">
        <v>50</v>
      </c>
      <c r="N350" s="11">
        <f t="shared" si="32"/>
        <v>0</v>
      </c>
      <c r="O350">
        <v>0</v>
      </c>
    </row>
    <row r="351" spans="1:15">
      <c r="A351">
        <v>3</v>
      </c>
      <c r="B351">
        <v>4</v>
      </c>
      <c r="C351" t="s">
        <v>2</v>
      </c>
      <c r="D351" s="6">
        <v>0.9</v>
      </c>
      <c r="E351">
        <v>0.75</v>
      </c>
      <c r="F351" s="11">
        <f t="shared" si="25"/>
        <v>-3.655410000716252E-2</v>
      </c>
      <c r="G351">
        <v>0.5</v>
      </c>
      <c r="H351" s="11">
        <f t="shared" si="30"/>
        <v>-0.35068835351536032</v>
      </c>
      <c r="I351">
        <v>16</v>
      </c>
      <c r="J351" s="11">
        <f t="shared" si="31"/>
        <v>0</v>
      </c>
      <c r="K351">
        <v>100</v>
      </c>
      <c r="L351" s="11">
        <f t="shared" si="28"/>
        <v>0</v>
      </c>
      <c r="M351">
        <v>50</v>
      </c>
      <c r="N351" s="11">
        <f t="shared" si="32"/>
        <v>0</v>
      </c>
      <c r="O351">
        <v>0</v>
      </c>
    </row>
    <row r="352" spans="1:15">
      <c r="A352">
        <v>3</v>
      </c>
      <c r="B352">
        <v>4</v>
      </c>
      <c r="C352" t="s">
        <v>2</v>
      </c>
      <c r="D352" s="6">
        <v>0.9</v>
      </c>
      <c r="E352">
        <v>1</v>
      </c>
      <c r="F352" s="11">
        <f t="shared" si="25"/>
        <v>-3.2492533339700015E-2</v>
      </c>
      <c r="G352">
        <v>1</v>
      </c>
      <c r="H352" s="11">
        <f t="shared" si="30"/>
        <v>-0.26301626513652027</v>
      </c>
      <c r="I352">
        <v>16</v>
      </c>
      <c r="J352" s="11">
        <f t="shared" si="31"/>
        <v>0</v>
      </c>
      <c r="K352">
        <v>100</v>
      </c>
      <c r="L352" s="11">
        <f t="shared" si="28"/>
        <v>0</v>
      </c>
      <c r="M352">
        <v>50</v>
      </c>
      <c r="N352" s="11">
        <f t="shared" si="32"/>
        <v>0</v>
      </c>
      <c r="O352">
        <v>0</v>
      </c>
    </row>
    <row r="353" spans="1:15">
      <c r="A353">
        <v>3</v>
      </c>
      <c r="B353">
        <v>4</v>
      </c>
      <c r="C353" t="s">
        <v>2</v>
      </c>
      <c r="D353" s="6">
        <v>0.88</v>
      </c>
      <c r="E353">
        <v>2</v>
      </c>
      <c r="F353" s="11">
        <f t="shared" si="25"/>
        <v>-1.6246266669850008E-2</v>
      </c>
      <c r="G353">
        <v>2</v>
      </c>
      <c r="H353" s="11">
        <f t="shared" si="30"/>
        <v>-8.767208837884008E-2</v>
      </c>
      <c r="I353">
        <v>16</v>
      </c>
      <c r="J353" s="11">
        <f t="shared" si="31"/>
        <v>0</v>
      </c>
      <c r="K353">
        <v>100</v>
      </c>
      <c r="L353" s="11">
        <f t="shared" si="28"/>
        <v>0</v>
      </c>
      <c r="M353">
        <v>50</v>
      </c>
      <c r="N353" s="11">
        <f t="shared" si="32"/>
        <v>0</v>
      </c>
      <c r="O353">
        <v>0</v>
      </c>
    </row>
    <row r="354" spans="1:15">
      <c r="A354">
        <v>3</v>
      </c>
      <c r="B354">
        <v>4</v>
      </c>
      <c r="C354" t="s">
        <v>2</v>
      </c>
      <c r="D354" s="6">
        <v>0.7</v>
      </c>
      <c r="E354">
        <v>3</v>
      </c>
      <c r="F354" s="11">
        <f t="shared" si="25"/>
        <v>0</v>
      </c>
      <c r="G354">
        <v>2.5</v>
      </c>
      <c r="H354" s="11">
        <f t="shared" si="30"/>
        <v>0</v>
      </c>
      <c r="I354">
        <v>16</v>
      </c>
      <c r="J354" s="11">
        <f t="shared" si="31"/>
        <v>0</v>
      </c>
      <c r="K354">
        <v>100</v>
      </c>
      <c r="L354" s="11">
        <f t="shared" si="28"/>
        <v>0</v>
      </c>
      <c r="M354">
        <v>50</v>
      </c>
      <c r="N354" s="11">
        <f t="shared" si="32"/>
        <v>0</v>
      </c>
      <c r="O354">
        <v>0</v>
      </c>
    </row>
    <row r="355" spans="1:15">
      <c r="A355">
        <v>3</v>
      </c>
      <c r="B355">
        <v>4</v>
      </c>
      <c r="C355" t="s">
        <v>2</v>
      </c>
      <c r="D355" s="6">
        <v>0.75</v>
      </c>
      <c r="E355">
        <v>4</v>
      </c>
      <c r="F355" s="11">
        <f t="shared" si="25"/>
        <v>1.6246266669850008E-2</v>
      </c>
      <c r="G355">
        <v>3</v>
      </c>
      <c r="H355" s="11">
        <f t="shared" si="30"/>
        <v>8.767208837884008E-2</v>
      </c>
      <c r="I355">
        <v>16</v>
      </c>
      <c r="J355" s="11">
        <f t="shared" si="31"/>
        <v>0</v>
      </c>
      <c r="K355">
        <v>100</v>
      </c>
      <c r="L355" s="11">
        <f t="shared" si="28"/>
        <v>0</v>
      </c>
      <c r="M355">
        <v>50</v>
      </c>
      <c r="N355" s="11">
        <f t="shared" si="32"/>
        <v>0</v>
      </c>
      <c r="O355">
        <v>0</v>
      </c>
    </row>
    <row r="356" spans="1:15">
      <c r="A356">
        <v>3</v>
      </c>
      <c r="B356">
        <v>4</v>
      </c>
      <c r="C356" t="s">
        <v>2</v>
      </c>
      <c r="D356" s="6">
        <v>0.65</v>
      </c>
      <c r="E356">
        <v>5</v>
      </c>
      <c r="F356" s="11">
        <f t="shared" si="25"/>
        <v>3.2492533339700015E-2</v>
      </c>
      <c r="G356">
        <v>3.5</v>
      </c>
      <c r="H356" s="11">
        <f t="shared" si="30"/>
        <v>0.17534417675768016</v>
      </c>
      <c r="I356">
        <v>16</v>
      </c>
      <c r="J356" s="11">
        <f t="shared" si="31"/>
        <v>0</v>
      </c>
      <c r="K356">
        <v>100</v>
      </c>
      <c r="L356" s="11">
        <f t="shared" si="28"/>
        <v>0</v>
      </c>
      <c r="M356">
        <v>50</v>
      </c>
      <c r="N356" s="11">
        <f t="shared" si="32"/>
        <v>0</v>
      </c>
      <c r="O356">
        <v>0</v>
      </c>
    </row>
    <row r="357" spans="1:15">
      <c r="A357">
        <v>3</v>
      </c>
      <c r="B357">
        <v>4</v>
      </c>
      <c r="C357" t="s">
        <v>2</v>
      </c>
      <c r="D357" s="6">
        <v>0.48</v>
      </c>
      <c r="E357">
        <v>10</v>
      </c>
      <c r="F357" s="11">
        <f t="shared" si="25"/>
        <v>0.11372386668895006</v>
      </c>
      <c r="G357">
        <v>4</v>
      </c>
      <c r="H357" s="11">
        <f t="shared" si="30"/>
        <v>0.26301626513652027</v>
      </c>
      <c r="I357">
        <v>16</v>
      </c>
      <c r="J357" s="11">
        <f t="shared" si="31"/>
        <v>0</v>
      </c>
      <c r="K357">
        <v>100</v>
      </c>
      <c r="L357" s="11">
        <f t="shared" si="28"/>
        <v>0</v>
      </c>
      <c r="M357">
        <v>50</v>
      </c>
      <c r="N357" s="11">
        <f t="shared" si="32"/>
        <v>0</v>
      </c>
      <c r="O357">
        <v>0</v>
      </c>
    </row>
    <row r="358" spans="1:15">
      <c r="A358">
        <v>3</v>
      </c>
      <c r="B358">
        <v>4</v>
      </c>
      <c r="C358" t="s">
        <v>2</v>
      </c>
      <c r="D358" s="6">
        <v>0.3</v>
      </c>
      <c r="E358">
        <v>15</v>
      </c>
      <c r="F358" s="11">
        <f t="shared" si="25"/>
        <v>0.1949552000382001</v>
      </c>
      <c r="G358">
        <v>5</v>
      </c>
      <c r="H358" s="11">
        <f t="shared" si="30"/>
        <v>0.43836044189420043</v>
      </c>
      <c r="I358">
        <v>16</v>
      </c>
      <c r="J358" s="11">
        <f t="shared" si="31"/>
        <v>0</v>
      </c>
      <c r="K358">
        <v>100</v>
      </c>
      <c r="L358" s="11">
        <f t="shared" si="28"/>
        <v>0</v>
      </c>
      <c r="M358">
        <v>50</v>
      </c>
      <c r="N358" s="11">
        <f t="shared" si="32"/>
        <v>0</v>
      </c>
      <c r="O358">
        <v>0</v>
      </c>
    </row>
    <row r="359" spans="1:15">
      <c r="A359">
        <v>3</v>
      </c>
      <c r="B359">
        <v>4</v>
      </c>
      <c r="C359" t="s">
        <v>2</v>
      </c>
      <c r="D359" s="6">
        <v>0.25</v>
      </c>
      <c r="E359">
        <v>40</v>
      </c>
      <c r="F359" s="11">
        <f t="shared" si="25"/>
        <v>0.60111186678445028</v>
      </c>
      <c r="G359">
        <v>8</v>
      </c>
      <c r="H359" s="11">
        <f t="shared" si="30"/>
        <v>0.96439297216724096</v>
      </c>
      <c r="I359">
        <v>16</v>
      </c>
      <c r="J359" s="11">
        <f t="shared" si="31"/>
        <v>0</v>
      </c>
      <c r="K359">
        <v>100</v>
      </c>
      <c r="L359" s="11">
        <f t="shared" si="28"/>
        <v>0</v>
      </c>
      <c r="M359">
        <v>50</v>
      </c>
      <c r="N359" s="11">
        <f t="shared" si="32"/>
        <v>0</v>
      </c>
      <c r="O359">
        <v>0</v>
      </c>
    </row>
    <row r="360" spans="1:15">
      <c r="A360">
        <v>3</v>
      </c>
      <c r="B360">
        <v>4</v>
      </c>
      <c r="C360" t="s">
        <v>2</v>
      </c>
      <c r="D360" s="6">
        <v>0.1</v>
      </c>
      <c r="E360">
        <v>200</v>
      </c>
      <c r="F360" s="11">
        <f t="shared" si="25"/>
        <v>3.2005145339604515</v>
      </c>
      <c r="G360">
        <v>20</v>
      </c>
      <c r="H360" s="11">
        <f t="shared" si="30"/>
        <v>3.0685230932594028</v>
      </c>
      <c r="I360">
        <v>16</v>
      </c>
      <c r="J360" s="11">
        <f t="shared" si="31"/>
        <v>0</v>
      </c>
      <c r="K360">
        <v>100</v>
      </c>
      <c r="L360" s="11">
        <f t="shared" si="28"/>
        <v>0</v>
      </c>
      <c r="M360">
        <v>50</v>
      </c>
      <c r="N360" s="11">
        <f t="shared" si="32"/>
        <v>0</v>
      </c>
      <c r="O360">
        <v>0</v>
      </c>
    </row>
    <row r="361" spans="1:15">
      <c r="A361">
        <v>3</v>
      </c>
      <c r="B361">
        <v>4</v>
      </c>
      <c r="C361" t="s">
        <v>3</v>
      </c>
      <c r="D361" s="6">
        <v>0.5</v>
      </c>
      <c r="E361">
        <v>0.75</v>
      </c>
      <c r="F361" s="11">
        <f t="shared" si="25"/>
        <v>-3.655410000716252E-2</v>
      </c>
      <c r="G361">
        <v>0.5</v>
      </c>
      <c r="H361" s="11">
        <f t="shared" si="30"/>
        <v>-0.35068835351536032</v>
      </c>
      <c r="I361">
        <v>16</v>
      </c>
      <c r="J361" s="11">
        <f t="shared" si="31"/>
        <v>0</v>
      </c>
      <c r="K361">
        <v>100</v>
      </c>
      <c r="L361" s="11">
        <f t="shared" si="28"/>
        <v>0</v>
      </c>
      <c r="M361">
        <v>50</v>
      </c>
      <c r="N361" s="11">
        <f t="shared" si="32"/>
        <v>0</v>
      </c>
      <c r="O361">
        <v>0</v>
      </c>
    </row>
    <row r="362" spans="1:15">
      <c r="A362">
        <v>3</v>
      </c>
      <c r="B362">
        <v>4</v>
      </c>
      <c r="C362" t="s">
        <v>3</v>
      </c>
      <c r="D362" s="6">
        <v>0.55000000000000004</v>
      </c>
      <c r="E362">
        <v>1</v>
      </c>
      <c r="F362" s="11">
        <f t="shared" si="25"/>
        <v>-3.2492533339700015E-2</v>
      </c>
      <c r="G362">
        <v>1</v>
      </c>
      <c r="H362" s="11">
        <f t="shared" si="30"/>
        <v>-0.26301626513652027</v>
      </c>
      <c r="I362">
        <v>16</v>
      </c>
      <c r="J362" s="11">
        <f t="shared" si="31"/>
        <v>0</v>
      </c>
      <c r="K362">
        <v>100</v>
      </c>
      <c r="L362" s="11">
        <f t="shared" si="28"/>
        <v>0</v>
      </c>
      <c r="M362">
        <v>50</v>
      </c>
      <c r="N362" s="11">
        <f t="shared" si="32"/>
        <v>0</v>
      </c>
      <c r="O362">
        <v>0</v>
      </c>
    </row>
    <row r="363" spans="1:15">
      <c r="A363">
        <v>3</v>
      </c>
      <c r="B363">
        <v>4</v>
      </c>
      <c r="C363" t="s">
        <v>3</v>
      </c>
      <c r="D363" s="6">
        <v>0.6</v>
      </c>
      <c r="E363">
        <v>2</v>
      </c>
      <c r="F363" s="11">
        <f t="shared" si="25"/>
        <v>-1.6246266669850008E-2</v>
      </c>
      <c r="G363">
        <v>2</v>
      </c>
      <c r="H363" s="11">
        <f t="shared" si="30"/>
        <v>-8.767208837884008E-2</v>
      </c>
      <c r="I363">
        <v>16</v>
      </c>
      <c r="J363" s="11">
        <f t="shared" si="31"/>
        <v>0</v>
      </c>
      <c r="K363">
        <v>100</v>
      </c>
      <c r="L363" s="11">
        <f t="shared" si="28"/>
        <v>0</v>
      </c>
      <c r="M363">
        <v>50</v>
      </c>
      <c r="N363" s="11">
        <f t="shared" si="32"/>
        <v>0</v>
      </c>
      <c r="O363">
        <v>0</v>
      </c>
    </row>
    <row r="364" spans="1:15">
      <c r="A364">
        <v>3</v>
      </c>
      <c r="B364">
        <v>4</v>
      </c>
      <c r="C364" t="s">
        <v>3</v>
      </c>
      <c r="D364" s="6">
        <v>0.65</v>
      </c>
      <c r="E364">
        <v>3</v>
      </c>
      <c r="F364" s="11">
        <f t="shared" si="25"/>
        <v>0</v>
      </c>
      <c r="G364">
        <v>2.5</v>
      </c>
      <c r="H364" s="11">
        <f t="shared" si="30"/>
        <v>0</v>
      </c>
      <c r="I364">
        <v>16</v>
      </c>
      <c r="J364" s="11">
        <f t="shared" si="31"/>
        <v>0</v>
      </c>
      <c r="K364">
        <v>100</v>
      </c>
      <c r="L364" s="11">
        <f t="shared" si="28"/>
        <v>0</v>
      </c>
      <c r="M364">
        <v>50</v>
      </c>
      <c r="N364" s="11">
        <f t="shared" si="32"/>
        <v>0</v>
      </c>
      <c r="O364">
        <v>0</v>
      </c>
    </row>
    <row r="365" spans="1:15">
      <c r="A365">
        <v>3</v>
      </c>
      <c r="B365">
        <v>4</v>
      </c>
      <c r="C365" t="s">
        <v>3</v>
      </c>
      <c r="D365" s="6">
        <v>0.75</v>
      </c>
      <c r="E365">
        <v>4</v>
      </c>
      <c r="F365" s="11">
        <f t="shared" si="25"/>
        <v>1.6246266669850008E-2</v>
      </c>
      <c r="G365">
        <v>3</v>
      </c>
      <c r="H365" s="11">
        <f t="shared" si="30"/>
        <v>8.767208837884008E-2</v>
      </c>
      <c r="I365">
        <v>16</v>
      </c>
      <c r="J365" s="11">
        <f t="shared" si="31"/>
        <v>0</v>
      </c>
      <c r="K365">
        <v>100</v>
      </c>
      <c r="L365" s="11">
        <f t="shared" si="28"/>
        <v>0</v>
      </c>
      <c r="M365">
        <v>50</v>
      </c>
      <c r="N365" s="11">
        <f t="shared" si="32"/>
        <v>0</v>
      </c>
      <c r="O365">
        <v>0</v>
      </c>
    </row>
    <row r="366" spans="1:15">
      <c r="A366">
        <v>3</v>
      </c>
      <c r="B366">
        <v>4</v>
      </c>
      <c r="C366" t="s">
        <v>3</v>
      </c>
      <c r="D366" s="6">
        <v>0.8</v>
      </c>
      <c r="E366">
        <v>5</v>
      </c>
      <c r="F366" s="11">
        <f t="shared" si="25"/>
        <v>3.2492533339700015E-2</v>
      </c>
      <c r="G366">
        <v>3.5</v>
      </c>
      <c r="H366" s="11">
        <f t="shared" si="30"/>
        <v>0.17534417675768016</v>
      </c>
      <c r="I366">
        <v>16</v>
      </c>
      <c r="J366" s="11">
        <f t="shared" si="31"/>
        <v>0</v>
      </c>
      <c r="K366">
        <v>100</v>
      </c>
      <c r="L366" s="11">
        <f t="shared" si="28"/>
        <v>0</v>
      </c>
      <c r="M366">
        <v>50</v>
      </c>
      <c r="N366" s="11">
        <f t="shared" si="32"/>
        <v>0</v>
      </c>
      <c r="O366">
        <v>0</v>
      </c>
    </row>
    <row r="367" spans="1:15">
      <c r="A367">
        <v>3</v>
      </c>
      <c r="B367">
        <v>4</v>
      </c>
      <c r="C367" t="s">
        <v>3</v>
      </c>
      <c r="D367" s="6">
        <v>0.88</v>
      </c>
      <c r="E367">
        <v>10</v>
      </c>
      <c r="F367" s="11">
        <f t="shared" si="25"/>
        <v>0.11372386668895006</v>
      </c>
      <c r="G367">
        <v>4</v>
      </c>
      <c r="H367" s="11">
        <f t="shared" si="30"/>
        <v>0.26301626513652027</v>
      </c>
      <c r="I367">
        <v>16</v>
      </c>
      <c r="J367" s="11">
        <f t="shared" si="31"/>
        <v>0</v>
      </c>
      <c r="K367">
        <v>100</v>
      </c>
      <c r="L367" s="11">
        <f t="shared" si="28"/>
        <v>0</v>
      </c>
      <c r="M367">
        <v>50</v>
      </c>
      <c r="N367" s="11">
        <f t="shared" si="32"/>
        <v>0</v>
      </c>
      <c r="O367">
        <v>0</v>
      </c>
    </row>
    <row r="368" spans="1:15">
      <c r="A368">
        <v>3</v>
      </c>
      <c r="B368">
        <v>4</v>
      </c>
      <c r="C368" t="s">
        <v>3</v>
      </c>
      <c r="D368" s="6">
        <v>0.9</v>
      </c>
      <c r="E368">
        <v>15</v>
      </c>
      <c r="F368" s="11">
        <f t="shared" si="25"/>
        <v>0.1949552000382001</v>
      </c>
      <c r="G368">
        <v>5</v>
      </c>
      <c r="H368" s="11">
        <f t="shared" si="30"/>
        <v>0.43836044189420043</v>
      </c>
      <c r="I368">
        <v>16</v>
      </c>
      <c r="J368" s="11">
        <f t="shared" si="31"/>
        <v>0</v>
      </c>
      <c r="K368">
        <v>100</v>
      </c>
      <c r="L368" s="11">
        <f t="shared" si="28"/>
        <v>0</v>
      </c>
      <c r="M368">
        <v>50</v>
      </c>
      <c r="N368" s="11">
        <f t="shared" si="32"/>
        <v>0</v>
      </c>
      <c r="O368">
        <v>0</v>
      </c>
    </row>
    <row r="369" spans="1:15">
      <c r="A369">
        <v>3</v>
      </c>
      <c r="B369">
        <v>4</v>
      </c>
      <c r="C369" t="s">
        <v>3</v>
      </c>
      <c r="D369" s="6">
        <v>0.9</v>
      </c>
      <c r="E369">
        <v>40</v>
      </c>
      <c r="F369" s="11">
        <f t="shared" si="25"/>
        <v>0.60111186678445028</v>
      </c>
      <c r="G369">
        <v>8</v>
      </c>
      <c r="H369" s="11">
        <f t="shared" si="30"/>
        <v>0.96439297216724096</v>
      </c>
      <c r="I369">
        <v>16</v>
      </c>
      <c r="J369" s="11">
        <f t="shared" si="31"/>
        <v>0</v>
      </c>
      <c r="K369">
        <v>100</v>
      </c>
      <c r="L369" s="11">
        <f t="shared" si="28"/>
        <v>0</v>
      </c>
      <c r="M369">
        <v>50</v>
      </c>
      <c r="N369" s="11">
        <f t="shared" si="32"/>
        <v>0</v>
      </c>
      <c r="O369">
        <v>0</v>
      </c>
    </row>
    <row r="370" spans="1:15">
      <c r="A370">
        <v>3</v>
      </c>
      <c r="B370">
        <v>4</v>
      </c>
      <c r="C370" t="s">
        <v>3</v>
      </c>
      <c r="D370" s="6">
        <v>0.9</v>
      </c>
      <c r="E370">
        <v>200</v>
      </c>
      <c r="F370" s="11">
        <f t="shared" si="25"/>
        <v>3.2005145339604515</v>
      </c>
      <c r="G370">
        <v>20</v>
      </c>
      <c r="H370" s="11">
        <f t="shared" si="30"/>
        <v>3.0685230932594028</v>
      </c>
      <c r="I370">
        <v>16</v>
      </c>
      <c r="J370" s="11">
        <f t="shared" si="31"/>
        <v>0</v>
      </c>
      <c r="K370">
        <v>100</v>
      </c>
      <c r="L370" s="11">
        <f t="shared" si="28"/>
        <v>0</v>
      </c>
      <c r="M370">
        <v>50</v>
      </c>
      <c r="N370" s="11">
        <f t="shared" si="32"/>
        <v>0</v>
      </c>
      <c r="O370">
        <v>0</v>
      </c>
    </row>
    <row r="371" spans="1:15">
      <c r="A371">
        <v>3</v>
      </c>
      <c r="B371">
        <v>5</v>
      </c>
      <c r="C371" t="s">
        <v>1</v>
      </c>
      <c r="D371" s="6">
        <v>0.7</v>
      </c>
      <c r="E371">
        <v>0.75</v>
      </c>
      <c r="F371" s="11">
        <f t="shared" si="25"/>
        <v>-3.655410000716252E-2</v>
      </c>
      <c r="G371">
        <v>0.5</v>
      </c>
      <c r="H371" s="11">
        <f t="shared" si="30"/>
        <v>-0.35068835351536032</v>
      </c>
      <c r="I371">
        <v>16</v>
      </c>
      <c r="J371" s="11">
        <f t="shared" si="31"/>
        <v>0</v>
      </c>
      <c r="K371">
        <v>100</v>
      </c>
      <c r="L371" s="11">
        <f t="shared" si="28"/>
        <v>0</v>
      </c>
      <c r="M371">
        <v>50</v>
      </c>
      <c r="N371" s="11">
        <f t="shared" si="32"/>
        <v>0</v>
      </c>
      <c r="O371">
        <v>0</v>
      </c>
    </row>
    <row r="372" spans="1:15">
      <c r="A372">
        <v>3</v>
      </c>
      <c r="B372">
        <v>5</v>
      </c>
      <c r="C372" t="s">
        <v>1</v>
      </c>
      <c r="D372" s="6">
        <v>0.65</v>
      </c>
      <c r="E372">
        <v>1</v>
      </c>
      <c r="F372" s="11">
        <f t="shared" si="25"/>
        <v>-3.2492533339700015E-2</v>
      </c>
      <c r="G372">
        <v>1</v>
      </c>
      <c r="H372" s="11">
        <f t="shared" si="30"/>
        <v>-0.26301626513652027</v>
      </c>
      <c r="I372">
        <v>16</v>
      </c>
      <c r="J372" s="11">
        <f t="shared" si="31"/>
        <v>0</v>
      </c>
      <c r="K372">
        <v>100</v>
      </c>
      <c r="L372" s="11">
        <f t="shared" si="28"/>
        <v>0</v>
      </c>
      <c r="M372">
        <v>50</v>
      </c>
      <c r="N372" s="11">
        <f t="shared" si="32"/>
        <v>0</v>
      </c>
      <c r="O372">
        <v>0</v>
      </c>
    </row>
    <row r="373" spans="1:15">
      <c r="A373">
        <v>3</v>
      </c>
      <c r="B373">
        <v>5</v>
      </c>
      <c r="C373" t="s">
        <v>1</v>
      </c>
      <c r="D373" s="6">
        <v>0.6</v>
      </c>
      <c r="E373">
        <v>2</v>
      </c>
      <c r="F373" s="11">
        <f t="shared" si="25"/>
        <v>-1.6246266669850008E-2</v>
      </c>
      <c r="G373">
        <v>2</v>
      </c>
      <c r="H373" s="11">
        <f t="shared" si="30"/>
        <v>-8.767208837884008E-2</v>
      </c>
      <c r="I373">
        <v>16</v>
      </c>
      <c r="J373" s="11">
        <f t="shared" si="31"/>
        <v>0</v>
      </c>
      <c r="K373">
        <v>100</v>
      </c>
      <c r="L373" s="11">
        <f t="shared" si="28"/>
        <v>0</v>
      </c>
      <c r="M373">
        <v>50</v>
      </c>
      <c r="N373" s="11">
        <f t="shared" si="32"/>
        <v>0</v>
      </c>
      <c r="O373">
        <v>0</v>
      </c>
    </row>
    <row r="374" spans="1:15">
      <c r="A374">
        <v>3</v>
      </c>
      <c r="B374">
        <v>5</v>
      </c>
      <c r="C374" t="s">
        <v>1</v>
      </c>
      <c r="D374" s="6">
        <v>0.5</v>
      </c>
      <c r="E374">
        <v>3</v>
      </c>
      <c r="F374" s="11">
        <f t="shared" si="25"/>
        <v>0</v>
      </c>
      <c r="G374">
        <v>2.5</v>
      </c>
      <c r="H374" s="11">
        <f t="shared" si="30"/>
        <v>0</v>
      </c>
      <c r="I374">
        <v>16</v>
      </c>
      <c r="J374" s="11">
        <f t="shared" si="31"/>
        <v>0</v>
      </c>
      <c r="K374">
        <v>100</v>
      </c>
      <c r="L374" s="11">
        <f t="shared" si="28"/>
        <v>0</v>
      </c>
      <c r="M374">
        <v>50</v>
      </c>
      <c r="N374" s="11">
        <f t="shared" si="32"/>
        <v>0</v>
      </c>
      <c r="O374">
        <v>0</v>
      </c>
    </row>
    <row r="375" spans="1:15">
      <c r="A375">
        <v>3</v>
      </c>
      <c r="B375">
        <v>5</v>
      </c>
      <c r="C375" t="s">
        <v>1</v>
      </c>
      <c r="D375" s="6">
        <v>0.4</v>
      </c>
      <c r="E375">
        <v>4</v>
      </c>
      <c r="F375" s="11">
        <f t="shared" si="25"/>
        <v>1.6246266669850008E-2</v>
      </c>
      <c r="G375">
        <v>3</v>
      </c>
      <c r="H375" s="11">
        <f t="shared" si="30"/>
        <v>8.767208837884008E-2</v>
      </c>
      <c r="I375">
        <v>16</v>
      </c>
      <c r="J375" s="11">
        <f t="shared" si="31"/>
        <v>0</v>
      </c>
      <c r="K375">
        <v>100</v>
      </c>
      <c r="L375" s="11">
        <f t="shared" si="28"/>
        <v>0</v>
      </c>
      <c r="M375">
        <v>50</v>
      </c>
      <c r="N375" s="11">
        <f t="shared" si="32"/>
        <v>0</v>
      </c>
      <c r="O375">
        <v>0</v>
      </c>
    </row>
    <row r="376" spans="1:15">
      <c r="A376">
        <v>3</v>
      </c>
      <c r="B376">
        <v>5</v>
      </c>
      <c r="C376" t="s">
        <v>1</v>
      </c>
      <c r="D376" s="6">
        <v>0.3</v>
      </c>
      <c r="E376">
        <v>5</v>
      </c>
      <c r="F376" s="11">
        <f t="shared" si="25"/>
        <v>3.2492533339700015E-2</v>
      </c>
      <c r="G376">
        <v>3.5</v>
      </c>
      <c r="H376" s="11">
        <f t="shared" si="30"/>
        <v>0.17534417675768016</v>
      </c>
      <c r="I376">
        <v>16</v>
      </c>
      <c r="J376" s="11">
        <f t="shared" si="31"/>
        <v>0</v>
      </c>
      <c r="K376">
        <v>100</v>
      </c>
      <c r="L376" s="11">
        <f t="shared" si="28"/>
        <v>0</v>
      </c>
      <c r="M376">
        <v>50</v>
      </c>
      <c r="N376" s="11">
        <f t="shared" si="32"/>
        <v>0</v>
      </c>
      <c r="O376">
        <v>0</v>
      </c>
    </row>
    <row r="377" spans="1:15">
      <c r="A377">
        <v>3</v>
      </c>
      <c r="B377">
        <v>5</v>
      </c>
      <c r="C377" t="s">
        <v>1</v>
      </c>
      <c r="D377" s="6">
        <v>0.2</v>
      </c>
      <c r="E377">
        <v>10</v>
      </c>
      <c r="F377" s="11">
        <f t="shared" si="25"/>
        <v>0.11372386668895006</v>
      </c>
      <c r="G377">
        <v>4</v>
      </c>
      <c r="H377" s="11">
        <f t="shared" si="30"/>
        <v>0.26301626513652027</v>
      </c>
      <c r="I377">
        <v>16</v>
      </c>
      <c r="J377" s="11">
        <f t="shared" si="31"/>
        <v>0</v>
      </c>
      <c r="K377">
        <v>100</v>
      </c>
      <c r="L377" s="11">
        <f t="shared" si="28"/>
        <v>0</v>
      </c>
      <c r="M377">
        <v>50</v>
      </c>
      <c r="N377" s="11">
        <f t="shared" si="32"/>
        <v>0</v>
      </c>
      <c r="O377">
        <v>0</v>
      </c>
    </row>
    <row r="378" spans="1:15">
      <c r="A378">
        <v>3</v>
      </c>
      <c r="B378">
        <v>5</v>
      </c>
      <c r="C378" t="s">
        <v>1</v>
      </c>
      <c r="D378" s="6">
        <v>0.1</v>
      </c>
      <c r="E378">
        <v>15</v>
      </c>
      <c r="F378" s="11">
        <f t="shared" si="25"/>
        <v>0.1949552000382001</v>
      </c>
      <c r="G378">
        <v>5</v>
      </c>
      <c r="H378" s="11">
        <f t="shared" si="30"/>
        <v>0.43836044189420043</v>
      </c>
      <c r="I378">
        <v>16</v>
      </c>
      <c r="J378" s="11">
        <f t="shared" si="31"/>
        <v>0</v>
      </c>
      <c r="K378">
        <v>100</v>
      </c>
      <c r="L378" s="11">
        <f t="shared" si="28"/>
        <v>0</v>
      </c>
      <c r="M378">
        <v>50</v>
      </c>
      <c r="N378" s="11">
        <f t="shared" si="32"/>
        <v>0</v>
      </c>
      <c r="O378">
        <v>0</v>
      </c>
    </row>
    <row r="379" spans="1:15">
      <c r="A379">
        <v>3</v>
      </c>
      <c r="B379">
        <v>5</v>
      </c>
      <c r="C379" t="s">
        <v>1</v>
      </c>
      <c r="D379" s="6">
        <v>0.05</v>
      </c>
      <c r="E379">
        <v>40</v>
      </c>
      <c r="F379" s="11">
        <f t="shared" si="25"/>
        <v>0.60111186678445028</v>
      </c>
      <c r="G379">
        <v>8</v>
      </c>
      <c r="H379" s="11">
        <f t="shared" si="30"/>
        <v>0.96439297216724096</v>
      </c>
      <c r="I379">
        <v>16</v>
      </c>
      <c r="J379" s="11">
        <f t="shared" si="31"/>
        <v>0</v>
      </c>
      <c r="K379">
        <v>100</v>
      </c>
      <c r="L379" s="11">
        <f t="shared" si="28"/>
        <v>0</v>
      </c>
      <c r="M379">
        <v>50</v>
      </c>
      <c r="N379" s="11">
        <f t="shared" si="32"/>
        <v>0</v>
      </c>
      <c r="O379">
        <v>0</v>
      </c>
    </row>
    <row r="380" spans="1:15">
      <c r="A380">
        <v>3</v>
      </c>
      <c r="B380">
        <v>5</v>
      </c>
      <c r="C380" t="s">
        <v>1</v>
      </c>
      <c r="D380" s="6">
        <v>0</v>
      </c>
      <c r="E380">
        <v>200</v>
      </c>
      <c r="F380" s="11">
        <f t="shared" si="25"/>
        <v>3.2005145339604515</v>
      </c>
      <c r="G380">
        <v>20</v>
      </c>
      <c r="H380" s="11">
        <f t="shared" si="30"/>
        <v>3.0685230932594028</v>
      </c>
      <c r="I380">
        <v>16</v>
      </c>
      <c r="J380" s="11">
        <f t="shared" si="31"/>
        <v>0</v>
      </c>
      <c r="K380">
        <v>100</v>
      </c>
      <c r="L380" s="11">
        <f t="shared" si="28"/>
        <v>0</v>
      </c>
      <c r="M380">
        <v>50</v>
      </c>
      <c r="N380" s="11">
        <f t="shared" si="32"/>
        <v>0</v>
      </c>
      <c r="O380">
        <v>0</v>
      </c>
    </row>
    <row r="381" spans="1:15">
      <c r="A381">
        <v>3</v>
      </c>
      <c r="B381">
        <v>5</v>
      </c>
      <c r="C381" t="s">
        <v>2</v>
      </c>
      <c r="D381" s="6">
        <v>0.7</v>
      </c>
      <c r="E381">
        <v>0.75</v>
      </c>
      <c r="F381" s="11">
        <f t="shared" si="25"/>
        <v>-3.655410000716252E-2</v>
      </c>
      <c r="G381">
        <v>0.5</v>
      </c>
      <c r="H381" s="11">
        <f t="shared" si="30"/>
        <v>-0.35068835351536032</v>
      </c>
      <c r="I381">
        <v>16</v>
      </c>
      <c r="J381" s="11">
        <f t="shared" si="31"/>
        <v>0</v>
      </c>
      <c r="K381">
        <v>100</v>
      </c>
      <c r="L381" s="11">
        <f t="shared" si="28"/>
        <v>0</v>
      </c>
      <c r="M381">
        <v>50</v>
      </c>
      <c r="N381" s="11">
        <f t="shared" si="32"/>
        <v>0</v>
      </c>
      <c r="O381">
        <v>0</v>
      </c>
    </row>
    <row r="382" spans="1:15">
      <c r="A382">
        <v>3</v>
      </c>
      <c r="B382">
        <v>5</v>
      </c>
      <c r="C382" t="s">
        <v>2</v>
      </c>
      <c r="D382" s="6">
        <v>0.65</v>
      </c>
      <c r="E382">
        <v>1</v>
      </c>
      <c r="F382" s="11">
        <f t="shared" si="25"/>
        <v>-3.2492533339700015E-2</v>
      </c>
      <c r="G382">
        <v>1</v>
      </c>
      <c r="H382" s="11">
        <f t="shared" si="30"/>
        <v>-0.26301626513652027</v>
      </c>
      <c r="I382">
        <v>16</v>
      </c>
      <c r="J382" s="11">
        <f t="shared" si="31"/>
        <v>0</v>
      </c>
      <c r="K382">
        <v>100</v>
      </c>
      <c r="L382" s="11">
        <f t="shared" si="28"/>
        <v>0</v>
      </c>
      <c r="M382">
        <v>50</v>
      </c>
      <c r="N382" s="11">
        <f t="shared" si="32"/>
        <v>0</v>
      </c>
      <c r="O382">
        <v>0</v>
      </c>
    </row>
    <row r="383" spans="1:15">
      <c r="A383">
        <v>3</v>
      </c>
      <c r="B383">
        <v>5</v>
      </c>
      <c r="C383" t="s">
        <v>2</v>
      </c>
      <c r="D383" s="6">
        <v>0.6</v>
      </c>
      <c r="E383">
        <v>2</v>
      </c>
      <c r="F383" s="11">
        <f t="shared" si="25"/>
        <v>-1.6246266669850008E-2</v>
      </c>
      <c r="G383">
        <v>2</v>
      </c>
      <c r="H383" s="11">
        <f t="shared" si="30"/>
        <v>-8.767208837884008E-2</v>
      </c>
      <c r="I383">
        <v>16</v>
      </c>
      <c r="J383" s="11">
        <f t="shared" si="31"/>
        <v>0</v>
      </c>
      <c r="K383">
        <v>100</v>
      </c>
      <c r="L383" s="11">
        <f t="shared" si="28"/>
        <v>0</v>
      </c>
      <c r="M383">
        <v>50</v>
      </c>
      <c r="N383" s="11">
        <f t="shared" si="32"/>
        <v>0</v>
      </c>
      <c r="O383">
        <v>0</v>
      </c>
    </row>
    <row r="384" spans="1:15">
      <c r="A384">
        <v>3</v>
      </c>
      <c r="B384">
        <v>5</v>
      </c>
      <c r="C384" t="s">
        <v>2</v>
      </c>
      <c r="D384" s="6">
        <v>0.5</v>
      </c>
      <c r="E384">
        <v>3</v>
      </c>
      <c r="F384" s="11">
        <f t="shared" si="25"/>
        <v>0</v>
      </c>
      <c r="G384">
        <v>2.5</v>
      </c>
      <c r="H384" s="11">
        <f t="shared" si="30"/>
        <v>0</v>
      </c>
      <c r="I384">
        <v>16</v>
      </c>
      <c r="J384" s="11">
        <f t="shared" si="31"/>
        <v>0</v>
      </c>
      <c r="K384">
        <v>100</v>
      </c>
      <c r="L384" s="11">
        <f t="shared" si="28"/>
        <v>0</v>
      </c>
      <c r="M384">
        <v>50</v>
      </c>
      <c r="N384" s="11">
        <f t="shared" si="32"/>
        <v>0</v>
      </c>
      <c r="O384">
        <v>0</v>
      </c>
    </row>
    <row r="385" spans="1:15">
      <c r="A385">
        <v>3</v>
      </c>
      <c r="B385">
        <v>5</v>
      </c>
      <c r="C385" t="s">
        <v>2</v>
      </c>
      <c r="D385" s="6">
        <v>0.4</v>
      </c>
      <c r="E385">
        <v>4</v>
      </c>
      <c r="F385" s="11">
        <f t="shared" si="25"/>
        <v>1.6246266669850008E-2</v>
      </c>
      <c r="G385">
        <v>3</v>
      </c>
      <c r="H385" s="11">
        <f t="shared" si="30"/>
        <v>8.767208837884008E-2</v>
      </c>
      <c r="I385">
        <v>16</v>
      </c>
      <c r="J385" s="11">
        <f t="shared" si="31"/>
        <v>0</v>
      </c>
      <c r="K385">
        <v>100</v>
      </c>
      <c r="L385" s="11">
        <f t="shared" si="28"/>
        <v>0</v>
      </c>
      <c r="M385">
        <v>50</v>
      </c>
      <c r="N385" s="11">
        <f t="shared" si="32"/>
        <v>0</v>
      </c>
      <c r="O385">
        <v>0</v>
      </c>
    </row>
    <row r="386" spans="1:15">
      <c r="A386">
        <v>3</v>
      </c>
      <c r="B386">
        <v>5</v>
      </c>
      <c r="C386" t="s">
        <v>2</v>
      </c>
      <c r="D386" s="6">
        <v>0.3</v>
      </c>
      <c r="E386">
        <v>5</v>
      </c>
      <c r="F386" s="11">
        <f t="shared" si="25"/>
        <v>3.2492533339700015E-2</v>
      </c>
      <c r="G386">
        <v>3.5</v>
      </c>
      <c r="H386" s="11">
        <f t="shared" si="30"/>
        <v>0.17534417675768016</v>
      </c>
      <c r="I386">
        <v>16</v>
      </c>
      <c r="J386" s="11">
        <f t="shared" si="31"/>
        <v>0</v>
      </c>
      <c r="K386">
        <v>100</v>
      </c>
      <c r="L386" s="11">
        <f t="shared" si="28"/>
        <v>0</v>
      </c>
      <c r="M386">
        <v>50</v>
      </c>
      <c r="N386" s="11">
        <f t="shared" si="32"/>
        <v>0</v>
      </c>
      <c r="O386">
        <v>0</v>
      </c>
    </row>
    <row r="387" spans="1:15">
      <c r="A387">
        <v>3</v>
      </c>
      <c r="B387">
        <v>5</v>
      </c>
      <c r="C387" t="s">
        <v>2</v>
      </c>
      <c r="D387" s="6">
        <v>0.2</v>
      </c>
      <c r="E387">
        <v>10</v>
      </c>
      <c r="F387" s="11">
        <f t="shared" ref="F387:F400" si="33">(E387-3)/STDEV($E$11:$E$20)</f>
        <v>0.11372386668895006</v>
      </c>
      <c r="G387">
        <v>4</v>
      </c>
      <c r="H387" s="11">
        <f t="shared" si="30"/>
        <v>0.26301626513652027</v>
      </c>
      <c r="I387">
        <v>16</v>
      </c>
      <c r="J387" s="11">
        <f t="shared" si="31"/>
        <v>0</v>
      </c>
      <c r="K387">
        <v>100</v>
      </c>
      <c r="L387" s="11">
        <f t="shared" ref="L387:L450" si="34">(K387-100)/STDEV(0,50,100)</f>
        <v>0</v>
      </c>
      <c r="M387">
        <v>50</v>
      </c>
      <c r="N387" s="11">
        <f t="shared" si="32"/>
        <v>0</v>
      </c>
      <c r="O387">
        <v>0</v>
      </c>
    </row>
    <row r="388" spans="1:15">
      <c r="A388">
        <v>3</v>
      </c>
      <c r="B388">
        <v>5</v>
      </c>
      <c r="C388" t="s">
        <v>2</v>
      </c>
      <c r="D388" s="6">
        <v>0.1</v>
      </c>
      <c r="E388">
        <v>15</v>
      </c>
      <c r="F388" s="11">
        <f t="shared" si="33"/>
        <v>0.1949552000382001</v>
      </c>
      <c r="G388">
        <v>5</v>
      </c>
      <c r="H388" s="11">
        <f t="shared" si="30"/>
        <v>0.43836044189420043</v>
      </c>
      <c r="I388">
        <v>16</v>
      </c>
      <c r="J388" s="11">
        <f t="shared" si="31"/>
        <v>0</v>
      </c>
      <c r="K388">
        <v>100</v>
      </c>
      <c r="L388" s="11">
        <f t="shared" si="34"/>
        <v>0</v>
      </c>
      <c r="M388">
        <v>50</v>
      </c>
      <c r="N388" s="11">
        <f t="shared" si="32"/>
        <v>0</v>
      </c>
      <c r="O388">
        <v>0</v>
      </c>
    </row>
    <row r="389" spans="1:15">
      <c r="A389">
        <v>3</v>
      </c>
      <c r="B389">
        <v>5</v>
      </c>
      <c r="C389" t="s">
        <v>2</v>
      </c>
      <c r="D389" s="6">
        <v>0.05</v>
      </c>
      <c r="E389">
        <v>40</v>
      </c>
      <c r="F389" s="11">
        <f t="shared" si="33"/>
        <v>0.60111186678445028</v>
      </c>
      <c r="G389">
        <v>8</v>
      </c>
      <c r="H389" s="11">
        <f t="shared" si="30"/>
        <v>0.96439297216724096</v>
      </c>
      <c r="I389">
        <v>16</v>
      </c>
      <c r="J389" s="11">
        <f t="shared" si="31"/>
        <v>0</v>
      </c>
      <c r="K389">
        <v>100</v>
      </c>
      <c r="L389" s="11">
        <f t="shared" si="34"/>
        <v>0</v>
      </c>
      <c r="M389">
        <v>50</v>
      </c>
      <c r="N389" s="11">
        <f t="shared" si="32"/>
        <v>0</v>
      </c>
      <c r="O389">
        <v>0</v>
      </c>
    </row>
    <row r="390" spans="1:15">
      <c r="A390">
        <v>3</v>
      </c>
      <c r="B390">
        <v>5</v>
      </c>
      <c r="C390" t="s">
        <v>2</v>
      </c>
      <c r="D390" s="6">
        <v>0</v>
      </c>
      <c r="E390">
        <v>200</v>
      </c>
      <c r="F390" s="11">
        <f t="shared" si="33"/>
        <v>3.2005145339604515</v>
      </c>
      <c r="G390">
        <v>20</v>
      </c>
      <c r="H390" s="11">
        <f t="shared" si="30"/>
        <v>3.0685230932594028</v>
      </c>
      <c r="I390">
        <v>16</v>
      </c>
      <c r="J390" s="11">
        <f t="shared" si="31"/>
        <v>0</v>
      </c>
      <c r="K390">
        <v>100</v>
      </c>
      <c r="L390" s="11">
        <f t="shared" si="34"/>
        <v>0</v>
      </c>
      <c r="M390">
        <v>50</v>
      </c>
      <c r="N390" s="11">
        <f t="shared" si="32"/>
        <v>0</v>
      </c>
      <c r="O390">
        <v>0</v>
      </c>
    </row>
    <row r="391" spans="1:15">
      <c r="A391">
        <v>3</v>
      </c>
      <c r="B391">
        <v>5</v>
      </c>
      <c r="C391" t="s">
        <v>3</v>
      </c>
      <c r="D391" s="6">
        <v>0.95</v>
      </c>
      <c r="E391">
        <v>0.75</v>
      </c>
      <c r="F391" s="11">
        <f t="shared" si="33"/>
        <v>-3.655410000716252E-2</v>
      </c>
      <c r="G391">
        <v>0.5</v>
      </c>
      <c r="H391" s="11">
        <f t="shared" si="30"/>
        <v>-0.35068835351536032</v>
      </c>
      <c r="I391">
        <v>16</v>
      </c>
      <c r="J391" s="11">
        <f t="shared" si="31"/>
        <v>0</v>
      </c>
      <c r="K391">
        <v>100</v>
      </c>
      <c r="L391" s="11">
        <f t="shared" si="34"/>
        <v>0</v>
      </c>
      <c r="M391">
        <v>50</v>
      </c>
      <c r="N391" s="11">
        <f t="shared" si="32"/>
        <v>0</v>
      </c>
      <c r="O391">
        <v>0</v>
      </c>
    </row>
    <row r="392" spans="1:15">
      <c r="A392">
        <v>3</v>
      </c>
      <c r="B392">
        <v>5</v>
      </c>
      <c r="C392" t="s">
        <v>3</v>
      </c>
      <c r="D392" s="6">
        <v>0.94</v>
      </c>
      <c r="E392">
        <v>1</v>
      </c>
      <c r="F392" s="11">
        <f t="shared" si="33"/>
        <v>-3.2492533339700015E-2</v>
      </c>
      <c r="G392">
        <v>1</v>
      </c>
      <c r="H392" s="11">
        <f t="shared" si="30"/>
        <v>-0.26301626513652027</v>
      </c>
      <c r="I392">
        <v>16</v>
      </c>
      <c r="J392" s="11">
        <f t="shared" si="31"/>
        <v>0</v>
      </c>
      <c r="K392">
        <v>100</v>
      </c>
      <c r="L392" s="11">
        <f t="shared" si="34"/>
        <v>0</v>
      </c>
      <c r="M392">
        <v>50</v>
      </c>
      <c r="N392" s="11">
        <f t="shared" si="32"/>
        <v>0</v>
      </c>
      <c r="O392">
        <v>0</v>
      </c>
    </row>
    <row r="393" spans="1:15">
      <c r="A393">
        <v>3</v>
      </c>
      <c r="B393">
        <v>5</v>
      </c>
      <c r="C393" t="s">
        <v>3</v>
      </c>
      <c r="D393" s="6">
        <v>0.92</v>
      </c>
      <c r="E393">
        <v>2</v>
      </c>
      <c r="F393" s="11">
        <f t="shared" si="33"/>
        <v>-1.6246266669850008E-2</v>
      </c>
      <c r="G393">
        <v>2</v>
      </c>
      <c r="H393" s="11">
        <f t="shared" si="30"/>
        <v>-8.767208837884008E-2</v>
      </c>
      <c r="I393">
        <v>16</v>
      </c>
      <c r="J393" s="11">
        <f t="shared" si="31"/>
        <v>0</v>
      </c>
      <c r="K393">
        <v>100</v>
      </c>
      <c r="L393" s="11">
        <f t="shared" si="34"/>
        <v>0</v>
      </c>
      <c r="M393">
        <v>50</v>
      </c>
      <c r="N393" s="11">
        <f t="shared" si="32"/>
        <v>0</v>
      </c>
      <c r="O393">
        <v>0</v>
      </c>
    </row>
    <row r="394" spans="1:15">
      <c r="A394">
        <v>3</v>
      </c>
      <c r="B394">
        <v>5</v>
      </c>
      <c r="C394" t="s">
        <v>3</v>
      </c>
      <c r="D394" s="6">
        <v>0.9</v>
      </c>
      <c r="E394">
        <v>3</v>
      </c>
      <c r="F394" s="11">
        <f t="shared" si="33"/>
        <v>0</v>
      </c>
      <c r="G394">
        <v>2.5</v>
      </c>
      <c r="H394" s="11">
        <f t="shared" si="30"/>
        <v>0</v>
      </c>
      <c r="I394">
        <v>16</v>
      </c>
      <c r="J394" s="11">
        <f t="shared" si="31"/>
        <v>0</v>
      </c>
      <c r="K394">
        <v>100</v>
      </c>
      <c r="L394" s="11">
        <f t="shared" si="34"/>
        <v>0</v>
      </c>
      <c r="M394">
        <v>50</v>
      </c>
      <c r="N394" s="11">
        <f t="shared" si="32"/>
        <v>0</v>
      </c>
      <c r="O394">
        <v>0</v>
      </c>
    </row>
    <row r="395" spans="1:15">
      <c r="A395">
        <v>3</v>
      </c>
      <c r="B395">
        <v>5</v>
      </c>
      <c r="C395" t="s">
        <v>3</v>
      </c>
      <c r="D395" s="6">
        <v>0.85</v>
      </c>
      <c r="E395">
        <v>4</v>
      </c>
      <c r="F395" s="11">
        <f t="shared" si="33"/>
        <v>1.6246266669850008E-2</v>
      </c>
      <c r="G395">
        <v>3</v>
      </c>
      <c r="H395" s="11">
        <f t="shared" si="30"/>
        <v>8.767208837884008E-2</v>
      </c>
      <c r="I395">
        <v>16</v>
      </c>
      <c r="J395" s="11">
        <f t="shared" si="31"/>
        <v>0</v>
      </c>
      <c r="K395">
        <v>100</v>
      </c>
      <c r="L395" s="11">
        <f t="shared" si="34"/>
        <v>0</v>
      </c>
      <c r="M395">
        <v>50</v>
      </c>
      <c r="N395" s="11">
        <f t="shared" si="32"/>
        <v>0</v>
      </c>
      <c r="O395">
        <v>0</v>
      </c>
    </row>
    <row r="396" spans="1:15">
      <c r="A396">
        <v>3</v>
      </c>
      <c r="B396">
        <v>5</v>
      </c>
      <c r="C396" t="s">
        <v>3</v>
      </c>
      <c r="D396" s="6">
        <v>0.75</v>
      </c>
      <c r="E396">
        <v>5</v>
      </c>
      <c r="F396" s="11">
        <f t="shared" si="33"/>
        <v>3.2492533339700015E-2</v>
      </c>
      <c r="G396">
        <v>3.5</v>
      </c>
      <c r="H396" s="11">
        <f t="shared" si="30"/>
        <v>0.17534417675768016</v>
      </c>
      <c r="I396">
        <v>16</v>
      </c>
      <c r="J396" s="11">
        <f t="shared" si="31"/>
        <v>0</v>
      </c>
      <c r="K396">
        <v>100</v>
      </c>
      <c r="L396" s="11">
        <f t="shared" si="34"/>
        <v>0</v>
      </c>
      <c r="M396">
        <v>50</v>
      </c>
      <c r="N396" s="11">
        <f t="shared" si="32"/>
        <v>0</v>
      </c>
      <c r="O396">
        <v>0</v>
      </c>
    </row>
    <row r="397" spans="1:15">
      <c r="A397">
        <v>3</v>
      </c>
      <c r="B397">
        <v>5</v>
      </c>
      <c r="C397" t="s">
        <v>3</v>
      </c>
      <c r="D397" s="6">
        <v>0.5</v>
      </c>
      <c r="E397">
        <v>10</v>
      </c>
      <c r="F397" s="11">
        <f t="shared" si="33"/>
        <v>0.11372386668895006</v>
      </c>
      <c r="G397">
        <v>4</v>
      </c>
      <c r="H397" s="11">
        <f t="shared" si="30"/>
        <v>0.26301626513652027</v>
      </c>
      <c r="I397">
        <v>16</v>
      </c>
      <c r="J397" s="11">
        <f t="shared" si="31"/>
        <v>0</v>
      </c>
      <c r="K397">
        <v>100</v>
      </c>
      <c r="L397" s="11">
        <f t="shared" si="34"/>
        <v>0</v>
      </c>
      <c r="M397">
        <v>50</v>
      </c>
      <c r="N397" s="11">
        <f t="shared" si="32"/>
        <v>0</v>
      </c>
      <c r="O397">
        <v>0</v>
      </c>
    </row>
    <row r="398" spans="1:15">
      <c r="A398">
        <v>3</v>
      </c>
      <c r="B398">
        <v>5</v>
      </c>
      <c r="C398" t="s">
        <v>3</v>
      </c>
      <c r="D398" s="6">
        <v>0.3</v>
      </c>
      <c r="E398">
        <v>15</v>
      </c>
      <c r="F398" s="11">
        <f t="shared" si="33"/>
        <v>0.1949552000382001</v>
      </c>
      <c r="G398">
        <v>5</v>
      </c>
      <c r="H398" s="11">
        <f t="shared" si="30"/>
        <v>0.43836044189420043</v>
      </c>
      <c r="I398">
        <v>16</v>
      </c>
      <c r="J398" s="11">
        <f t="shared" si="31"/>
        <v>0</v>
      </c>
      <c r="K398">
        <v>100</v>
      </c>
      <c r="L398" s="11">
        <f t="shared" si="34"/>
        <v>0</v>
      </c>
      <c r="M398">
        <v>50</v>
      </c>
      <c r="N398" s="11">
        <f t="shared" si="32"/>
        <v>0</v>
      </c>
      <c r="O398">
        <v>0</v>
      </c>
    </row>
    <row r="399" spans="1:15">
      <c r="A399">
        <v>3</v>
      </c>
      <c r="B399">
        <v>5</v>
      </c>
      <c r="C399" t="s">
        <v>3</v>
      </c>
      <c r="D399" s="6">
        <v>0.1</v>
      </c>
      <c r="E399">
        <v>40</v>
      </c>
      <c r="F399" s="11">
        <f t="shared" si="33"/>
        <v>0.60111186678445028</v>
      </c>
      <c r="G399">
        <v>8</v>
      </c>
      <c r="H399" s="11">
        <f t="shared" si="30"/>
        <v>0.96439297216724096</v>
      </c>
      <c r="I399">
        <v>16</v>
      </c>
      <c r="J399" s="11">
        <f t="shared" si="31"/>
        <v>0</v>
      </c>
      <c r="K399">
        <v>100</v>
      </c>
      <c r="L399" s="11">
        <f t="shared" si="34"/>
        <v>0</v>
      </c>
      <c r="M399">
        <v>50</v>
      </c>
      <c r="N399" s="11">
        <f t="shared" si="32"/>
        <v>0</v>
      </c>
      <c r="O399">
        <v>0</v>
      </c>
    </row>
    <row r="400" spans="1:15">
      <c r="A400">
        <v>3</v>
      </c>
      <c r="B400">
        <v>5</v>
      </c>
      <c r="C400" t="s">
        <v>3</v>
      </c>
      <c r="D400" s="6">
        <v>0.02</v>
      </c>
      <c r="E400">
        <v>200</v>
      </c>
      <c r="F400" s="11">
        <f t="shared" si="33"/>
        <v>3.2005145339604515</v>
      </c>
      <c r="G400">
        <v>20</v>
      </c>
      <c r="H400" s="11">
        <f t="shared" si="30"/>
        <v>3.0685230932594028</v>
      </c>
      <c r="I400">
        <v>16</v>
      </c>
      <c r="J400" s="11">
        <f t="shared" si="31"/>
        <v>0</v>
      </c>
      <c r="K400">
        <v>100</v>
      </c>
      <c r="L400" s="11">
        <f t="shared" si="34"/>
        <v>0</v>
      </c>
      <c r="M400">
        <v>50</v>
      </c>
      <c r="N400" s="11">
        <f t="shared" si="32"/>
        <v>0</v>
      </c>
      <c r="O400">
        <v>0</v>
      </c>
    </row>
    <row r="401" spans="1:15">
      <c r="A401">
        <v>4</v>
      </c>
      <c r="B401">
        <v>4</v>
      </c>
      <c r="C401" s="1" t="s">
        <v>1</v>
      </c>
      <c r="D401" s="6">
        <v>0.8</v>
      </c>
      <c r="E401">
        <v>3</v>
      </c>
      <c r="F401" s="11">
        <f>(E401-3)/STDEV($E$11:$E$20)</f>
        <v>0</v>
      </c>
      <c r="G401">
        <v>2.5</v>
      </c>
      <c r="H401" s="11">
        <f t="shared" si="30"/>
        <v>0</v>
      </c>
      <c r="I401" s="1">
        <v>10</v>
      </c>
      <c r="J401" s="11">
        <f t="shared" si="31"/>
        <v>-0.67082039324993692</v>
      </c>
      <c r="K401">
        <v>100</v>
      </c>
      <c r="L401" s="11">
        <f t="shared" si="34"/>
        <v>0</v>
      </c>
      <c r="M401">
        <v>50</v>
      </c>
      <c r="N401" s="11">
        <f t="shared" si="32"/>
        <v>0</v>
      </c>
      <c r="O401">
        <v>0</v>
      </c>
    </row>
    <row r="402" spans="1:15">
      <c r="A402">
        <v>4</v>
      </c>
      <c r="B402">
        <v>4</v>
      </c>
      <c r="C402" s="1" t="s">
        <v>1</v>
      </c>
      <c r="D402" s="6">
        <v>0.75</v>
      </c>
      <c r="E402">
        <v>3</v>
      </c>
      <c r="F402" s="11">
        <f t="shared" ref="F402:F465" si="35">(E402-3)/STDEV($E$11:$E$20)</f>
        <v>0</v>
      </c>
      <c r="G402">
        <v>2.5</v>
      </c>
      <c r="H402" s="11">
        <f t="shared" si="30"/>
        <v>0</v>
      </c>
      <c r="I402" s="1">
        <v>12</v>
      </c>
      <c r="J402" s="11">
        <f t="shared" si="31"/>
        <v>-0.44721359549995793</v>
      </c>
      <c r="K402">
        <v>100</v>
      </c>
      <c r="L402" s="11">
        <f t="shared" si="34"/>
        <v>0</v>
      </c>
      <c r="M402">
        <v>50</v>
      </c>
      <c r="N402" s="11">
        <f t="shared" si="32"/>
        <v>0</v>
      </c>
      <c r="O402">
        <v>0</v>
      </c>
    </row>
    <row r="403" spans="1:15">
      <c r="A403">
        <v>4</v>
      </c>
      <c r="B403">
        <v>4</v>
      </c>
      <c r="C403" s="1" t="s">
        <v>1</v>
      </c>
      <c r="D403" s="6">
        <v>0.7</v>
      </c>
      <c r="E403">
        <v>3</v>
      </c>
      <c r="F403" s="11">
        <f t="shared" si="35"/>
        <v>0</v>
      </c>
      <c r="G403">
        <v>2.5</v>
      </c>
      <c r="H403" s="11">
        <f t="shared" ref="H403:H466" si="36">(G403-2.5)/STDEV($G$11:$G$20)</f>
        <v>0</v>
      </c>
      <c r="I403" s="1">
        <v>14</v>
      </c>
      <c r="J403" s="11">
        <f t="shared" ref="J403:J466" si="37">(I403-16)/STDEV($I$101:$I$115)</f>
        <v>-0.22360679774997896</v>
      </c>
      <c r="K403">
        <v>100</v>
      </c>
      <c r="L403" s="11">
        <f t="shared" si="34"/>
        <v>0</v>
      </c>
      <c r="M403">
        <v>50</v>
      </c>
      <c r="N403" s="11">
        <f t="shared" ref="N403:N466" si="38">(M403-50)/STDEV(0,50,100)</f>
        <v>0</v>
      </c>
      <c r="O403">
        <v>0</v>
      </c>
    </row>
    <row r="404" spans="1:15">
      <c r="A404">
        <v>4</v>
      </c>
      <c r="B404">
        <v>4</v>
      </c>
      <c r="C404" s="1" t="s">
        <v>1</v>
      </c>
      <c r="D404" s="6">
        <v>0.6</v>
      </c>
      <c r="E404">
        <v>3</v>
      </c>
      <c r="F404" s="11">
        <f t="shared" si="35"/>
        <v>0</v>
      </c>
      <c r="G404">
        <v>2.5</v>
      </c>
      <c r="H404" s="11">
        <f t="shared" si="36"/>
        <v>0</v>
      </c>
      <c r="I404" s="1">
        <v>16</v>
      </c>
      <c r="J404" s="11">
        <f t="shared" si="37"/>
        <v>0</v>
      </c>
      <c r="K404">
        <v>100</v>
      </c>
      <c r="L404" s="11">
        <f t="shared" si="34"/>
        <v>0</v>
      </c>
      <c r="M404">
        <v>50</v>
      </c>
      <c r="N404" s="11">
        <f t="shared" si="38"/>
        <v>0</v>
      </c>
      <c r="O404">
        <v>0</v>
      </c>
    </row>
    <row r="405" spans="1:15">
      <c r="A405">
        <v>4</v>
      </c>
      <c r="B405">
        <v>4</v>
      </c>
      <c r="C405" s="1" t="s">
        <v>1</v>
      </c>
      <c r="D405" s="6">
        <v>0.5</v>
      </c>
      <c r="E405">
        <v>3</v>
      </c>
      <c r="F405" s="11">
        <f t="shared" si="35"/>
        <v>0</v>
      </c>
      <c r="G405">
        <v>2.5</v>
      </c>
      <c r="H405" s="11">
        <f t="shared" si="36"/>
        <v>0</v>
      </c>
      <c r="I405" s="1">
        <v>18</v>
      </c>
      <c r="J405" s="11">
        <f t="shared" si="37"/>
        <v>0.22360679774997896</v>
      </c>
      <c r="K405">
        <v>100</v>
      </c>
      <c r="L405" s="11">
        <f t="shared" si="34"/>
        <v>0</v>
      </c>
      <c r="M405">
        <v>50</v>
      </c>
      <c r="N405" s="11">
        <f t="shared" si="38"/>
        <v>0</v>
      </c>
      <c r="O405">
        <v>0</v>
      </c>
    </row>
    <row r="406" spans="1:15">
      <c r="A406">
        <v>4</v>
      </c>
      <c r="B406">
        <v>4</v>
      </c>
      <c r="C406" s="1" t="s">
        <v>1</v>
      </c>
      <c r="D406" s="6">
        <v>0.3</v>
      </c>
      <c r="E406">
        <v>3</v>
      </c>
      <c r="F406" s="11">
        <f t="shared" si="35"/>
        <v>0</v>
      </c>
      <c r="G406">
        <v>2.5</v>
      </c>
      <c r="H406" s="11">
        <f t="shared" si="36"/>
        <v>0</v>
      </c>
      <c r="I406" s="1">
        <v>20</v>
      </c>
      <c r="J406" s="11">
        <f t="shared" si="37"/>
        <v>0.44721359549995793</v>
      </c>
      <c r="K406">
        <v>100</v>
      </c>
      <c r="L406" s="11">
        <f t="shared" si="34"/>
        <v>0</v>
      </c>
      <c r="M406">
        <v>50</v>
      </c>
      <c r="N406" s="11">
        <f t="shared" si="38"/>
        <v>0</v>
      </c>
      <c r="O406">
        <v>0</v>
      </c>
    </row>
    <row r="407" spans="1:15">
      <c r="A407">
        <v>4</v>
      </c>
      <c r="B407">
        <v>4</v>
      </c>
      <c r="C407" s="1" t="s">
        <v>1</v>
      </c>
      <c r="D407" s="6">
        <v>0.25</v>
      </c>
      <c r="E407">
        <v>3</v>
      </c>
      <c r="F407" s="11">
        <f t="shared" si="35"/>
        <v>0</v>
      </c>
      <c r="G407">
        <v>2.5</v>
      </c>
      <c r="H407" s="11">
        <f t="shared" si="36"/>
        <v>0</v>
      </c>
      <c r="I407" s="1">
        <v>22</v>
      </c>
      <c r="J407" s="11">
        <f t="shared" si="37"/>
        <v>0.67082039324993692</v>
      </c>
      <c r="K407">
        <v>100</v>
      </c>
      <c r="L407" s="11">
        <f t="shared" si="34"/>
        <v>0</v>
      </c>
      <c r="M407">
        <v>50</v>
      </c>
      <c r="N407" s="11">
        <f t="shared" si="38"/>
        <v>0</v>
      </c>
      <c r="O407">
        <v>0</v>
      </c>
    </row>
    <row r="408" spans="1:15">
      <c r="A408">
        <v>4</v>
      </c>
      <c r="B408">
        <v>4</v>
      </c>
      <c r="C408" s="1" t="s">
        <v>1</v>
      </c>
      <c r="D408" s="6">
        <v>0.2</v>
      </c>
      <c r="E408">
        <v>3</v>
      </c>
      <c r="F408" s="11">
        <f t="shared" si="35"/>
        <v>0</v>
      </c>
      <c r="G408">
        <v>2.5</v>
      </c>
      <c r="H408" s="11">
        <f t="shared" si="36"/>
        <v>0</v>
      </c>
      <c r="I408" s="1">
        <v>24</v>
      </c>
      <c r="J408" s="11">
        <f t="shared" si="37"/>
        <v>0.89442719099991586</v>
      </c>
      <c r="K408">
        <v>100</v>
      </c>
      <c r="L408" s="11">
        <f t="shared" si="34"/>
        <v>0</v>
      </c>
      <c r="M408">
        <v>50</v>
      </c>
      <c r="N408" s="11">
        <f t="shared" si="38"/>
        <v>0</v>
      </c>
      <c r="O408">
        <v>0</v>
      </c>
    </row>
    <row r="409" spans="1:15">
      <c r="A409">
        <v>4</v>
      </c>
      <c r="B409">
        <v>4</v>
      </c>
      <c r="C409" s="1" t="s">
        <v>1</v>
      </c>
      <c r="D409" s="6">
        <v>0.1</v>
      </c>
      <c r="E409">
        <v>3</v>
      </c>
      <c r="F409" s="11">
        <f t="shared" si="35"/>
        <v>0</v>
      </c>
      <c r="G409">
        <v>2.5</v>
      </c>
      <c r="H409" s="11">
        <f t="shared" si="36"/>
        <v>0</v>
      </c>
      <c r="I409" s="1">
        <v>26</v>
      </c>
      <c r="J409" s="11">
        <f t="shared" si="37"/>
        <v>1.1180339887498949</v>
      </c>
      <c r="K409">
        <v>100</v>
      </c>
      <c r="L409" s="11">
        <f t="shared" si="34"/>
        <v>0</v>
      </c>
      <c r="M409">
        <v>50</v>
      </c>
      <c r="N409" s="11">
        <f t="shared" si="38"/>
        <v>0</v>
      </c>
      <c r="O409">
        <v>0</v>
      </c>
    </row>
    <row r="410" spans="1:15">
      <c r="A410">
        <v>4</v>
      </c>
      <c r="B410">
        <v>4</v>
      </c>
      <c r="C410" s="1" t="s">
        <v>2</v>
      </c>
      <c r="D410" s="6">
        <v>0.7</v>
      </c>
      <c r="E410">
        <v>3</v>
      </c>
      <c r="F410" s="11">
        <f t="shared" si="35"/>
        <v>0</v>
      </c>
      <c r="G410">
        <v>2.5</v>
      </c>
      <c r="H410" s="11">
        <f t="shared" si="36"/>
        <v>0</v>
      </c>
      <c r="I410" s="1">
        <v>10</v>
      </c>
      <c r="J410" s="11">
        <f t="shared" si="37"/>
        <v>-0.67082039324993692</v>
      </c>
      <c r="K410">
        <v>100</v>
      </c>
      <c r="L410" s="11">
        <f t="shared" si="34"/>
        <v>0</v>
      </c>
      <c r="M410">
        <v>50</v>
      </c>
      <c r="N410" s="11">
        <f t="shared" si="38"/>
        <v>0</v>
      </c>
      <c r="O410">
        <v>0</v>
      </c>
    </row>
    <row r="411" spans="1:15">
      <c r="A411">
        <v>4</v>
      </c>
      <c r="B411">
        <v>4</v>
      </c>
      <c r="C411" s="1" t="s">
        <v>2</v>
      </c>
      <c r="D411" s="6">
        <v>0.7</v>
      </c>
      <c r="E411">
        <v>3</v>
      </c>
      <c r="F411" s="11">
        <f t="shared" si="35"/>
        <v>0</v>
      </c>
      <c r="G411">
        <v>2.5</v>
      </c>
      <c r="H411" s="11">
        <f t="shared" si="36"/>
        <v>0</v>
      </c>
      <c r="I411" s="1">
        <v>12</v>
      </c>
      <c r="J411" s="11">
        <f t="shared" si="37"/>
        <v>-0.44721359549995793</v>
      </c>
      <c r="K411">
        <v>100</v>
      </c>
      <c r="L411" s="11">
        <f t="shared" si="34"/>
        <v>0</v>
      </c>
      <c r="M411">
        <v>50</v>
      </c>
      <c r="N411" s="11">
        <f t="shared" si="38"/>
        <v>0</v>
      </c>
      <c r="O411">
        <v>0</v>
      </c>
    </row>
    <row r="412" spans="1:15">
      <c r="A412">
        <v>4</v>
      </c>
      <c r="B412">
        <v>4</v>
      </c>
      <c r="C412" s="1" t="s">
        <v>2</v>
      </c>
      <c r="D412" s="6">
        <v>0.7</v>
      </c>
      <c r="E412">
        <v>3</v>
      </c>
      <c r="F412" s="11">
        <f t="shared" si="35"/>
        <v>0</v>
      </c>
      <c r="G412">
        <v>2.5</v>
      </c>
      <c r="H412" s="11">
        <f t="shared" si="36"/>
        <v>0</v>
      </c>
      <c r="I412" s="1">
        <v>14</v>
      </c>
      <c r="J412" s="11">
        <f t="shared" si="37"/>
        <v>-0.22360679774997896</v>
      </c>
      <c r="K412">
        <v>100</v>
      </c>
      <c r="L412" s="11">
        <f t="shared" si="34"/>
        <v>0</v>
      </c>
      <c r="M412">
        <v>50</v>
      </c>
      <c r="N412" s="11">
        <f t="shared" si="38"/>
        <v>0</v>
      </c>
      <c r="O412">
        <v>0</v>
      </c>
    </row>
    <row r="413" spans="1:15">
      <c r="A413">
        <v>4</v>
      </c>
      <c r="B413">
        <v>4</v>
      </c>
      <c r="C413" s="1" t="s">
        <v>2</v>
      </c>
      <c r="D413" s="6">
        <v>0.4</v>
      </c>
      <c r="E413">
        <v>3</v>
      </c>
      <c r="F413" s="11">
        <f t="shared" si="35"/>
        <v>0</v>
      </c>
      <c r="G413">
        <v>2.5</v>
      </c>
      <c r="H413" s="11">
        <f t="shared" si="36"/>
        <v>0</v>
      </c>
      <c r="I413" s="1">
        <v>16</v>
      </c>
      <c r="J413" s="11">
        <f t="shared" si="37"/>
        <v>0</v>
      </c>
      <c r="K413">
        <v>100</v>
      </c>
      <c r="L413" s="11">
        <f t="shared" si="34"/>
        <v>0</v>
      </c>
      <c r="M413">
        <v>50</v>
      </c>
      <c r="N413" s="11">
        <f t="shared" si="38"/>
        <v>0</v>
      </c>
      <c r="O413">
        <v>0</v>
      </c>
    </row>
    <row r="414" spans="1:15">
      <c r="A414">
        <v>4</v>
      </c>
      <c r="B414">
        <v>4</v>
      </c>
      <c r="C414" s="1" t="s">
        <v>2</v>
      </c>
      <c r="D414" s="6">
        <v>0.35</v>
      </c>
      <c r="E414">
        <v>3</v>
      </c>
      <c r="F414" s="11">
        <f t="shared" si="35"/>
        <v>0</v>
      </c>
      <c r="G414">
        <v>2.5</v>
      </c>
      <c r="H414" s="11">
        <f t="shared" si="36"/>
        <v>0</v>
      </c>
      <c r="I414" s="1">
        <v>18</v>
      </c>
      <c r="J414" s="11">
        <f t="shared" si="37"/>
        <v>0.22360679774997896</v>
      </c>
      <c r="K414">
        <v>100</v>
      </c>
      <c r="L414" s="11">
        <f t="shared" si="34"/>
        <v>0</v>
      </c>
      <c r="M414">
        <v>50</v>
      </c>
      <c r="N414" s="11">
        <f t="shared" si="38"/>
        <v>0</v>
      </c>
      <c r="O414">
        <v>0</v>
      </c>
    </row>
    <row r="415" spans="1:15">
      <c r="A415">
        <v>4</v>
      </c>
      <c r="B415">
        <v>4</v>
      </c>
      <c r="C415" s="1" t="s">
        <v>2</v>
      </c>
      <c r="D415" s="6">
        <v>0.25</v>
      </c>
      <c r="E415">
        <v>3</v>
      </c>
      <c r="F415" s="11">
        <f t="shared" si="35"/>
        <v>0</v>
      </c>
      <c r="G415">
        <v>2.5</v>
      </c>
      <c r="H415" s="11">
        <f t="shared" si="36"/>
        <v>0</v>
      </c>
      <c r="I415" s="1">
        <v>20</v>
      </c>
      <c r="J415" s="11">
        <f t="shared" si="37"/>
        <v>0.44721359549995793</v>
      </c>
      <c r="K415">
        <v>100</v>
      </c>
      <c r="L415" s="11">
        <f t="shared" si="34"/>
        <v>0</v>
      </c>
      <c r="M415">
        <v>50</v>
      </c>
      <c r="N415" s="11">
        <f t="shared" si="38"/>
        <v>0</v>
      </c>
      <c r="O415">
        <v>0</v>
      </c>
    </row>
    <row r="416" spans="1:15">
      <c r="A416">
        <v>4</v>
      </c>
      <c r="B416">
        <v>4</v>
      </c>
      <c r="C416" s="1" t="s">
        <v>2</v>
      </c>
      <c r="D416" s="6">
        <v>0.15</v>
      </c>
      <c r="E416">
        <v>3</v>
      </c>
      <c r="F416" s="11">
        <f t="shared" si="35"/>
        <v>0</v>
      </c>
      <c r="G416">
        <v>2.5</v>
      </c>
      <c r="H416" s="11">
        <f t="shared" si="36"/>
        <v>0</v>
      </c>
      <c r="I416" s="1">
        <v>22</v>
      </c>
      <c r="J416" s="11">
        <f t="shared" si="37"/>
        <v>0.67082039324993692</v>
      </c>
      <c r="K416">
        <v>100</v>
      </c>
      <c r="L416" s="11">
        <f t="shared" si="34"/>
        <v>0</v>
      </c>
      <c r="M416">
        <v>50</v>
      </c>
      <c r="N416" s="11">
        <f t="shared" si="38"/>
        <v>0</v>
      </c>
      <c r="O416">
        <v>0</v>
      </c>
    </row>
    <row r="417" spans="1:15">
      <c r="A417">
        <v>4</v>
      </c>
      <c r="B417">
        <v>4</v>
      </c>
      <c r="C417" s="1" t="s">
        <v>2</v>
      </c>
      <c r="D417" s="6">
        <v>0.05</v>
      </c>
      <c r="E417">
        <v>3</v>
      </c>
      <c r="F417" s="11">
        <f t="shared" si="35"/>
        <v>0</v>
      </c>
      <c r="G417">
        <v>2.5</v>
      </c>
      <c r="H417" s="11">
        <f t="shared" si="36"/>
        <v>0</v>
      </c>
      <c r="I417" s="1">
        <v>24</v>
      </c>
      <c r="J417" s="11">
        <f t="shared" si="37"/>
        <v>0.89442719099991586</v>
      </c>
      <c r="K417">
        <v>100</v>
      </c>
      <c r="L417" s="11">
        <f t="shared" si="34"/>
        <v>0</v>
      </c>
      <c r="M417">
        <v>50</v>
      </c>
      <c r="N417" s="11">
        <f t="shared" si="38"/>
        <v>0</v>
      </c>
      <c r="O417">
        <v>0</v>
      </c>
    </row>
    <row r="418" spans="1:15">
      <c r="A418">
        <v>4</v>
      </c>
      <c r="B418">
        <v>4</v>
      </c>
      <c r="C418" s="1" t="s">
        <v>2</v>
      </c>
      <c r="D418" s="6">
        <v>0</v>
      </c>
      <c r="E418">
        <v>3</v>
      </c>
      <c r="F418" s="11">
        <f t="shared" si="35"/>
        <v>0</v>
      </c>
      <c r="G418">
        <v>2.5</v>
      </c>
      <c r="H418" s="11">
        <f t="shared" si="36"/>
        <v>0</v>
      </c>
      <c r="I418" s="1">
        <v>26</v>
      </c>
      <c r="J418" s="11">
        <f t="shared" si="37"/>
        <v>1.1180339887498949</v>
      </c>
      <c r="K418">
        <v>100</v>
      </c>
      <c r="L418" s="11">
        <f t="shared" si="34"/>
        <v>0</v>
      </c>
      <c r="M418">
        <v>50</v>
      </c>
      <c r="N418" s="11">
        <f t="shared" si="38"/>
        <v>0</v>
      </c>
      <c r="O418">
        <v>0</v>
      </c>
    </row>
    <row r="419" spans="1:15">
      <c r="A419">
        <v>4</v>
      </c>
      <c r="B419">
        <v>4</v>
      </c>
      <c r="C419" s="1" t="s">
        <v>3</v>
      </c>
      <c r="D419" s="6">
        <v>0.9</v>
      </c>
      <c r="E419">
        <v>3</v>
      </c>
      <c r="F419" s="11">
        <f t="shared" si="35"/>
        <v>0</v>
      </c>
      <c r="G419">
        <v>2.5</v>
      </c>
      <c r="H419" s="11">
        <f t="shared" si="36"/>
        <v>0</v>
      </c>
      <c r="I419" s="1">
        <v>10</v>
      </c>
      <c r="J419" s="11">
        <f t="shared" si="37"/>
        <v>-0.67082039324993692</v>
      </c>
      <c r="K419">
        <v>100</v>
      </c>
      <c r="L419" s="11">
        <f t="shared" si="34"/>
        <v>0</v>
      </c>
      <c r="M419">
        <v>50</v>
      </c>
      <c r="N419" s="11">
        <f t="shared" si="38"/>
        <v>0</v>
      </c>
      <c r="O419">
        <v>0</v>
      </c>
    </row>
    <row r="420" spans="1:15">
      <c r="A420">
        <v>4</v>
      </c>
      <c r="B420">
        <v>4</v>
      </c>
      <c r="C420" s="1" t="s">
        <v>3</v>
      </c>
      <c r="D420" s="6">
        <v>0.9</v>
      </c>
      <c r="E420">
        <v>3</v>
      </c>
      <c r="F420" s="11">
        <f t="shared" si="35"/>
        <v>0</v>
      </c>
      <c r="G420">
        <v>2.5</v>
      </c>
      <c r="H420" s="11">
        <f t="shared" si="36"/>
        <v>0</v>
      </c>
      <c r="I420" s="1">
        <v>12</v>
      </c>
      <c r="J420" s="11">
        <f t="shared" si="37"/>
        <v>-0.44721359549995793</v>
      </c>
      <c r="K420">
        <v>100</v>
      </c>
      <c r="L420" s="11">
        <f t="shared" si="34"/>
        <v>0</v>
      </c>
      <c r="M420">
        <v>50</v>
      </c>
      <c r="N420" s="11">
        <f t="shared" si="38"/>
        <v>0</v>
      </c>
      <c r="O420">
        <v>0</v>
      </c>
    </row>
    <row r="421" spans="1:15">
      <c r="A421">
        <v>4</v>
      </c>
      <c r="B421">
        <v>4</v>
      </c>
      <c r="C421" s="1" t="s">
        <v>3</v>
      </c>
      <c r="D421" s="6">
        <v>0.9</v>
      </c>
      <c r="E421">
        <v>3</v>
      </c>
      <c r="F421" s="11">
        <f t="shared" si="35"/>
        <v>0</v>
      </c>
      <c r="G421">
        <v>2.5</v>
      </c>
      <c r="H421" s="11">
        <f t="shared" si="36"/>
        <v>0</v>
      </c>
      <c r="I421" s="1">
        <v>14</v>
      </c>
      <c r="J421" s="11">
        <f t="shared" si="37"/>
        <v>-0.22360679774997896</v>
      </c>
      <c r="K421">
        <v>100</v>
      </c>
      <c r="L421" s="11">
        <f t="shared" si="34"/>
        <v>0</v>
      </c>
      <c r="M421">
        <v>50</v>
      </c>
      <c r="N421" s="11">
        <f t="shared" si="38"/>
        <v>0</v>
      </c>
      <c r="O421">
        <v>0</v>
      </c>
    </row>
    <row r="422" spans="1:15">
      <c r="A422">
        <v>4</v>
      </c>
      <c r="B422">
        <v>4</v>
      </c>
      <c r="C422" s="1" t="s">
        <v>3</v>
      </c>
      <c r="D422" s="6">
        <v>0.9</v>
      </c>
      <c r="E422">
        <v>3</v>
      </c>
      <c r="F422" s="11">
        <f t="shared" si="35"/>
        <v>0</v>
      </c>
      <c r="G422">
        <v>2.5</v>
      </c>
      <c r="H422" s="11">
        <f t="shared" si="36"/>
        <v>0</v>
      </c>
      <c r="I422" s="1">
        <v>16</v>
      </c>
      <c r="J422" s="11">
        <f t="shared" si="37"/>
        <v>0</v>
      </c>
      <c r="K422">
        <v>100</v>
      </c>
      <c r="L422" s="11">
        <f t="shared" si="34"/>
        <v>0</v>
      </c>
      <c r="M422">
        <v>50</v>
      </c>
      <c r="N422" s="11">
        <f t="shared" si="38"/>
        <v>0</v>
      </c>
      <c r="O422">
        <v>0</v>
      </c>
    </row>
    <row r="423" spans="1:15">
      <c r="A423">
        <v>4</v>
      </c>
      <c r="B423">
        <v>4</v>
      </c>
      <c r="C423" s="1" t="s">
        <v>3</v>
      </c>
      <c r="D423" s="6">
        <v>0.9</v>
      </c>
      <c r="E423">
        <v>3</v>
      </c>
      <c r="F423" s="11">
        <f t="shared" si="35"/>
        <v>0</v>
      </c>
      <c r="G423">
        <v>2.5</v>
      </c>
      <c r="H423" s="11">
        <f t="shared" si="36"/>
        <v>0</v>
      </c>
      <c r="I423" s="1">
        <v>18</v>
      </c>
      <c r="J423" s="11">
        <f t="shared" si="37"/>
        <v>0.22360679774997896</v>
      </c>
      <c r="K423">
        <v>100</v>
      </c>
      <c r="L423" s="11">
        <f t="shared" si="34"/>
        <v>0</v>
      </c>
      <c r="M423">
        <v>50</v>
      </c>
      <c r="N423" s="11">
        <f t="shared" si="38"/>
        <v>0</v>
      </c>
      <c r="O423">
        <v>0</v>
      </c>
    </row>
    <row r="424" spans="1:15">
      <c r="A424">
        <v>4</v>
      </c>
      <c r="B424">
        <v>4</v>
      </c>
      <c r="C424" s="1" t="s">
        <v>3</v>
      </c>
      <c r="D424" s="6">
        <v>0.85</v>
      </c>
      <c r="E424">
        <v>3</v>
      </c>
      <c r="F424" s="11">
        <f t="shared" si="35"/>
        <v>0</v>
      </c>
      <c r="G424">
        <v>2.5</v>
      </c>
      <c r="H424" s="11">
        <f t="shared" si="36"/>
        <v>0</v>
      </c>
      <c r="I424" s="1">
        <v>20</v>
      </c>
      <c r="J424" s="11">
        <f t="shared" si="37"/>
        <v>0.44721359549995793</v>
      </c>
      <c r="K424">
        <v>100</v>
      </c>
      <c r="L424" s="11">
        <f t="shared" si="34"/>
        <v>0</v>
      </c>
      <c r="M424">
        <v>50</v>
      </c>
      <c r="N424" s="11">
        <f t="shared" si="38"/>
        <v>0</v>
      </c>
      <c r="O424">
        <v>0</v>
      </c>
    </row>
    <row r="425" spans="1:15">
      <c r="A425">
        <v>4</v>
      </c>
      <c r="B425">
        <v>4</v>
      </c>
      <c r="C425" s="1" t="s">
        <v>3</v>
      </c>
      <c r="D425" s="6">
        <v>0.85</v>
      </c>
      <c r="E425">
        <v>3</v>
      </c>
      <c r="F425" s="11">
        <f t="shared" si="35"/>
        <v>0</v>
      </c>
      <c r="G425">
        <v>2.5</v>
      </c>
      <c r="H425" s="11">
        <f t="shared" si="36"/>
        <v>0</v>
      </c>
      <c r="I425" s="1">
        <v>22</v>
      </c>
      <c r="J425" s="11">
        <f t="shared" si="37"/>
        <v>0.67082039324993692</v>
      </c>
      <c r="K425">
        <v>100</v>
      </c>
      <c r="L425" s="11">
        <f t="shared" si="34"/>
        <v>0</v>
      </c>
      <c r="M425">
        <v>50</v>
      </c>
      <c r="N425" s="11">
        <f t="shared" si="38"/>
        <v>0</v>
      </c>
      <c r="O425">
        <v>0</v>
      </c>
    </row>
    <row r="426" spans="1:15">
      <c r="A426">
        <v>4</v>
      </c>
      <c r="B426">
        <v>4</v>
      </c>
      <c r="C426" s="1" t="s">
        <v>3</v>
      </c>
      <c r="D426" s="6">
        <v>0.8</v>
      </c>
      <c r="E426">
        <v>3</v>
      </c>
      <c r="F426" s="11">
        <f t="shared" si="35"/>
        <v>0</v>
      </c>
      <c r="G426">
        <v>2.5</v>
      </c>
      <c r="H426" s="11">
        <f t="shared" si="36"/>
        <v>0</v>
      </c>
      <c r="I426" s="1">
        <v>24</v>
      </c>
      <c r="J426" s="11">
        <f t="shared" si="37"/>
        <v>0.89442719099991586</v>
      </c>
      <c r="K426">
        <v>100</v>
      </c>
      <c r="L426" s="11">
        <f t="shared" si="34"/>
        <v>0</v>
      </c>
      <c r="M426">
        <v>50</v>
      </c>
      <c r="N426" s="11">
        <f t="shared" si="38"/>
        <v>0</v>
      </c>
      <c r="O426">
        <v>0</v>
      </c>
    </row>
    <row r="427" spans="1:15">
      <c r="A427">
        <v>4</v>
      </c>
      <c r="B427">
        <v>4</v>
      </c>
      <c r="C427" s="1" t="s">
        <v>3</v>
      </c>
      <c r="D427" s="6">
        <v>0.8</v>
      </c>
      <c r="E427">
        <v>3</v>
      </c>
      <c r="F427" s="11">
        <f t="shared" si="35"/>
        <v>0</v>
      </c>
      <c r="G427">
        <v>2.5</v>
      </c>
      <c r="H427" s="11">
        <f t="shared" si="36"/>
        <v>0</v>
      </c>
      <c r="I427" s="1">
        <v>26</v>
      </c>
      <c r="J427" s="11">
        <f t="shared" si="37"/>
        <v>1.1180339887498949</v>
      </c>
      <c r="K427">
        <v>100</v>
      </c>
      <c r="L427" s="11">
        <f t="shared" si="34"/>
        <v>0</v>
      </c>
      <c r="M427">
        <v>50</v>
      </c>
      <c r="N427" s="11">
        <f t="shared" si="38"/>
        <v>0</v>
      </c>
      <c r="O427">
        <v>0</v>
      </c>
    </row>
    <row r="428" spans="1:15">
      <c r="A428">
        <v>4</v>
      </c>
      <c r="B428">
        <v>5</v>
      </c>
      <c r="C428" s="1" t="s">
        <v>1</v>
      </c>
      <c r="D428" s="6">
        <v>0.5</v>
      </c>
      <c r="E428">
        <v>3</v>
      </c>
      <c r="F428" s="11">
        <f t="shared" si="35"/>
        <v>0</v>
      </c>
      <c r="G428">
        <v>2.5</v>
      </c>
      <c r="H428" s="11">
        <f t="shared" si="36"/>
        <v>0</v>
      </c>
      <c r="I428" s="1">
        <v>10</v>
      </c>
      <c r="J428" s="11">
        <f t="shared" si="37"/>
        <v>-0.67082039324993692</v>
      </c>
      <c r="K428">
        <v>100</v>
      </c>
      <c r="L428" s="11">
        <f t="shared" si="34"/>
        <v>0</v>
      </c>
      <c r="M428">
        <v>50</v>
      </c>
      <c r="N428" s="11">
        <f t="shared" si="38"/>
        <v>0</v>
      </c>
      <c r="O428">
        <v>0</v>
      </c>
    </row>
    <row r="429" spans="1:15">
      <c r="A429">
        <v>4</v>
      </c>
      <c r="B429">
        <v>5</v>
      </c>
      <c r="C429" s="1" t="s">
        <v>1</v>
      </c>
      <c r="D429" s="6">
        <v>0.55000000000000004</v>
      </c>
      <c r="E429">
        <v>3</v>
      </c>
      <c r="F429" s="11">
        <f t="shared" si="35"/>
        <v>0</v>
      </c>
      <c r="G429">
        <v>2.5</v>
      </c>
      <c r="H429" s="11">
        <f t="shared" si="36"/>
        <v>0</v>
      </c>
      <c r="I429" s="1">
        <v>12</v>
      </c>
      <c r="J429" s="11">
        <f t="shared" si="37"/>
        <v>-0.44721359549995793</v>
      </c>
      <c r="K429">
        <v>100</v>
      </c>
      <c r="L429" s="11">
        <f t="shared" si="34"/>
        <v>0</v>
      </c>
      <c r="M429">
        <v>50</v>
      </c>
      <c r="N429" s="11">
        <f t="shared" si="38"/>
        <v>0</v>
      </c>
      <c r="O429">
        <v>0</v>
      </c>
    </row>
    <row r="430" spans="1:15">
      <c r="A430">
        <v>4</v>
      </c>
      <c r="B430">
        <v>5</v>
      </c>
      <c r="C430" s="1" t="s">
        <v>1</v>
      </c>
      <c r="D430" s="6">
        <v>0.55000000000000004</v>
      </c>
      <c r="E430">
        <v>3</v>
      </c>
      <c r="F430" s="11">
        <f t="shared" si="35"/>
        <v>0</v>
      </c>
      <c r="G430">
        <v>2.5</v>
      </c>
      <c r="H430" s="11">
        <f t="shared" si="36"/>
        <v>0</v>
      </c>
      <c r="I430" s="1">
        <v>14</v>
      </c>
      <c r="J430" s="11">
        <f t="shared" si="37"/>
        <v>-0.22360679774997896</v>
      </c>
      <c r="K430">
        <v>100</v>
      </c>
      <c r="L430" s="11">
        <f t="shared" si="34"/>
        <v>0</v>
      </c>
      <c r="M430">
        <v>50</v>
      </c>
      <c r="N430" s="11">
        <f t="shared" si="38"/>
        <v>0</v>
      </c>
      <c r="O430">
        <v>0</v>
      </c>
    </row>
    <row r="431" spans="1:15">
      <c r="A431">
        <v>4</v>
      </c>
      <c r="B431">
        <v>5</v>
      </c>
      <c r="C431" s="1" t="s">
        <v>1</v>
      </c>
      <c r="D431" s="6">
        <v>0.5</v>
      </c>
      <c r="E431">
        <v>3</v>
      </c>
      <c r="F431" s="11">
        <f t="shared" si="35"/>
        <v>0</v>
      </c>
      <c r="G431">
        <v>2.5</v>
      </c>
      <c r="H431" s="11">
        <f t="shared" si="36"/>
        <v>0</v>
      </c>
      <c r="I431" s="1">
        <v>16</v>
      </c>
      <c r="J431" s="11">
        <f t="shared" si="37"/>
        <v>0</v>
      </c>
      <c r="K431">
        <v>100</v>
      </c>
      <c r="L431" s="11">
        <f t="shared" si="34"/>
        <v>0</v>
      </c>
      <c r="M431">
        <v>50</v>
      </c>
      <c r="N431" s="11">
        <f t="shared" si="38"/>
        <v>0</v>
      </c>
      <c r="O431">
        <v>0</v>
      </c>
    </row>
    <row r="432" spans="1:15">
      <c r="A432">
        <v>4</v>
      </c>
      <c r="B432">
        <v>5</v>
      </c>
      <c r="C432" s="1" t="s">
        <v>1</v>
      </c>
      <c r="D432" s="6">
        <v>0.45</v>
      </c>
      <c r="E432">
        <v>3</v>
      </c>
      <c r="F432" s="11">
        <f t="shared" si="35"/>
        <v>0</v>
      </c>
      <c r="G432">
        <v>2.5</v>
      </c>
      <c r="H432" s="11">
        <f t="shared" si="36"/>
        <v>0</v>
      </c>
      <c r="I432" s="1">
        <v>18</v>
      </c>
      <c r="J432" s="11">
        <f t="shared" si="37"/>
        <v>0.22360679774997896</v>
      </c>
      <c r="K432">
        <v>100</v>
      </c>
      <c r="L432" s="11">
        <f t="shared" si="34"/>
        <v>0</v>
      </c>
      <c r="M432">
        <v>50</v>
      </c>
      <c r="N432" s="11">
        <f t="shared" si="38"/>
        <v>0</v>
      </c>
      <c r="O432">
        <v>0</v>
      </c>
    </row>
    <row r="433" spans="1:15">
      <c r="A433">
        <v>4</v>
      </c>
      <c r="B433">
        <v>5</v>
      </c>
      <c r="C433" s="1" t="s">
        <v>1</v>
      </c>
      <c r="D433" s="6">
        <v>0.2</v>
      </c>
      <c r="E433">
        <v>3</v>
      </c>
      <c r="F433" s="11">
        <f t="shared" si="35"/>
        <v>0</v>
      </c>
      <c r="G433">
        <v>2.5</v>
      </c>
      <c r="H433" s="11">
        <f t="shared" si="36"/>
        <v>0</v>
      </c>
      <c r="I433" s="1">
        <v>20</v>
      </c>
      <c r="J433" s="11">
        <f t="shared" si="37"/>
        <v>0.44721359549995793</v>
      </c>
      <c r="K433">
        <v>100</v>
      </c>
      <c r="L433" s="11">
        <f t="shared" si="34"/>
        <v>0</v>
      </c>
      <c r="M433">
        <v>50</v>
      </c>
      <c r="N433" s="11">
        <f t="shared" si="38"/>
        <v>0</v>
      </c>
      <c r="O433">
        <v>0</v>
      </c>
    </row>
    <row r="434" spans="1:15">
      <c r="A434">
        <v>4</v>
      </c>
      <c r="B434">
        <v>5</v>
      </c>
      <c r="C434" s="1" t="s">
        <v>1</v>
      </c>
      <c r="D434" s="6">
        <v>0.1</v>
      </c>
      <c r="E434">
        <v>3</v>
      </c>
      <c r="F434" s="11">
        <f t="shared" si="35"/>
        <v>0</v>
      </c>
      <c r="G434">
        <v>2.5</v>
      </c>
      <c r="H434" s="11">
        <f t="shared" si="36"/>
        <v>0</v>
      </c>
      <c r="I434" s="1">
        <v>22</v>
      </c>
      <c r="J434" s="11">
        <f t="shared" si="37"/>
        <v>0.67082039324993692</v>
      </c>
      <c r="K434">
        <v>100</v>
      </c>
      <c r="L434" s="11">
        <f t="shared" si="34"/>
        <v>0</v>
      </c>
      <c r="M434">
        <v>50</v>
      </c>
      <c r="N434" s="11">
        <f t="shared" si="38"/>
        <v>0</v>
      </c>
      <c r="O434">
        <v>0</v>
      </c>
    </row>
    <row r="435" spans="1:15">
      <c r="A435">
        <v>4</v>
      </c>
      <c r="B435">
        <v>5</v>
      </c>
      <c r="C435" s="1" t="s">
        <v>1</v>
      </c>
      <c r="D435" s="6">
        <v>0.01</v>
      </c>
      <c r="E435">
        <v>3</v>
      </c>
      <c r="F435" s="11">
        <f t="shared" si="35"/>
        <v>0</v>
      </c>
      <c r="G435">
        <v>2.5</v>
      </c>
      <c r="H435" s="11">
        <f t="shared" si="36"/>
        <v>0</v>
      </c>
      <c r="I435" s="1">
        <v>24</v>
      </c>
      <c r="J435" s="11">
        <f t="shared" si="37"/>
        <v>0.89442719099991586</v>
      </c>
      <c r="K435">
        <v>100</v>
      </c>
      <c r="L435" s="11">
        <f t="shared" si="34"/>
        <v>0</v>
      </c>
      <c r="M435">
        <v>50</v>
      </c>
      <c r="N435" s="11">
        <f t="shared" si="38"/>
        <v>0</v>
      </c>
      <c r="O435">
        <v>0</v>
      </c>
    </row>
    <row r="436" spans="1:15">
      <c r="A436">
        <v>4</v>
      </c>
      <c r="B436">
        <v>5</v>
      </c>
      <c r="C436" s="1" t="s">
        <v>1</v>
      </c>
      <c r="D436" s="6">
        <v>0</v>
      </c>
      <c r="E436">
        <v>3</v>
      </c>
      <c r="F436" s="11">
        <f t="shared" si="35"/>
        <v>0</v>
      </c>
      <c r="G436">
        <v>2.5</v>
      </c>
      <c r="H436" s="11">
        <f t="shared" si="36"/>
        <v>0</v>
      </c>
      <c r="I436" s="1">
        <v>26</v>
      </c>
      <c r="J436" s="11">
        <f t="shared" si="37"/>
        <v>1.1180339887498949</v>
      </c>
      <c r="K436">
        <v>100</v>
      </c>
      <c r="L436" s="11">
        <f t="shared" si="34"/>
        <v>0</v>
      </c>
      <c r="M436">
        <v>50</v>
      </c>
      <c r="N436" s="11">
        <f t="shared" si="38"/>
        <v>0</v>
      </c>
      <c r="O436">
        <v>0</v>
      </c>
    </row>
    <row r="437" spans="1:15">
      <c r="A437">
        <v>4</v>
      </c>
      <c r="B437">
        <v>5</v>
      </c>
      <c r="C437" s="1" t="s">
        <v>2</v>
      </c>
      <c r="D437" s="7" t="s">
        <v>49</v>
      </c>
      <c r="E437">
        <v>3</v>
      </c>
      <c r="F437" s="11">
        <f t="shared" si="35"/>
        <v>0</v>
      </c>
      <c r="G437">
        <v>2.5</v>
      </c>
      <c r="H437" s="11">
        <f t="shared" si="36"/>
        <v>0</v>
      </c>
      <c r="I437" s="1">
        <v>10</v>
      </c>
      <c r="J437" s="11">
        <f t="shared" si="37"/>
        <v>-0.67082039324993692</v>
      </c>
      <c r="K437">
        <v>100</v>
      </c>
      <c r="L437" s="11">
        <f t="shared" si="34"/>
        <v>0</v>
      </c>
      <c r="M437">
        <v>50</v>
      </c>
      <c r="N437" s="11">
        <f t="shared" si="38"/>
        <v>0</v>
      </c>
      <c r="O437">
        <v>0</v>
      </c>
    </row>
    <row r="438" spans="1:15">
      <c r="A438">
        <v>4</v>
      </c>
      <c r="B438">
        <v>5</v>
      </c>
      <c r="C438" s="1" t="s">
        <v>2</v>
      </c>
      <c r="D438" s="7" t="s">
        <v>49</v>
      </c>
      <c r="E438">
        <v>3</v>
      </c>
      <c r="F438" s="11">
        <f t="shared" si="35"/>
        <v>0</v>
      </c>
      <c r="G438">
        <v>2.5</v>
      </c>
      <c r="H438" s="11">
        <f t="shared" si="36"/>
        <v>0</v>
      </c>
      <c r="I438" s="1">
        <v>12</v>
      </c>
      <c r="J438" s="11">
        <f t="shared" si="37"/>
        <v>-0.44721359549995793</v>
      </c>
      <c r="K438">
        <v>100</v>
      </c>
      <c r="L438" s="11">
        <f t="shared" si="34"/>
        <v>0</v>
      </c>
      <c r="M438">
        <v>50</v>
      </c>
      <c r="N438" s="11">
        <f t="shared" si="38"/>
        <v>0</v>
      </c>
      <c r="O438">
        <v>0</v>
      </c>
    </row>
    <row r="439" spans="1:15">
      <c r="A439">
        <v>4</v>
      </c>
      <c r="B439">
        <v>5</v>
      </c>
      <c r="C439" s="1" t="s">
        <v>2</v>
      </c>
      <c r="D439" s="7" t="s">
        <v>49</v>
      </c>
      <c r="E439">
        <v>3</v>
      </c>
      <c r="F439" s="11">
        <f t="shared" si="35"/>
        <v>0</v>
      </c>
      <c r="G439">
        <v>2.5</v>
      </c>
      <c r="H439" s="11">
        <f t="shared" si="36"/>
        <v>0</v>
      </c>
      <c r="I439" s="1">
        <v>14</v>
      </c>
      <c r="J439" s="11">
        <f t="shared" si="37"/>
        <v>-0.22360679774997896</v>
      </c>
      <c r="K439">
        <v>100</v>
      </c>
      <c r="L439" s="11">
        <f t="shared" si="34"/>
        <v>0</v>
      </c>
      <c r="M439">
        <v>50</v>
      </c>
      <c r="N439" s="11">
        <f t="shared" si="38"/>
        <v>0</v>
      </c>
      <c r="O439">
        <v>0</v>
      </c>
    </row>
    <row r="440" spans="1:15">
      <c r="A440">
        <v>4</v>
      </c>
      <c r="B440">
        <v>5</v>
      </c>
      <c r="C440" s="1" t="s">
        <v>2</v>
      </c>
      <c r="D440" s="7" t="s">
        <v>49</v>
      </c>
      <c r="E440">
        <v>3</v>
      </c>
      <c r="F440" s="11">
        <f t="shared" si="35"/>
        <v>0</v>
      </c>
      <c r="G440">
        <v>2.5</v>
      </c>
      <c r="H440" s="11">
        <f t="shared" si="36"/>
        <v>0</v>
      </c>
      <c r="I440" s="1">
        <v>16</v>
      </c>
      <c r="J440" s="11">
        <f t="shared" si="37"/>
        <v>0</v>
      </c>
      <c r="K440">
        <v>100</v>
      </c>
      <c r="L440" s="11">
        <f t="shared" si="34"/>
        <v>0</v>
      </c>
      <c r="M440">
        <v>50</v>
      </c>
      <c r="N440" s="11">
        <f t="shared" si="38"/>
        <v>0</v>
      </c>
      <c r="O440">
        <v>0</v>
      </c>
    </row>
    <row r="441" spans="1:15">
      <c r="A441">
        <v>4</v>
      </c>
      <c r="B441">
        <v>5</v>
      </c>
      <c r="C441" s="1" t="s">
        <v>2</v>
      </c>
      <c r="D441" s="7" t="s">
        <v>49</v>
      </c>
      <c r="E441">
        <v>3</v>
      </c>
      <c r="F441" s="11">
        <f t="shared" si="35"/>
        <v>0</v>
      </c>
      <c r="G441">
        <v>2.5</v>
      </c>
      <c r="H441" s="11">
        <f t="shared" si="36"/>
        <v>0</v>
      </c>
      <c r="I441" s="1">
        <v>18</v>
      </c>
      <c r="J441" s="11">
        <f t="shared" si="37"/>
        <v>0.22360679774997896</v>
      </c>
      <c r="K441">
        <v>100</v>
      </c>
      <c r="L441" s="11">
        <f t="shared" si="34"/>
        <v>0</v>
      </c>
      <c r="M441">
        <v>50</v>
      </c>
      <c r="N441" s="11">
        <f t="shared" si="38"/>
        <v>0</v>
      </c>
      <c r="O441">
        <v>0</v>
      </c>
    </row>
    <row r="442" spans="1:15">
      <c r="A442">
        <v>4</v>
      </c>
      <c r="B442">
        <v>5</v>
      </c>
      <c r="C442" s="1" t="s">
        <v>2</v>
      </c>
      <c r="D442" s="7" t="s">
        <v>49</v>
      </c>
      <c r="E442">
        <v>3</v>
      </c>
      <c r="F442" s="11">
        <f t="shared" si="35"/>
        <v>0</v>
      </c>
      <c r="G442">
        <v>2.5</v>
      </c>
      <c r="H442" s="11">
        <f t="shared" si="36"/>
        <v>0</v>
      </c>
      <c r="I442" s="1">
        <v>20</v>
      </c>
      <c r="J442" s="11">
        <f t="shared" si="37"/>
        <v>0.44721359549995793</v>
      </c>
      <c r="K442">
        <v>100</v>
      </c>
      <c r="L442" s="11">
        <f t="shared" si="34"/>
        <v>0</v>
      </c>
      <c r="M442">
        <v>50</v>
      </c>
      <c r="N442" s="11">
        <f t="shared" si="38"/>
        <v>0</v>
      </c>
      <c r="O442">
        <v>0</v>
      </c>
    </row>
    <row r="443" spans="1:15">
      <c r="A443">
        <v>4</v>
      </c>
      <c r="B443">
        <v>5</v>
      </c>
      <c r="C443" s="1" t="s">
        <v>2</v>
      </c>
      <c r="D443" s="7" t="s">
        <v>49</v>
      </c>
      <c r="E443">
        <v>3</v>
      </c>
      <c r="F443" s="11">
        <f t="shared" si="35"/>
        <v>0</v>
      </c>
      <c r="G443">
        <v>2.5</v>
      </c>
      <c r="H443" s="11">
        <f t="shared" si="36"/>
        <v>0</v>
      </c>
      <c r="I443" s="1">
        <v>22</v>
      </c>
      <c r="J443" s="11">
        <f t="shared" si="37"/>
        <v>0.67082039324993692</v>
      </c>
      <c r="K443">
        <v>100</v>
      </c>
      <c r="L443" s="11">
        <f t="shared" si="34"/>
        <v>0</v>
      </c>
      <c r="M443">
        <v>50</v>
      </c>
      <c r="N443" s="11">
        <f t="shared" si="38"/>
        <v>0</v>
      </c>
      <c r="O443">
        <v>0</v>
      </c>
    </row>
    <row r="444" spans="1:15">
      <c r="A444">
        <v>4</v>
      </c>
      <c r="B444">
        <v>5</v>
      </c>
      <c r="C444" s="1" t="s">
        <v>2</v>
      </c>
      <c r="D444" s="7" t="s">
        <v>49</v>
      </c>
      <c r="E444">
        <v>3</v>
      </c>
      <c r="F444" s="11">
        <f t="shared" si="35"/>
        <v>0</v>
      </c>
      <c r="G444">
        <v>2.5</v>
      </c>
      <c r="H444" s="11">
        <f t="shared" si="36"/>
        <v>0</v>
      </c>
      <c r="I444" s="1">
        <v>24</v>
      </c>
      <c r="J444" s="11">
        <f t="shared" si="37"/>
        <v>0.89442719099991586</v>
      </c>
      <c r="K444">
        <v>100</v>
      </c>
      <c r="L444" s="11">
        <f t="shared" si="34"/>
        <v>0</v>
      </c>
      <c r="M444">
        <v>50</v>
      </c>
      <c r="N444" s="11">
        <f t="shared" si="38"/>
        <v>0</v>
      </c>
      <c r="O444">
        <v>0</v>
      </c>
    </row>
    <row r="445" spans="1:15">
      <c r="A445">
        <v>4</v>
      </c>
      <c r="B445">
        <v>5</v>
      </c>
      <c r="C445" s="1" t="s">
        <v>2</v>
      </c>
      <c r="D445" s="7" t="s">
        <v>49</v>
      </c>
      <c r="E445">
        <v>3</v>
      </c>
      <c r="F445" s="11">
        <f t="shared" si="35"/>
        <v>0</v>
      </c>
      <c r="G445">
        <v>2.5</v>
      </c>
      <c r="H445" s="11">
        <f t="shared" si="36"/>
        <v>0</v>
      </c>
      <c r="I445" s="1">
        <v>26</v>
      </c>
      <c r="J445" s="11">
        <f t="shared" si="37"/>
        <v>1.1180339887498949</v>
      </c>
      <c r="K445">
        <v>100</v>
      </c>
      <c r="L445" s="11">
        <f t="shared" si="34"/>
        <v>0</v>
      </c>
      <c r="M445">
        <v>50</v>
      </c>
      <c r="N445" s="11">
        <f t="shared" si="38"/>
        <v>0</v>
      </c>
      <c r="O445">
        <v>0</v>
      </c>
    </row>
    <row r="446" spans="1:15">
      <c r="A446">
        <v>4</v>
      </c>
      <c r="B446">
        <v>5</v>
      </c>
      <c r="C446" s="1" t="s">
        <v>3</v>
      </c>
      <c r="D446" s="6">
        <v>0.5</v>
      </c>
      <c r="E446">
        <v>3</v>
      </c>
      <c r="F446" s="11">
        <f t="shared" si="35"/>
        <v>0</v>
      </c>
      <c r="G446">
        <v>2.5</v>
      </c>
      <c r="H446" s="11">
        <f t="shared" si="36"/>
        <v>0</v>
      </c>
      <c r="I446" s="1">
        <v>10</v>
      </c>
      <c r="J446" s="11">
        <f t="shared" si="37"/>
        <v>-0.67082039324993692</v>
      </c>
      <c r="K446">
        <v>100</v>
      </c>
      <c r="L446" s="11">
        <f t="shared" si="34"/>
        <v>0</v>
      </c>
      <c r="M446">
        <v>50</v>
      </c>
      <c r="N446" s="11">
        <f t="shared" si="38"/>
        <v>0</v>
      </c>
      <c r="O446">
        <v>0</v>
      </c>
    </row>
    <row r="447" spans="1:15">
      <c r="A447">
        <v>4</v>
      </c>
      <c r="B447">
        <v>5</v>
      </c>
      <c r="C447" s="1" t="s">
        <v>3</v>
      </c>
      <c r="D447" s="6">
        <v>0.75</v>
      </c>
      <c r="E447">
        <v>3</v>
      </c>
      <c r="F447" s="11">
        <f t="shared" si="35"/>
        <v>0</v>
      </c>
      <c r="G447">
        <v>2.5</v>
      </c>
      <c r="H447" s="11">
        <f t="shared" si="36"/>
        <v>0</v>
      </c>
      <c r="I447" s="1">
        <v>12</v>
      </c>
      <c r="J447" s="11">
        <f t="shared" si="37"/>
        <v>-0.44721359549995793</v>
      </c>
      <c r="K447">
        <v>100</v>
      </c>
      <c r="L447" s="11">
        <f t="shared" si="34"/>
        <v>0</v>
      </c>
      <c r="M447">
        <v>50</v>
      </c>
      <c r="N447" s="11">
        <f t="shared" si="38"/>
        <v>0</v>
      </c>
      <c r="O447">
        <v>0</v>
      </c>
    </row>
    <row r="448" spans="1:15">
      <c r="A448">
        <v>4</v>
      </c>
      <c r="B448">
        <v>5</v>
      </c>
      <c r="C448" s="1" t="s">
        <v>3</v>
      </c>
      <c r="D448" s="6">
        <v>0.9</v>
      </c>
      <c r="E448">
        <v>3</v>
      </c>
      <c r="F448" s="11">
        <f t="shared" si="35"/>
        <v>0</v>
      </c>
      <c r="G448">
        <v>2.5</v>
      </c>
      <c r="H448" s="11">
        <f t="shared" si="36"/>
        <v>0</v>
      </c>
      <c r="I448" s="1">
        <v>14</v>
      </c>
      <c r="J448" s="11">
        <f t="shared" si="37"/>
        <v>-0.22360679774997896</v>
      </c>
      <c r="K448">
        <v>100</v>
      </c>
      <c r="L448" s="11">
        <f t="shared" si="34"/>
        <v>0</v>
      </c>
      <c r="M448">
        <v>50</v>
      </c>
      <c r="N448" s="11">
        <f t="shared" si="38"/>
        <v>0</v>
      </c>
      <c r="O448">
        <v>0</v>
      </c>
    </row>
    <row r="449" spans="1:15">
      <c r="A449">
        <v>4</v>
      </c>
      <c r="B449">
        <v>5</v>
      </c>
      <c r="C449" s="1" t="s">
        <v>3</v>
      </c>
      <c r="D449" s="6">
        <v>0.9</v>
      </c>
      <c r="E449">
        <v>3</v>
      </c>
      <c r="F449" s="11">
        <f t="shared" si="35"/>
        <v>0</v>
      </c>
      <c r="G449">
        <v>2.5</v>
      </c>
      <c r="H449" s="11">
        <f t="shared" si="36"/>
        <v>0</v>
      </c>
      <c r="I449" s="1">
        <v>16</v>
      </c>
      <c r="J449" s="11">
        <f t="shared" si="37"/>
        <v>0</v>
      </c>
      <c r="K449">
        <v>100</v>
      </c>
      <c r="L449" s="11">
        <f t="shared" si="34"/>
        <v>0</v>
      </c>
      <c r="M449">
        <v>50</v>
      </c>
      <c r="N449" s="11">
        <f t="shared" si="38"/>
        <v>0</v>
      </c>
      <c r="O449">
        <v>0</v>
      </c>
    </row>
    <row r="450" spans="1:15">
      <c r="A450">
        <v>4</v>
      </c>
      <c r="B450">
        <v>5</v>
      </c>
      <c r="C450" s="1" t="s">
        <v>3</v>
      </c>
      <c r="D450" s="6">
        <v>0.8</v>
      </c>
      <c r="E450">
        <v>3</v>
      </c>
      <c r="F450" s="11">
        <f t="shared" si="35"/>
        <v>0</v>
      </c>
      <c r="G450">
        <v>2.5</v>
      </c>
      <c r="H450" s="11">
        <f t="shared" si="36"/>
        <v>0</v>
      </c>
      <c r="I450" s="1">
        <v>18</v>
      </c>
      <c r="J450" s="11">
        <f t="shared" si="37"/>
        <v>0.22360679774997896</v>
      </c>
      <c r="K450">
        <v>100</v>
      </c>
      <c r="L450" s="11">
        <f t="shared" si="34"/>
        <v>0</v>
      </c>
      <c r="M450">
        <v>50</v>
      </c>
      <c r="N450" s="11">
        <f t="shared" si="38"/>
        <v>0</v>
      </c>
      <c r="O450">
        <v>0</v>
      </c>
    </row>
    <row r="451" spans="1:15">
      <c r="A451">
        <v>4</v>
      </c>
      <c r="B451">
        <v>5</v>
      </c>
      <c r="C451" s="1" t="s">
        <v>3</v>
      </c>
      <c r="D451" s="6">
        <v>0.5</v>
      </c>
      <c r="E451">
        <v>3</v>
      </c>
      <c r="F451" s="11">
        <f t="shared" si="35"/>
        <v>0</v>
      </c>
      <c r="G451">
        <v>2.5</v>
      </c>
      <c r="H451" s="11">
        <f t="shared" si="36"/>
        <v>0</v>
      </c>
      <c r="I451" s="1">
        <v>20</v>
      </c>
      <c r="J451" s="11">
        <f t="shared" si="37"/>
        <v>0.44721359549995793</v>
      </c>
      <c r="K451">
        <v>100</v>
      </c>
      <c r="L451" s="11">
        <f t="shared" ref="L451:L514" si="39">(K451-100)/STDEV(0,50,100)</f>
        <v>0</v>
      </c>
      <c r="M451">
        <v>50</v>
      </c>
      <c r="N451" s="11">
        <f t="shared" si="38"/>
        <v>0</v>
      </c>
      <c r="O451">
        <v>0</v>
      </c>
    </row>
    <row r="452" spans="1:15">
      <c r="A452">
        <v>4</v>
      </c>
      <c r="B452">
        <v>5</v>
      </c>
      <c r="C452" s="1" t="s">
        <v>3</v>
      </c>
      <c r="D452" s="6">
        <v>0.2</v>
      </c>
      <c r="E452">
        <v>3</v>
      </c>
      <c r="F452" s="11">
        <f t="shared" si="35"/>
        <v>0</v>
      </c>
      <c r="G452">
        <v>2.5</v>
      </c>
      <c r="H452" s="11">
        <f t="shared" si="36"/>
        <v>0</v>
      </c>
      <c r="I452" s="1">
        <v>22</v>
      </c>
      <c r="J452" s="11">
        <f t="shared" si="37"/>
        <v>0.67082039324993692</v>
      </c>
      <c r="K452">
        <v>100</v>
      </c>
      <c r="L452" s="11">
        <f t="shared" si="39"/>
        <v>0</v>
      </c>
      <c r="M452">
        <v>50</v>
      </c>
      <c r="N452" s="11">
        <f t="shared" si="38"/>
        <v>0</v>
      </c>
      <c r="O452">
        <v>0</v>
      </c>
    </row>
    <row r="453" spans="1:15">
      <c r="A453">
        <v>4</v>
      </c>
      <c r="B453">
        <v>5</v>
      </c>
      <c r="C453" s="1" t="s">
        <v>3</v>
      </c>
      <c r="D453" s="6">
        <v>0.1</v>
      </c>
      <c r="E453">
        <v>3</v>
      </c>
      <c r="F453" s="11">
        <f t="shared" si="35"/>
        <v>0</v>
      </c>
      <c r="G453">
        <v>2.5</v>
      </c>
      <c r="H453" s="11">
        <f t="shared" si="36"/>
        <v>0</v>
      </c>
      <c r="I453" s="1">
        <v>24</v>
      </c>
      <c r="J453" s="11">
        <f t="shared" si="37"/>
        <v>0.89442719099991586</v>
      </c>
      <c r="K453">
        <v>100</v>
      </c>
      <c r="L453" s="11">
        <f t="shared" si="39"/>
        <v>0</v>
      </c>
      <c r="M453">
        <v>50</v>
      </c>
      <c r="N453" s="11">
        <f t="shared" si="38"/>
        <v>0</v>
      </c>
      <c r="O453">
        <v>0</v>
      </c>
    </row>
    <row r="454" spans="1:15">
      <c r="A454">
        <v>4</v>
      </c>
      <c r="B454">
        <v>5</v>
      </c>
      <c r="C454" s="1" t="s">
        <v>3</v>
      </c>
      <c r="D454" s="6">
        <v>0.02</v>
      </c>
      <c r="E454">
        <v>3</v>
      </c>
      <c r="F454" s="11">
        <f t="shared" si="35"/>
        <v>0</v>
      </c>
      <c r="G454">
        <v>2.5</v>
      </c>
      <c r="H454" s="11">
        <f t="shared" si="36"/>
        <v>0</v>
      </c>
      <c r="I454" s="1">
        <v>26</v>
      </c>
      <c r="J454" s="11">
        <f t="shared" si="37"/>
        <v>1.1180339887498949</v>
      </c>
      <c r="K454">
        <v>100</v>
      </c>
      <c r="L454" s="11">
        <f t="shared" si="39"/>
        <v>0</v>
      </c>
      <c r="M454">
        <v>50</v>
      </c>
      <c r="N454" s="11">
        <f t="shared" si="38"/>
        <v>0</v>
      </c>
      <c r="O454">
        <v>0</v>
      </c>
    </row>
    <row r="455" spans="1:15">
      <c r="A455">
        <v>6</v>
      </c>
      <c r="B455">
        <v>4</v>
      </c>
      <c r="C455" s="1" t="s">
        <v>1</v>
      </c>
      <c r="D455" s="6">
        <v>0</v>
      </c>
      <c r="E455">
        <v>3</v>
      </c>
      <c r="F455" s="11">
        <f t="shared" si="35"/>
        <v>0</v>
      </c>
      <c r="G455">
        <v>2.5</v>
      </c>
      <c r="H455" s="11">
        <f t="shared" si="36"/>
        <v>0</v>
      </c>
      <c r="I455" s="1">
        <v>16</v>
      </c>
      <c r="J455" s="11">
        <f t="shared" si="37"/>
        <v>0</v>
      </c>
      <c r="K455" s="1">
        <v>0</v>
      </c>
      <c r="L455" s="11">
        <f t="shared" si="39"/>
        <v>-2</v>
      </c>
      <c r="M455" s="1">
        <v>0</v>
      </c>
      <c r="N455" s="11">
        <f t="shared" si="38"/>
        <v>-1</v>
      </c>
      <c r="O455">
        <v>0</v>
      </c>
    </row>
    <row r="456" spans="1:15">
      <c r="A456">
        <v>6</v>
      </c>
      <c r="B456">
        <v>4</v>
      </c>
      <c r="C456" s="1" t="s">
        <v>1</v>
      </c>
      <c r="D456" s="6">
        <v>0.3</v>
      </c>
      <c r="E456">
        <v>3</v>
      </c>
      <c r="F456" s="11">
        <f t="shared" si="35"/>
        <v>0</v>
      </c>
      <c r="G456">
        <v>2.5</v>
      </c>
      <c r="H456" s="11">
        <f t="shared" si="36"/>
        <v>0</v>
      </c>
      <c r="I456" s="1">
        <v>16</v>
      </c>
      <c r="J456" s="11">
        <f t="shared" si="37"/>
        <v>0</v>
      </c>
      <c r="K456" s="1">
        <v>50</v>
      </c>
      <c r="L456" s="11">
        <f t="shared" si="39"/>
        <v>-1</v>
      </c>
      <c r="M456" s="1">
        <v>0</v>
      </c>
      <c r="N456" s="11">
        <f t="shared" si="38"/>
        <v>-1</v>
      </c>
      <c r="O456">
        <v>0</v>
      </c>
    </row>
    <row r="457" spans="1:15">
      <c r="A457">
        <v>6</v>
      </c>
      <c r="B457">
        <v>4</v>
      </c>
      <c r="C457" s="1" t="s">
        <v>1</v>
      </c>
      <c r="D457" s="6">
        <v>0.2</v>
      </c>
      <c r="E457">
        <v>3</v>
      </c>
      <c r="F457" s="11">
        <f t="shared" si="35"/>
        <v>0</v>
      </c>
      <c r="G457">
        <v>2.5</v>
      </c>
      <c r="H457" s="11">
        <f t="shared" si="36"/>
        <v>0</v>
      </c>
      <c r="I457" s="1">
        <v>16</v>
      </c>
      <c r="J457" s="11">
        <f t="shared" si="37"/>
        <v>0</v>
      </c>
      <c r="K457" s="1">
        <v>100</v>
      </c>
      <c r="L457" s="11">
        <f t="shared" si="39"/>
        <v>0</v>
      </c>
      <c r="M457" s="1">
        <v>0</v>
      </c>
      <c r="N457" s="11">
        <f t="shared" si="38"/>
        <v>-1</v>
      </c>
      <c r="O457">
        <v>0</v>
      </c>
    </row>
    <row r="458" spans="1:15">
      <c r="A458">
        <v>6</v>
      </c>
      <c r="B458">
        <v>4</v>
      </c>
      <c r="C458" s="1" t="s">
        <v>1</v>
      </c>
      <c r="D458" s="6">
        <v>0.1</v>
      </c>
      <c r="E458">
        <v>3</v>
      </c>
      <c r="F458" s="11">
        <f t="shared" si="35"/>
        <v>0</v>
      </c>
      <c r="G458">
        <v>2.5</v>
      </c>
      <c r="H458" s="11">
        <f t="shared" si="36"/>
        <v>0</v>
      </c>
      <c r="I458" s="1">
        <v>16</v>
      </c>
      <c r="J458" s="11">
        <f t="shared" si="37"/>
        <v>0</v>
      </c>
      <c r="K458" s="1">
        <v>0</v>
      </c>
      <c r="L458" s="11">
        <f t="shared" si="39"/>
        <v>-2</v>
      </c>
      <c r="M458" s="1">
        <v>50</v>
      </c>
      <c r="N458" s="11">
        <f t="shared" si="38"/>
        <v>0</v>
      </c>
      <c r="O458">
        <v>0</v>
      </c>
    </row>
    <row r="459" spans="1:15">
      <c r="A459">
        <v>6</v>
      </c>
      <c r="B459">
        <v>4</v>
      </c>
      <c r="C459" s="1" t="s">
        <v>1</v>
      </c>
      <c r="D459" s="6">
        <v>0.4</v>
      </c>
      <c r="E459">
        <v>3</v>
      </c>
      <c r="F459" s="11">
        <f t="shared" si="35"/>
        <v>0</v>
      </c>
      <c r="G459">
        <v>2.5</v>
      </c>
      <c r="H459" s="11">
        <f t="shared" si="36"/>
        <v>0</v>
      </c>
      <c r="I459" s="1">
        <v>16</v>
      </c>
      <c r="J459" s="11">
        <f t="shared" si="37"/>
        <v>0</v>
      </c>
      <c r="K459" s="1">
        <v>50</v>
      </c>
      <c r="L459" s="11">
        <f t="shared" si="39"/>
        <v>-1</v>
      </c>
      <c r="M459" s="1">
        <v>50</v>
      </c>
      <c r="N459" s="11">
        <f t="shared" si="38"/>
        <v>0</v>
      </c>
      <c r="O459">
        <v>0</v>
      </c>
    </row>
    <row r="460" spans="1:15">
      <c r="A460">
        <v>6</v>
      </c>
      <c r="B460">
        <v>4</v>
      </c>
      <c r="C460" s="1" t="s">
        <v>1</v>
      </c>
      <c r="D460" s="6">
        <v>0.6</v>
      </c>
      <c r="E460">
        <v>3</v>
      </c>
      <c r="F460" s="11">
        <f t="shared" si="35"/>
        <v>0</v>
      </c>
      <c r="G460">
        <v>2.5</v>
      </c>
      <c r="H460" s="11">
        <f t="shared" si="36"/>
        <v>0</v>
      </c>
      <c r="I460" s="1">
        <v>16</v>
      </c>
      <c r="J460" s="11">
        <f t="shared" si="37"/>
        <v>0</v>
      </c>
      <c r="K460" s="1">
        <v>100</v>
      </c>
      <c r="L460" s="11">
        <f t="shared" si="39"/>
        <v>0</v>
      </c>
      <c r="M460" s="1">
        <v>50</v>
      </c>
      <c r="N460" s="11">
        <f t="shared" si="38"/>
        <v>0</v>
      </c>
      <c r="O460">
        <v>0</v>
      </c>
    </row>
    <row r="461" spans="1:15">
      <c r="A461">
        <v>6</v>
      </c>
      <c r="B461">
        <v>4</v>
      </c>
      <c r="C461" s="1" t="s">
        <v>1</v>
      </c>
      <c r="D461" s="6">
        <v>0.15</v>
      </c>
      <c r="E461">
        <v>3</v>
      </c>
      <c r="F461" s="11">
        <f t="shared" si="35"/>
        <v>0</v>
      </c>
      <c r="G461">
        <v>2.5</v>
      </c>
      <c r="H461" s="11">
        <f t="shared" si="36"/>
        <v>0</v>
      </c>
      <c r="I461" s="1">
        <v>16</v>
      </c>
      <c r="J461" s="11">
        <f t="shared" si="37"/>
        <v>0</v>
      </c>
      <c r="K461" s="1">
        <v>0</v>
      </c>
      <c r="L461" s="11">
        <f t="shared" si="39"/>
        <v>-2</v>
      </c>
      <c r="M461" s="1">
        <v>100</v>
      </c>
      <c r="N461" s="11">
        <f t="shared" si="38"/>
        <v>1</v>
      </c>
      <c r="O461">
        <v>0</v>
      </c>
    </row>
    <row r="462" spans="1:15">
      <c r="A462">
        <v>6</v>
      </c>
      <c r="B462">
        <v>4</v>
      </c>
      <c r="C462" s="1" t="s">
        <v>1</v>
      </c>
      <c r="D462" s="6">
        <v>0.5</v>
      </c>
      <c r="E462">
        <v>3</v>
      </c>
      <c r="F462" s="11">
        <f t="shared" si="35"/>
        <v>0</v>
      </c>
      <c r="G462">
        <v>2.5</v>
      </c>
      <c r="H462" s="11">
        <f t="shared" si="36"/>
        <v>0</v>
      </c>
      <c r="I462" s="1">
        <v>16</v>
      </c>
      <c r="J462" s="11">
        <f t="shared" si="37"/>
        <v>0</v>
      </c>
      <c r="K462" s="1">
        <v>50</v>
      </c>
      <c r="L462" s="11">
        <f t="shared" si="39"/>
        <v>-1</v>
      </c>
      <c r="M462" s="1">
        <v>100</v>
      </c>
      <c r="N462" s="11">
        <f t="shared" si="38"/>
        <v>1</v>
      </c>
      <c r="O462">
        <v>0</v>
      </c>
    </row>
    <row r="463" spans="1:15">
      <c r="A463">
        <v>6</v>
      </c>
      <c r="B463">
        <v>4</v>
      </c>
      <c r="C463" s="1" t="s">
        <v>1</v>
      </c>
      <c r="D463" s="6">
        <v>0.8</v>
      </c>
      <c r="E463">
        <v>3</v>
      </c>
      <c r="F463" s="11">
        <f t="shared" si="35"/>
        <v>0</v>
      </c>
      <c r="G463">
        <v>2.5</v>
      </c>
      <c r="H463" s="11">
        <f t="shared" si="36"/>
        <v>0</v>
      </c>
      <c r="I463" s="1">
        <v>16</v>
      </c>
      <c r="J463" s="11">
        <f t="shared" si="37"/>
        <v>0</v>
      </c>
      <c r="K463" s="1">
        <v>100</v>
      </c>
      <c r="L463" s="11">
        <f t="shared" si="39"/>
        <v>0</v>
      </c>
      <c r="M463" s="1">
        <v>100</v>
      </c>
      <c r="N463" s="11">
        <f t="shared" si="38"/>
        <v>1</v>
      </c>
      <c r="O463">
        <v>0</v>
      </c>
    </row>
    <row r="464" spans="1:15">
      <c r="A464">
        <v>6</v>
      </c>
      <c r="B464">
        <v>4</v>
      </c>
      <c r="C464" s="1" t="s">
        <v>2</v>
      </c>
      <c r="D464" s="6">
        <v>0</v>
      </c>
      <c r="E464">
        <v>3</v>
      </c>
      <c r="F464" s="11">
        <f t="shared" si="35"/>
        <v>0</v>
      </c>
      <c r="G464">
        <v>2.5</v>
      </c>
      <c r="H464" s="11">
        <f t="shared" si="36"/>
        <v>0</v>
      </c>
      <c r="I464" s="1">
        <v>16</v>
      </c>
      <c r="J464" s="11">
        <f t="shared" si="37"/>
        <v>0</v>
      </c>
      <c r="K464" s="1">
        <v>0</v>
      </c>
      <c r="L464" s="11">
        <f t="shared" si="39"/>
        <v>-2</v>
      </c>
      <c r="M464" s="1">
        <v>0</v>
      </c>
      <c r="N464" s="11">
        <f t="shared" si="38"/>
        <v>-1</v>
      </c>
      <c r="O464">
        <v>0</v>
      </c>
    </row>
    <row r="465" spans="1:15">
      <c r="A465">
        <v>6</v>
      </c>
      <c r="B465">
        <v>4</v>
      </c>
      <c r="C465" s="1" t="s">
        <v>2</v>
      </c>
      <c r="D465" s="6">
        <v>0</v>
      </c>
      <c r="E465">
        <v>3</v>
      </c>
      <c r="F465" s="11">
        <f t="shared" si="35"/>
        <v>0</v>
      </c>
      <c r="G465">
        <v>2.5</v>
      </c>
      <c r="H465" s="11">
        <f t="shared" si="36"/>
        <v>0</v>
      </c>
      <c r="I465" s="1">
        <v>16</v>
      </c>
      <c r="J465" s="11">
        <f t="shared" si="37"/>
        <v>0</v>
      </c>
      <c r="K465" s="1">
        <v>50</v>
      </c>
      <c r="L465" s="11">
        <f t="shared" si="39"/>
        <v>-1</v>
      </c>
      <c r="M465" s="1">
        <v>0</v>
      </c>
      <c r="N465" s="11">
        <f t="shared" si="38"/>
        <v>-1</v>
      </c>
      <c r="O465">
        <v>0</v>
      </c>
    </row>
    <row r="466" spans="1:15">
      <c r="A466">
        <v>6</v>
      </c>
      <c r="B466">
        <v>4</v>
      </c>
      <c r="C466" s="1" t="s">
        <v>2</v>
      </c>
      <c r="D466" s="6">
        <v>0.1</v>
      </c>
      <c r="E466">
        <v>3</v>
      </c>
      <c r="F466" s="11">
        <f t="shared" ref="F466:F514" si="40">(E466-3)/STDEV($E$11:$E$20)</f>
        <v>0</v>
      </c>
      <c r="G466">
        <v>2.5</v>
      </c>
      <c r="H466" s="11">
        <f t="shared" si="36"/>
        <v>0</v>
      </c>
      <c r="I466" s="1">
        <v>16</v>
      </c>
      <c r="J466" s="11">
        <f t="shared" si="37"/>
        <v>0</v>
      </c>
      <c r="K466" s="1">
        <v>100</v>
      </c>
      <c r="L466" s="11">
        <f t="shared" si="39"/>
        <v>0</v>
      </c>
      <c r="M466" s="1">
        <v>0</v>
      </c>
      <c r="N466" s="11">
        <f t="shared" si="38"/>
        <v>-1</v>
      </c>
      <c r="O466">
        <v>0</v>
      </c>
    </row>
    <row r="467" spans="1:15">
      <c r="A467">
        <v>6</v>
      </c>
      <c r="B467">
        <v>4</v>
      </c>
      <c r="C467" s="1" t="s">
        <v>2</v>
      </c>
      <c r="D467" s="6">
        <v>0</v>
      </c>
      <c r="E467">
        <v>3</v>
      </c>
      <c r="F467" s="11">
        <f t="shared" si="40"/>
        <v>0</v>
      </c>
      <c r="G467">
        <v>2.5</v>
      </c>
      <c r="H467" s="11">
        <f t="shared" ref="H467:H514" si="41">(G467-2.5)/STDEV($G$11:$G$20)</f>
        <v>0</v>
      </c>
      <c r="I467" s="1">
        <v>16</v>
      </c>
      <c r="J467" s="11">
        <f t="shared" ref="J467:J514" si="42">(I467-16)/STDEV($I$101:$I$115)</f>
        <v>0</v>
      </c>
      <c r="K467" s="1">
        <v>0</v>
      </c>
      <c r="L467" s="11">
        <f t="shared" si="39"/>
        <v>-2</v>
      </c>
      <c r="M467" s="1">
        <v>50</v>
      </c>
      <c r="N467" s="11">
        <f t="shared" ref="N467:N514" si="43">(M467-50)/STDEV(0,50,100)</f>
        <v>0</v>
      </c>
      <c r="O467">
        <v>0</v>
      </c>
    </row>
    <row r="468" spans="1:15">
      <c r="A468">
        <v>6</v>
      </c>
      <c r="B468">
        <v>4</v>
      </c>
      <c r="C468" s="1" t="s">
        <v>2</v>
      </c>
      <c r="D468" s="6">
        <v>0.2</v>
      </c>
      <c r="E468">
        <v>3</v>
      </c>
      <c r="F468" s="11">
        <f t="shared" si="40"/>
        <v>0</v>
      </c>
      <c r="G468">
        <v>2.5</v>
      </c>
      <c r="H468" s="11">
        <f t="shared" si="41"/>
        <v>0</v>
      </c>
      <c r="I468" s="1">
        <v>16</v>
      </c>
      <c r="J468" s="11">
        <f t="shared" si="42"/>
        <v>0</v>
      </c>
      <c r="K468" s="1">
        <v>50</v>
      </c>
      <c r="L468" s="11">
        <f t="shared" si="39"/>
        <v>-1</v>
      </c>
      <c r="M468" s="1">
        <v>50</v>
      </c>
      <c r="N468" s="11">
        <f t="shared" si="43"/>
        <v>0</v>
      </c>
      <c r="O468">
        <v>0</v>
      </c>
    </row>
    <row r="469" spans="1:15">
      <c r="A469">
        <v>6</v>
      </c>
      <c r="B469">
        <v>4</v>
      </c>
      <c r="C469" s="1" t="s">
        <v>2</v>
      </c>
      <c r="D469" s="6">
        <v>0.4</v>
      </c>
      <c r="E469">
        <v>3</v>
      </c>
      <c r="F469" s="11">
        <f t="shared" si="40"/>
        <v>0</v>
      </c>
      <c r="G469">
        <v>2.5</v>
      </c>
      <c r="H469" s="11">
        <f t="shared" si="41"/>
        <v>0</v>
      </c>
      <c r="I469" s="1">
        <v>16</v>
      </c>
      <c r="J469" s="11">
        <f t="shared" si="42"/>
        <v>0</v>
      </c>
      <c r="K469" s="1">
        <v>100</v>
      </c>
      <c r="L469" s="11">
        <f t="shared" si="39"/>
        <v>0</v>
      </c>
      <c r="M469" s="1">
        <v>50</v>
      </c>
      <c r="N469" s="11">
        <f t="shared" si="43"/>
        <v>0</v>
      </c>
      <c r="O469">
        <v>0</v>
      </c>
    </row>
    <row r="470" spans="1:15">
      <c r="A470">
        <v>6</v>
      </c>
      <c r="B470">
        <v>4</v>
      </c>
      <c r="C470" s="1" t="s">
        <v>2</v>
      </c>
      <c r="D470" s="6">
        <v>0</v>
      </c>
      <c r="E470">
        <v>3</v>
      </c>
      <c r="F470" s="11">
        <f t="shared" si="40"/>
        <v>0</v>
      </c>
      <c r="G470">
        <v>2.5</v>
      </c>
      <c r="H470" s="11">
        <f t="shared" si="41"/>
        <v>0</v>
      </c>
      <c r="I470" s="1">
        <v>16</v>
      </c>
      <c r="J470" s="11">
        <f t="shared" si="42"/>
        <v>0</v>
      </c>
      <c r="K470" s="1">
        <v>0</v>
      </c>
      <c r="L470" s="11">
        <f t="shared" si="39"/>
        <v>-2</v>
      </c>
      <c r="M470" s="1">
        <v>100</v>
      </c>
      <c r="N470" s="11">
        <f t="shared" si="43"/>
        <v>1</v>
      </c>
      <c r="O470">
        <v>0</v>
      </c>
    </row>
    <row r="471" spans="1:15">
      <c r="A471">
        <v>6</v>
      </c>
      <c r="B471">
        <v>4</v>
      </c>
      <c r="C471" s="1" t="s">
        <v>2</v>
      </c>
      <c r="D471" s="6">
        <v>0.3</v>
      </c>
      <c r="E471">
        <v>3</v>
      </c>
      <c r="F471" s="11">
        <f t="shared" si="40"/>
        <v>0</v>
      </c>
      <c r="G471">
        <v>2.5</v>
      </c>
      <c r="H471" s="11">
        <f t="shared" si="41"/>
        <v>0</v>
      </c>
      <c r="I471" s="1">
        <v>16</v>
      </c>
      <c r="J471" s="11">
        <f t="shared" si="42"/>
        <v>0</v>
      </c>
      <c r="K471" s="1">
        <v>50</v>
      </c>
      <c r="L471" s="11">
        <f t="shared" si="39"/>
        <v>-1</v>
      </c>
      <c r="M471" s="1">
        <v>100</v>
      </c>
      <c r="N471" s="11">
        <f t="shared" si="43"/>
        <v>1</v>
      </c>
      <c r="O471">
        <v>0</v>
      </c>
    </row>
    <row r="472" spans="1:15">
      <c r="A472">
        <v>6</v>
      </c>
      <c r="B472">
        <v>4</v>
      </c>
      <c r="C472" s="1" t="s">
        <v>2</v>
      </c>
      <c r="D472" s="6">
        <v>0.6</v>
      </c>
      <c r="E472">
        <v>3</v>
      </c>
      <c r="F472" s="11">
        <f t="shared" si="40"/>
        <v>0</v>
      </c>
      <c r="G472">
        <v>2.5</v>
      </c>
      <c r="H472" s="11">
        <f t="shared" si="41"/>
        <v>0</v>
      </c>
      <c r="I472" s="1">
        <v>16</v>
      </c>
      <c r="J472" s="11">
        <f t="shared" si="42"/>
        <v>0</v>
      </c>
      <c r="K472" s="1">
        <v>100</v>
      </c>
      <c r="L472" s="11">
        <f t="shared" si="39"/>
        <v>0</v>
      </c>
      <c r="M472" s="1">
        <v>100</v>
      </c>
      <c r="N472" s="11">
        <f t="shared" si="43"/>
        <v>1</v>
      </c>
      <c r="O472">
        <v>0</v>
      </c>
    </row>
    <row r="473" spans="1:15">
      <c r="A473">
        <v>6</v>
      </c>
      <c r="B473">
        <v>4</v>
      </c>
      <c r="C473" s="1" t="s">
        <v>3</v>
      </c>
      <c r="D473" s="6">
        <v>0.1</v>
      </c>
      <c r="E473">
        <v>3</v>
      </c>
      <c r="F473" s="11">
        <f t="shared" si="40"/>
        <v>0</v>
      </c>
      <c r="G473">
        <v>2.5</v>
      </c>
      <c r="H473" s="11">
        <f t="shared" si="41"/>
        <v>0</v>
      </c>
      <c r="I473" s="1">
        <v>16</v>
      </c>
      <c r="J473" s="11">
        <f t="shared" si="42"/>
        <v>0</v>
      </c>
      <c r="K473" s="1">
        <v>0</v>
      </c>
      <c r="L473" s="11">
        <f t="shared" si="39"/>
        <v>-2</v>
      </c>
      <c r="M473" s="1">
        <v>0</v>
      </c>
      <c r="N473" s="11">
        <f t="shared" si="43"/>
        <v>-1</v>
      </c>
      <c r="O473">
        <v>0</v>
      </c>
    </row>
    <row r="474" spans="1:15">
      <c r="A474">
        <v>6</v>
      </c>
      <c r="B474">
        <v>4</v>
      </c>
      <c r="C474" s="1" t="s">
        <v>3</v>
      </c>
      <c r="D474" s="6">
        <v>0.3</v>
      </c>
      <c r="E474">
        <v>3</v>
      </c>
      <c r="F474" s="11">
        <f t="shared" si="40"/>
        <v>0</v>
      </c>
      <c r="G474">
        <v>2.5</v>
      </c>
      <c r="H474" s="11">
        <f t="shared" si="41"/>
        <v>0</v>
      </c>
      <c r="I474" s="1">
        <v>16</v>
      </c>
      <c r="J474" s="11">
        <f t="shared" si="42"/>
        <v>0</v>
      </c>
      <c r="K474" s="1">
        <v>50</v>
      </c>
      <c r="L474" s="11">
        <f t="shared" si="39"/>
        <v>-1</v>
      </c>
      <c r="M474" s="1">
        <v>0</v>
      </c>
      <c r="N474" s="11">
        <f t="shared" si="43"/>
        <v>-1</v>
      </c>
      <c r="O474">
        <v>0</v>
      </c>
    </row>
    <row r="475" spans="1:15">
      <c r="A475">
        <v>6</v>
      </c>
      <c r="B475">
        <v>4</v>
      </c>
      <c r="C475" s="1" t="s">
        <v>3</v>
      </c>
      <c r="D475" s="6">
        <v>0.5</v>
      </c>
      <c r="E475">
        <v>3</v>
      </c>
      <c r="F475" s="11">
        <f t="shared" si="40"/>
        <v>0</v>
      </c>
      <c r="G475">
        <v>2.5</v>
      </c>
      <c r="H475" s="11">
        <f t="shared" si="41"/>
        <v>0</v>
      </c>
      <c r="I475" s="1">
        <v>16</v>
      </c>
      <c r="J475" s="11">
        <f t="shared" si="42"/>
        <v>0</v>
      </c>
      <c r="K475" s="1">
        <v>100</v>
      </c>
      <c r="L475" s="11">
        <f t="shared" si="39"/>
        <v>0</v>
      </c>
      <c r="M475" s="1">
        <v>0</v>
      </c>
      <c r="N475" s="11">
        <f t="shared" si="43"/>
        <v>-1</v>
      </c>
      <c r="O475">
        <v>0</v>
      </c>
    </row>
    <row r="476" spans="1:15">
      <c r="A476">
        <v>6</v>
      </c>
      <c r="B476">
        <v>4</v>
      </c>
      <c r="C476" s="1" t="s">
        <v>3</v>
      </c>
      <c r="D476" s="7" t="s">
        <v>49</v>
      </c>
      <c r="E476">
        <v>3</v>
      </c>
      <c r="F476" s="11">
        <f t="shared" si="40"/>
        <v>0</v>
      </c>
      <c r="G476">
        <v>2.5</v>
      </c>
      <c r="H476" s="11">
        <f t="shared" si="41"/>
        <v>0</v>
      </c>
      <c r="I476" s="1">
        <v>16</v>
      </c>
      <c r="J476" s="11">
        <f t="shared" si="42"/>
        <v>0</v>
      </c>
      <c r="K476" s="1">
        <v>0</v>
      </c>
      <c r="L476" s="11">
        <f t="shared" si="39"/>
        <v>-2</v>
      </c>
      <c r="M476" s="1">
        <v>50</v>
      </c>
      <c r="N476" s="11">
        <f t="shared" si="43"/>
        <v>0</v>
      </c>
      <c r="O476">
        <v>0</v>
      </c>
    </row>
    <row r="477" spans="1:15">
      <c r="A477">
        <v>6</v>
      </c>
      <c r="B477">
        <v>4</v>
      </c>
      <c r="C477" s="1" t="s">
        <v>3</v>
      </c>
      <c r="D477" s="7" t="s">
        <v>49</v>
      </c>
      <c r="E477">
        <v>3</v>
      </c>
      <c r="F477" s="11">
        <f t="shared" si="40"/>
        <v>0</v>
      </c>
      <c r="G477">
        <v>2.5</v>
      </c>
      <c r="H477" s="11">
        <f t="shared" si="41"/>
        <v>0</v>
      </c>
      <c r="I477" s="1">
        <v>16</v>
      </c>
      <c r="J477" s="11">
        <f t="shared" si="42"/>
        <v>0</v>
      </c>
      <c r="K477" s="1">
        <v>50</v>
      </c>
      <c r="L477" s="11">
        <f t="shared" si="39"/>
        <v>-1</v>
      </c>
      <c r="M477" s="1">
        <v>50</v>
      </c>
      <c r="N477" s="11">
        <f t="shared" si="43"/>
        <v>0</v>
      </c>
      <c r="O477">
        <v>0</v>
      </c>
    </row>
    <row r="478" spans="1:15">
      <c r="A478">
        <v>6</v>
      </c>
      <c r="B478">
        <v>4</v>
      </c>
      <c r="C478" s="1" t="s">
        <v>3</v>
      </c>
      <c r="D478" s="6">
        <v>0.9</v>
      </c>
      <c r="E478">
        <v>3</v>
      </c>
      <c r="F478" s="11">
        <f t="shared" si="40"/>
        <v>0</v>
      </c>
      <c r="G478">
        <v>2.5</v>
      </c>
      <c r="H478" s="11">
        <f t="shared" si="41"/>
        <v>0</v>
      </c>
      <c r="I478" s="1">
        <v>16</v>
      </c>
      <c r="J478" s="11">
        <f t="shared" si="42"/>
        <v>0</v>
      </c>
      <c r="K478" s="1">
        <v>100</v>
      </c>
      <c r="L478" s="11">
        <f t="shared" si="39"/>
        <v>0</v>
      </c>
      <c r="M478" s="1">
        <v>50</v>
      </c>
      <c r="N478" s="11">
        <f t="shared" si="43"/>
        <v>0</v>
      </c>
      <c r="O478">
        <v>0</v>
      </c>
    </row>
    <row r="479" spans="1:15">
      <c r="A479">
        <v>6</v>
      </c>
      <c r="B479">
        <v>4</v>
      </c>
      <c r="C479" s="1" t="s">
        <v>3</v>
      </c>
      <c r="D479" s="7" t="s">
        <v>49</v>
      </c>
      <c r="E479">
        <v>3</v>
      </c>
      <c r="F479" s="11">
        <f t="shared" si="40"/>
        <v>0</v>
      </c>
      <c r="G479">
        <v>2.5</v>
      </c>
      <c r="H479" s="11">
        <f t="shared" si="41"/>
        <v>0</v>
      </c>
      <c r="I479" s="1">
        <v>16</v>
      </c>
      <c r="J479" s="11">
        <f t="shared" si="42"/>
        <v>0</v>
      </c>
      <c r="K479" s="1">
        <v>0</v>
      </c>
      <c r="L479" s="11">
        <f t="shared" si="39"/>
        <v>-2</v>
      </c>
      <c r="M479" s="1">
        <v>100</v>
      </c>
      <c r="N479" s="11">
        <f t="shared" si="43"/>
        <v>1</v>
      </c>
      <c r="O479">
        <v>0</v>
      </c>
    </row>
    <row r="480" spans="1:15">
      <c r="A480">
        <v>6</v>
      </c>
      <c r="B480">
        <v>4</v>
      </c>
      <c r="C480" s="1" t="s">
        <v>3</v>
      </c>
      <c r="D480" s="7" t="s">
        <v>49</v>
      </c>
      <c r="E480">
        <v>3</v>
      </c>
      <c r="F480" s="11">
        <f t="shared" si="40"/>
        <v>0</v>
      </c>
      <c r="G480">
        <v>2.5</v>
      </c>
      <c r="H480" s="11">
        <f t="shared" si="41"/>
        <v>0</v>
      </c>
      <c r="I480" s="1">
        <v>16</v>
      </c>
      <c r="J480" s="11">
        <f t="shared" si="42"/>
        <v>0</v>
      </c>
      <c r="K480" s="1">
        <v>50</v>
      </c>
      <c r="L480" s="11">
        <f t="shared" si="39"/>
        <v>-1</v>
      </c>
      <c r="M480" s="1">
        <v>100</v>
      </c>
      <c r="N480" s="11">
        <f t="shared" si="43"/>
        <v>1</v>
      </c>
      <c r="O480">
        <v>0</v>
      </c>
    </row>
    <row r="481" spans="1:15">
      <c r="A481">
        <v>6</v>
      </c>
      <c r="B481">
        <v>4</v>
      </c>
      <c r="C481" s="1" t="s">
        <v>3</v>
      </c>
      <c r="D481" s="6">
        <v>0.9</v>
      </c>
      <c r="E481">
        <v>3</v>
      </c>
      <c r="F481" s="11">
        <f t="shared" si="40"/>
        <v>0</v>
      </c>
      <c r="G481">
        <v>2.5</v>
      </c>
      <c r="H481" s="11">
        <f t="shared" si="41"/>
        <v>0</v>
      </c>
      <c r="I481" s="1">
        <v>16</v>
      </c>
      <c r="J481" s="11">
        <f t="shared" si="42"/>
        <v>0</v>
      </c>
      <c r="K481" s="1">
        <v>100</v>
      </c>
      <c r="L481" s="11">
        <f t="shared" si="39"/>
        <v>0</v>
      </c>
      <c r="M481" s="1">
        <v>100</v>
      </c>
      <c r="N481" s="11">
        <f t="shared" si="43"/>
        <v>1</v>
      </c>
      <c r="O481">
        <v>0</v>
      </c>
    </row>
    <row r="482" spans="1:15">
      <c r="A482">
        <v>6</v>
      </c>
      <c r="B482">
        <v>5</v>
      </c>
      <c r="C482" s="1" t="s">
        <v>1</v>
      </c>
      <c r="D482" s="6">
        <v>0</v>
      </c>
      <c r="E482">
        <v>3</v>
      </c>
      <c r="F482" s="11">
        <f t="shared" si="40"/>
        <v>0</v>
      </c>
      <c r="G482">
        <v>2.5</v>
      </c>
      <c r="H482" s="11">
        <f t="shared" si="41"/>
        <v>0</v>
      </c>
      <c r="I482" s="1">
        <v>16</v>
      </c>
      <c r="J482" s="11">
        <f t="shared" si="42"/>
        <v>0</v>
      </c>
      <c r="K482" s="1">
        <v>0</v>
      </c>
      <c r="L482" s="11">
        <f t="shared" si="39"/>
        <v>-2</v>
      </c>
      <c r="M482" s="1">
        <v>0</v>
      </c>
      <c r="N482" s="11">
        <f t="shared" si="43"/>
        <v>-1</v>
      </c>
      <c r="O482">
        <v>0</v>
      </c>
    </row>
    <row r="483" spans="1:15">
      <c r="A483">
        <v>6</v>
      </c>
      <c r="B483">
        <v>5</v>
      </c>
      <c r="C483" s="1" t="s">
        <v>1</v>
      </c>
      <c r="D483" s="6">
        <v>0.1</v>
      </c>
      <c r="E483">
        <v>3</v>
      </c>
      <c r="F483" s="11">
        <f t="shared" si="40"/>
        <v>0</v>
      </c>
      <c r="G483">
        <v>2.5</v>
      </c>
      <c r="H483" s="11">
        <f t="shared" si="41"/>
        <v>0</v>
      </c>
      <c r="I483" s="1">
        <v>16</v>
      </c>
      <c r="J483" s="11">
        <f t="shared" si="42"/>
        <v>0</v>
      </c>
      <c r="K483" s="1">
        <v>50</v>
      </c>
      <c r="L483" s="11">
        <f t="shared" si="39"/>
        <v>-1</v>
      </c>
      <c r="M483" s="1">
        <v>0</v>
      </c>
      <c r="N483" s="11">
        <f t="shared" si="43"/>
        <v>-1</v>
      </c>
      <c r="O483">
        <v>0</v>
      </c>
    </row>
    <row r="484" spans="1:15">
      <c r="A484">
        <v>6</v>
      </c>
      <c r="B484">
        <v>5</v>
      </c>
      <c r="C484" s="1" t="s">
        <v>1</v>
      </c>
      <c r="D484" s="6">
        <v>0.3</v>
      </c>
      <c r="E484">
        <v>3</v>
      </c>
      <c r="F484" s="11">
        <f t="shared" si="40"/>
        <v>0</v>
      </c>
      <c r="G484">
        <v>2.5</v>
      </c>
      <c r="H484" s="11">
        <f t="shared" si="41"/>
        <v>0</v>
      </c>
      <c r="I484" s="1">
        <v>16</v>
      </c>
      <c r="J484" s="11">
        <f t="shared" si="42"/>
        <v>0</v>
      </c>
      <c r="K484" s="1">
        <v>100</v>
      </c>
      <c r="L484" s="11">
        <f t="shared" si="39"/>
        <v>0</v>
      </c>
      <c r="M484" s="1">
        <v>0</v>
      </c>
      <c r="N484" s="11">
        <f t="shared" si="43"/>
        <v>-1</v>
      </c>
      <c r="O484">
        <v>0</v>
      </c>
    </row>
    <row r="485" spans="1:15">
      <c r="A485">
        <v>6</v>
      </c>
      <c r="B485">
        <v>5</v>
      </c>
      <c r="C485" s="1" t="s">
        <v>1</v>
      </c>
      <c r="D485" s="6">
        <v>0.05</v>
      </c>
      <c r="E485">
        <v>3</v>
      </c>
      <c r="F485" s="11">
        <f t="shared" si="40"/>
        <v>0</v>
      </c>
      <c r="G485">
        <v>2.5</v>
      </c>
      <c r="H485" s="11">
        <f t="shared" si="41"/>
        <v>0</v>
      </c>
      <c r="I485" s="1">
        <v>16</v>
      </c>
      <c r="J485" s="11">
        <f t="shared" si="42"/>
        <v>0</v>
      </c>
      <c r="K485" s="1">
        <v>0</v>
      </c>
      <c r="L485" s="11">
        <f t="shared" si="39"/>
        <v>-2</v>
      </c>
      <c r="M485" s="1">
        <v>50</v>
      </c>
      <c r="N485" s="11">
        <f t="shared" si="43"/>
        <v>0</v>
      </c>
      <c r="O485">
        <v>0</v>
      </c>
    </row>
    <row r="486" spans="1:15">
      <c r="A486">
        <v>6</v>
      </c>
      <c r="B486">
        <v>5</v>
      </c>
      <c r="C486" s="1" t="s">
        <v>1</v>
      </c>
      <c r="D486" s="6">
        <v>0.25</v>
      </c>
      <c r="E486">
        <v>3</v>
      </c>
      <c r="F486" s="11">
        <f t="shared" si="40"/>
        <v>0</v>
      </c>
      <c r="G486">
        <v>2.5</v>
      </c>
      <c r="H486" s="11">
        <f t="shared" si="41"/>
        <v>0</v>
      </c>
      <c r="I486" s="1">
        <v>16</v>
      </c>
      <c r="J486" s="11">
        <f t="shared" si="42"/>
        <v>0</v>
      </c>
      <c r="K486" s="1">
        <v>50</v>
      </c>
      <c r="L486" s="11">
        <f t="shared" si="39"/>
        <v>-1</v>
      </c>
      <c r="M486" s="1">
        <v>50</v>
      </c>
      <c r="N486" s="11">
        <f t="shared" si="43"/>
        <v>0</v>
      </c>
      <c r="O486">
        <v>0</v>
      </c>
    </row>
    <row r="487" spans="1:15">
      <c r="A487">
        <v>6</v>
      </c>
      <c r="B487">
        <v>5</v>
      </c>
      <c r="C487" s="1" t="s">
        <v>1</v>
      </c>
      <c r="D487" s="6">
        <v>0.5</v>
      </c>
      <c r="E487">
        <v>3</v>
      </c>
      <c r="F487" s="11">
        <f t="shared" si="40"/>
        <v>0</v>
      </c>
      <c r="G487">
        <v>2.5</v>
      </c>
      <c r="H487" s="11">
        <f t="shared" si="41"/>
        <v>0</v>
      </c>
      <c r="I487" s="1">
        <v>16</v>
      </c>
      <c r="J487" s="11">
        <f t="shared" si="42"/>
        <v>0</v>
      </c>
      <c r="K487" s="1">
        <v>100</v>
      </c>
      <c r="L487" s="11">
        <f t="shared" si="39"/>
        <v>0</v>
      </c>
      <c r="M487" s="1">
        <v>50</v>
      </c>
      <c r="N487" s="11">
        <f t="shared" si="43"/>
        <v>0</v>
      </c>
      <c r="O487">
        <v>0</v>
      </c>
    </row>
    <row r="488" spans="1:15">
      <c r="A488">
        <v>6</v>
      </c>
      <c r="B488">
        <v>5</v>
      </c>
      <c r="C488" s="1" t="s">
        <v>1</v>
      </c>
      <c r="D488" s="6">
        <v>0.1</v>
      </c>
      <c r="E488">
        <v>3</v>
      </c>
      <c r="F488" s="11">
        <f t="shared" si="40"/>
        <v>0</v>
      </c>
      <c r="G488">
        <v>2.5</v>
      </c>
      <c r="H488" s="11">
        <f t="shared" si="41"/>
        <v>0</v>
      </c>
      <c r="I488" s="1">
        <v>16</v>
      </c>
      <c r="J488" s="11">
        <f t="shared" si="42"/>
        <v>0</v>
      </c>
      <c r="K488" s="1">
        <v>0</v>
      </c>
      <c r="L488" s="11">
        <f t="shared" si="39"/>
        <v>-2</v>
      </c>
      <c r="M488" s="1">
        <v>100</v>
      </c>
      <c r="N488" s="11">
        <f t="shared" si="43"/>
        <v>1</v>
      </c>
      <c r="O488">
        <v>0</v>
      </c>
    </row>
    <row r="489" spans="1:15">
      <c r="A489">
        <v>6</v>
      </c>
      <c r="B489">
        <v>5</v>
      </c>
      <c r="C489" s="1" t="s">
        <v>1</v>
      </c>
      <c r="D489" s="6">
        <v>0.3</v>
      </c>
      <c r="E489">
        <v>3</v>
      </c>
      <c r="F489" s="11">
        <f t="shared" si="40"/>
        <v>0</v>
      </c>
      <c r="G489">
        <v>2.5</v>
      </c>
      <c r="H489" s="11">
        <f t="shared" si="41"/>
        <v>0</v>
      </c>
      <c r="I489" s="1">
        <v>16</v>
      </c>
      <c r="J489" s="11">
        <f t="shared" si="42"/>
        <v>0</v>
      </c>
      <c r="K489" s="1">
        <v>50</v>
      </c>
      <c r="L489" s="11">
        <f t="shared" si="39"/>
        <v>-1</v>
      </c>
      <c r="M489" s="1">
        <v>100</v>
      </c>
      <c r="N489" s="11">
        <f t="shared" si="43"/>
        <v>1</v>
      </c>
      <c r="O489">
        <v>0</v>
      </c>
    </row>
    <row r="490" spans="1:15">
      <c r="A490">
        <v>6</v>
      </c>
      <c r="B490">
        <v>5</v>
      </c>
      <c r="C490" s="1" t="s">
        <v>1</v>
      </c>
      <c r="D490" s="6">
        <v>0.7</v>
      </c>
      <c r="E490">
        <v>3</v>
      </c>
      <c r="F490" s="11">
        <f t="shared" si="40"/>
        <v>0</v>
      </c>
      <c r="G490">
        <v>2.5</v>
      </c>
      <c r="H490" s="11">
        <f t="shared" si="41"/>
        <v>0</v>
      </c>
      <c r="I490" s="1">
        <v>16</v>
      </c>
      <c r="J490" s="11">
        <f t="shared" si="42"/>
        <v>0</v>
      </c>
      <c r="K490" s="1">
        <v>100</v>
      </c>
      <c r="L490" s="11">
        <f t="shared" si="39"/>
        <v>0</v>
      </c>
      <c r="M490" s="1">
        <v>100</v>
      </c>
      <c r="N490" s="11">
        <f t="shared" si="43"/>
        <v>1</v>
      </c>
      <c r="O490">
        <v>0</v>
      </c>
    </row>
    <row r="491" spans="1:15">
      <c r="A491">
        <v>6</v>
      </c>
      <c r="B491">
        <v>5</v>
      </c>
      <c r="C491" s="1" t="s">
        <v>2</v>
      </c>
      <c r="D491" s="6">
        <v>0</v>
      </c>
      <c r="E491">
        <v>3</v>
      </c>
      <c r="F491" s="11">
        <f t="shared" si="40"/>
        <v>0</v>
      </c>
      <c r="G491">
        <v>2.5</v>
      </c>
      <c r="H491" s="11">
        <f t="shared" si="41"/>
        <v>0</v>
      </c>
      <c r="I491" s="1">
        <v>16</v>
      </c>
      <c r="J491" s="11">
        <f t="shared" si="42"/>
        <v>0</v>
      </c>
      <c r="K491" s="1">
        <v>0</v>
      </c>
      <c r="L491" s="11">
        <f t="shared" si="39"/>
        <v>-2</v>
      </c>
      <c r="M491" s="1">
        <v>0</v>
      </c>
      <c r="N491" s="11">
        <f t="shared" si="43"/>
        <v>-1</v>
      </c>
      <c r="O491">
        <v>0</v>
      </c>
    </row>
    <row r="492" spans="1:15">
      <c r="A492">
        <v>6</v>
      </c>
      <c r="B492">
        <v>5</v>
      </c>
      <c r="C492" s="1" t="s">
        <v>2</v>
      </c>
      <c r="D492" s="6">
        <v>0.15</v>
      </c>
      <c r="E492">
        <v>3</v>
      </c>
      <c r="F492" s="11">
        <f t="shared" si="40"/>
        <v>0</v>
      </c>
      <c r="G492">
        <v>2.5</v>
      </c>
      <c r="H492" s="11">
        <f t="shared" si="41"/>
        <v>0</v>
      </c>
      <c r="I492" s="1">
        <v>16</v>
      </c>
      <c r="J492" s="11">
        <f t="shared" si="42"/>
        <v>0</v>
      </c>
      <c r="K492" s="1">
        <v>50</v>
      </c>
      <c r="L492" s="11">
        <f t="shared" si="39"/>
        <v>-1</v>
      </c>
      <c r="M492" s="1">
        <v>0</v>
      </c>
      <c r="N492" s="11">
        <f t="shared" si="43"/>
        <v>-1</v>
      </c>
      <c r="O492">
        <v>0</v>
      </c>
    </row>
    <row r="493" spans="1:15">
      <c r="A493">
        <v>6</v>
      </c>
      <c r="B493">
        <v>5</v>
      </c>
      <c r="C493" s="1" t="s">
        <v>2</v>
      </c>
      <c r="D493" s="6">
        <v>0.3</v>
      </c>
      <c r="E493">
        <v>3</v>
      </c>
      <c r="F493" s="11">
        <f t="shared" si="40"/>
        <v>0</v>
      </c>
      <c r="G493">
        <v>2.5</v>
      </c>
      <c r="H493" s="11">
        <f t="shared" si="41"/>
        <v>0</v>
      </c>
      <c r="I493" s="1">
        <v>16</v>
      </c>
      <c r="J493" s="11">
        <f t="shared" si="42"/>
        <v>0</v>
      </c>
      <c r="K493" s="1">
        <v>100</v>
      </c>
      <c r="L493" s="11">
        <f t="shared" si="39"/>
        <v>0</v>
      </c>
      <c r="M493" s="1">
        <v>0</v>
      </c>
      <c r="N493" s="11">
        <f t="shared" si="43"/>
        <v>-1</v>
      </c>
      <c r="O493">
        <v>0</v>
      </c>
    </row>
    <row r="494" spans="1:15">
      <c r="A494">
        <v>6</v>
      </c>
      <c r="B494">
        <v>5</v>
      </c>
      <c r="C494" s="1" t="s">
        <v>2</v>
      </c>
      <c r="D494" s="6">
        <v>0.05</v>
      </c>
      <c r="E494">
        <v>3</v>
      </c>
      <c r="F494" s="11">
        <f t="shared" si="40"/>
        <v>0</v>
      </c>
      <c r="G494">
        <v>2.5</v>
      </c>
      <c r="H494" s="11">
        <f t="shared" si="41"/>
        <v>0</v>
      </c>
      <c r="I494" s="1">
        <v>16</v>
      </c>
      <c r="J494" s="11">
        <f t="shared" si="42"/>
        <v>0</v>
      </c>
      <c r="K494" s="1">
        <v>0</v>
      </c>
      <c r="L494" s="11">
        <f t="shared" si="39"/>
        <v>-2</v>
      </c>
      <c r="M494" s="1">
        <v>50</v>
      </c>
      <c r="N494" s="11">
        <f t="shared" si="43"/>
        <v>0</v>
      </c>
      <c r="O494">
        <v>0</v>
      </c>
    </row>
    <row r="495" spans="1:15">
      <c r="A495">
        <v>6</v>
      </c>
      <c r="B495">
        <v>5</v>
      </c>
      <c r="C495" s="1" t="s">
        <v>2</v>
      </c>
      <c r="D495" s="6">
        <v>0.3</v>
      </c>
      <c r="E495">
        <v>3</v>
      </c>
      <c r="F495" s="11">
        <f t="shared" si="40"/>
        <v>0</v>
      </c>
      <c r="G495">
        <v>2.5</v>
      </c>
      <c r="H495" s="11">
        <f t="shared" si="41"/>
        <v>0</v>
      </c>
      <c r="I495" s="1">
        <v>16</v>
      </c>
      <c r="J495" s="11">
        <f t="shared" si="42"/>
        <v>0</v>
      </c>
      <c r="K495" s="1">
        <v>50</v>
      </c>
      <c r="L495" s="11">
        <f t="shared" si="39"/>
        <v>-1</v>
      </c>
      <c r="M495" s="1">
        <v>50</v>
      </c>
      <c r="N495" s="11">
        <f t="shared" si="43"/>
        <v>0</v>
      </c>
      <c r="O495">
        <v>0</v>
      </c>
    </row>
    <row r="496" spans="1:15">
      <c r="A496">
        <v>6</v>
      </c>
      <c r="B496">
        <v>5</v>
      </c>
      <c r="C496" s="1" t="s">
        <v>2</v>
      </c>
      <c r="D496" s="6">
        <v>0.5</v>
      </c>
      <c r="E496">
        <v>3</v>
      </c>
      <c r="F496" s="11">
        <f t="shared" si="40"/>
        <v>0</v>
      </c>
      <c r="G496">
        <v>2.5</v>
      </c>
      <c r="H496" s="11">
        <f t="shared" si="41"/>
        <v>0</v>
      </c>
      <c r="I496" s="1">
        <v>16</v>
      </c>
      <c r="J496" s="11">
        <f t="shared" si="42"/>
        <v>0</v>
      </c>
      <c r="K496" s="1">
        <v>100</v>
      </c>
      <c r="L496" s="11">
        <f t="shared" si="39"/>
        <v>0</v>
      </c>
      <c r="M496" s="1">
        <v>50</v>
      </c>
      <c r="N496" s="11">
        <f t="shared" si="43"/>
        <v>0</v>
      </c>
      <c r="O496">
        <v>0</v>
      </c>
    </row>
    <row r="497" spans="1:15">
      <c r="A497">
        <v>6</v>
      </c>
      <c r="B497">
        <v>5</v>
      </c>
      <c r="C497" s="1" t="s">
        <v>2</v>
      </c>
      <c r="D497" s="6">
        <v>0.12</v>
      </c>
      <c r="E497">
        <v>3</v>
      </c>
      <c r="F497" s="11">
        <f t="shared" si="40"/>
        <v>0</v>
      </c>
      <c r="G497">
        <v>2.5</v>
      </c>
      <c r="H497" s="11">
        <f t="shared" si="41"/>
        <v>0</v>
      </c>
      <c r="I497" s="1">
        <v>16</v>
      </c>
      <c r="J497" s="11">
        <f t="shared" si="42"/>
        <v>0</v>
      </c>
      <c r="K497" s="1">
        <v>0</v>
      </c>
      <c r="L497" s="11">
        <f t="shared" si="39"/>
        <v>-2</v>
      </c>
      <c r="M497" s="1">
        <v>100</v>
      </c>
      <c r="N497" s="11">
        <f t="shared" si="43"/>
        <v>1</v>
      </c>
      <c r="O497">
        <v>0</v>
      </c>
    </row>
    <row r="498" spans="1:15">
      <c r="A498">
        <v>6</v>
      </c>
      <c r="B498">
        <v>5</v>
      </c>
      <c r="C498" s="1" t="s">
        <v>2</v>
      </c>
      <c r="D498" s="6">
        <v>0.4</v>
      </c>
      <c r="E498">
        <v>3</v>
      </c>
      <c r="F498" s="11">
        <f t="shared" si="40"/>
        <v>0</v>
      </c>
      <c r="G498">
        <v>2.5</v>
      </c>
      <c r="H498" s="11">
        <f t="shared" si="41"/>
        <v>0</v>
      </c>
      <c r="I498" s="1">
        <v>16</v>
      </c>
      <c r="J498" s="11">
        <f t="shared" si="42"/>
        <v>0</v>
      </c>
      <c r="K498" s="1">
        <v>50</v>
      </c>
      <c r="L498" s="11">
        <f t="shared" si="39"/>
        <v>-1</v>
      </c>
      <c r="M498" s="1">
        <v>100</v>
      </c>
      <c r="N498" s="11">
        <f t="shared" si="43"/>
        <v>1</v>
      </c>
      <c r="O498">
        <v>0</v>
      </c>
    </row>
    <row r="499" spans="1:15">
      <c r="A499">
        <v>6</v>
      </c>
      <c r="B499">
        <v>5</v>
      </c>
      <c r="C499" s="1" t="s">
        <v>2</v>
      </c>
      <c r="D499" s="6">
        <v>0.7</v>
      </c>
      <c r="E499">
        <v>3</v>
      </c>
      <c r="F499" s="11">
        <f t="shared" si="40"/>
        <v>0</v>
      </c>
      <c r="G499">
        <v>2.5</v>
      </c>
      <c r="H499" s="11">
        <f t="shared" si="41"/>
        <v>0</v>
      </c>
      <c r="I499" s="1">
        <v>16</v>
      </c>
      <c r="J499" s="11">
        <f t="shared" si="42"/>
        <v>0</v>
      </c>
      <c r="K499" s="1">
        <v>100</v>
      </c>
      <c r="L499" s="11">
        <f t="shared" si="39"/>
        <v>0</v>
      </c>
      <c r="M499" s="1">
        <v>100</v>
      </c>
      <c r="N499" s="11">
        <f t="shared" si="43"/>
        <v>1</v>
      </c>
      <c r="O499">
        <v>0</v>
      </c>
    </row>
    <row r="500" spans="1:15">
      <c r="A500">
        <v>6</v>
      </c>
      <c r="B500">
        <v>5</v>
      </c>
      <c r="C500" s="1" t="s">
        <v>3</v>
      </c>
      <c r="D500" s="6">
        <v>0</v>
      </c>
      <c r="E500">
        <v>3</v>
      </c>
      <c r="F500" s="11">
        <f t="shared" si="40"/>
        <v>0</v>
      </c>
      <c r="G500">
        <v>2.5</v>
      </c>
      <c r="H500" s="11">
        <f t="shared" si="41"/>
        <v>0</v>
      </c>
      <c r="I500" s="1">
        <v>16</v>
      </c>
      <c r="J500" s="11">
        <f t="shared" si="42"/>
        <v>0</v>
      </c>
      <c r="K500" s="1">
        <v>0</v>
      </c>
      <c r="L500" s="11">
        <f t="shared" si="39"/>
        <v>-2</v>
      </c>
      <c r="M500" s="1">
        <v>0</v>
      </c>
      <c r="N500" s="11">
        <f t="shared" si="43"/>
        <v>-1</v>
      </c>
      <c r="O500">
        <v>0</v>
      </c>
    </row>
    <row r="501" spans="1:15">
      <c r="A501">
        <v>6</v>
      </c>
      <c r="B501">
        <v>5</v>
      </c>
      <c r="C501" s="1" t="s">
        <v>3</v>
      </c>
      <c r="D501" s="6">
        <v>0.65</v>
      </c>
      <c r="E501">
        <v>3</v>
      </c>
      <c r="F501" s="11">
        <f t="shared" si="40"/>
        <v>0</v>
      </c>
      <c r="G501">
        <v>2.5</v>
      </c>
      <c r="H501" s="11">
        <f t="shared" si="41"/>
        <v>0</v>
      </c>
      <c r="I501" s="1">
        <v>16</v>
      </c>
      <c r="J501" s="11">
        <f t="shared" si="42"/>
        <v>0</v>
      </c>
      <c r="K501" s="1">
        <v>50</v>
      </c>
      <c r="L501" s="11">
        <f t="shared" si="39"/>
        <v>-1</v>
      </c>
      <c r="M501" s="1">
        <v>0</v>
      </c>
      <c r="N501" s="11">
        <f t="shared" si="43"/>
        <v>-1</v>
      </c>
      <c r="O501">
        <v>0</v>
      </c>
    </row>
    <row r="502" spans="1:15">
      <c r="A502">
        <v>6</v>
      </c>
      <c r="B502">
        <v>5</v>
      </c>
      <c r="C502" s="1" t="s">
        <v>3</v>
      </c>
      <c r="D502" s="6">
        <v>0.75</v>
      </c>
      <c r="E502">
        <v>3</v>
      </c>
      <c r="F502" s="11">
        <f t="shared" si="40"/>
        <v>0</v>
      </c>
      <c r="G502">
        <v>2.5</v>
      </c>
      <c r="H502" s="11">
        <f t="shared" si="41"/>
        <v>0</v>
      </c>
      <c r="I502" s="1">
        <v>16</v>
      </c>
      <c r="J502" s="11">
        <f t="shared" si="42"/>
        <v>0</v>
      </c>
      <c r="K502" s="1">
        <v>100</v>
      </c>
      <c r="L502" s="11">
        <f t="shared" si="39"/>
        <v>0</v>
      </c>
      <c r="M502" s="1">
        <v>0</v>
      </c>
      <c r="N502" s="11">
        <f t="shared" si="43"/>
        <v>-1</v>
      </c>
      <c r="O502">
        <v>0</v>
      </c>
    </row>
    <row r="503" spans="1:15">
      <c r="A503">
        <v>6</v>
      </c>
      <c r="B503">
        <v>5</v>
      </c>
      <c r="C503" s="1" t="s">
        <v>3</v>
      </c>
      <c r="D503" s="6">
        <v>0.1</v>
      </c>
      <c r="E503">
        <v>3</v>
      </c>
      <c r="F503" s="11">
        <f t="shared" si="40"/>
        <v>0</v>
      </c>
      <c r="G503">
        <v>2.5</v>
      </c>
      <c r="H503" s="11">
        <f t="shared" si="41"/>
        <v>0</v>
      </c>
      <c r="I503" s="1">
        <v>16</v>
      </c>
      <c r="J503" s="11">
        <f t="shared" si="42"/>
        <v>0</v>
      </c>
      <c r="K503" s="1">
        <v>0</v>
      </c>
      <c r="L503" s="11">
        <f t="shared" si="39"/>
        <v>-2</v>
      </c>
      <c r="M503" s="1">
        <v>50</v>
      </c>
      <c r="N503" s="11">
        <f t="shared" si="43"/>
        <v>0</v>
      </c>
      <c r="O503">
        <v>0</v>
      </c>
    </row>
    <row r="504" spans="1:15">
      <c r="A504">
        <v>6</v>
      </c>
      <c r="B504">
        <v>5</v>
      </c>
      <c r="C504" s="1" t="s">
        <v>3</v>
      </c>
      <c r="D504" s="6">
        <v>0.75</v>
      </c>
      <c r="E504">
        <v>3</v>
      </c>
      <c r="F504" s="11">
        <f t="shared" si="40"/>
        <v>0</v>
      </c>
      <c r="G504">
        <v>2.5</v>
      </c>
      <c r="H504" s="11">
        <f t="shared" si="41"/>
        <v>0</v>
      </c>
      <c r="I504" s="1">
        <v>16</v>
      </c>
      <c r="J504" s="11">
        <f t="shared" si="42"/>
        <v>0</v>
      </c>
      <c r="K504" s="1">
        <v>50</v>
      </c>
      <c r="L504" s="11">
        <f t="shared" si="39"/>
        <v>-1</v>
      </c>
      <c r="M504" s="1">
        <v>50</v>
      </c>
      <c r="N504" s="11">
        <f t="shared" si="43"/>
        <v>0</v>
      </c>
      <c r="O504">
        <v>0</v>
      </c>
    </row>
    <row r="505" spans="1:15">
      <c r="A505">
        <v>6</v>
      </c>
      <c r="B505">
        <v>5</v>
      </c>
      <c r="C505" s="1" t="s">
        <v>3</v>
      </c>
      <c r="D505" s="6">
        <v>0.9</v>
      </c>
      <c r="E505">
        <v>3</v>
      </c>
      <c r="F505" s="11">
        <f t="shared" si="40"/>
        <v>0</v>
      </c>
      <c r="G505">
        <v>2.5</v>
      </c>
      <c r="H505" s="11">
        <f t="shared" si="41"/>
        <v>0</v>
      </c>
      <c r="I505" s="1">
        <v>16</v>
      </c>
      <c r="J505" s="11">
        <f t="shared" si="42"/>
        <v>0</v>
      </c>
      <c r="K505" s="1">
        <v>100</v>
      </c>
      <c r="L505" s="11">
        <f t="shared" si="39"/>
        <v>0</v>
      </c>
      <c r="M505" s="1">
        <v>50</v>
      </c>
      <c r="N505" s="11">
        <f t="shared" si="43"/>
        <v>0</v>
      </c>
      <c r="O505">
        <v>0</v>
      </c>
    </row>
    <row r="506" spans="1:15">
      <c r="A506">
        <v>6</v>
      </c>
      <c r="B506">
        <v>5</v>
      </c>
      <c r="C506" s="1" t="s">
        <v>3</v>
      </c>
      <c r="D506" s="6">
        <v>0.15</v>
      </c>
      <c r="E506">
        <v>3</v>
      </c>
      <c r="F506" s="11">
        <f t="shared" si="40"/>
        <v>0</v>
      </c>
      <c r="G506">
        <v>2.5</v>
      </c>
      <c r="H506" s="11">
        <f t="shared" si="41"/>
        <v>0</v>
      </c>
      <c r="I506" s="1">
        <v>16</v>
      </c>
      <c r="J506" s="11">
        <f t="shared" si="42"/>
        <v>0</v>
      </c>
      <c r="K506" s="1">
        <v>0</v>
      </c>
      <c r="L506" s="11">
        <f t="shared" si="39"/>
        <v>-2</v>
      </c>
      <c r="M506" s="1">
        <v>100</v>
      </c>
      <c r="N506" s="11">
        <f t="shared" si="43"/>
        <v>1</v>
      </c>
      <c r="O506">
        <v>0</v>
      </c>
    </row>
    <row r="507" spans="1:15">
      <c r="A507">
        <v>6</v>
      </c>
      <c r="B507">
        <v>5</v>
      </c>
      <c r="C507" s="1" t="s">
        <v>3</v>
      </c>
      <c r="D507" s="6">
        <v>0.9</v>
      </c>
      <c r="E507">
        <v>3</v>
      </c>
      <c r="F507" s="11">
        <f t="shared" si="40"/>
        <v>0</v>
      </c>
      <c r="G507">
        <v>2.5</v>
      </c>
      <c r="H507" s="11">
        <f t="shared" si="41"/>
        <v>0</v>
      </c>
      <c r="I507" s="1">
        <v>16</v>
      </c>
      <c r="J507" s="11">
        <f t="shared" si="42"/>
        <v>0</v>
      </c>
      <c r="K507" s="1">
        <v>50</v>
      </c>
      <c r="L507" s="11">
        <f t="shared" si="39"/>
        <v>-1</v>
      </c>
      <c r="M507" s="1">
        <v>100</v>
      </c>
      <c r="N507" s="11">
        <f t="shared" si="43"/>
        <v>1</v>
      </c>
      <c r="O507">
        <v>0</v>
      </c>
    </row>
    <row r="508" spans="1:15">
      <c r="A508">
        <v>6</v>
      </c>
      <c r="B508">
        <v>5</v>
      </c>
      <c r="C508" s="1" t="s">
        <v>3</v>
      </c>
      <c r="D508" s="6">
        <v>0.95</v>
      </c>
      <c r="E508">
        <v>3</v>
      </c>
      <c r="F508" s="11">
        <f t="shared" si="40"/>
        <v>0</v>
      </c>
      <c r="G508">
        <v>2.5</v>
      </c>
      <c r="H508" s="11">
        <f t="shared" si="41"/>
        <v>0</v>
      </c>
      <c r="I508" s="1">
        <v>16</v>
      </c>
      <c r="J508" s="11">
        <f t="shared" si="42"/>
        <v>0</v>
      </c>
      <c r="K508" s="1">
        <v>100</v>
      </c>
      <c r="L508" s="11">
        <f t="shared" si="39"/>
        <v>0</v>
      </c>
      <c r="M508" s="1">
        <v>100</v>
      </c>
      <c r="N508" s="11">
        <f t="shared" si="43"/>
        <v>1</v>
      </c>
      <c r="O508">
        <v>0</v>
      </c>
    </row>
    <row r="509" spans="1:15">
      <c r="A509">
        <v>7</v>
      </c>
      <c r="B509">
        <v>4</v>
      </c>
      <c r="C509" t="s">
        <v>1</v>
      </c>
      <c r="D509" s="6">
        <v>0.2</v>
      </c>
      <c r="E509">
        <v>3</v>
      </c>
      <c r="F509" s="11">
        <f t="shared" si="40"/>
        <v>0</v>
      </c>
      <c r="G509">
        <v>2.5</v>
      </c>
      <c r="H509" s="11">
        <f t="shared" si="41"/>
        <v>0</v>
      </c>
      <c r="I509" s="1">
        <v>16</v>
      </c>
      <c r="J509" s="11">
        <f t="shared" si="42"/>
        <v>0</v>
      </c>
      <c r="K509">
        <v>100</v>
      </c>
      <c r="L509" s="11">
        <f t="shared" si="39"/>
        <v>0</v>
      </c>
      <c r="M509">
        <v>50</v>
      </c>
      <c r="N509" s="11">
        <f t="shared" si="43"/>
        <v>0</v>
      </c>
      <c r="O509">
        <v>1</v>
      </c>
    </row>
    <row r="510" spans="1:15">
      <c r="A510">
        <v>7</v>
      </c>
      <c r="B510">
        <v>4</v>
      </c>
      <c r="C510" t="s">
        <v>2</v>
      </c>
      <c r="D510" s="6">
        <v>0.1</v>
      </c>
      <c r="E510">
        <v>3</v>
      </c>
      <c r="F510" s="11">
        <f t="shared" si="40"/>
        <v>0</v>
      </c>
      <c r="G510">
        <v>2.5</v>
      </c>
      <c r="H510" s="11">
        <f t="shared" si="41"/>
        <v>0</v>
      </c>
      <c r="I510" s="1">
        <v>16</v>
      </c>
      <c r="J510" s="11">
        <f t="shared" si="42"/>
        <v>0</v>
      </c>
      <c r="K510">
        <v>100</v>
      </c>
      <c r="L510" s="11">
        <f t="shared" si="39"/>
        <v>0</v>
      </c>
      <c r="M510">
        <v>50</v>
      </c>
      <c r="N510" s="11">
        <f t="shared" si="43"/>
        <v>0</v>
      </c>
      <c r="O510">
        <v>1</v>
      </c>
    </row>
    <row r="511" spans="1:15">
      <c r="A511">
        <v>7</v>
      </c>
      <c r="B511">
        <v>4</v>
      </c>
      <c r="C511" t="s">
        <v>3</v>
      </c>
      <c r="D511" s="6">
        <v>0.6</v>
      </c>
      <c r="E511">
        <v>3</v>
      </c>
      <c r="F511" s="11">
        <f t="shared" si="40"/>
        <v>0</v>
      </c>
      <c r="G511">
        <v>2.5</v>
      </c>
      <c r="H511" s="11">
        <f t="shared" si="41"/>
        <v>0</v>
      </c>
      <c r="I511" s="1">
        <v>16</v>
      </c>
      <c r="J511" s="11">
        <f t="shared" si="42"/>
        <v>0</v>
      </c>
      <c r="K511">
        <v>100</v>
      </c>
      <c r="L511" s="11">
        <f t="shared" si="39"/>
        <v>0</v>
      </c>
      <c r="M511">
        <v>50</v>
      </c>
      <c r="N511" s="11">
        <f t="shared" si="43"/>
        <v>0</v>
      </c>
      <c r="O511">
        <v>1</v>
      </c>
    </row>
    <row r="512" spans="1:15">
      <c r="A512">
        <v>7</v>
      </c>
      <c r="B512">
        <v>5</v>
      </c>
      <c r="C512" t="s">
        <v>1</v>
      </c>
      <c r="D512" s="6">
        <v>0.25</v>
      </c>
      <c r="E512">
        <v>3</v>
      </c>
      <c r="F512" s="11">
        <f t="shared" si="40"/>
        <v>0</v>
      </c>
      <c r="G512">
        <v>2.5</v>
      </c>
      <c r="H512" s="11">
        <f t="shared" si="41"/>
        <v>0</v>
      </c>
      <c r="I512" s="1">
        <v>16</v>
      </c>
      <c r="J512" s="11">
        <f t="shared" si="42"/>
        <v>0</v>
      </c>
      <c r="K512">
        <v>100</v>
      </c>
      <c r="L512" s="11">
        <f t="shared" si="39"/>
        <v>0</v>
      </c>
      <c r="M512">
        <v>50</v>
      </c>
      <c r="N512" s="11">
        <f t="shared" si="43"/>
        <v>0</v>
      </c>
      <c r="O512">
        <v>1</v>
      </c>
    </row>
    <row r="513" spans="1:15">
      <c r="A513">
        <v>7</v>
      </c>
      <c r="B513">
        <v>5</v>
      </c>
      <c r="C513" t="s">
        <v>2</v>
      </c>
      <c r="D513" s="6">
        <v>0.25</v>
      </c>
      <c r="E513">
        <v>3</v>
      </c>
      <c r="F513" s="11">
        <f t="shared" si="40"/>
        <v>0</v>
      </c>
      <c r="G513">
        <v>2.5</v>
      </c>
      <c r="H513" s="11">
        <f t="shared" si="41"/>
        <v>0</v>
      </c>
      <c r="I513" s="1">
        <v>16</v>
      </c>
      <c r="J513" s="11">
        <f t="shared" si="42"/>
        <v>0</v>
      </c>
      <c r="K513">
        <v>100</v>
      </c>
      <c r="L513" s="11">
        <f t="shared" si="39"/>
        <v>0</v>
      </c>
      <c r="M513">
        <v>50</v>
      </c>
      <c r="N513" s="11">
        <f t="shared" si="43"/>
        <v>0</v>
      </c>
      <c r="O513">
        <v>1</v>
      </c>
    </row>
    <row r="514" spans="1:15">
      <c r="A514">
        <v>7</v>
      </c>
      <c r="B514">
        <v>5</v>
      </c>
      <c r="C514" t="s">
        <v>3</v>
      </c>
      <c r="D514" s="6">
        <v>0.75</v>
      </c>
      <c r="E514">
        <v>3</v>
      </c>
      <c r="F514" s="11">
        <f t="shared" si="40"/>
        <v>0</v>
      </c>
      <c r="G514">
        <v>2.5</v>
      </c>
      <c r="H514" s="11">
        <f t="shared" si="41"/>
        <v>0</v>
      </c>
      <c r="I514" s="1">
        <v>16</v>
      </c>
      <c r="J514" s="11">
        <f t="shared" si="42"/>
        <v>0</v>
      </c>
      <c r="K514">
        <v>100</v>
      </c>
      <c r="L514" s="11">
        <f t="shared" si="39"/>
        <v>0</v>
      </c>
      <c r="M514">
        <v>50</v>
      </c>
      <c r="N514" s="11">
        <f t="shared" si="43"/>
        <v>0</v>
      </c>
      <c r="O514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workbookViewId="0">
      <selection activeCell="C58" sqref="C58"/>
    </sheetView>
  </sheetViews>
  <sheetFormatPr baseColWidth="10" defaultColWidth="12" defaultRowHeight="15" x14ac:dyDescent="0"/>
  <cols>
    <col min="1" max="16384" width="12" style="8"/>
  </cols>
  <sheetData>
    <row r="1" spans="1:16">
      <c r="A1" s="8" t="s">
        <v>29</v>
      </c>
      <c r="B1" s="8" t="s">
        <v>4</v>
      </c>
      <c r="C1" s="8" t="s">
        <v>6</v>
      </c>
      <c r="D1" s="9" t="s">
        <v>9</v>
      </c>
      <c r="E1" s="8" t="s">
        <v>11</v>
      </c>
      <c r="F1" s="8" t="s">
        <v>61</v>
      </c>
      <c r="G1" s="8" t="s">
        <v>62</v>
      </c>
      <c r="H1" s="8" t="s">
        <v>13</v>
      </c>
      <c r="I1" s="8" t="s">
        <v>14</v>
      </c>
      <c r="J1" s="8" t="s">
        <v>15</v>
      </c>
      <c r="K1" s="8" t="s">
        <v>16</v>
      </c>
      <c r="L1" s="8" t="s">
        <v>17</v>
      </c>
      <c r="M1" s="8" t="s">
        <v>63</v>
      </c>
      <c r="N1" s="8" t="s">
        <v>64</v>
      </c>
      <c r="O1" s="8" t="s">
        <v>65</v>
      </c>
      <c r="P1" s="8" t="s">
        <v>66</v>
      </c>
    </row>
    <row r="2" spans="1:16">
      <c r="B2" s="8" t="s">
        <v>75</v>
      </c>
      <c r="C2" s="8" t="s">
        <v>76</v>
      </c>
    </row>
    <row r="3" spans="1:16">
      <c r="B3" s="8" t="s">
        <v>75</v>
      </c>
      <c r="C3" s="8" t="s">
        <v>77</v>
      </c>
      <c r="D3" s="8" t="s">
        <v>21</v>
      </c>
    </row>
    <row r="4" spans="1:16">
      <c r="B4" s="8" t="s">
        <v>78</v>
      </c>
      <c r="C4" s="8" t="s">
        <v>79</v>
      </c>
    </row>
    <row r="5" spans="1:16">
      <c r="B5" s="8" t="s">
        <v>80</v>
      </c>
      <c r="C5" s="8" t="s">
        <v>81</v>
      </c>
      <c r="D5" s="8" t="s">
        <v>82</v>
      </c>
    </row>
    <row r="6" spans="1:16">
      <c r="B6" s="8" t="s">
        <v>83</v>
      </c>
      <c r="C6" s="8" t="s">
        <v>84</v>
      </c>
      <c r="D6" s="8" t="s">
        <v>85</v>
      </c>
    </row>
    <row r="7" spans="1:16">
      <c r="B7" s="8" t="s">
        <v>86</v>
      </c>
      <c r="C7" s="8" t="s">
        <v>87</v>
      </c>
    </row>
    <row r="8" spans="1:16">
      <c r="B8" s="8" t="s">
        <v>88</v>
      </c>
      <c r="C8" s="8" t="s">
        <v>89</v>
      </c>
    </row>
    <row r="9" spans="1:16">
      <c r="B9" s="8" t="s">
        <v>90</v>
      </c>
      <c r="C9" s="8" t="s">
        <v>91</v>
      </c>
    </row>
    <row r="10" spans="1:16">
      <c r="B10" s="8" t="s">
        <v>92</v>
      </c>
      <c r="C10" s="8" t="s">
        <v>93</v>
      </c>
    </row>
    <row r="11" spans="1:16">
      <c r="B11" s="8" t="s">
        <v>94</v>
      </c>
      <c r="C11" s="8" t="s">
        <v>95</v>
      </c>
    </row>
    <row r="12" spans="1:16">
      <c r="B12" s="8" t="s">
        <v>96</v>
      </c>
      <c r="C12" s="8" t="s">
        <v>97</v>
      </c>
    </row>
    <row r="13" spans="1:16">
      <c r="B13" s="8" t="s">
        <v>165</v>
      </c>
    </row>
    <row r="14" spans="1:16">
      <c r="B14" s="8" t="s">
        <v>166</v>
      </c>
    </row>
    <row r="15" spans="1:16">
      <c r="B15" s="8" t="s">
        <v>98</v>
      </c>
      <c r="C15" s="8" t="s">
        <v>99</v>
      </c>
    </row>
    <row r="16" spans="1:16">
      <c r="B16" s="8" t="s">
        <v>100</v>
      </c>
      <c r="C16" s="8" t="s">
        <v>101</v>
      </c>
    </row>
    <row r="17" spans="1:16">
      <c r="B17" s="8" t="s">
        <v>24</v>
      </c>
      <c r="C17" s="8" t="s">
        <v>25</v>
      </c>
      <c r="D17" s="8" t="s">
        <v>28</v>
      </c>
      <c r="E17" s="8" t="s">
        <v>21</v>
      </c>
    </row>
    <row r="18" spans="1:16">
      <c r="B18" s="8" t="s">
        <v>102</v>
      </c>
      <c r="C18" s="8" t="s">
        <v>103</v>
      </c>
    </row>
    <row r="19" spans="1:16">
      <c r="B19" s="8" t="s">
        <v>104</v>
      </c>
      <c r="C19" s="8" t="s">
        <v>105</v>
      </c>
    </row>
    <row r="20" spans="1:16">
      <c r="A20" s="8">
        <v>4</v>
      </c>
      <c r="B20" s="8" t="s">
        <v>22</v>
      </c>
      <c r="C20" s="8" t="s">
        <v>23</v>
      </c>
      <c r="D20" s="8" t="s">
        <v>26</v>
      </c>
      <c r="E20" s="8" t="s">
        <v>27</v>
      </c>
      <c r="F20" s="8">
        <v>2009</v>
      </c>
      <c r="G20" s="8">
        <v>15</v>
      </c>
      <c r="H20" s="8">
        <v>3</v>
      </c>
      <c r="I20" s="8">
        <v>3</v>
      </c>
      <c r="J20" s="8">
        <v>2</v>
      </c>
      <c r="K20" s="8">
        <v>3</v>
      </c>
      <c r="L20" s="8">
        <v>2</v>
      </c>
      <c r="M20" s="8">
        <v>2</v>
      </c>
      <c r="N20" s="8">
        <v>0</v>
      </c>
      <c r="O20" s="8">
        <v>4</v>
      </c>
      <c r="P20" s="8">
        <v>4</v>
      </c>
    </row>
    <row r="21" spans="1:16">
      <c r="B21" s="8" t="s">
        <v>106</v>
      </c>
      <c r="C21" s="8" t="s">
        <v>107</v>
      </c>
    </row>
    <row r="22" spans="1:16">
      <c r="B22" s="8" t="s">
        <v>108</v>
      </c>
      <c r="C22" s="8" t="s">
        <v>109</v>
      </c>
    </row>
    <row r="23" spans="1:16">
      <c r="B23" s="8" t="s">
        <v>110</v>
      </c>
      <c r="C23" s="8" t="s">
        <v>91</v>
      </c>
    </row>
    <row r="24" spans="1:16">
      <c r="B24" s="8" t="s">
        <v>111</v>
      </c>
      <c r="C24" s="8" t="s">
        <v>112</v>
      </c>
    </row>
    <row r="25" spans="1:16">
      <c r="A25" s="8">
        <v>5</v>
      </c>
      <c r="B25" s="8" t="s">
        <v>18</v>
      </c>
      <c r="C25" s="8" t="s">
        <v>19</v>
      </c>
      <c r="D25" s="8" t="s">
        <v>20</v>
      </c>
      <c r="E25" s="8" t="s">
        <v>21</v>
      </c>
      <c r="F25" s="8">
        <v>2012</v>
      </c>
      <c r="G25" s="8">
        <v>5</v>
      </c>
      <c r="H25" s="8">
        <v>4</v>
      </c>
      <c r="I25" s="8">
        <v>5</v>
      </c>
      <c r="J25" s="8">
        <v>4</v>
      </c>
      <c r="K25" s="8">
        <v>4</v>
      </c>
      <c r="L25" s="8">
        <v>3</v>
      </c>
      <c r="M25" s="8">
        <v>3</v>
      </c>
      <c r="N25" s="8">
        <v>2</v>
      </c>
      <c r="O25" s="8">
        <v>4</v>
      </c>
      <c r="P25" s="8">
        <v>5</v>
      </c>
    </row>
    <row r="26" spans="1:16">
      <c r="B26" s="8" t="s">
        <v>113</v>
      </c>
      <c r="C26" s="8" t="s">
        <v>114</v>
      </c>
    </row>
    <row r="27" spans="1:16">
      <c r="B27" s="8" t="s">
        <v>115</v>
      </c>
      <c r="C27" s="8" t="s">
        <v>116</v>
      </c>
    </row>
    <row r="28" spans="1:16">
      <c r="B28" s="8" t="s">
        <v>117</v>
      </c>
      <c r="C28" s="8" t="s">
        <v>118</v>
      </c>
    </row>
    <row r="29" spans="1:16">
      <c r="B29" s="8" t="s">
        <v>119</v>
      </c>
      <c r="C29" s="8" t="s">
        <v>120</v>
      </c>
    </row>
    <row r="30" spans="1:16">
      <c r="A30" s="10" t="s">
        <v>169</v>
      </c>
      <c r="B30" s="8" t="s">
        <v>0</v>
      </c>
      <c r="C30" s="8" t="s">
        <v>8</v>
      </c>
      <c r="D30" s="8" t="s">
        <v>10</v>
      </c>
      <c r="E30" s="8" t="s">
        <v>12</v>
      </c>
      <c r="F30" s="8">
        <v>2014</v>
      </c>
      <c r="G30" s="8">
        <v>0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4</v>
      </c>
      <c r="P30" s="1">
        <v>4</v>
      </c>
    </row>
    <row r="31" spans="1:16">
      <c r="B31" s="8" t="s">
        <v>121</v>
      </c>
      <c r="C31" s="8" t="s">
        <v>122</v>
      </c>
    </row>
    <row r="32" spans="1:16">
      <c r="B32" s="8" t="s">
        <v>123</v>
      </c>
      <c r="C32" s="8" t="s">
        <v>124</v>
      </c>
    </row>
    <row r="33" spans="2:4">
      <c r="B33" s="8" t="s">
        <v>125</v>
      </c>
      <c r="C33" s="8" t="s">
        <v>126</v>
      </c>
    </row>
    <row r="34" spans="2:4">
      <c r="B34" s="8" t="s">
        <v>127</v>
      </c>
      <c r="C34" s="8" t="s">
        <v>128</v>
      </c>
    </row>
    <row r="35" spans="2:4">
      <c r="B35" s="8" t="s">
        <v>129</v>
      </c>
      <c r="C35" s="8" t="s">
        <v>130</v>
      </c>
      <c r="D35" s="8" t="s">
        <v>131</v>
      </c>
    </row>
    <row r="36" spans="2:4">
      <c r="B36" s="8" t="s">
        <v>132</v>
      </c>
      <c r="C36" s="8" t="s">
        <v>133</v>
      </c>
    </row>
    <row r="37" spans="2:4">
      <c r="B37" s="8" t="s">
        <v>134</v>
      </c>
      <c r="C37" s="8" t="s">
        <v>133</v>
      </c>
    </row>
    <row r="38" spans="2:4">
      <c r="B38" s="8" t="s">
        <v>135</v>
      </c>
      <c r="C38" s="8" t="s">
        <v>136</v>
      </c>
      <c r="D38" s="8" t="s">
        <v>137</v>
      </c>
    </row>
    <row r="39" spans="2:4">
      <c r="B39" s="8" t="s">
        <v>138</v>
      </c>
      <c r="C39" s="8" t="s">
        <v>139</v>
      </c>
      <c r="D39" s="8" t="s">
        <v>21</v>
      </c>
    </row>
    <row r="40" spans="2:4">
      <c r="B40" s="8" t="s">
        <v>140</v>
      </c>
      <c r="C40" s="8" t="s">
        <v>107</v>
      </c>
    </row>
    <row r="41" spans="2:4">
      <c r="B41" s="8" t="s">
        <v>141</v>
      </c>
      <c r="C41" s="8" t="s">
        <v>136</v>
      </c>
    </row>
    <row r="42" spans="2:4">
      <c r="B42" s="8" t="s">
        <v>142</v>
      </c>
      <c r="C42" s="8" t="s">
        <v>103</v>
      </c>
    </row>
    <row r="43" spans="2:4">
      <c r="B43" s="8" t="s">
        <v>143</v>
      </c>
      <c r="C43" s="8" t="s">
        <v>144</v>
      </c>
    </row>
    <row r="44" spans="2:4">
      <c r="B44" s="8" t="s">
        <v>168</v>
      </c>
    </row>
    <row r="45" spans="2:4">
      <c r="B45" s="8" t="s">
        <v>145</v>
      </c>
      <c r="C45" s="8" t="s">
        <v>146</v>
      </c>
    </row>
    <row r="46" spans="2:4">
      <c r="B46" s="8" t="s">
        <v>167</v>
      </c>
    </row>
    <row r="47" spans="2:4">
      <c r="B47" s="8" t="s">
        <v>147</v>
      </c>
      <c r="C47" s="8" t="s">
        <v>148</v>
      </c>
    </row>
    <row r="48" spans="2:4">
      <c r="B48" s="8" t="s">
        <v>149</v>
      </c>
      <c r="C48" s="8" t="s">
        <v>136</v>
      </c>
    </row>
    <row r="49" spans="2:4">
      <c r="B49" s="8" t="s">
        <v>150</v>
      </c>
      <c r="C49" s="8" t="s">
        <v>136</v>
      </c>
      <c r="D49" s="8" t="s">
        <v>151</v>
      </c>
    </row>
    <row r="50" spans="2:4">
      <c r="B50" s="8" t="s">
        <v>152</v>
      </c>
      <c r="C50" s="8" t="s">
        <v>153</v>
      </c>
    </row>
    <row r="51" spans="2:4">
      <c r="B51" s="8" t="s">
        <v>154</v>
      </c>
      <c r="C51" s="8" t="s">
        <v>144</v>
      </c>
    </row>
    <row r="52" spans="2:4">
      <c r="B52" s="8" t="s">
        <v>155</v>
      </c>
      <c r="C52" s="8" t="s">
        <v>156</v>
      </c>
    </row>
    <row r="53" spans="2:4">
      <c r="B53" s="8" t="s">
        <v>157</v>
      </c>
      <c r="C53" s="8" t="s">
        <v>158</v>
      </c>
    </row>
    <row r="54" spans="2:4">
      <c r="B54" s="8" t="s">
        <v>159</v>
      </c>
      <c r="C54" s="8" t="s">
        <v>160</v>
      </c>
    </row>
    <row r="55" spans="2:4">
      <c r="B55" s="8" t="s">
        <v>161</v>
      </c>
      <c r="C55" s="8" t="s">
        <v>136</v>
      </c>
    </row>
    <row r="56" spans="2:4">
      <c r="B56" s="8" t="s">
        <v>162</v>
      </c>
      <c r="C56" s="8" t="s">
        <v>163</v>
      </c>
    </row>
    <row r="57" spans="2:4">
      <c r="B57" s="8" t="s">
        <v>164</v>
      </c>
      <c r="C57" s="8" t="s">
        <v>174</v>
      </c>
    </row>
    <row r="58" spans="2:4">
      <c r="B58" s="12" t="s">
        <v>172</v>
      </c>
      <c r="C58" s="8" t="s">
        <v>173</v>
      </c>
    </row>
    <row r="59" spans="2:4">
      <c r="B59" s="8" t="s">
        <v>170</v>
      </c>
      <c r="C59" s="8" t="s">
        <v>171</v>
      </c>
    </row>
  </sheetData>
  <sortState ref="A2:P57">
    <sortCondition ref="B2:B5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"/>
  <sheetViews>
    <sheetView workbookViewId="0">
      <selection activeCell="C8" sqref="C8:C10"/>
    </sheetView>
  </sheetViews>
  <sheetFormatPr baseColWidth="10" defaultRowHeight="15" x14ac:dyDescent="0"/>
  <cols>
    <col min="3" max="3" width="12.33203125" bestFit="1" customWidth="1"/>
    <col min="4" max="4" width="13.6640625" bestFit="1" customWidth="1"/>
    <col min="5" max="5" width="17.33203125" bestFit="1" customWidth="1"/>
    <col min="7" max="7" width="21" bestFit="1" customWidth="1"/>
    <col min="13" max="13" width="13.83203125" bestFit="1" customWidth="1"/>
  </cols>
  <sheetData>
    <row r="1" spans="1:14">
      <c r="A1" t="s">
        <v>29</v>
      </c>
      <c r="B1" t="s">
        <v>30</v>
      </c>
      <c r="C1" t="s">
        <v>34</v>
      </c>
      <c r="D1" t="s">
        <v>70</v>
      </c>
      <c r="E1" t="s">
        <v>31</v>
      </c>
      <c r="F1" t="s">
        <v>32</v>
      </c>
      <c r="G1" t="s">
        <v>35</v>
      </c>
      <c r="H1" t="s">
        <v>31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68</v>
      </c>
    </row>
    <row r="2" spans="1:14">
      <c r="A2">
        <v>1</v>
      </c>
      <c r="B2" t="s">
        <v>1</v>
      </c>
      <c r="C2">
        <v>0.8</v>
      </c>
      <c r="D2">
        <v>1</v>
      </c>
      <c r="E2" s="3">
        <v>3</v>
      </c>
      <c r="F2" s="3">
        <v>2.5</v>
      </c>
      <c r="G2" s="3">
        <v>16</v>
      </c>
      <c r="H2" s="3" t="s">
        <v>49</v>
      </c>
      <c r="I2" s="3" t="s">
        <v>49</v>
      </c>
      <c r="J2" s="3" t="s">
        <v>49</v>
      </c>
      <c r="K2" s="3">
        <v>100</v>
      </c>
      <c r="L2" s="3">
        <v>50</v>
      </c>
      <c r="M2" s="3">
        <v>0</v>
      </c>
    </row>
    <row r="3" spans="1:14">
      <c r="A3">
        <v>1</v>
      </c>
      <c r="B3" t="s">
        <v>2</v>
      </c>
      <c r="C3">
        <v>0.8</v>
      </c>
      <c r="D3">
        <v>1</v>
      </c>
      <c r="E3" s="3">
        <v>3</v>
      </c>
      <c r="F3" s="3">
        <v>2.5</v>
      </c>
      <c r="G3" s="3">
        <v>16</v>
      </c>
      <c r="H3" s="3" t="s">
        <v>49</v>
      </c>
      <c r="I3" s="3" t="s">
        <v>49</v>
      </c>
      <c r="J3" s="3" t="s">
        <v>49</v>
      </c>
      <c r="K3" s="3">
        <v>100</v>
      </c>
      <c r="L3" s="3">
        <v>50</v>
      </c>
      <c r="M3" s="3">
        <v>0</v>
      </c>
    </row>
    <row r="4" spans="1:14">
      <c r="A4">
        <v>1</v>
      </c>
      <c r="B4" t="s">
        <v>3</v>
      </c>
      <c r="C4">
        <v>0.8</v>
      </c>
      <c r="D4">
        <v>1</v>
      </c>
      <c r="E4" s="3">
        <v>3</v>
      </c>
      <c r="F4" s="3">
        <v>2.5</v>
      </c>
      <c r="G4" s="3">
        <v>16</v>
      </c>
      <c r="H4" s="3" t="s">
        <v>49</v>
      </c>
      <c r="I4" s="3" t="s">
        <v>49</v>
      </c>
      <c r="J4" s="3" t="s">
        <v>49</v>
      </c>
      <c r="K4" s="3">
        <v>100</v>
      </c>
      <c r="L4" s="3">
        <v>50</v>
      </c>
      <c r="M4" s="3">
        <v>0</v>
      </c>
    </row>
    <row r="5" spans="1:14">
      <c r="A5">
        <v>2</v>
      </c>
      <c r="B5" t="s">
        <v>1</v>
      </c>
      <c r="C5">
        <v>0.9</v>
      </c>
      <c r="D5">
        <v>1</v>
      </c>
      <c r="E5" s="3">
        <v>3</v>
      </c>
      <c r="F5" s="3">
        <v>2.5</v>
      </c>
      <c r="G5" s="3">
        <v>16</v>
      </c>
      <c r="H5" s="3" t="s">
        <v>49</v>
      </c>
      <c r="I5" s="3" t="s">
        <v>49</v>
      </c>
      <c r="J5" s="3" t="s">
        <v>49</v>
      </c>
      <c r="K5" s="3">
        <v>100</v>
      </c>
      <c r="L5" s="3">
        <v>50</v>
      </c>
      <c r="M5" s="3">
        <v>0</v>
      </c>
    </row>
    <row r="6" spans="1:14">
      <c r="A6">
        <v>2</v>
      </c>
      <c r="B6" t="s">
        <v>2</v>
      </c>
      <c r="C6">
        <v>0.8</v>
      </c>
      <c r="D6">
        <v>1</v>
      </c>
      <c r="E6" s="3">
        <v>3</v>
      </c>
      <c r="F6" s="3">
        <v>2.5</v>
      </c>
      <c r="G6" s="3">
        <v>16</v>
      </c>
      <c r="H6" s="3" t="s">
        <v>49</v>
      </c>
      <c r="I6" s="3" t="s">
        <v>49</v>
      </c>
      <c r="J6" s="3" t="s">
        <v>49</v>
      </c>
      <c r="K6" s="3">
        <v>100</v>
      </c>
      <c r="L6" s="3">
        <v>50</v>
      </c>
      <c r="M6" s="3">
        <v>0</v>
      </c>
    </row>
    <row r="7" spans="1:14">
      <c r="A7">
        <v>2</v>
      </c>
      <c r="B7" t="s">
        <v>3</v>
      </c>
      <c r="C7">
        <v>0.7</v>
      </c>
      <c r="D7">
        <v>1</v>
      </c>
      <c r="E7" s="3">
        <v>3</v>
      </c>
      <c r="F7" s="3">
        <v>2.5</v>
      </c>
      <c r="G7" s="3">
        <v>16</v>
      </c>
      <c r="H7" s="3" t="s">
        <v>49</v>
      </c>
      <c r="I7" s="3" t="s">
        <v>49</v>
      </c>
      <c r="J7" s="3" t="s">
        <v>49</v>
      </c>
      <c r="K7" s="3">
        <v>100</v>
      </c>
      <c r="L7" s="3">
        <v>50</v>
      </c>
      <c r="M7" s="3">
        <v>0</v>
      </c>
    </row>
    <row r="8" spans="1:14">
      <c r="A8">
        <v>3</v>
      </c>
      <c r="B8" t="s">
        <v>1</v>
      </c>
      <c r="C8">
        <v>0.9</v>
      </c>
      <c r="D8">
        <v>1</v>
      </c>
      <c r="E8" s="3">
        <v>3</v>
      </c>
      <c r="F8" s="3">
        <v>2.5</v>
      </c>
      <c r="G8" s="3">
        <v>16</v>
      </c>
      <c r="H8" s="3" t="s">
        <v>49</v>
      </c>
      <c r="I8" s="3" t="s">
        <v>49</v>
      </c>
      <c r="J8" s="3" t="s">
        <v>49</v>
      </c>
      <c r="K8" s="3">
        <v>100</v>
      </c>
      <c r="L8" s="3">
        <v>50</v>
      </c>
      <c r="M8" s="3">
        <v>0</v>
      </c>
    </row>
    <row r="9" spans="1:14">
      <c r="A9">
        <v>3</v>
      </c>
      <c r="B9" t="s">
        <v>2</v>
      </c>
      <c r="C9">
        <v>0.85</v>
      </c>
      <c r="D9">
        <v>1</v>
      </c>
      <c r="E9" s="3">
        <v>3</v>
      </c>
      <c r="F9" s="3">
        <v>2.5</v>
      </c>
      <c r="G9" s="3">
        <v>16</v>
      </c>
      <c r="H9" s="3" t="s">
        <v>49</v>
      </c>
      <c r="I9" s="3" t="s">
        <v>49</v>
      </c>
      <c r="J9" s="3" t="s">
        <v>49</v>
      </c>
      <c r="K9" s="3">
        <v>100</v>
      </c>
      <c r="L9" s="3">
        <v>50</v>
      </c>
      <c r="M9" s="3">
        <v>0</v>
      </c>
    </row>
    <row r="10" spans="1:14">
      <c r="A10">
        <v>3</v>
      </c>
      <c r="B10" t="s">
        <v>3</v>
      </c>
      <c r="C10">
        <v>0.9</v>
      </c>
      <c r="D10">
        <v>1</v>
      </c>
      <c r="E10" s="4">
        <v>3</v>
      </c>
      <c r="F10" s="4">
        <v>2.5</v>
      </c>
      <c r="G10" s="4">
        <v>16</v>
      </c>
      <c r="H10" s="3" t="s">
        <v>49</v>
      </c>
      <c r="I10" s="3" t="s">
        <v>49</v>
      </c>
      <c r="J10" s="3" t="s">
        <v>49</v>
      </c>
      <c r="K10" s="3">
        <v>100</v>
      </c>
      <c r="L10" s="3">
        <v>50</v>
      </c>
      <c r="M10" s="3">
        <v>0</v>
      </c>
    </row>
    <row r="11" spans="1:14">
      <c r="A11" t="s">
        <v>67</v>
      </c>
      <c r="B11" t="s">
        <v>1</v>
      </c>
      <c r="C11">
        <v>0.6</v>
      </c>
      <c r="D11">
        <v>1</v>
      </c>
      <c r="E11" s="4">
        <v>3</v>
      </c>
      <c r="F11" s="4">
        <v>2.5</v>
      </c>
      <c r="G11" s="4">
        <v>16</v>
      </c>
      <c r="H11" s="3" t="s">
        <v>49</v>
      </c>
      <c r="I11" s="3" t="s">
        <v>49</v>
      </c>
      <c r="J11" s="3" t="s">
        <v>49</v>
      </c>
      <c r="K11" s="3">
        <v>100</v>
      </c>
      <c r="L11" s="3">
        <v>50</v>
      </c>
      <c r="M11" s="3">
        <v>0</v>
      </c>
    </row>
    <row r="12" spans="1:14">
      <c r="A12" t="s">
        <v>67</v>
      </c>
      <c r="B12" t="s">
        <v>2</v>
      </c>
      <c r="C12">
        <v>0.4</v>
      </c>
      <c r="D12">
        <v>1</v>
      </c>
      <c r="E12" s="4">
        <v>3</v>
      </c>
      <c r="F12" s="4">
        <v>2.5</v>
      </c>
      <c r="G12" s="4">
        <v>16</v>
      </c>
      <c r="H12" s="3" t="s">
        <v>49</v>
      </c>
      <c r="I12" s="3" t="s">
        <v>49</v>
      </c>
      <c r="J12" s="3" t="s">
        <v>49</v>
      </c>
      <c r="K12" s="3">
        <v>100</v>
      </c>
      <c r="L12" s="3">
        <v>50</v>
      </c>
      <c r="M12" s="3">
        <v>0</v>
      </c>
    </row>
    <row r="13" spans="1:14">
      <c r="A13" t="s">
        <v>67</v>
      </c>
      <c r="B13" t="s">
        <v>3</v>
      </c>
      <c r="C13">
        <v>0.9</v>
      </c>
      <c r="D13">
        <v>1</v>
      </c>
      <c r="E13" s="4">
        <v>3</v>
      </c>
      <c r="F13" s="4">
        <v>2.5</v>
      </c>
      <c r="G13" s="4">
        <v>16</v>
      </c>
      <c r="H13" s="3" t="s">
        <v>49</v>
      </c>
      <c r="I13" s="3" t="s">
        <v>49</v>
      </c>
      <c r="J13" s="3" t="s">
        <v>49</v>
      </c>
      <c r="K13" s="3">
        <v>100</v>
      </c>
      <c r="L13" s="3">
        <v>50</v>
      </c>
      <c r="M13" s="3">
        <v>0</v>
      </c>
    </row>
    <row r="14" spans="1:14">
      <c r="A14" t="s">
        <v>71</v>
      </c>
      <c r="B14" t="s">
        <v>1</v>
      </c>
      <c r="C14">
        <v>50</v>
      </c>
      <c r="D14">
        <v>1</v>
      </c>
      <c r="E14" s="4">
        <v>3</v>
      </c>
      <c r="F14" s="4">
        <v>2.5</v>
      </c>
      <c r="G14" s="4">
        <v>16</v>
      </c>
      <c r="H14" s="3" t="s">
        <v>49</v>
      </c>
      <c r="I14" s="3" t="s">
        <v>49</v>
      </c>
      <c r="J14" s="3" t="s">
        <v>49</v>
      </c>
      <c r="K14" s="3">
        <v>100</v>
      </c>
      <c r="L14" s="3">
        <v>50</v>
      </c>
      <c r="M14" s="3">
        <v>0</v>
      </c>
    </row>
    <row r="15" spans="1:14">
      <c r="A15" t="s">
        <v>71</v>
      </c>
      <c r="B15" t="s">
        <v>2</v>
      </c>
      <c r="C15">
        <v>50</v>
      </c>
      <c r="D15">
        <v>1</v>
      </c>
      <c r="E15" s="4">
        <v>3</v>
      </c>
      <c r="F15" s="4">
        <v>2.5</v>
      </c>
      <c r="G15" s="4">
        <v>16</v>
      </c>
      <c r="H15" s="3" t="s">
        <v>49</v>
      </c>
      <c r="I15" s="3" t="s">
        <v>49</v>
      </c>
      <c r="J15" s="3" t="s">
        <v>49</v>
      </c>
      <c r="K15" s="3">
        <v>100</v>
      </c>
      <c r="L15" s="3">
        <v>50</v>
      </c>
      <c r="M15" s="3">
        <v>0</v>
      </c>
    </row>
    <row r="16" spans="1:14">
      <c r="A16" t="s">
        <v>71</v>
      </c>
      <c r="B16" t="s">
        <v>3</v>
      </c>
      <c r="C16">
        <v>90</v>
      </c>
      <c r="D16">
        <v>1</v>
      </c>
      <c r="E16" s="4">
        <v>3</v>
      </c>
      <c r="F16" s="4">
        <v>2.5</v>
      </c>
      <c r="G16" s="4">
        <v>16</v>
      </c>
      <c r="H16" s="3" t="s">
        <v>49</v>
      </c>
      <c r="I16" s="3" t="s">
        <v>49</v>
      </c>
      <c r="J16" s="3" t="s">
        <v>49</v>
      </c>
      <c r="K16" s="3">
        <v>100</v>
      </c>
      <c r="L16" s="3">
        <v>50</v>
      </c>
      <c r="M16" s="3">
        <v>0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opLeftCell="A104" workbookViewId="0">
      <selection activeCell="A122" sqref="A122:E151"/>
    </sheetView>
  </sheetViews>
  <sheetFormatPr baseColWidth="10" defaultRowHeight="15" x14ac:dyDescent="0"/>
  <cols>
    <col min="3" max="3" width="6.6640625" bestFit="1" customWidth="1"/>
    <col min="4" max="4" width="17.33203125" bestFit="1" customWidth="1"/>
    <col min="5" max="5" width="14.1640625" bestFit="1" customWidth="1"/>
  </cols>
  <sheetData>
    <row r="1" spans="1:6">
      <c r="A1" t="s">
        <v>29</v>
      </c>
      <c r="B1" t="s">
        <v>30</v>
      </c>
      <c r="C1" t="s">
        <v>33</v>
      </c>
      <c r="D1" t="s">
        <v>31</v>
      </c>
      <c r="E1" t="s">
        <v>32</v>
      </c>
      <c r="F1" t="s">
        <v>69</v>
      </c>
    </row>
    <row r="2" spans="1:6">
      <c r="A2">
        <v>1</v>
      </c>
      <c r="B2" t="s">
        <v>1</v>
      </c>
      <c r="C2">
        <v>0.95</v>
      </c>
      <c r="D2">
        <v>0.75</v>
      </c>
      <c r="E2">
        <v>0.5</v>
      </c>
    </row>
    <row r="3" spans="1:6">
      <c r="A3">
        <v>1</v>
      </c>
      <c r="B3" t="s">
        <v>1</v>
      </c>
      <c r="C3">
        <v>0.9</v>
      </c>
      <c r="D3">
        <v>1</v>
      </c>
      <c r="E3">
        <v>1</v>
      </c>
    </row>
    <row r="4" spans="1:6">
      <c r="A4">
        <v>1</v>
      </c>
      <c r="B4" t="s">
        <v>1</v>
      </c>
      <c r="C4">
        <v>0.85</v>
      </c>
      <c r="D4">
        <v>2</v>
      </c>
      <c r="E4">
        <v>2</v>
      </c>
    </row>
    <row r="5" spans="1:6">
      <c r="A5">
        <v>1</v>
      </c>
      <c r="B5" t="s">
        <v>1</v>
      </c>
      <c r="C5" s="2">
        <f>Q2_avg!C2</f>
        <v>0.8</v>
      </c>
      <c r="D5">
        <v>3</v>
      </c>
      <c r="E5">
        <v>2.5</v>
      </c>
    </row>
    <row r="6" spans="1:6">
      <c r="A6">
        <v>1</v>
      </c>
      <c r="B6" t="s">
        <v>1</v>
      </c>
      <c r="C6">
        <v>0.75</v>
      </c>
      <c r="D6">
        <v>4</v>
      </c>
      <c r="E6">
        <v>3</v>
      </c>
    </row>
    <row r="7" spans="1:6">
      <c r="A7">
        <v>1</v>
      </c>
      <c r="B7" t="s">
        <v>1</v>
      </c>
      <c r="C7">
        <v>0.7</v>
      </c>
      <c r="D7">
        <v>5</v>
      </c>
      <c r="E7">
        <v>3.5</v>
      </c>
    </row>
    <row r="8" spans="1:6">
      <c r="A8">
        <v>1</v>
      </c>
      <c r="B8" t="s">
        <v>1</v>
      </c>
      <c r="C8">
        <v>0.65</v>
      </c>
      <c r="D8">
        <v>10</v>
      </c>
      <c r="E8">
        <v>4</v>
      </c>
    </row>
    <row r="9" spans="1:6">
      <c r="A9">
        <v>1</v>
      </c>
      <c r="B9" t="s">
        <v>1</v>
      </c>
      <c r="C9">
        <v>0.55000000000000004</v>
      </c>
      <c r="D9">
        <v>15</v>
      </c>
      <c r="E9">
        <v>5</v>
      </c>
    </row>
    <row r="10" spans="1:6">
      <c r="A10">
        <v>1</v>
      </c>
      <c r="B10" t="s">
        <v>1</v>
      </c>
      <c r="C10">
        <v>0.4</v>
      </c>
      <c r="D10">
        <v>40</v>
      </c>
      <c r="E10">
        <v>8</v>
      </c>
    </row>
    <row r="11" spans="1:6">
      <c r="A11">
        <v>1</v>
      </c>
      <c r="B11" t="s">
        <v>1</v>
      </c>
      <c r="C11">
        <v>0.2</v>
      </c>
      <c r="D11">
        <v>200</v>
      </c>
      <c r="E11">
        <v>20</v>
      </c>
    </row>
    <row r="12" spans="1:6">
      <c r="A12">
        <v>1</v>
      </c>
      <c r="B12" t="s">
        <v>2</v>
      </c>
      <c r="C12">
        <v>0.95</v>
      </c>
      <c r="D12">
        <v>0.75</v>
      </c>
      <c r="E12">
        <v>0.5</v>
      </c>
    </row>
    <row r="13" spans="1:6">
      <c r="A13">
        <v>1</v>
      </c>
      <c r="B13" t="s">
        <v>2</v>
      </c>
      <c r="C13">
        <v>0.9</v>
      </c>
      <c r="D13">
        <v>1</v>
      </c>
      <c r="E13">
        <v>1</v>
      </c>
    </row>
    <row r="14" spans="1:6">
      <c r="A14">
        <v>1</v>
      </c>
      <c r="B14" t="s">
        <v>2</v>
      </c>
      <c r="C14">
        <v>0.85</v>
      </c>
      <c r="D14">
        <v>2</v>
      </c>
      <c r="E14">
        <v>2</v>
      </c>
    </row>
    <row r="15" spans="1:6">
      <c r="A15">
        <v>1</v>
      </c>
      <c r="B15" t="s">
        <v>2</v>
      </c>
      <c r="C15" s="2">
        <f>Q2_avg!C3</f>
        <v>0.8</v>
      </c>
      <c r="D15">
        <v>3</v>
      </c>
      <c r="E15">
        <v>2.5</v>
      </c>
    </row>
    <row r="16" spans="1:6">
      <c r="A16">
        <v>1</v>
      </c>
      <c r="B16" t="s">
        <v>2</v>
      </c>
      <c r="C16">
        <v>0.75</v>
      </c>
      <c r="D16">
        <v>4</v>
      </c>
      <c r="E16">
        <v>3</v>
      </c>
    </row>
    <row r="17" spans="1:5">
      <c r="A17">
        <v>1</v>
      </c>
      <c r="B17" t="s">
        <v>2</v>
      </c>
      <c r="C17">
        <v>0.7</v>
      </c>
      <c r="D17">
        <v>5</v>
      </c>
      <c r="E17">
        <v>3.5</v>
      </c>
    </row>
    <row r="18" spans="1:5">
      <c r="A18">
        <v>1</v>
      </c>
      <c r="B18" t="s">
        <v>2</v>
      </c>
      <c r="C18">
        <v>0.65</v>
      </c>
      <c r="D18">
        <v>10</v>
      </c>
      <c r="E18">
        <v>4</v>
      </c>
    </row>
    <row r="19" spans="1:5">
      <c r="A19">
        <v>1</v>
      </c>
      <c r="B19" t="s">
        <v>2</v>
      </c>
      <c r="C19">
        <v>0.55000000000000004</v>
      </c>
      <c r="D19">
        <v>15</v>
      </c>
      <c r="E19">
        <v>5</v>
      </c>
    </row>
    <row r="20" spans="1:5">
      <c r="A20">
        <v>1</v>
      </c>
      <c r="B20" t="s">
        <v>2</v>
      </c>
      <c r="C20">
        <v>0.4</v>
      </c>
      <c r="D20">
        <v>40</v>
      </c>
      <c r="E20">
        <v>8</v>
      </c>
    </row>
    <row r="21" spans="1:5">
      <c r="A21">
        <v>1</v>
      </c>
      <c r="B21" t="s">
        <v>2</v>
      </c>
      <c r="C21">
        <v>0.2</v>
      </c>
      <c r="D21">
        <v>200</v>
      </c>
      <c r="E21">
        <v>20</v>
      </c>
    </row>
    <row r="22" spans="1:5">
      <c r="A22">
        <v>1</v>
      </c>
      <c r="B22" t="s">
        <v>3</v>
      </c>
      <c r="C22">
        <v>0.95</v>
      </c>
      <c r="D22">
        <v>0.75</v>
      </c>
      <c r="E22">
        <v>0.5</v>
      </c>
    </row>
    <row r="23" spans="1:5">
      <c r="A23">
        <v>1</v>
      </c>
      <c r="B23" t="s">
        <v>3</v>
      </c>
      <c r="C23">
        <v>0.9</v>
      </c>
      <c r="D23">
        <v>1</v>
      </c>
      <c r="E23">
        <v>1</v>
      </c>
    </row>
    <row r="24" spans="1:5">
      <c r="A24">
        <v>1</v>
      </c>
      <c r="B24" t="s">
        <v>3</v>
      </c>
      <c r="C24">
        <v>0.85</v>
      </c>
      <c r="D24">
        <v>2</v>
      </c>
      <c r="E24">
        <v>2</v>
      </c>
    </row>
    <row r="25" spans="1:5">
      <c r="A25">
        <v>1</v>
      </c>
      <c r="B25" t="s">
        <v>3</v>
      </c>
      <c r="C25" s="2">
        <f>Q2_avg!C4</f>
        <v>0.8</v>
      </c>
      <c r="D25">
        <v>3</v>
      </c>
      <c r="E25">
        <v>2.5</v>
      </c>
    </row>
    <row r="26" spans="1:5">
      <c r="A26">
        <v>1</v>
      </c>
      <c r="B26" t="s">
        <v>3</v>
      </c>
      <c r="C26">
        <v>0.75</v>
      </c>
      <c r="D26">
        <v>4</v>
      </c>
      <c r="E26">
        <v>3</v>
      </c>
    </row>
    <row r="27" spans="1:5">
      <c r="A27">
        <v>1</v>
      </c>
      <c r="B27" t="s">
        <v>3</v>
      </c>
      <c r="C27">
        <v>0.7</v>
      </c>
      <c r="D27">
        <v>5</v>
      </c>
      <c r="E27">
        <v>3.5</v>
      </c>
    </row>
    <row r="28" spans="1:5">
      <c r="A28">
        <v>1</v>
      </c>
      <c r="B28" t="s">
        <v>3</v>
      </c>
      <c r="C28">
        <v>0.65</v>
      </c>
      <c r="D28">
        <v>10</v>
      </c>
      <c r="E28">
        <v>4</v>
      </c>
    </row>
    <row r="29" spans="1:5">
      <c r="A29">
        <v>1</v>
      </c>
      <c r="B29" t="s">
        <v>3</v>
      </c>
      <c r="C29">
        <v>0.55000000000000004</v>
      </c>
      <c r="D29">
        <v>15</v>
      </c>
      <c r="E29">
        <v>5</v>
      </c>
    </row>
    <row r="30" spans="1:5">
      <c r="A30">
        <v>1</v>
      </c>
      <c r="B30" t="s">
        <v>3</v>
      </c>
      <c r="C30">
        <v>0.4</v>
      </c>
      <c r="D30">
        <v>40</v>
      </c>
      <c r="E30">
        <v>8</v>
      </c>
    </row>
    <row r="31" spans="1:5">
      <c r="A31">
        <v>1</v>
      </c>
      <c r="B31" t="s">
        <v>3</v>
      </c>
      <c r="C31">
        <v>0.2</v>
      </c>
      <c r="D31">
        <v>200</v>
      </c>
      <c r="E31">
        <v>20</v>
      </c>
    </row>
    <row r="32" spans="1:5">
      <c r="A32">
        <v>2</v>
      </c>
      <c r="B32" t="s">
        <v>1</v>
      </c>
      <c r="C32">
        <v>0.95</v>
      </c>
      <c r="D32">
        <v>0.75</v>
      </c>
      <c r="E32">
        <v>0.5</v>
      </c>
    </row>
    <row r="33" spans="1:5">
      <c r="A33">
        <v>2</v>
      </c>
      <c r="B33" t="s">
        <v>1</v>
      </c>
      <c r="C33">
        <v>0.92</v>
      </c>
      <c r="D33">
        <v>1</v>
      </c>
      <c r="E33">
        <v>1</v>
      </c>
    </row>
    <row r="34" spans="1:5">
      <c r="A34">
        <v>2</v>
      </c>
      <c r="B34" t="s">
        <v>1</v>
      </c>
      <c r="C34">
        <v>0.91</v>
      </c>
      <c r="D34">
        <v>2</v>
      </c>
      <c r="E34">
        <v>2</v>
      </c>
    </row>
    <row r="35" spans="1:5">
      <c r="A35">
        <v>2</v>
      </c>
      <c r="B35" t="s">
        <v>1</v>
      </c>
      <c r="C35" s="2">
        <f>Q2_avg!C5</f>
        <v>0.9</v>
      </c>
      <c r="D35">
        <v>3</v>
      </c>
      <c r="E35">
        <v>2.5</v>
      </c>
    </row>
    <row r="36" spans="1:5">
      <c r="A36">
        <v>2</v>
      </c>
      <c r="B36" t="s">
        <v>1</v>
      </c>
      <c r="C36">
        <v>0.89</v>
      </c>
      <c r="D36">
        <v>4</v>
      </c>
      <c r="E36">
        <v>3</v>
      </c>
    </row>
    <row r="37" spans="1:5">
      <c r="A37">
        <v>2</v>
      </c>
      <c r="B37" t="s">
        <v>1</v>
      </c>
      <c r="C37">
        <v>0.88</v>
      </c>
      <c r="D37">
        <v>5</v>
      </c>
      <c r="E37">
        <v>3.5</v>
      </c>
    </row>
    <row r="38" spans="1:5">
      <c r="A38">
        <v>2</v>
      </c>
      <c r="B38" t="s">
        <v>1</v>
      </c>
      <c r="C38">
        <v>0.85</v>
      </c>
      <c r="D38">
        <v>10</v>
      </c>
      <c r="E38">
        <v>4</v>
      </c>
    </row>
    <row r="39" spans="1:5">
      <c r="A39">
        <v>2</v>
      </c>
      <c r="B39" t="s">
        <v>1</v>
      </c>
      <c r="C39">
        <v>0.83</v>
      </c>
      <c r="D39">
        <v>15</v>
      </c>
      <c r="E39">
        <v>5</v>
      </c>
    </row>
    <row r="40" spans="1:5">
      <c r="A40">
        <v>2</v>
      </c>
      <c r="B40" t="s">
        <v>1</v>
      </c>
      <c r="C40">
        <v>0.8</v>
      </c>
      <c r="D40">
        <v>40</v>
      </c>
      <c r="E40">
        <v>8</v>
      </c>
    </row>
    <row r="41" spans="1:5">
      <c r="A41">
        <v>2</v>
      </c>
      <c r="B41" t="s">
        <v>1</v>
      </c>
      <c r="C41">
        <v>0.6</v>
      </c>
      <c r="D41">
        <v>200</v>
      </c>
      <c r="E41">
        <v>20</v>
      </c>
    </row>
    <row r="42" spans="1:5">
      <c r="A42">
        <v>2</v>
      </c>
      <c r="B42" t="s">
        <v>2</v>
      </c>
      <c r="C42">
        <v>0.85</v>
      </c>
      <c r="D42">
        <v>0.75</v>
      </c>
      <c r="E42">
        <v>0.5</v>
      </c>
    </row>
    <row r="43" spans="1:5">
      <c r="A43">
        <v>2</v>
      </c>
      <c r="B43" t="s">
        <v>2</v>
      </c>
      <c r="C43">
        <v>0.83</v>
      </c>
      <c r="D43">
        <v>1</v>
      </c>
      <c r="E43">
        <v>1</v>
      </c>
    </row>
    <row r="44" spans="1:5">
      <c r="A44">
        <v>2</v>
      </c>
      <c r="B44" t="s">
        <v>2</v>
      </c>
      <c r="C44">
        <v>0.81</v>
      </c>
      <c r="D44">
        <v>2</v>
      </c>
      <c r="E44">
        <v>2</v>
      </c>
    </row>
    <row r="45" spans="1:5">
      <c r="A45">
        <v>2</v>
      </c>
      <c r="B45" t="s">
        <v>2</v>
      </c>
      <c r="C45" s="2">
        <f>Q2_avg!C6</f>
        <v>0.8</v>
      </c>
      <c r="D45">
        <v>3</v>
      </c>
      <c r="E45">
        <v>2.5</v>
      </c>
    </row>
    <row r="46" spans="1:5">
      <c r="A46">
        <v>2</v>
      </c>
      <c r="B46" t="s">
        <v>2</v>
      </c>
      <c r="C46">
        <v>0.75</v>
      </c>
      <c r="D46">
        <v>4</v>
      </c>
      <c r="E46">
        <v>3</v>
      </c>
    </row>
    <row r="47" spans="1:5">
      <c r="A47">
        <v>2</v>
      </c>
      <c r="B47" t="s">
        <v>2</v>
      </c>
      <c r="C47">
        <v>0.7</v>
      </c>
      <c r="D47">
        <v>5</v>
      </c>
      <c r="E47">
        <v>3.5</v>
      </c>
    </row>
    <row r="48" spans="1:5">
      <c r="A48">
        <v>2</v>
      </c>
      <c r="B48" t="s">
        <v>2</v>
      </c>
      <c r="C48">
        <v>0.65</v>
      </c>
      <c r="D48">
        <v>10</v>
      </c>
      <c r="E48">
        <v>4</v>
      </c>
    </row>
    <row r="49" spans="1:5">
      <c r="A49">
        <v>2</v>
      </c>
      <c r="B49" t="s">
        <v>2</v>
      </c>
      <c r="C49">
        <v>0.55000000000000004</v>
      </c>
      <c r="D49">
        <v>15</v>
      </c>
      <c r="E49">
        <v>5</v>
      </c>
    </row>
    <row r="50" spans="1:5">
      <c r="A50">
        <v>2</v>
      </c>
      <c r="B50" t="s">
        <v>2</v>
      </c>
      <c r="C50">
        <v>0.4</v>
      </c>
      <c r="D50">
        <v>40</v>
      </c>
      <c r="E50">
        <v>8</v>
      </c>
    </row>
    <row r="51" spans="1:5">
      <c r="A51">
        <v>2</v>
      </c>
      <c r="B51" t="s">
        <v>2</v>
      </c>
      <c r="C51">
        <v>0.2</v>
      </c>
      <c r="D51">
        <v>200</v>
      </c>
      <c r="E51">
        <v>20</v>
      </c>
    </row>
    <row r="52" spans="1:5">
      <c r="A52">
        <v>2</v>
      </c>
      <c r="B52" t="s">
        <v>3</v>
      </c>
      <c r="C52">
        <v>0.85</v>
      </c>
      <c r="D52">
        <v>0.75</v>
      </c>
      <c r="E52">
        <v>0.5</v>
      </c>
    </row>
    <row r="53" spans="1:5">
      <c r="A53">
        <v>2</v>
      </c>
      <c r="B53" t="s">
        <v>3</v>
      </c>
      <c r="C53">
        <v>0.8</v>
      </c>
      <c r="D53">
        <v>1</v>
      </c>
      <c r="E53">
        <v>1</v>
      </c>
    </row>
    <row r="54" spans="1:5">
      <c r="A54">
        <v>2</v>
      </c>
      <c r="B54" t="s">
        <v>3</v>
      </c>
      <c r="C54">
        <v>0.75</v>
      </c>
      <c r="D54">
        <v>2</v>
      </c>
      <c r="E54">
        <v>2</v>
      </c>
    </row>
    <row r="55" spans="1:5">
      <c r="A55">
        <v>2</v>
      </c>
      <c r="B55" t="s">
        <v>3</v>
      </c>
      <c r="C55" s="2">
        <f>Q2_avg!C7</f>
        <v>0.7</v>
      </c>
      <c r="D55">
        <v>3</v>
      </c>
      <c r="E55">
        <v>2.5</v>
      </c>
    </row>
    <row r="56" spans="1:5">
      <c r="A56">
        <v>2</v>
      </c>
      <c r="B56" t="s">
        <v>3</v>
      </c>
      <c r="C56">
        <v>0.7</v>
      </c>
      <c r="D56">
        <v>4</v>
      </c>
      <c r="E56">
        <v>3</v>
      </c>
    </row>
    <row r="57" spans="1:5">
      <c r="A57">
        <v>2</v>
      </c>
      <c r="B57" t="s">
        <v>3</v>
      </c>
      <c r="C57">
        <v>0.7</v>
      </c>
      <c r="D57">
        <v>5</v>
      </c>
      <c r="E57">
        <v>3.5</v>
      </c>
    </row>
    <row r="58" spans="1:5">
      <c r="A58">
        <v>2</v>
      </c>
      <c r="B58" t="s">
        <v>3</v>
      </c>
      <c r="C58">
        <v>0.65</v>
      </c>
      <c r="D58">
        <v>10</v>
      </c>
      <c r="E58">
        <v>4</v>
      </c>
    </row>
    <row r="59" spans="1:5">
      <c r="A59">
        <v>2</v>
      </c>
      <c r="B59" t="s">
        <v>3</v>
      </c>
      <c r="C59">
        <v>0.55000000000000004</v>
      </c>
      <c r="D59">
        <v>15</v>
      </c>
      <c r="E59">
        <v>5</v>
      </c>
    </row>
    <row r="60" spans="1:5">
      <c r="A60">
        <v>2</v>
      </c>
      <c r="B60" t="s">
        <v>3</v>
      </c>
      <c r="C60">
        <v>0.4</v>
      </c>
      <c r="D60">
        <v>40</v>
      </c>
      <c r="E60">
        <v>8</v>
      </c>
    </row>
    <row r="61" spans="1:5">
      <c r="A61">
        <v>2</v>
      </c>
      <c r="B61" t="s">
        <v>3</v>
      </c>
      <c r="C61">
        <v>0.2</v>
      </c>
      <c r="D61">
        <v>200</v>
      </c>
      <c r="E61">
        <v>20</v>
      </c>
    </row>
    <row r="62" spans="1:5">
      <c r="A62">
        <v>3</v>
      </c>
      <c r="B62" t="s">
        <v>1</v>
      </c>
      <c r="C62">
        <v>0.96</v>
      </c>
      <c r="D62">
        <v>0.75</v>
      </c>
      <c r="E62">
        <v>0.5</v>
      </c>
    </row>
    <row r="63" spans="1:5">
      <c r="A63">
        <v>3</v>
      </c>
      <c r="B63" t="s">
        <v>1</v>
      </c>
      <c r="C63">
        <v>0.94</v>
      </c>
      <c r="D63">
        <v>1</v>
      </c>
      <c r="E63">
        <v>1</v>
      </c>
    </row>
    <row r="64" spans="1:5">
      <c r="A64">
        <v>3</v>
      </c>
      <c r="B64" t="s">
        <v>1</v>
      </c>
      <c r="C64">
        <v>0.92</v>
      </c>
      <c r="D64">
        <v>2</v>
      </c>
      <c r="E64">
        <v>2</v>
      </c>
    </row>
    <row r="65" spans="1:5">
      <c r="A65">
        <v>3</v>
      </c>
      <c r="B65" t="s">
        <v>1</v>
      </c>
      <c r="C65" s="2">
        <f>Q2_avg!C8</f>
        <v>0.9</v>
      </c>
      <c r="D65">
        <v>3</v>
      </c>
      <c r="E65">
        <v>2.5</v>
      </c>
    </row>
    <row r="66" spans="1:5">
      <c r="A66">
        <v>3</v>
      </c>
      <c r="B66" t="s">
        <v>1</v>
      </c>
      <c r="C66">
        <v>0.85</v>
      </c>
      <c r="D66">
        <v>4</v>
      </c>
      <c r="E66">
        <v>3</v>
      </c>
    </row>
    <row r="67" spans="1:5">
      <c r="A67">
        <v>3</v>
      </c>
      <c r="B67" t="s">
        <v>1</v>
      </c>
      <c r="C67">
        <v>0.8</v>
      </c>
      <c r="D67">
        <v>5</v>
      </c>
      <c r="E67">
        <v>3.5</v>
      </c>
    </row>
    <row r="68" spans="1:5">
      <c r="A68">
        <v>3</v>
      </c>
      <c r="B68" t="s">
        <v>1</v>
      </c>
      <c r="C68">
        <v>0.75</v>
      </c>
      <c r="D68">
        <v>10</v>
      </c>
      <c r="E68">
        <v>4</v>
      </c>
    </row>
    <row r="69" spans="1:5">
      <c r="A69">
        <v>3</v>
      </c>
      <c r="B69" t="s">
        <v>1</v>
      </c>
      <c r="C69">
        <v>0.7</v>
      </c>
      <c r="D69">
        <v>15</v>
      </c>
      <c r="E69">
        <v>5</v>
      </c>
    </row>
    <row r="70" spans="1:5">
      <c r="A70">
        <v>3</v>
      </c>
      <c r="B70" t="s">
        <v>1</v>
      </c>
      <c r="C70">
        <v>0.5</v>
      </c>
      <c r="D70">
        <v>40</v>
      </c>
      <c r="E70">
        <v>8</v>
      </c>
    </row>
    <row r="71" spans="1:5">
      <c r="A71">
        <v>3</v>
      </c>
      <c r="B71" t="s">
        <v>1</v>
      </c>
      <c r="C71">
        <v>0.4</v>
      </c>
      <c r="D71">
        <v>200</v>
      </c>
      <c r="E71">
        <v>20</v>
      </c>
    </row>
    <row r="72" spans="1:5">
      <c r="A72">
        <v>3</v>
      </c>
      <c r="B72" t="s">
        <v>2</v>
      </c>
      <c r="C72">
        <v>0.92</v>
      </c>
      <c r="D72">
        <v>0.75</v>
      </c>
      <c r="E72">
        <v>0.5</v>
      </c>
    </row>
    <row r="73" spans="1:5">
      <c r="A73">
        <v>3</v>
      </c>
      <c r="B73" t="s">
        <v>2</v>
      </c>
      <c r="C73">
        <v>0.9</v>
      </c>
      <c r="D73">
        <v>1</v>
      </c>
      <c r="E73">
        <v>1</v>
      </c>
    </row>
    <row r="74" spans="1:5">
      <c r="A74">
        <v>3</v>
      </c>
      <c r="B74" t="s">
        <v>2</v>
      </c>
      <c r="C74">
        <v>0.88</v>
      </c>
      <c r="D74">
        <v>2</v>
      </c>
      <c r="E74">
        <v>2</v>
      </c>
    </row>
    <row r="75" spans="1:5">
      <c r="A75">
        <v>3</v>
      </c>
      <c r="B75" t="s">
        <v>2</v>
      </c>
      <c r="C75" s="2">
        <f>Q2_avg!C9</f>
        <v>0.85</v>
      </c>
      <c r="D75">
        <v>3</v>
      </c>
      <c r="E75">
        <v>2.5</v>
      </c>
    </row>
    <row r="76" spans="1:5">
      <c r="A76">
        <v>3</v>
      </c>
      <c r="B76" t="s">
        <v>2</v>
      </c>
      <c r="C76">
        <v>0.85</v>
      </c>
      <c r="D76">
        <v>4</v>
      </c>
      <c r="E76">
        <v>3</v>
      </c>
    </row>
    <row r="77" spans="1:5">
      <c r="A77">
        <v>3</v>
      </c>
      <c r="B77" t="s">
        <v>2</v>
      </c>
      <c r="C77">
        <v>0.85</v>
      </c>
      <c r="D77">
        <v>5</v>
      </c>
      <c r="E77">
        <v>3.5</v>
      </c>
    </row>
    <row r="78" spans="1:5">
      <c r="A78">
        <v>3</v>
      </c>
      <c r="B78" t="s">
        <v>2</v>
      </c>
      <c r="C78">
        <v>0.83</v>
      </c>
      <c r="D78">
        <v>10</v>
      </c>
      <c r="E78">
        <v>4</v>
      </c>
    </row>
    <row r="79" spans="1:5">
      <c r="A79">
        <v>3</v>
      </c>
      <c r="B79" t="s">
        <v>2</v>
      </c>
      <c r="C79">
        <v>0.81</v>
      </c>
      <c r="D79">
        <v>15</v>
      </c>
      <c r="E79">
        <v>5</v>
      </c>
    </row>
    <row r="80" spans="1:5">
      <c r="A80">
        <v>3</v>
      </c>
      <c r="B80" t="s">
        <v>2</v>
      </c>
      <c r="C80">
        <v>0.75</v>
      </c>
      <c r="D80">
        <v>40</v>
      </c>
      <c r="E80">
        <v>8</v>
      </c>
    </row>
    <row r="81" spans="1:6">
      <c r="A81">
        <v>3</v>
      </c>
      <c r="B81" t="s">
        <v>2</v>
      </c>
      <c r="C81">
        <v>0.7</v>
      </c>
      <c r="D81">
        <v>200</v>
      </c>
      <c r="E81">
        <v>20</v>
      </c>
    </row>
    <row r="82" spans="1:6">
      <c r="A82">
        <v>3</v>
      </c>
      <c r="B82" t="s">
        <v>3</v>
      </c>
      <c r="C82">
        <v>0.93</v>
      </c>
      <c r="D82">
        <v>0.75</v>
      </c>
      <c r="E82">
        <v>0.5</v>
      </c>
    </row>
    <row r="83" spans="1:6">
      <c r="A83">
        <v>3</v>
      </c>
      <c r="B83" t="s">
        <v>3</v>
      </c>
      <c r="C83">
        <v>0.92</v>
      </c>
      <c r="D83">
        <v>1</v>
      </c>
      <c r="E83">
        <v>1</v>
      </c>
    </row>
    <row r="84" spans="1:6">
      <c r="A84">
        <v>3</v>
      </c>
      <c r="B84" t="s">
        <v>3</v>
      </c>
      <c r="C84">
        <v>0.91</v>
      </c>
      <c r="D84">
        <v>2</v>
      </c>
      <c r="E84">
        <v>2</v>
      </c>
    </row>
    <row r="85" spans="1:6">
      <c r="A85">
        <v>3</v>
      </c>
      <c r="B85" t="s">
        <v>3</v>
      </c>
      <c r="C85" s="2">
        <f>Q2_avg!C10</f>
        <v>0.9</v>
      </c>
      <c r="D85">
        <v>3</v>
      </c>
      <c r="E85">
        <v>2.5</v>
      </c>
    </row>
    <row r="86" spans="1:6">
      <c r="A86">
        <v>3</v>
      </c>
      <c r="B86" t="s">
        <v>3</v>
      </c>
      <c r="C86">
        <v>0.85</v>
      </c>
      <c r="D86">
        <v>4</v>
      </c>
      <c r="E86">
        <v>3</v>
      </c>
    </row>
    <row r="87" spans="1:6">
      <c r="A87">
        <v>3</v>
      </c>
      <c r="B87" t="s">
        <v>3</v>
      </c>
      <c r="C87">
        <v>0.85</v>
      </c>
      <c r="D87">
        <v>5</v>
      </c>
      <c r="E87">
        <v>3.5</v>
      </c>
    </row>
    <row r="88" spans="1:6">
      <c r="A88">
        <v>3</v>
      </c>
      <c r="B88" t="s">
        <v>3</v>
      </c>
      <c r="C88">
        <v>0.85</v>
      </c>
      <c r="D88">
        <v>10</v>
      </c>
      <c r="E88">
        <v>4</v>
      </c>
    </row>
    <row r="89" spans="1:6">
      <c r="A89">
        <v>3</v>
      </c>
      <c r="B89" t="s">
        <v>3</v>
      </c>
      <c r="C89">
        <v>0.8</v>
      </c>
      <c r="D89">
        <v>15</v>
      </c>
      <c r="E89">
        <v>5</v>
      </c>
    </row>
    <row r="90" spans="1:6">
      <c r="A90">
        <v>3</v>
      </c>
      <c r="B90" t="s">
        <v>3</v>
      </c>
      <c r="C90">
        <v>0.75</v>
      </c>
      <c r="D90">
        <v>40</v>
      </c>
      <c r="E90">
        <v>8</v>
      </c>
    </row>
    <row r="91" spans="1:6">
      <c r="A91">
        <v>3</v>
      </c>
      <c r="B91" t="s">
        <v>3</v>
      </c>
      <c r="C91">
        <v>0.6</v>
      </c>
      <c r="D91">
        <v>200</v>
      </c>
      <c r="E91">
        <v>20</v>
      </c>
    </row>
    <row r="92" spans="1:6">
      <c r="A92" t="s">
        <v>67</v>
      </c>
      <c r="B92" t="s">
        <v>1</v>
      </c>
      <c r="C92">
        <v>80</v>
      </c>
      <c r="D92">
        <v>0.75</v>
      </c>
      <c r="E92">
        <v>0.5</v>
      </c>
    </row>
    <row r="93" spans="1:6">
      <c r="A93" t="s">
        <v>67</v>
      </c>
      <c r="B93" t="s">
        <v>1</v>
      </c>
      <c r="C93">
        <v>80</v>
      </c>
      <c r="D93">
        <v>1</v>
      </c>
      <c r="E93">
        <v>1</v>
      </c>
    </row>
    <row r="94" spans="1:6">
      <c r="A94" t="s">
        <v>67</v>
      </c>
      <c r="B94" t="s">
        <v>1</v>
      </c>
      <c r="C94">
        <v>80</v>
      </c>
      <c r="D94">
        <v>2</v>
      </c>
      <c r="E94">
        <v>2</v>
      </c>
    </row>
    <row r="95" spans="1:6">
      <c r="A95" t="s">
        <v>67</v>
      </c>
      <c r="B95" t="s">
        <v>1</v>
      </c>
      <c r="C95" s="4">
        <v>80</v>
      </c>
      <c r="D95">
        <v>3</v>
      </c>
      <c r="E95">
        <v>2.5</v>
      </c>
      <c r="F95">
        <f>Q2_avg!C11</f>
        <v>0.6</v>
      </c>
    </row>
    <row r="96" spans="1:6">
      <c r="A96" t="s">
        <v>67</v>
      </c>
      <c r="B96" t="s">
        <v>1</v>
      </c>
      <c r="C96">
        <v>78</v>
      </c>
      <c r="D96">
        <v>4</v>
      </c>
      <c r="E96">
        <v>3</v>
      </c>
    </row>
    <row r="97" spans="1:6">
      <c r="A97" t="s">
        <v>67</v>
      </c>
      <c r="B97" t="s">
        <v>1</v>
      </c>
      <c r="C97">
        <v>76</v>
      </c>
      <c r="D97">
        <v>5</v>
      </c>
      <c r="E97">
        <v>3.5</v>
      </c>
    </row>
    <row r="98" spans="1:6">
      <c r="A98" t="s">
        <v>67</v>
      </c>
      <c r="B98" t="s">
        <v>1</v>
      </c>
      <c r="C98">
        <v>74</v>
      </c>
      <c r="D98">
        <v>10</v>
      </c>
      <c r="E98">
        <v>4</v>
      </c>
    </row>
    <row r="99" spans="1:6">
      <c r="A99" t="s">
        <v>67</v>
      </c>
      <c r="B99" t="s">
        <v>1</v>
      </c>
      <c r="C99">
        <v>70</v>
      </c>
      <c r="D99">
        <v>15</v>
      </c>
      <c r="E99">
        <v>5</v>
      </c>
    </row>
    <row r="100" spans="1:6">
      <c r="A100" t="s">
        <v>67</v>
      </c>
      <c r="B100" t="s">
        <v>1</v>
      </c>
      <c r="C100">
        <v>50</v>
      </c>
      <c r="D100">
        <v>40</v>
      </c>
      <c r="E100">
        <v>8</v>
      </c>
    </row>
    <row r="101" spans="1:6">
      <c r="A101" t="s">
        <v>67</v>
      </c>
      <c r="B101" t="s">
        <v>1</v>
      </c>
      <c r="C101">
        <v>18</v>
      </c>
      <c r="D101">
        <v>200</v>
      </c>
      <c r="E101">
        <v>20</v>
      </c>
    </row>
    <row r="102" spans="1:6">
      <c r="A102" t="s">
        <v>67</v>
      </c>
      <c r="B102" t="s">
        <v>2</v>
      </c>
      <c r="C102">
        <v>90</v>
      </c>
      <c r="D102">
        <v>0.75</v>
      </c>
      <c r="E102">
        <v>0.5</v>
      </c>
    </row>
    <row r="103" spans="1:6">
      <c r="A103" t="s">
        <v>67</v>
      </c>
      <c r="B103" t="s">
        <v>2</v>
      </c>
      <c r="C103">
        <v>90</v>
      </c>
      <c r="D103">
        <v>1</v>
      </c>
      <c r="E103">
        <v>1</v>
      </c>
    </row>
    <row r="104" spans="1:6">
      <c r="A104" t="s">
        <v>67</v>
      </c>
      <c r="B104" t="s">
        <v>2</v>
      </c>
      <c r="C104">
        <v>88</v>
      </c>
      <c r="D104">
        <v>2</v>
      </c>
      <c r="E104">
        <v>2</v>
      </c>
    </row>
    <row r="105" spans="1:6">
      <c r="A105" t="s">
        <v>67</v>
      </c>
      <c r="B105" t="s">
        <v>2</v>
      </c>
      <c r="C105" s="4">
        <v>70</v>
      </c>
      <c r="D105">
        <v>3</v>
      </c>
      <c r="E105">
        <v>2.5</v>
      </c>
      <c r="F105">
        <f>Q2_avg!C12</f>
        <v>0.4</v>
      </c>
    </row>
    <row r="106" spans="1:6">
      <c r="A106" t="s">
        <v>67</v>
      </c>
      <c r="B106" t="s">
        <v>2</v>
      </c>
      <c r="C106">
        <v>75</v>
      </c>
      <c r="D106">
        <v>4</v>
      </c>
      <c r="E106">
        <v>3</v>
      </c>
    </row>
    <row r="107" spans="1:6">
      <c r="A107" t="s">
        <v>67</v>
      </c>
      <c r="B107" t="s">
        <v>2</v>
      </c>
      <c r="C107">
        <v>65</v>
      </c>
      <c r="D107">
        <v>5</v>
      </c>
      <c r="E107">
        <v>3.5</v>
      </c>
    </row>
    <row r="108" spans="1:6">
      <c r="A108" t="s">
        <v>67</v>
      </c>
      <c r="B108" t="s">
        <v>2</v>
      </c>
      <c r="C108">
        <v>48</v>
      </c>
      <c r="D108">
        <v>10</v>
      </c>
      <c r="E108">
        <v>4</v>
      </c>
    </row>
    <row r="109" spans="1:6">
      <c r="A109" t="s">
        <v>67</v>
      </c>
      <c r="B109" t="s">
        <v>2</v>
      </c>
      <c r="C109">
        <v>30</v>
      </c>
      <c r="D109">
        <v>15</v>
      </c>
      <c r="E109">
        <v>5</v>
      </c>
    </row>
    <row r="110" spans="1:6">
      <c r="A110" t="s">
        <v>67</v>
      </c>
      <c r="B110" t="s">
        <v>2</v>
      </c>
      <c r="C110">
        <v>25</v>
      </c>
      <c r="D110">
        <v>40</v>
      </c>
      <c r="E110">
        <v>8</v>
      </c>
    </row>
    <row r="111" spans="1:6">
      <c r="A111" t="s">
        <v>67</v>
      </c>
      <c r="B111" t="s">
        <v>2</v>
      </c>
      <c r="C111">
        <v>10</v>
      </c>
      <c r="D111">
        <v>200</v>
      </c>
      <c r="E111">
        <v>20</v>
      </c>
    </row>
    <row r="112" spans="1:6">
      <c r="A112" t="s">
        <v>67</v>
      </c>
      <c r="B112" t="s">
        <v>3</v>
      </c>
      <c r="C112">
        <v>50</v>
      </c>
      <c r="D112">
        <v>0.75</v>
      </c>
      <c r="E112">
        <v>0.5</v>
      </c>
    </row>
    <row r="113" spans="1:6">
      <c r="A113" t="s">
        <v>67</v>
      </c>
      <c r="B113" t="s">
        <v>3</v>
      </c>
      <c r="C113">
        <v>55</v>
      </c>
      <c r="D113">
        <v>1</v>
      </c>
      <c r="E113">
        <v>1</v>
      </c>
    </row>
    <row r="114" spans="1:6">
      <c r="A114" t="s">
        <v>67</v>
      </c>
      <c r="B114" t="s">
        <v>3</v>
      </c>
      <c r="C114">
        <v>60</v>
      </c>
      <c r="D114">
        <v>2</v>
      </c>
      <c r="E114">
        <v>2</v>
      </c>
    </row>
    <row r="115" spans="1:6">
      <c r="A115" t="s">
        <v>67</v>
      </c>
      <c r="B115" t="s">
        <v>3</v>
      </c>
      <c r="C115" s="4">
        <v>65</v>
      </c>
      <c r="D115">
        <v>3</v>
      </c>
      <c r="E115">
        <v>2.5</v>
      </c>
      <c r="F115">
        <f>Q2_avg!C13</f>
        <v>0.9</v>
      </c>
    </row>
    <row r="116" spans="1:6">
      <c r="A116" t="s">
        <v>67</v>
      </c>
      <c r="B116" t="s">
        <v>3</v>
      </c>
      <c r="C116">
        <v>75</v>
      </c>
      <c r="D116">
        <v>4</v>
      </c>
      <c r="E116">
        <v>3</v>
      </c>
    </row>
    <row r="117" spans="1:6">
      <c r="A117" t="s">
        <v>67</v>
      </c>
      <c r="B117" t="s">
        <v>3</v>
      </c>
      <c r="C117">
        <v>80</v>
      </c>
      <c r="D117">
        <v>5</v>
      </c>
      <c r="E117">
        <v>3.5</v>
      </c>
    </row>
    <row r="118" spans="1:6">
      <c r="A118" t="s">
        <v>67</v>
      </c>
      <c r="B118" t="s">
        <v>3</v>
      </c>
      <c r="C118">
        <v>88</v>
      </c>
      <c r="D118">
        <v>10</v>
      </c>
      <c r="E118">
        <v>4</v>
      </c>
    </row>
    <row r="119" spans="1:6">
      <c r="A119" t="s">
        <v>67</v>
      </c>
      <c r="B119" t="s">
        <v>3</v>
      </c>
      <c r="C119">
        <v>90</v>
      </c>
      <c r="D119">
        <v>15</v>
      </c>
      <c r="E119">
        <v>5</v>
      </c>
    </row>
    <row r="120" spans="1:6">
      <c r="A120" t="s">
        <v>67</v>
      </c>
      <c r="B120" t="s">
        <v>3</v>
      </c>
      <c r="C120">
        <v>90</v>
      </c>
      <c r="D120">
        <v>40</v>
      </c>
      <c r="E120">
        <v>8</v>
      </c>
    </row>
    <row r="121" spans="1:6">
      <c r="A121" t="s">
        <v>67</v>
      </c>
      <c r="B121" t="s">
        <v>3</v>
      </c>
      <c r="C121">
        <v>90</v>
      </c>
      <c r="D121">
        <v>200</v>
      </c>
      <c r="E121">
        <v>20</v>
      </c>
    </row>
    <row r="122" spans="1:6">
      <c r="A122" t="s">
        <v>71</v>
      </c>
      <c r="B122" t="s">
        <v>1</v>
      </c>
      <c r="C122">
        <v>70</v>
      </c>
      <c r="D122">
        <v>0.75</v>
      </c>
      <c r="E122">
        <v>0.5</v>
      </c>
    </row>
    <row r="123" spans="1:6">
      <c r="A123" t="s">
        <v>71</v>
      </c>
      <c r="B123" t="s">
        <v>1</v>
      </c>
      <c r="C123">
        <v>65</v>
      </c>
      <c r="D123">
        <v>1</v>
      </c>
      <c r="E123">
        <v>1</v>
      </c>
    </row>
    <row r="124" spans="1:6">
      <c r="A124" t="s">
        <v>71</v>
      </c>
      <c r="B124" t="s">
        <v>1</v>
      </c>
      <c r="C124">
        <v>60</v>
      </c>
      <c r="D124">
        <v>2</v>
      </c>
      <c r="E124">
        <v>2</v>
      </c>
    </row>
    <row r="125" spans="1:6">
      <c r="A125" t="s">
        <v>71</v>
      </c>
      <c r="B125" t="s">
        <v>1</v>
      </c>
      <c r="C125">
        <v>50</v>
      </c>
      <c r="D125">
        <v>3</v>
      </c>
      <c r="E125">
        <v>2.5</v>
      </c>
    </row>
    <row r="126" spans="1:6">
      <c r="A126" t="s">
        <v>71</v>
      </c>
      <c r="B126" t="s">
        <v>1</v>
      </c>
      <c r="C126">
        <v>40</v>
      </c>
      <c r="D126">
        <v>4</v>
      </c>
      <c r="E126">
        <v>3</v>
      </c>
    </row>
    <row r="127" spans="1:6">
      <c r="A127" t="s">
        <v>71</v>
      </c>
      <c r="B127" t="s">
        <v>1</v>
      </c>
      <c r="C127">
        <v>30</v>
      </c>
      <c r="D127">
        <v>5</v>
      </c>
      <c r="E127">
        <v>3.5</v>
      </c>
    </row>
    <row r="128" spans="1:6">
      <c r="A128" t="s">
        <v>71</v>
      </c>
      <c r="B128" t="s">
        <v>1</v>
      </c>
      <c r="C128">
        <v>20</v>
      </c>
      <c r="D128">
        <v>10</v>
      </c>
      <c r="E128">
        <v>4</v>
      </c>
    </row>
    <row r="129" spans="1:5">
      <c r="A129" t="s">
        <v>71</v>
      </c>
      <c r="B129" t="s">
        <v>1</v>
      </c>
      <c r="C129">
        <v>10</v>
      </c>
      <c r="D129">
        <v>15</v>
      </c>
      <c r="E129">
        <v>5</v>
      </c>
    </row>
    <row r="130" spans="1:5">
      <c r="A130" t="s">
        <v>71</v>
      </c>
      <c r="B130" t="s">
        <v>1</v>
      </c>
      <c r="C130">
        <v>5</v>
      </c>
      <c r="D130">
        <v>40</v>
      </c>
      <c r="E130">
        <v>8</v>
      </c>
    </row>
    <row r="131" spans="1:5">
      <c r="A131" t="s">
        <v>71</v>
      </c>
      <c r="B131" t="s">
        <v>1</v>
      </c>
      <c r="C131">
        <v>0</v>
      </c>
      <c r="D131">
        <v>200</v>
      </c>
      <c r="E131">
        <v>20</v>
      </c>
    </row>
    <row r="132" spans="1:5">
      <c r="A132" t="s">
        <v>71</v>
      </c>
      <c r="B132" t="s">
        <v>2</v>
      </c>
      <c r="C132">
        <v>70</v>
      </c>
      <c r="D132">
        <v>0.75</v>
      </c>
      <c r="E132">
        <v>0.5</v>
      </c>
    </row>
    <row r="133" spans="1:5">
      <c r="A133" t="s">
        <v>71</v>
      </c>
      <c r="B133" t="s">
        <v>2</v>
      </c>
      <c r="C133">
        <v>65</v>
      </c>
      <c r="D133">
        <v>1</v>
      </c>
      <c r="E133">
        <v>1</v>
      </c>
    </row>
    <row r="134" spans="1:5">
      <c r="A134" t="s">
        <v>71</v>
      </c>
      <c r="B134" t="s">
        <v>2</v>
      </c>
      <c r="C134">
        <v>60</v>
      </c>
      <c r="D134">
        <v>2</v>
      </c>
      <c r="E134">
        <v>2</v>
      </c>
    </row>
    <row r="135" spans="1:5">
      <c r="A135" t="s">
        <v>71</v>
      </c>
      <c r="B135" t="s">
        <v>2</v>
      </c>
      <c r="C135">
        <v>50</v>
      </c>
      <c r="D135">
        <v>3</v>
      </c>
      <c r="E135">
        <v>2.5</v>
      </c>
    </row>
    <row r="136" spans="1:5">
      <c r="A136" t="s">
        <v>71</v>
      </c>
      <c r="B136" t="s">
        <v>2</v>
      </c>
      <c r="C136">
        <v>40</v>
      </c>
      <c r="D136">
        <v>4</v>
      </c>
      <c r="E136">
        <v>3</v>
      </c>
    </row>
    <row r="137" spans="1:5">
      <c r="A137" t="s">
        <v>71</v>
      </c>
      <c r="B137" t="s">
        <v>2</v>
      </c>
      <c r="C137">
        <v>30</v>
      </c>
      <c r="D137">
        <v>5</v>
      </c>
      <c r="E137">
        <v>3.5</v>
      </c>
    </row>
    <row r="138" spans="1:5">
      <c r="A138" t="s">
        <v>71</v>
      </c>
      <c r="B138" t="s">
        <v>2</v>
      </c>
      <c r="C138">
        <v>20</v>
      </c>
      <c r="D138">
        <v>10</v>
      </c>
      <c r="E138">
        <v>4</v>
      </c>
    </row>
    <row r="139" spans="1:5">
      <c r="A139" t="s">
        <v>71</v>
      </c>
      <c r="B139" t="s">
        <v>2</v>
      </c>
      <c r="C139">
        <v>10</v>
      </c>
      <c r="D139">
        <v>15</v>
      </c>
      <c r="E139">
        <v>5</v>
      </c>
    </row>
    <row r="140" spans="1:5">
      <c r="A140" t="s">
        <v>71</v>
      </c>
      <c r="B140" t="s">
        <v>2</v>
      </c>
      <c r="C140">
        <v>5</v>
      </c>
      <c r="D140">
        <v>40</v>
      </c>
      <c r="E140">
        <v>8</v>
      </c>
    </row>
    <row r="141" spans="1:5">
      <c r="A141" t="s">
        <v>71</v>
      </c>
      <c r="B141" t="s">
        <v>2</v>
      </c>
      <c r="C141">
        <v>0</v>
      </c>
      <c r="D141">
        <v>200</v>
      </c>
      <c r="E141">
        <v>20</v>
      </c>
    </row>
    <row r="142" spans="1:5">
      <c r="A142" t="s">
        <v>71</v>
      </c>
      <c r="B142" t="s">
        <v>3</v>
      </c>
      <c r="C142">
        <v>95</v>
      </c>
      <c r="D142">
        <v>0.75</v>
      </c>
      <c r="E142">
        <v>0.5</v>
      </c>
    </row>
    <row r="143" spans="1:5">
      <c r="A143" t="s">
        <v>71</v>
      </c>
      <c r="B143" t="s">
        <v>3</v>
      </c>
      <c r="C143">
        <v>94</v>
      </c>
      <c r="D143">
        <v>1</v>
      </c>
      <c r="E143">
        <v>1</v>
      </c>
    </row>
    <row r="144" spans="1:5">
      <c r="A144" t="s">
        <v>71</v>
      </c>
      <c r="B144" t="s">
        <v>3</v>
      </c>
      <c r="C144">
        <v>92</v>
      </c>
      <c r="D144">
        <v>2</v>
      </c>
      <c r="E144">
        <v>2</v>
      </c>
    </row>
    <row r="145" spans="1:5">
      <c r="A145" t="s">
        <v>71</v>
      </c>
      <c r="B145" t="s">
        <v>3</v>
      </c>
      <c r="C145">
        <v>90</v>
      </c>
      <c r="D145">
        <v>3</v>
      </c>
      <c r="E145">
        <v>2.5</v>
      </c>
    </row>
    <row r="146" spans="1:5">
      <c r="A146" t="s">
        <v>71</v>
      </c>
      <c r="B146" t="s">
        <v>3</v>
      </c>
      <c r="C146">
        <v>85</v>
      </c>
      <c r="D146">
        <v>4</v>
      </c>
      <c r="E146">
        <v>3</v>
      </c>
    </row>
    <row r="147" spans="1:5">
      <c r="A147" t="s">
        <v>71</v>
      </c>
      <c r="B147" t="s">
        <v>3</v>
      </c>
      <c r="C147">
        <v>75</v>
      </c>
      <c r="D147">
        <v>5</v>
      </c>
      <c r="E147">
        <v>3.5</v>
      </c>
    </row>
    <row r="148" spans="1:5">
      <c r="A148" t="s">
        <v>71</v>
      </c>
      <c r="B148" t="s">
        <v>3</v>
      </c>
      <c r="C148">
        <v>50</v>
      </c>
      <c r="D148">
        <v>10</v>
      </c>
      <c r="E148">
        <v>4</v>
      </c>
    </row>
    <row r="149" spans="1:5">
      <c r="A149" t="s">
        <v>71</v>
      </c>
      <c r="B149" t="s">
        <v>3</v>
      </c>
      <c r="C149">
        <v>30</v>
      </c>
      <c r="D149">
        <v>15</v>
      </c>
      <c r="E149">
        <v>5</v>
      </c>
    </row>
    <row r="150" spans="1:5">
      <c r="A150" t="s">
        <v>71</v>
      </c>
      <c r="B150" t="s">
        <v>3</v>
      </c>
      <c r="C150">
        <v>10</v>
      </c>
      <c r="D150">
        <v>40</v>
      </c>
      <c r="E150">
        <v>8</v>
      </c>
    </row>
    <row r="151" spans="1:5">
      <c r="A151" t="s">
        <v>71</v>
      </c>
      <c r="B151" t="s">
        <v>3</v>
      </c>
      <c r="C151">
        <v>2</v>
      </c>
      <c r="D151">
        <v>200</v>
      </c>
      <c r="E151">
        <v>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topLeftCell="A65" workbookViewId="0">
      <selection activeCell="A83" sqref="A83:D136"/>
    </sheetView>
  </sheetViews>
  <sheetFormatPr baseColWidth="10" defaultRowHeight="15" x14ac:dyDescent="0"/>
  <cols>
    <col min="2" max="2" width="7.1640625" bestFit="1" customWidth="1"/>
    <col min="3" max="3" width="6.6640625" bestFit="1" customWidth="1"/>
    <col min="4" max="4" width="21" bestFit="1" customWidth="1"/>
  </cols>
  <sheetData>
    <row r="1" spans="1:4">
      <c r="A1" t="s">
        <v>29</v>
      </c>
      <c r="B1" t="s">
        <v>30</v>
      </c>
      <c r="C1" t="s">
        <v>33</v>
      </c>
      <c r="D1" t="s">
        <v>35</v>
      </c>
    </row>
    <row r="2" spans="1:4">
      <c r="A2">
        <v>1</v>
      </c>
      <c r="B2" t="s">
        <v>1</v>
      </c>
      <c r="C2">
        <v>0.7</v>
      </c>
      <c r="D2">
        <v>10</v>
      </c>
    </row>
    <row r="3" spans="1:4">
      <c r="A3">
        <v>1</v>
      </c>
      <c r="B3" t="s">
        <v>1</v>
      </c>
      <c r="C3">
        <v>0.75</v>
      </c>
      <c r="D3">
        <v>12</v>
      </c>
    </row>
    <row r="4" spans="1:4">
      <c r="A4">
        <v>1</v>
      </c>
      <c r="B4" t="s">
        <v>1</v>
      </c>
      <c r="C4">
        <v>0.8</v>
      </c>
      <c r="D4">
        <v>14</v>
      </c>
    </row>
    <row r="5" spans="1:4">
      <c r="A5">
        <v>1</v>
      </c>
      <c r="B5" t="s">
        <v>1</v>
      </c>
      <c r="C5" s="2">
        <f>Q2_avg!C2</f>
        <v>0.8</v>
      </c>
      <c r="D5">
        <v>16</v>
      </c>
    </row>
    <row r="6" spans="1:4">
      <c r="A6">
        <v>1</v>
      </c>
      <c r="B6" t="s">
        <v>1</v>
      </c>
      <c r="C6">
        <v>0.8</v>
      </c>
      <c r="D6">
        <v>18</v>
      </c>
    </row>
    <row r="7" spans="1:4">
      <c r="A7">
        <v>1</v>
      </c>
      <c r="B7" t="s">
        <v>1</v>
      </c>
      <c r="C7">
        <v>0.8</v>
      </c>
      <c r="D7">
        <v>20</v>
      </c>
    </row>
    <row r="8" spans="1:4">
      <c r="A8">
        <v>1</v>
      </c>
      <c r="B8" t="s">
        <v>1</v>
      </c>
      <c r="C8">
        <v>0.75</v>
      </c>
      <c r="D8">
        <v>22</v>
      </c>
    </row>
    <row r="9" spans="1:4">
      <c r="A9">
        <v>1</v>
      </c>
      <c r="B9" t="s">
        <v>1</v>
      </c>
      <c r="C9">
        <v>0.75</v>
      </c>
      <c r="D9">
        <v>24</v>
      </c>
    </row>
    <row r="10" spans="1:4">
      <c r="A10">
        <v>1</v>
      </c>
      <c r="B10" t="s">
        <v>1</v>
      </c>
      <c r="C10">
        <v>0.75</v>
      </c>
      <c r="D10">
        <v>26</v>
      </c>
    </row>
    <row r="11" spans="1:4">
      <c r="A11">
        <v>1</v>
      </c>
      <c r="B11" t="s">
        <v>2</v>
      </c>
      <c r="C11">
        <v>0.7</v>
      </c>
      <c r="D11">
        <v>10</v>
      </c>
    </row>
    <row r="12" spans="1:4">
      <c r="A12">
        <v>1</v>
      </c>
      <c r="B12" t="s">
        <v>2</v>
      </c>
      <c r="C12">
        <v>0.75</v>
      </c>
      <c r="D12">
        <v>12</v>
      </c>
    </row>
    <row r="13" spans="1:4">
      <c r="A13">
        <v>1</v>
      </c>
      <c r="B13" t="s">
        <v>2</v>
      </c>
      <c r="C13">
        <v>0.8</v>
      </c>
      <c r="D13">
        <v>14</v>
      </c>
    </row>
    <row r="14" spans="1:4">
      <c r="A14">
        <v>1</v>
      </c>
      <c r="B14" t="s">
        <v>2</v>
      </c>
      <c r="C14" s="2">
        <f>Q2_avg!C3</f>
        <v>0.8</v>
      </c>
      <c r="D14">
        <v>16</v>
      </c>
    </row>
    <row r="15" spans="1:4">
      <c r="A15">
        <v>1</v>
      </c>
      <c r="B15" t="s">
        <v>2</v>
      </c>
      <c r="C15">
        <v>0.8</v>
      </c>
      <c r="D15">
        <v>18</v>
      </c>
    </row>
    <row r="16" spans="1:4">
      <c r="A16">
        <v>1</v>
      </c>
      <c r="B16" t="s">
        <v>2</v>
      </c>
      <c r="C16">
        <v>0.8</v>
      </c>
      <c r="D16">
        <v>20</v>
      </c>
    </row>
    <row r="17" spans="1:4">
      <c r="A17">
        <v>1</v>
      </c>
      <c r="B17" t="s">
        <v>2</v>
      </c>
      <c r="C17">
        <v>0.75</v>
      </c>
      <c r="D17">
        <v>22</v>
      </c>
    </row>
    <row r="18" spans="1:4">
      <c r="A18">
        <v>1</v>
      </c>
      <c r="B18" t="s">
        <v>2</v>
      </c>
      <c r="C18">
        <v>0.75</v>
      </c>
      <c r="D18">
        <v>24</v>
      </c>
    </row>
    <row r="19" spans="1:4">
      <c r="A19">
        <v>1</v>
      </c>
      <c r="B19" t="s">
        <v>2</v>
      </c>
      <c r="C19">
        <v>0.75</v>
      </c>
      <c r="D19">
        <v>26</v>
      </c>
    </row>
    <row r="20" spans="1:4">
      <c r="A20">
        <v>1</v>
      </c>
      <c r="B20" t="s">
        <v>3</v>
      </c>
      <c r="C20">
        <v>0.7</v>
      </c>
      <c r="D20">
        <v>10</v>
      </c>
    </row>
    <row r="21" spans="1:4">
      <c r="A21">
        <v>1</v>
      </c>
      <c r="B21" t="s">
        <v>3</v>
      </c>
      <c r="C21">
        <v>0.75</v>
      </c>
      <c r="D21">
        <v>12</v>
      </c>
    </row>
    <row r="22" spans="1:4">
      <c r="A22">
        <v>1</v>
      </c>
      <c r="B22" t="s">
        <v>3</v>
      </c>
      <c r="C22">
        <v>0.8</v>
      </c>
      <c r="D22">
        <v>14</v>
      </c>
    </row>
    <row r="23" spans="1:4">
      <c r="A23">
        <v>1</v>
      </c>
      <c r="B23" t="s">
        <v>3</v>
      </c>
      <c r="C23" s="2">
        <f>Q2_avg!C4</f>
        <v>0.8</v>
      </c>
      <c r="D23">
        <v>16</v>
      </c>
    </row>
    <row r="24" spans="1:4">
      <c r="A24">
        <v>1</v>
      </c>
      <c r="B24" t="s">
        <v>3</v>
      </c>
      <c r="C24">
        <v>0.8</v>
      </c>
      <c r="D24">
        <v>18</v>
      </c>
    </row>
    <row r="25" spans="1:4">
      <c r="A25">
        <v>1</v>
      </c>
      <c r="B25" t="s">
        <v>3</v>
      </c>
      <c r="C25">
        <v>0.8</v>
      </c>
      <c r="D25">
        <v>20</v>
      </c>
    </row>
    <row r="26" spans="1:4">
      <c r="A26">
        <v>1</v>
      </c>
      <c r="B26" t="s">
        <v>3</v>
      </c>
      <c r="C26">
        <v>0.75</v>
      </c>
      <c r="D26">
        <v>22</v>
      </c>
    </row>
    <row r="27" spans="1:4">
      <c r="A27">
        <v>1</v>
      </c>
      <c r="B27" t="s">
        <v>3</v>
      </c>
      <c r="C27">
        <v>0.75</v>
      </c>
      <c r="D27">
        <v>24</v>
      </c>
    </row>
    <row r="28" spans="1:4">
      <c r="A28">
        <v>1</v>
      </c>
      <c r="B28" t="s">
        <v>3</v>
      </c>
      <c r="C28">
        <v>0.75</v>
      </c>
      <c r="D28">
        <v>26</v>
      </c>
    </row>
    <row r="29" spans="1:4">
      <c r="A29">
        <v>2</v>
      </c>
      <c r="B29" t="s">
        <v>1</v>
      </c>
      <c r="C29">
        <v>0.85</v>
      </c>
      <c r="D29">
        <v>10</v>
      </c>
    </row>
    <row r="30" spans="1:4">
      <c r="A30">
        <v>2</v>
      </c>
      <c r="B30" t="s">
        <v>1</v>
      </c>
      <c r="C30">
        <v>0.88</v>
      </c>
      <c r="D30">
        <v>12</v>
      </c>
    </row>
    <row r="31" spans="1:4">
      <c r="A31">
        <v>2</v>
      </c>
      <c r="B31" t="s">
        <v>1</v>
      </c>
      <c r="C31">
        <v>0.9</v>
      </c>
      <c r="D31">
        <v>14</v>
      </c>
    </row>
    <row r="32" spans="1:4">
      <c r="A32">
        <v>2</v>
      </c>
      <c r="B32" t="s">
        <v>1</v>
      </c>
      <c r="C32" s="2">
        <f>Q2_avg!C5</f>
        <v>0.9</v>
      </c>
      <c r="D32">
        <v>16</v>
      </c>
    </row>
    <row r="33" spans="1:4">
      <c r="A33">
        <v>2</v>
      </c>
      <c r="B33" t="s">
        <v>1</v>
      </c>
      <c r="C33">
        <v>0.9</v>
      </c>
      <c r="D33">
        <v>18</v>
      </c>
    </row>
    <row r="34" spans="1:4">
      <c r="A34">
        <v>2</v>
      </c>
      <c r="B34" t="s">
        <v>1</v>
      </c>
      <c r="C34">
        <v>0.9</v>
      </c>
      <c r="D34">
        <v>20</v>
      </c>
    </row>
    <row r="35" spans="1:4">
      <c r="A35">
        <v>2</v>
      </c>
      <c r="B35" t="s">
        <v>1</v>
      </c>
      <c r="C35">
        <v>0.88</v>
      </c>
      <c r="D35">
        <v>22</v>
      </c>
    </row>
    <row r="36" spans="1:4">
      <c r="A36">
        <v>2</v>
      </c>
      <c r="B36" t="s">
        <v>1</v>
      </c>
      <c r="C36">
        <v>0.88</v>
      </c>
      <c r="D36">
        <v>24</v>
      </c>
    </row>
    <row r="37" spans="1:4">
      <c r="A37">
        <v>2</v>
      </c>
      <c r="B37" t="s">
        <v>1</v>
      </c>
      <c r="C37">
        <v>0.88</v>
      </c>
      <c r="D37">
        <v>26</v>
      </c>
    </row>
    <row r="38" spans="1:4">
      <c r="A38">
        <v>2</v>
      </c>
      <c r="B38" t="s">
        <v>2</v>
      </c>
      <c r="C38">
        <v>0.75</v>
      </c>
      <c r="D38">
        <v>10</v>
      </c>
    </row>
    <row r="39" spans="1:4">
      <c r="A39">
        <v>2</v>
      </c>
      <c r="B39" t="s">
        <v>2</v>
      </c>
      <c r="C39">
        <v>0.8</v>
      </c>
      <c r="D39">
        <v>12</v>
      </c>
    </row>
    <row r="40" spans="1:4">
      <c r="A40">
        <v>2</v>
      </c>
      <c r="B40" t="s">
        <v>2</v>
      </c>
      <c r="C40">
        <v>0.8</v>
      </c>
      <c r="D40">
        <v>14</v>
      </c>
    </row>
    <row r="41" spans="1:4">
      <c r="A41">
        <v>2</v>
      </c>
      <c r="B41" t="s">
        <v>2</v>
      </c>
      <c r="C41" s="2">
        <f>Q2_avg!C6</f>
        <v>0.8</v>
      </c>
      <c r="D41">
        <v>16</v>
      </c>
    </row>
    <row r="42" spans="1:4">
      <c r="A42">
        <v>2</v>
      </c>
      <c r="B42" t="s">
        <v>2</v>
      </c>
      <c r="C42">
        <v>0.8</v>
      </c>
      <c r="D42">
        <v>18</v>
      </c>
    </row>
    <row r="43" spans="1:4">
      <c r="A43">
        <v>2</v>
      </c>
      <c r="B43" t="s">
        <v>2</v>
      </c>
      <c r="C43">
        <v>0.8</v>
      </c>
      <c r="D43">
        <v>20</v>
      </c>
    </row>
    <row r="44" spans="1:4">
      <c r="A44">
        <v>2</v>
      </c>
      <c r="B44" t="s">
        <v>2</v>
      </c>
      <c r="C44">
        <v>0.75</v>
      </c>
      <c r="D44">
        <v>22</v>
      </c>
    </row>
    <row r="45" spans="1:4">
      <c r="A45">
        <v>2</v>
      </c>
      <c r="B45" t="s">
        <v>2</v>
      </c>
      <c r="C45">
        <v>0.75</v>
      </c>
      <c r="D45">
        <v>24</v>
      </c>
    </row>
    <row r="46" spans="1:4">
      <c r="A46">
        <v>2</v>
      </c>
      <c r="B46" t="s">
        <v>2</v>
      </c>
      <c r="C46">
        <v>0.75</v>
      </c>
      <c r="D46">
        <v>26</v>
      </c>
    </row>
    <row r="47" spans="1:4">
      <c r="A47">
        <v>2</v>
      </c>
      <c r="B47" t="s">
        <v>3</v>
      </c>
      <c r="C47">
        <v>0.6</v>
      </c>
      <c r="D47">
        <v>10</v>
      </c>
    </row>
    <row r="48" spans="1:4">
      <c r="A48">
        <v>2</v>
      </c>
      <c r="B48" t="s">
        <v>3</v>
      </c>
      <c r="C48">
        <v>0.7</v>
      </c>
      <c r="D48">
        <v>12</v>
      </c>
    </row>
    <row r="49" spans="1:4">
      <c r="A49">
        <v>2</v>
      </c>
      <c r="B49" t="s">
        <v>3</v>
      </c>
      <c r="C49">
        <v>0.7</v>
      </c>
      <c r="D49">
        <v>14</v>
      </c>
    </row>
    <row r="50" spans="1:4">
      <c r="A50">
        <v>2</v>
      </c>
      <c r="B50" t="s">
        <v>3</v>
      </c>
      <c r="C50" s="2">
        <f>Q2_avg!C7</f>
        <v>0.7</v>
      </c>
      <c r="D50">
        <v>16</v>
      </c>
    </row>
    <row r="51" spans="1:4">
      <c r="A51">
        <v>2</v>
      </c>
      <c r="B51" t="s">
        <v>3</v>
      </c>
      <c r="C51">
        <v>0.7</v>
      </c>
      <c r="D51">
        <v>18</v>
      </c>
    </row>
    <row r="52" spans="1:4">
      <c r="A52">
        <v>2</v>
      </c>
      <c r="B52" t="s">
        <v>3</v>
      </c>
      <c r="C52">
        <v>0.7</v>
      </c>
      <c r="D52">
        <v>20</v>
      </c>
    </row>
    <row r="53" spans="1:4">
      <c r="A53">
        <v>2</v>
      </c>
      <c r="B53" t="s">
        <v>3</v>
      </c>
      <c r="C53">
        <v>0.7</v>
      </c>
      <c r="D53">
        <v>22</v>
      </c>
    </row>
    <row r="54" spans="1:4">
      <c r="A54">
        <v>2</v>
      </c>
      <c r="B54" t="s">
        <v>3</v>
      </c>
      <c r="C54">
        <v>0.6</v>
      </c>
      <c r="D54">
        <v>24</v>
      </c>
    </row>
    <row r="55" spans="1:4">
      <c r="A55">
        <v>2</v>
      </c>
      <c r="B55" t="s">
        <v>3</v>
      </c>
      <c r="C55">
        <v>0.6</v>
      </c>
      <c r="D55">
        <v>26</v>
      </c>
    </row>
    <row r="56" spans="1:4">
      <c r="A56">
        <v>3</v>
      </c>
      <c r="B56" t="s">
        <v>1</v>
      </c>
      <c r="C56">
        <v>0.7</v>
      </c>
      <c r="D56">
        <v>10</v>
      </c>
    </row>
    <row r="57" spans="1:4">
      <c r="A57">
        <v>3</v>
      </c>
      <c r="B57" t="s">
        <v>1</v>
      </c>
      <c r="C57">
        <v>0.8</v>
      </c>
      <c r="D57">
        <v>12</v>
      </c>
    </row>
    <row r="58" spans="1:4">
      <c r="A58">
        <v>3</v>
      </c>
      <c r="B58" t="s">
        <v>1</v>
      </c>
      <c r="C58">
        <v>0.9</v>
      </c>
      <c r="D58">
        <v>14</v>
      </c>
    </row>
    <row r="59" spans="1:4">
      <c r="A59">
        <v>3</v>
      </c>
      <c r="B59" t="s">
        <v>1</v>
      </c>
      <c r="C59" s="2">
        <f>Q2_avg!C8</f>
        <v>0.9</v>
      </c>
      <c r="D59">
        <v>16</v>
      </c>
    </row>
    <row r="60" spans="1:4">
      <c r="A60">
        <v>3</v>
      </c>
      <c r="B60" t="s">
        <v>1</v>
      </c>
      <c r="C60">
        <v>0.9</v>
      </c>
      <c r="D60">
        <v>18</v>
      </c>
    </row>
    <row r="61" spans="1:4">
      <c r="A61">
        <v>3</v>
      </c>
      <c r="B61" t="s">
        <v>1</v>
      </c>
      <c r="C61">
        <v>0.9</v>
      </c>
      <c r="D61">
        <v>20</v>
      </c>
    </row>
    <row r="62" spans="1:4">
      <c r="A62">
        <v>3</v>
      </c>
      <c r="B62" t="s">
        <v>1</v>
      </c>
      <c r="C62">
        <v>0.9</v>
      </c>
      <c r="D62">
        <v>22</v>
      </c>
    </row>
    <row r="63" spans="1:4">
      <c r="A63">
        <v>3</v>
      </c>
      <c r="B63" t="s">
        <v>1</v>
      </c>
      <c r="C63">
        <v>0.9</v>
      </c>
      <c r="D63">
        <v>24</v>
      </c>
    </row>
    <row r="64" spans="1:4">
      <c r="A64">
        <v>3</v>
      </c>
      <c r="B64" t="s">
        <v>1</v>
      </c>
      <c r="C64">
        <v>0.9</v>
      </c>
      <c r="D64">
        <v>26</v>
      </c>
    </row>
    <row r="65" spans="1:4">
      <c r="A65">
        <v>3</v>
      </c>
      <c r="B65" t="s">
        <v>2</v>
      </c>
      <c r="C65">
        <v>0.7</v>
      </c>
      <c r="D65">
        <v>10</v>
      </c>
    </row>
    <row r="66" spans="1:4">
      <c r="A66">
        <v>3</v>
      </c>
      <c r="B66" t="s">
        <v>2</v>
      </c>
      <c r="C66">
        <v>0.8</v>
      </c>
      <c r="D66">
        <v>12</v>
      </c>
    </row>
    <row r="67" spans="1:4">
      <c r="A67">
        <v>3</v>
      </c>
      <c r="B67" t="s">
        <v>2</v>
      </c>
      <c r="C67">
        <v>0.85</v>
      </c>
      <c r="D67">
        <v>14</v>
      </c>
    </row>
    <row r="68" spans="1:4">
      <c r="A68">
        <v>3</v>
      </c>
      <c r="B68" t="s">
        <v>2</v>
      </c>
      <c r="C68" s="2">
        <f>Q2_avg!C9</f>
        <v>0.85</v>
      </c>
      <c r="D68">
        <v>16</v>
      </c>
    </row>
    <row r="69" spans="1:4">
      <c r="A69">
        <v>3</v>
      </c>
      <c r="B69" t="s">
        <v>2</v>
      </c>
      <c r="C69">
        <v>0.85</v>
      </c>
      <c r="D69">
        <v>18</v>
      </c>
    </row>
    <row r="70" spans="1:4">
      <c r="A70">
        <v>3</v>
      </c>
      <c r="B70" t="s">
        <v>2</v>
      </c>
      <c r="C70">
        <v>0.85</v>
      </c>
      <c r="D70">
        <v>20</v>
      </c>
    </row>
    <row r="71" spans="1:4">
      <c r="A71">
        <v>3</v>
      </c>
      <c r="B71" t="s">
        <v>2</v>
      </c>
      <c r="C71">
        <v>0.85</v>
      </c>
      <c r="D71">
        <v>22</v>
      </c>
    </row>
    <row r="72" spans="1:4">
      <c r="A72">
        <v>3</v>
      </c>
      <c r="B72" t="s">
        <v>2</v>
      </c>
      <c r="C72">
        <v>0.75</v>
      </c>
      <c r="D72">
        <v>24</v>
      </c>
    </row>
    <row r="73" spans="1:4">
      <c r="A73">
        <v>3</v>
      </c>
      <c r="B73" t="s">
        <v>2</v>
      </c>
      <c r="C73">
        <v>0.75</v>
      </c>
      <c r="D73">
        <v>26</v>
      </c>
    </row>
    <row r="74" spans="1:4">
      <c r="A74">
        <v>3</v>
      </c>
      <c r="B74" t="s">
        <v>3</v>
      </c>
      <c r="C74">
        <v>0.7</v>
      </c>
      <c r="D74">
        <v>10</v>
      </c>
    </row>
    <row r="75" spans="1:4">
      <c r="A75">
        <v>3</v>
      </c>
      <c r="B75" t="s">
        <v>3</v>
      </c>
      <c r="C75">
        <v>0.8</v>
      </c>
      <c r="D75">
        <v>12</v>
      </c>
    </row>
    <row r="76" spans="1:4">
      <c r="A76">
        <v>3</v>
      </c>
      <c r="B76" t="s">
        <v>3</v>
      </c>
      <c r="C76">
        <v>0.9</v>
      </c>
      <c r="D76">
        <v>14</v>
      </c>
    </row>
    <row r="77" spans="1:4">
      <c r="A77">
        <v>3</v>
      </c>
      <c r="B77" t="s">
        <v>3</v>
      </c>
      <c r="C77" s="2">
        <f>Q2_avg!C10</f>
        <v>0.9</v>
      </c>
      <c r="D77">
        <v>16</v>
      </c>
    </row>
    <row r="78" spans="1:4">
      <c r="A78">
        <v>3</v>
      </c>
      <c r="B78" t="s">
        <v>3</v>
      </c>
      <c r="C78">
        <v>0.9</v>
      </c>
      <c r="D78">
        <v>18</v>
      </c>
    </row>
    <row r="79" spans="1:4">
      <c r="A79">
        <v>3</v>
      </c>
      <c r="B79" t="s">
        <v>3</v>
      </c>
      <c r="C79">
        <v>0.9</v>
      </c>
      <c r="D79">
        <v>20</v>
      </c>
    </row>
    <row r="80" spans="1:4">
      <c r="A80">
        <v>3</v>
      </c>
      <c r="B80" t="s">
        <v>3</v>
      </c>
      <c r="C80">
        <v>0.85</v>
      </c>
      <c r="D80">
        <v>22</v>
      </c>
    </row>
    <row r="81" spans="1:4">
      <c r="A81">
        <v>3</v>
      </c>
      <c r="B81" t="s">
        <v>3</v>
      </c>
      <c r="C81">
        <v>0.83</v>
      </c>
      <c r="D81">
        <v>24</v>
      </c>
    </row>
    <row r="82" spans="1:4">
      <c r="A82">
        <v>3</v>
      </c>
      <c r="B82" t="s">
        <v>3</v>
      </c>
      <c r="C82">
        <v>0.82</v>
      </c>
      <c r="D82">
        <v>26</v>
      </c>
    </row>
    <row r="83" spans="1:4">
      <c r="A83" t="s">
        <v>67</v>
      </c>
      <c r="B83" t="s">
        <v>1</v>
      </c>
      <c r="C83">
        <v>80</v>
      </c>
      <c r="D83">
        <v>10</v>
      </c>
    </row>
    <row r="84" spans="1:4">
      <c r="A84" t="s">
        <v>67</v>
      </c>
      <c r="B84" t="s">
        <v>1</v>
      </c>
      <c r="C84">
        <v>75</v>
      </c>
      <c r="D84">
        <v>12</v>
      </c>
    </row>
    <row r="85" spans="1:4">
      <c r="A85" t="s">
        <v>67</v>
      </c>
      <c r="B85" t="s">
        <v>1</v>
      </c>
      <c r="C85">
        <v>70</v>
      </c>
      <c r="D85">
        <v>14</v>
      </c>
    </row>
    <row r="86" spans="1:4">
      <c r="A86" t="s">
        <v>67</v>
      </c>
      <c r="B86" t="s">
        <v>1</v>
      </c>
      <c r="C86">
        <v>60</v>
      </c>
      <c r="D86">
        <v>16</v>
      </c>
    </row>
    <row r="87" spans="1:4">
      <c r="A87" t="s">
        <v>67</v>
      </c>
      <c r="B87" t="s">
        <v>1</v>
      </c>
      <c r="C87">
        <v>50</v>
      </c>
      <c r="D87">
        <v>18</v>
      </c>
    </row>
    <row r="88" spans="1:4">
      <c r="A88" t="s">
        <v>67</v>
      </c>
      <c r="B88" t="s">
        <v>1</v>
      </c>
      <c r="C88">
        <v>30</v>
      </c>
      <c r="D88">
        <v>20</v>
      </c>
    </row>
    <row r="89" spans="1:4">
      <c r="A89" t="s">
        <v>67</v>
      </c>
      <c r="B89" t="s">
        <v>1</v>
      </c>
      <c r="C89">
        <v>25</v>
      </c>
      <c r="D89">
        <v>22</v>
      </c>
    </row>
    <row r="90" spans="1:4">
      <c r="A90" t="s">
        <v>67</v>
      </c>
      <c r="B90" t="s">
        <v>1</v>
      </c>
      <c r="C90">
        <v>20</v>
      </c>
      <c r="D90">
        <v>24</v>
      </c>
    </row>
    <row r="91" spans="1:4">
      <c r="A91" t="s">
        <v>67</v>
      </c>
      <c r="B91" t="s">
        <v>1</v>
      </c>
      <c r="C91">
        <v>10</v>
      </c>
      <c r="D91">
        <v>26</v>
      </c>
    </row>
    <row r="92" spans="1:4">
      <c r="A92" t="s">
        <v>67</v>
      </c>
      <c r="B92" t="s">
        <v>2</v>
      </c>
      <c r="C92">
        <v>70</v>
      </c>
      <c r="D92">
        <v>10</v>
      </c>
    </row>
    <row r="93" spans="1:4">
      <c r="A93" t="s">
        <v>67</v>
      </c>
      <c r="B93" t="s">
        <v>2</v>
      </c>
      <c r="C93">
        <v>70</v>
      </c>
      <c r="D93">
        <v>12</v>
      </c>
    </row>
    <row r="94" spans="1:4">
      <c r="A94" t="s">
        <v>67</v>
      </c>
      <c r="B94" t="s">
        <v>2</v>
      </c>
      <c r="C94">
        <v>70</v>
      </c>
      <c r="D94">
        <v>14</v>
      </c>
    </row>
    <row r="95" spans="1:4">
      <c r="A95" t="s">
        <v>67</v>
      </c>
      <c r="B95" t="s">
        <v>2</v>
      </c>
      <c r="C95">
        <v>40</v>
      </c>
      <c r="D95">
        <v>16</v>
      </c>
    </row>
    <row r="96" spans="1:4">
      <c r="A96" t="s">
        <v>67</v>
      </c>
      <c r="B96" t="s">
        <v>2</v>
      </c>
      <c r="C96">
        <v>35</v>
      </c>
      <c r="D96">
        <v>18</v>
      </c>
    </row>
    <row r="97" spans="1:4">
      <c r="A97" t="s">
        <v>67</v>
      </c>
      <c r="B97" t="s">
        <v>2</v>
      </c>
      <c r="C97">
        <v>25</v>
      </c>
      <c r="D97">
        <v>20</v>
      </c>
    </row>
    <row r="98" spans="1:4">
      <c r="A98" t="s">
        <v>67</v>
      </c>
      <c r="B98" t="s">
        <v>2</v>
      </c>
      <c r="C98">
        <v>15</v>
      </c>
      <c r="D98">
        <v>22</v>
      </c>
    </row>
    <row r="99" spans="1:4">
      <c r="A99" t="s">
        <v>67</v>
      </c>
      <c r="B99" t="s">
        <v>2</v>
      </c>
      <c r="C99">
        <v>5</v>
      </c>
      <c r="D99">
        <v>24</v>
      </c>
    </row>
    <row r="100" spans="1:4">
      <c r="A100" t="s">
        <v>67</v>
      </c>
      <c r="B100" t="s">
        <v>2</v>
      </c>
      <c r="C100">
        <v>0</v>
      </c>
      <c r="D100">
        <v>26</v>
      </c>
    </row>
    <row r="101" spans="1:4">
      <c r="A101" t="s">
        <v>67</v>
      </c>
      <c r="B101" t="s">
        <v>3</v>
      </c>
      <c r="C101">
        <v>90</v>
      </c>
      <c r="D101">
        <v>10</v>
      </c>
    </row>
    <row r="102" spans="1:4">
      <c r="A102" t="s">
        <v>67</v>
      </c>
      <c r="B102" t="s">
        <v>3</v>
      </c>
      <c r="C102">
        <v>90</v>
      </c>
      <c r="D102">
        <v>12</v>
      </c>
    </row>
    <row r="103" spans="1:4">
      <c r="A103" t="s">
        <v>67</v>
      </c>
      <c r="B103" t="s">
        <v>3</v>
      </c>
      <c r="C103">
        <v>90</v>
      </c>
      <c r="D103">
        <v>14</v>
      </c>
    </row>
    <row r="104" spans="1:4">
      <c r="A104" t="s">
        <v>67</v>
      </c>
      <c r="B104" t="s">
        <v>3</v>
      </c>
      <c r="C104">
        <v>90</v>
      </c>
      <c r="D104">
        <v>16</v>
      </c>
    </row>
    <row r="105" spans="1:4">
      <c r="A105" t="s">
        <v>67</v>
      </c>
      <c r="B105" t="s">
        <v>3</v>
      </c>
      <c r="C105">
        <v>90</v>
      </c>
      <c r="D105">
        <v>18</v>
      </c>
    </row>
    <row r="106" spans="1:4">
      <c r="A106" t="s">
        <v>67</v>
      </c>
      <c r="B106" t="s">
        <v>3</v>
      </c>
      <c r="C106">
        <v>85</v>
      </c>
      <c r="D106">
        <v>20</v>
      </c>
    </row>
    <row r="107" spans="1:4">
      <c r="A107" t="s">
        <v>67</v>
      </c>
      <c r="B107" t="s">
        <v>3</v>
      </c>
      <c r="C107">
        <v>85</v>
      </c>
      <c r="D107">
        <v>22</v>
      </c>
    </row>
    <row r="108" spans="1:4">
      <c r="A108" t="s">
        <v>67</v>
      </c>
      <c r="B108" t="s">
        <v>3</v>
      </c>
      <c r="C108">
        <v>80</v>
      </c>
      <c r="D108">
        <v>24</v>
      </c>
    </row>
    <row r="109" spans="1:4">
      <c r="A109" t="s">
        <v>67</v>
      </c>
      <c r="B109" t="s">
        <v>3</v>
      </c>
      <c r="C109">
        <v>80</v>
      </c>
      <c r="D109">
        <v>26</v>
      </c>
    </row>
    <row r="110" spans="1:4">
      <c r="A110" t="s">
        <v>71</v>
      </c>
      <c r="B110" t="s">
        <v>1</v>
      </c>
      <c r="C110">
        <v>50</v>
      </c>
      <c r="D110">
        <v>10</v>
      </c>
    </row>
    <row r="111" spans="1:4">
      <c r="A111" t="s">
        <v>71</v>
      </c>
      <c r="B111" t="s">
        <v>1</v>
      </c>
      <c r="C111">
        <v>55</v>
      </c>
      <c r="D111">
        <v>12</v>
      </c>
    </row>
    <row r="112" spans="1:4">
      <c r="A112" t="s">
        <v>71</v>
      </c>
      <c r="B112" t="s">
        <v>1</v>
      </c>
      <c r="C112">
        <v>55</v>
      </c>
      <c r="D112">
        <v>14</v>
      </c>
    </row>
    <row r="113" spans="1:4">
      <c r="A113" t="s">
        <v>71</v>
      </c>
      <c r="B113" t="s">
        <v>1</v>
      </c>
      <c r="C113">
        <v>50</v>
      </c>
      <c r="D113">
        <v>16</v>
      </c>
    </row>
    <row r="114" spans="1:4">
      <c r="A114" t="s">
        <v>71</v>
      </c>
      <c r="B114" t="s">
        <v>1</v>
      </c>
      <c r="C114">
        <v>45</v>
      </c>
      <c r="D114">
        <v>18</v>
      </c>
    </row>
    <row r="115" spans="1:4">
      <c r="A115" t="s">
        <v>71</v>
      </c>
      <c r="B115" t="s">
        <v>1</v>
      </c>
      <c r="C115">
        <v>20</v>
      </c>
      <c r="D115">
        <v>20</v>
      </c>
    </row>
    <row r="116" spans="1:4">
      <c r="A116" t="s">
        <v>71</v>
      </c>
      <c r="B116" t="s">
        <v>1</v>
      </c>
      <c r="C116">
        <v>10</v>
      </c>
      <c r="D116">
        <v>22</v>
      </c>
    </row>
    <row r="117" spans="1:4">
      <c r="A117" t="s">
        <v>71</v>
      </c>
      <c r="B117" t="s">
        <v>1</v>
      </c>
      <c r="C117">
        <v>1</v>
      </c>
      <c r="D117">
        <v>24</v>
      </c>
    </row>
    <row r="118" spans="1:4">
      <c r="A118" t="s">
        <v>71</v>
      </c>
      <c r="B118" t="s">
        <v>1</v>
      </c>
      <c r="C118">
        <v>0</v>
      </c>
      <c r="D118">
        <v>26</v>
      </c>
    </row>
    <row r="119" spans="1:4">
      <c r="A119" t="s">
        <v>71</v>
      </c>
      <c r="B119" t="s">
        <v>2</v>
      </c>
      <c r="C119" t="s">
        <v>49</v>
      </c>
      <c r="D119">
        <v>10</v>
      </c>
    </row>
    <row r="120" spans="1:4">
      <c r="A120" t="s">
        <v>71</v>
      </c>
      <c r="B120" t="s">
        <v>2</v>
      </c>
      <c r="C120" t="s">
        <v>49</v>
      </c>
      <c r="D120">
        <v>12</v>
      </c>
    </row>
    <row r="121" spans="1:4">
      <c r="A121" t="s">
        <v>71</v>
      </c>
      <c r="B121" t="s">
        <v>2</v>
      </c>
      <c r="C121" t="s">
        <v>49</v>
      </c>
      <c r="D121">
        <v>14</v>
      </c>
    </row>
    <row r="122" spans="1:4">
      <c r="A122" t="s">
        <v>71</v>
      </c>
      <c r="B122" t="s">
        <v>2</v>
      </c>
      <c r="C122" t="s">
        <v>49</v>
      </c>
      <c r="D122">
        <v>16</v>
      </c>
    </row>
    <row r="123" spans="1:4">
      <c r="A123" t="s">
        <v>71</v>
      </c>
      <c r="B123" t="s">
        <v>2</v>
      </c>
      <c r="C123" t="s">
        <v>49</v>
      </c>
      <c r="D123">
        <v>18</v>
      </c>
    </row>
    <row r="124" spans="1:4">
      <c r="A124" t="s">
        <v>71</v>
      </c>
      <c r="B124" t="s">
        <v>2</v>
      </c>
      <c r="C124" t="s">
        <v>49</v>
      </c>
      <c r="D124">
        <v>20</v>
      </c>
    </row>
    <row r="125" spans="1:4">
      <c r="A125" t="s">
        <v>71</v>
      </c>
      <c r="B125" t="s">
        <v>2</v>
      </c>
      <c r="C125" t="s">
        <v>49</v>
      </c>
      <c r="D125">
        <v>22</v>
      </c>
    </row>
    <row r="126" spans="1:4">
      <c r="A126" t="s">
        <v>71</v>
      </c>
      <c r="B126" t="s">
        <v>2</v>
      </c>
      <c r="C126" t="s">
        <v>49</v>
      </c>
      <c r="D126">
        <v>24</v>
      </c>
    </row>
    <row r="127" spans="1:4">
      <c r="A127" t="s">
        <v>71</v>
      </c>
      <c r="B127" t="s">
        <v>2</v>
      </c>
      <c r="C127" t="s">
        <v>49</v>
      </c>
      <c r="D127">
        <v>26</v>
      </c>
    </row>
    <row r="128" spans="1:4">
      <c r="A128" t="s">
        <v>71</v>
      </c>
      <c r="B128" t="s">
        <v>3</v>
      </c>
      <c r="C128">
        <v>50</v>
      </c>
      <c r="D128">
        <v>10</v>
      </c>
    </row>
    <row r="129" spans="1:4">
      <c r="A129" t="s">
        <v>71</v>
      </c>
      <c r="B129" t="s">
        <v>3</v>
      </c>
      <c r="C129">
        <v>75</v>
      </c>
      <c r="D129">
        <v>12</v>
      </c>
    </row>
    <row r="130" spans="1:4">
      <c r="A130" t="s">
        <v>71</v>
      </c>
      <c r="B130" t="s">
        <v>3</v>
      </c>
      <c r="C130">
        <v>90</v>
      </c>
      <c r="D130">
        <v>14</v>
      </c>
    </row>
    <row r="131" spans="1:4">
      <c r="A131" t="s">
        <v>71</v>
      </c>
      <c r="B131" t="s">
        <v>3</v>
      </c>
      <c r="C131">
        <v>90</v>
      </c>
      <c r="D131">
        <v>16</v>
      </c>
    </row>
    <row r="132" spans="1:4">
      <c r="A132" t="s">
        <v>71</v>
      </c>
      <c r="B132" t="s">
        <v>3</v>
      </c>
      <c r="C132">
        <v>80</v>
      </c>
      <c r="D132">
        <v>18</v>
      </c>
    </row>
    <row r="133" spans="1:4">
      <c r="A133" t="s">
        <v>71</v>
      </c>
      <c r="B133" t="s">
        <v>3</v>
      </c>
      <c r="C133">
        <v>50</v>
      </c>
      <c r="D133">
        <v>20</v>
      </c>
    </row>
    <row r="134" spans="1:4">
      <c r="A134" t="s">
        <v>71</v>
      </c>
      <c r="B134" t="s">
        <v>3</v>
      </c>
      <c r="C134">
        <v>20</v>
      </c>
      <c r="D134">
        <v>22</v>
      </c>
    </row>
    <row r="135" spans="1:4">
      <c r="A135" t="s">
        <v>71</v>
      </c>
      <c r="B135" t="s">
        <v>3</v>
      </c>
      <c r="C135">
        <v>10</v>
      </c>
      <c r="D135">
        <v>24</v>
      </c>
    </row>
    <row r="136" spans="1:4">
      <c r="A136" t="s">
        <v>71</v>
      </c>
      <c r="B136" t="s">
        <v>3</v>
      </c>
      <c r="C136">
        <v>2</v>
      </c>
      <c r="D136">
        <v>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E1" sqref="C1:E1"/>
    </sheetView>
  </sheetViews>
  <sheetFormatPr baseColWidth="10" defaultRowHeight="15" x14ac:dyDescent="0"/>
  <cols>
    <col min="1" max="1" width="9.1640625" bestFit="1" customWidth="1"/>
    <col min="2" max="2" width="7.1640625" bestFit="1" customWidth="1"/>
    <col min="3" max="3" width="17.33203125" bestFit="1" customWidth="1"/>
    <col min="4" max="4" width="18.1640625" bestFit="1" customWidth="1"/>
    <col min="5" max="5" width="19.83203125" bestFit="1" customWidth="1"/>
    <col min="6" max="6" width="6.6640625" bestFit="1" customWidth="1"/>
  </cols>
  <sheetData>
    <row r="1" spans="1:6">
      <c r="A1" t="s">
        <v>29</v>
      </c>
      <c r="B1" t="s">
        <v>30</v>
      </c>
      <c r="C1" t="s">
        <v>31</v>
      </c>
      <c r="D1" t="s">
        <v>36</v>
      </c>
      <c r="E1" t="s">
        <v>37</v>
      </c>
      <c r="F1" t="s">
        <v>33</v>
      </c>
    </row>
    <row r="2" spans="1:6">
      <c r="A2">
        <v>1</v>
      </c>
      <c r="B2" t="s">
        <v>1</v>
      </c>
    </row>
    <row r="3" spans="1:6">
      <c r="A3">
        <v>1</v>
      </c>
      <c r="B3" t="s">
        <v>1</v>
      </c>
    </row>
    <row r="4" spans="1:6">
      <c r="A4">
        <v>1</v>
      </c>
      <c r="B4" t="s">
        <v>1</v>
      </c>
    </row>
    <row r="5" spans="1:6">
      <c r="A5">
        <v>1</v>
      </c>
      <c r="B5" t="s">
        <v>1</v>
      </c>
    </row>
    <row r="6" spans="1:6">
      <c r="A6">
        <v>1</v>
      </c>
      <c r="B6" t="s">
        <v>1</v>
      </c>
    </row>
    <row r="7" spans="1:6">
      <c r="A7">
        <v>1</v>
      </c>
      <c r="B7" t="s">
        <v>1</v>
      </c>
    </row>
    <row r="8" spans="1:6">
      <c r="A8">
        <v>1</v>
      </c>
      <c r="B8" t="s">
        <v>1</v>
      </c>
    </row>
    <row r="9" spans="1:6">
      <c r="A9">
        <v>1</v>
      </c>
      <c r="B9" t="s">
        <v>1</v>
      </c>
    </row>
    <row r="10" spans="1:6">
      <c r="A10">
        <v>1</v>
      </c>
      <c r="B10" t="s">
        <v>1</v>
      </c>
    </row>
    <row r="11" spans="1:6">
      <c r="A11">
        <v>1</v>
      </c>
      <c r="B11" t="s">
        <v>1</v>
      </c>
    </row>
    <row r="12" spans="1:6">
      <c r="A12">
        <v>1</v>
      </c>
      <c r="B12" t="s">
        <v>1</v>
      </c>
    </row>
    <row r="13" spans="1:6">
      <c r="A13">
        <v>1</v>
      </c>
      <c r="B13" t="s">
        <v>1</v>
      </c>
    </row>
    <row r="14" spans="1:6">
      <c r="A14">
        <v>1</v>
      </c>
      <c r="B14" t="s">
        <v>1</v>
      </c>
    </row>
    <row r="15" spans="1:6">
      <c r="A15">
        <v>1</v>
      </c>
      <c r="B15" t="s">
        <v>1</v>
      </c>
    </row>
    <row r="16" spans="1:6">
      <c r="A16">
        <v>1</v>
      </c>
      <c r="B16" t="s">
        <v>1</v>
      </c>
    </row>
    <row r="17" spans="1:2">
      <c r="A17">
        <v>1</v>
      </c>
      <c r="B17" t="s">
        <v>2</v>
      </c>
    </row>
    <row r="18" spans="1:2">
      <c r="A18">
        <v>1</v>
      </c>
      <c r="B18" t="s">
        <v>2</v>
      </c>
    </row>
    <row r="19" spans="1:2">
      <c r="A19">
        <v>1</v>
      </c>
      <c r="B19" t="s">
        <v>2</v>
      </c>
    </row>
    <row r="20" spans="1:2">
      <c r="A20">
        <v>1</v>
      </c>
      <c r="B20" t="s">
        <v>2</v>
      </c>
    </row>
    <row r="21" spans="1:2">
      <c r="A21">
        <v>1</v>
      </c>
      <c r="B21" t="s">
        <v>2</v>
      </c>
    </row>
    <row r="22" spans="1:2">
      <c r="A22">
        <v>1</v>
      </c>
      <c r="B22" t="s">
        <v>2</v>
      </c>
    </row>
    <row r="23" spans="1:2">
      <c r="A23">
        <v>1</v>
      </c>
      <c r="B23" t="s">
        <v>2</v>
      </c>
    </row>
    <row r="24" spans="1:2">
      <c r="A24">
        <v>1</v>
      </c>
      <c r="B24" t="s">
        <v>2</v>
      </c>
    </row>
    <row r="25" spans="1:2">
      <c r="A25">
        <v>1</v>
      </c>
      <c r="B25" t="s">
        <v>2</v>
      </c>
    </row>
    <row r="26" spans="1:2">
      <c r="A26">
        <v>1</v>
      </c>
      <c r="B26" t="s">
        <v>2</v>
      </c>
    </row>
    <row r="27" spans="1:2">
      <c r="A27">
        <v>1</v>
      </c>
      <c r="B27" t="s">
        <v>2</v>
      </c>
    </row>
    <row r="28" spans="1:2">
      <c r="A28">
        <v>1</v>
      </c>
      <c r="B28" t="s">
        <v>2</v>
      </c>
    </row>
    <row r="29" spans="1:2">
      <c r="A29">
        <v>1</v>
      </c>
      <c r="B29" t="s">
        <v>2</v>
      </c>
    </row>
    <row r="30" spans="1:2">
      <c r="A30">
        <v>1</v>
      </c>
      <c r="B30" t="s">
        <v>2</v>
      </c>
    </row>
    <row r="31" spans="1:2">
      <c r="A31">
        <v>1</v>
      </c>
      <c r="B31" t="s">
        <v>2</v>
      </c>
    </row>
    <row r="32" spans="1:2">
      <c r="A32">
        <v>1</v>
      </c>
      <c r="B32" t="s">
        <v>3</v>
      </c>
    </row>
    <row r="33" spans="1:2">
      <c r="A33">
        <v>1</v>
      </c>
      <c r="B33" t="s">
        <v>3</v>
      </c>
    </row>
    <row r="34" spans="1:2">
      <c r="A34">
        <v>1</v>
      </c>
      <c r="B34" t="s">
        <v>3</v>
      </c>
    </row>
    <row r="35" spans="1:2">
      <c r="A35">
        <v>1</v>
      </c>
      <c r="B35" t="s">
        <v>3</v>
      </c>
    </row>
    <row r="36" spans="1:2">
      <c r="A36">
        <v>1</v>
      </c>
      <c r="B36" t="s">
        <v>3</v>
      </c>
    </row>
    <row r="37" spans="1:2">
      <c r="A37">
        <v>1</v>
      </c>
      <c r="B37" t="s">
        <v>3</v>
      </c>
    </row>
    <row r="38" spans="1:2">
      <c r="A38">
        <v>1</v>
      </c>
      <c r="B38" t="s">
        <v>3</v>
      </c>
    </row>
    <row r="39" spans="1:2">
      <c r="A39">
        <v>1</v>
      </c>
      <c r="B39" t="s">
        <v>3</v>
      </c>
    </row>
    <row r="40" spans="1:2">
      <c r="A40">
        <v>1</v>
      </c>
      <c r="B40" t="s">
        <v>3</v>
      </c>
    </row>
    <row r="41" spans="1:2">
      <c r="A41">
        <v>1</v>
      </c>
      <c r="B41" t="s">
        <v>3</v>
      </c>
    </row>
    <row r="42" spans="1:2">
      <c r="A42">
        <v>1</v>
      </c>
      <c r="B42" t="s">
        <v>3</v>
      </c>
    </row>
    <row r="43" spans="1:2">
      <c r="A43">
        <v>1</v>
      </c>
      <c r="B43" t="s">
        <v>3</v>
      </c>
    </row>
    <row r="44" spans="1:2">
      <c r="A44">
        <v>1</v>
      </c>
      <c r="B44" t="s">
        <v>3</v>
      </c>
    </row>
    <row r="45" spans="1:2">
      <c r="A45">
        <v>1</v>
      </c>
      <c r="B45" t="s">
        <v>3</v>
      </c>
    </row>
    <row r="46" spans="1:2">
      <c r="A46">
        <v>1</v>
      </c>
      <c r="B46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topLeftCell="A65" workbookViewId="0">
      <selection activeCell="A83" sqref="A83:E136"/>
    </sheetView>
  </sheetViews>
  <sheetFormatPr baseColWidth="10" defaultRowHeight="15" x14ac:dyDescent="0"/>
  <cols>
    <col min="4" max="4" width="24.33203125" bestFit="1" customWidth="1"/>
    <col min="5" max="5" width="24.33203125" customWidth="1"/>
  </cols>
  <sheetData>
    <row r="1" spans="1:5">
      <c r="A1" t="s">
        <v>29</v>
      </c>
      <c r="B1" t="s">
        <v>30</v>
      </c>
      <c r="C1" t="s">
        <v>33</v>
      </c>
      <c r="D1" t="s">
        <v>38</v>
      </c>
      <c r="E1" t="s">
        <v>39</v>
      </c>
    </row>
    <row r="2" spans="1:5">
      <c r="A2">
        <v>1</v>
      </c>
      <c r="B2" t="s">
        <v>1</v>
      </c>
      <c r="C2">
        <v>0.01</v>
      </c>
      <c r="D2">
        <v>0</v>
      </c>
      <c r="E2">
        <v>0</v>
      </c>
    </row>
    <row r="3" spans="1:5">
      <c r="A3">
        <v>1</v>
      </c>
      <c r="B3" t="s">
        <v>1</v>
      </c>
      <c r="C3">
        <v>0.2</v>
      </c>
      <c r="D3">
        <v>50</v>
      </c>
      <c r="E3">
        <v>0</v>
      </c>
    </row>
    <row r="4" spans="1:5">
      <c r="A4">
        <v>1</v>
      </c>
      <c r="B4" t="s">
        <v>1</v>
      </c>
      <c r="C4">
        <v>0.5</v>
      </c>
      <c r="D4">
        <v>100</v>
      </c>
      <c r="E4">
        <v>0</v>
      </c>
    </row>
    <row r="5" spans="1:5">
      <c r="A5">
        <v>1</v>
      </c>
      <c r="B5" t="s">
        <v>1</v>
      </c>
      <c r="C5">
        <v>0.3</v>
      </c>
      <c r="D5">
        <v>0</v>
      </c>
      <c r="E5">
        <v>50</v>
      </c>
    </row>
    <row r="6" spans="1:5">
      <c r="A6">
        <v>1</v>
      </c>
      <c r="B6" t="s">
        <v>1</v>
      </c>
      <c r="C6">
        <v>0.5</v>
      </c>
      <c r="D6">
        <v>50</v>
      </c>
      <c r="E6">
        <v>50</v>
      </c>
    </row>
    <row r="7" spans="1:5">
      <c r="A7">
        <v>1</v>
      </c>
      <c r="B7" t="s">
        <v>1</v>
      </c>
      <c r="C7" s="2">
        <f>Q2_avg!C2</f>
        <v>0.8</v>
      </c>
      <c r="D7">
        <v>100</v>
      </c>
      <c r="E7">
        <v>50</v>
      </c>
    </row>
    <row r="8" spans="1:5">
      <c r="A8">
        <v>1</v>
      </c>
      <c r="B8" t="s">
        <v>1</v>
      </c>
      <c r="C8">
        <v>0.4</v>
      </c>
      <c r="D8">
        <v>0</v>
      </c>
      <c r="E8">
        <v>100</v>
      </c>
    </row>
    <row r="9" spans="1:5">
      <c r="A9">
        <v>1</v>
      </c>
      <c r="B9" t="s">
        <v>1</v>
      </c>
      <c r="C9">
        <v>0.7</v>
      </c>
      <c r="D9">
        <v>50</v>
      </c>
      <c r="E9">
        <v>100</v>
      </c>
    </row>
    <row r="10" spans="1:5">
      <c r="A10">
        <v>1</v>
      </c>
      <c r="B10" t="s">
        <v>1</v>
      </c>
      <c r="C10">
        <v>0.99</v>
      </c>
      <c r="D10">
        <v>100</v>
      </c>
      <c r="E10">
        <v>100</v>
      </c>
    </row>
    <row r="11" spans="1:5">
      <c r="A11">
        <v>1</v>
      </c>
      <c r="B11" t="s">
        <v>2</v>
      </c>
      <c r="C11">
        <v>0.01</v>
      </c>
      <c r="D11">
        <v>0</v>
      </c>
      <c r="E11">
        <v>0</v>
      </c>
    </row>
    <row r="12" spans="1:5">
      <c r="A12">
        <v>1</v>
      </c>
      <c r="B12" t="s">
        <v>2</v>
      </c>
      <c r="C12">
        <v>0.2</v>
      </c>
      <c r="D12">
        <v>50</v>
      </c>
      <c r="E12">
        <v>0</v>
      </c>
    </row>
    <row r="13" spans="1:5">
      <c r="A13">
        <v>1</v>
      </c>
      <c r="B13" t="s">
        <v>2</v>
      </c>
      <c r="C13">
        <v>0.5</v>
      </c>
      <c r="D13">
        <v>100</v>
      </c>
      <c r="E13">
        <v>0</v>
      </c>
    </row>
    <row r="14" spans="1:5">
      <c r="A14">
        <v>1</v>
      </c>
      <c r="B14" t="s">
        <v>2</v>
      </c>
      <c r="C14">
        <v>0.3</v>
      </c>
      <c r="D14">
        <v>0</v>
      </c>
      <c r="E14">
        <v>50</v>
      </c>
    </row>
    <row r="15" spans="1:5">
      <c r="A15">
        <v>1</v>
      </c>
      <c r="B15" t="s">
        <v>2</v>
      </c>
      <c r="C15">
        <v>0.5</v>
      </c>
      <c r="D15">
        <v>50</v>
      </c>
      <c r="E15">
        <v>50</v>
      </c>
    </row>
    <row r="16" spans="1:5">
      <c r="A16">
        <v>1</v>
      </c>
      <c r="B16" t="s">
        <v>2</v>
      </c>
      <c r="C16" s="2">
        <f>Q2_avg!C3</f>
        <v>0.8</v>
      </c>
      <c r="D16">
        <v>100</v>
      </c>
      <c r="E16">
        <v>50</v>
      </c>
    </row>
    <row r="17" spans="1:5">
      <c r="A17">
        <v>1</v>
      </c>
      <c r="B17" t="s">
        <v>2</v>
      </c>
      <c r="C17">
        <v>0.4</v>
      </c>
      <c r="D17">
        <v>0</v>
      </c>
      <c r="E17">
        <v>100</v>
      </c>
    </row>
    <row r="18" spans="1:5">
      <c r="A18">
        <v>1</v>
      </c>
      <c r="B18" t="s">
        <v>2</v>
      </c>
      <c r="C18">
        <v>0.7</v>
      </c>
      <c r="D18">
        <v>50</v>
      </c>
      <c r="E18">
        <v>100</v>
      </c>
    </row>
    <row r="19" spans="1:5">
      <c r="A19">
        <v>1</v>
      </c>
      <c r="B19" t="s">
        <v>2</v>
      </c>
      <c r="C19">
        <v>0.99</v>
      </c>
      <c r="D19">
        <v>100</v>
      </c>
      <c r="E19">
        <v>100</v>
      </c>
    </row>
    <row r="20" spans="1:5">
      <c r="A20">
        <v>1</v>
      </c>
      <c r="B20" t="s">
        <v>3</v>
      </c>
      <c r="C20">
        <v>0.01</v>
      </c>
      <c r="D20">
        <v>0</v>
      </c>
      <c r="E20">
        <v>0</v>
      </c>
    </row>
    <row r="21" spans="1:5">
      <c r="A21">
        <v>1</v>
      </c>
      <c r="B21" t="s">
        <v>3</v>
      </c>
      <c r="C21">
        <v>0.2</v>
      </c>
      <c r="D21">
        <v>50</v>
      </c>
      <c r="E21">
        <v>0</v>
      </c>
    </row>
    <row r="22" spans="1:5">
      <c r="A22">
        <v>1</v>
      </c>
      <c r="B22" t="s">
        <v>3</v>
      </c>
      <c r="C22">
        <v>0.5</v>
      </c>
      <c r="D22">
        <v>100</v>
      </c>
      <c r="E22">
        <v>0</v>
      </c>
    </row>
    <row r="23" spans="1:5">
      <c r="A23">
        <v>1</v>
      </c>
      <c r="B23" t="s">
        <v>3</v>
      </c>
      <c r="C23">
        <v>0.3</v>
      </c>
      <c r="D23">
        <v>0</v>
      </c>
      <c r="E23">
        <v>50</v>
      </c>
    </row>
    <row r="24" spans="1:5">
      <c r="A24">
        <v>1</v>
      </c>
      <c r="B24" t="s">
        <v>3</v>
      </c>
      <c r="C24">
        <v>0.5</v>
      </c>
      <c r="D24">
        <v>50</v>
      </c>
      <c r="E24">
        <v>50</v>
      </c>
    </row>
    <row r="25" spans="1:5">
      <c r="A25">
        <v>1</v>
      </c>
      <c r="B25" t="s">
        <v>3</v>
      </c>
      <c r="C25" s="2">
        <f>Q2_avg!C4</f>
        <v>0.8</v>
      </c>
      <c r="D25">
        <v>100</v>
      </c>
      <c r="E25">
        <v>50</v>
      </c>
    </row>
    <row r="26" spans="1:5">
      <c r="A26">
        <v>1</v>
      </c>
      <c r="B26" t="s">
        <v>3</v>
      </c>
      <c r="C26">
        <v>0.4</v>
      </c>
      <c r="D26">
        <v>0</v>
      </c>
      <c r="E26">
        <v>100</v>
      </c>
    </row>
    <row r="27" spans="1:5">
      <c r="A27">
        <v>1</v>
      </c>
      <c r="B27" t="s">
        <v>3</v>
      </c>
      <c r="C27">
        <v>0.7</v>
      </c>
      <c r="D27">
        <v>50</v>
      </c>
      <c r="E27">
        <v>100</v>
      </c>
    </row>
    <row r="28" spans="1:5">
      <c r="A28">
        <v>1</v>
      </c>
      <c r="B28" t="s">
        <v>3</v>
      </c>
      <c r="C28">
        <v>0.99</v>
      </c>
      <c r="D28">
        <v>100</v>
      </c>
      <c r="E28">
        <v>100</v>
      </c>
    </row>
    <row r="29" spans="1:5">
      <c r="A29">
        <v>2</v>
      </c>
      <c r="B29" t="s">
        <v>1</v>
      </c>
      <c r="C29">
        <v>0.01</v>
      </c>
      <c r="D29">
        <v>0</v>
      </c>
      <c r="E29">
        <v>0</v>
      </c>
    </row>
    <row r="30" spans="1:5">
      <c r="A30">
        <v>2</v>
      </c>
      <c r="B30" t="s">
        <v>1</v>
      </c>
      <c r="C30">
        <v>0.2</v>
      </c>
      <c r="D30">
        <v>50</v>
      </c>
      <c r="E30">
        <v>0</v>
      </c>
    </row>
    <row r="31" spans="1:5">
      <c r="A31">
        <v>2</v>
      </c>
      <c r="B31" t="s">
        <v>1</v>
      </c>
      <c r="C31">
        <v>0.5</v>
      </c>
      <c r="D31">
        <v>100</v>
      </c>
      <c r="E31">
        <v>0</v>
      </c>
    </row>
    <row r="32" spans="1:5">
      <c r="A32">
        <v>2</v>
      </c>
      <c r="B32" t="s">
        <v>1</v>
      </c>
      <c r="C32">
        <v>0.3</v>
      </c>
      <c r="D32">
        <v>0</v>
      </c>
      <c r="E32">
        <v>50</v>
      </c>
    </row>
    <row r="33" spans="1:5">
      <c r="A33">
        <v>2</v>
      </c>
      <c r="B33" t="s">
        <v>1</v>
      </c>
      <c r="C33">
        <v>0.5</v>
      </c>
      <c r="D33">
        <v>50</v>
      </c>
      <c r="E33">
        <v>50</v>
      </c>
    </row>
    <row r="34" spans="1:5">
      <c r="A34">
        <v>2</v>
      </c>
      <c r="B34" t="s">
        <v>1</v>
      </c>
      <c r="C34" s="2">
        <f>Q2_avg!C5</f>
        <v>0.9</v>
      </c>
      <c r="D34">
        <v>100</v>
      </c>
      <c r="E34">
        <v>50</v>
      </c>
    </row>
    <row r="35" spans="1:5">
      <c r="A35">
        <v>2</v>
      </c>
      <c r="B35" t="s">
        <v>1</v>
      </c>
      <c r="C35">
        <v>0.4</v>
      </c>
      <c r="D35">
        <v>0</v>
      </c>
      <c r="E35">
        <v>100</v>
      </c>
    </row>
    <row r="36" spans="1:5">
      <c r="A36">
        <v>2</v>
      </c>
      <c r="B36" t="s">
        <v>1</v>
      </c>
      <c r="C36">
        <v>0.7</v>
      </c>
      <c r="D36">
        <v>50</v>
      </c>
      <c r="E36">
        <v>100</v>
      </c>
    </row>
    <row r="37" spans="1:5">
      <c r="A37">
        <v>2</v>
      </c>
      <c r="B37" t="s">
        <v>1</v>
      </c>
      <c r="C37">
        <v>0.99</v>
      </c>
      <c r="D37">
        <v>100</v>
      </c>
      <c r="E37">
        <v>100</v>
      </c>
    </row>
    <row r="38" spans="1:5">
      <c r="A38">
        <v>2</v>
      </c>
      <c r="B38" t="s">
        <v>2</v>
      </c>
      <c r="C38">
        <v>0.01</v>
      </c>
      <c r="D38">
        <v>0</v>
      </c>
      <c r="E38">
        <v>0</v>
      </c>
    </row>
    <row r="39" spans="1:5">
      <c r="A39">
        <v>2</v>
      </c>
      <c r="B39" t="s">
        <v>2</v>
      </c>
      <c r="C39">
        <v>0.2</v>
      </c>
      <c r="D39">
        <v>50</v>
      </c>
      <c r="E39">
        <v>0</v>
      </c>
    </row>
    <row r="40" spans="1:5">
      <c r="A40">
        <v>2</v>
      </c>
      <c r="B40" t="s">
        <v>2</v>
      </c>
      <c r="C40">
        <v>0.5</v>
      </c>
      <c r="D40">
        <v>100</v>
      </c>
      <c r="E40">
        <v>0</v>
      </c>
    </row>
    <row r="41" spans="1:5">
      <c r="A41">
        <v>2</v>
      </c>
      <c r="B41" t="s">
        <v>2</v>
      </c>
      <c r="C41">
        <v>0.3</v>
      </c>
      <c r="D41">
        <v>0</v>
      </c>
      <c r="E41">
        <v>50</v>
      </c>
    </row>
    <row r="42" spans="1:5">
      <c r="A42">
        <v>2</v>
      </c>
      <c r="B42" t="s">
        <v>2</v>
      </c>
      <c r="C42">
        <v>0.5</v>
      </c>
      <c r="D42">
        <v>50</v>
      </c>
      <c r="E42">
        <v>50</v>
      </c>
    </row>
    <row r="43" spans="1:5">
      <c r="A43">
        <v>2</v>
      </c>
      <c r="B43" t="s">
        <v>2</v>
      </c>
      <c r="C43" s="2">
        <f>Q2_avg!C6</f>
        <v>0.8</v>
      </c>
      <c r="D43">
        <v>100</v>
      </c>
      <c r="E43">
        <v>50</v>
      </c>
    </row>
    <row r="44" spans="1:5">
      <c r="A44">
        <v>2</v>
      </c>
      <c r="B44" t="s">
        <v>2</v>
      </c>
      <c r="C44">
        <v>0.4</v>
      </c>
      <c r="D44">
        <v>0</v>
      </c>
      <c r="E44">
        <v>100</v>
      </c>
    </row>
    <row r="45" spans="1:5">
      <c r="A45">
        <v>2</v>
      </c>
      <c r="B45" t="s">
        <v>2</v>
      </c>
      <c r="C45">
        <v>0.7</v>
      </c>
      <c r="D45">
        <v>50</v>
      </c>
      <c r="E45">
        <v>100</v>
      </c>
    </row>
    <row r="46" spans="1:5">
      <c r="A46">
        <v>2</v>
      </c>
      <c r="B46" t="s">
        <v>2</v>
      </c>
      <c r="C46">
        <v>0.99</v>
      </c>
      <c r="D46">
        <v>100</v>
      </c>
      <c r="E46">
        <v>100</v>
      </c>
    </row>
    <row r="47" spans="1:5">
      <c r="A47">
        <v>2</v>
      </c>
      <c r="B47" t="s">
        <v>3</v>
      </c>
      <c r="C47">
        <v>0.01</v>
      </c>
      <c r="D47">
        <v>0</v>
      </c>
      <c r="E47">
        <v>0</v>
      </c>
    </row>
    <row r="48" spans="1:5">
      <c r="A48">
        <v>2</v>
      </c>
      <c r="B48" t="s">
        <v>3</v>
      </c>
      <c r="C48">
        <v>0.2</v>
      </c>
      <c r="D48">
        <v>50</v>
      </c>
      <c r="E48">
        <v>0</v>
      </c>
    </row>
    <row r="49" spans="1:5">
      <c r="A49">
        <v>2</v>
      </c>
      <c r="B49" t="s">
        <v>3</v>
      </c>
      <c r="C49">
        <v>0.5</v>
      </c>
      <c r="D49">
        <v>100</v>
      </c>
      <c r="E49">
        <v>0</v>
      </c>
    </row>
    <row r="50" spans="1:5">
      <c r="A50">
        <v>2</v>
      </c>
      <c r="B50" t="s">
        <v>3</v>
      </c>
      <c r="C50">
        <v>0.3</v>
      </c>
      <c r="D50">
        <v>0</v>
      </c>
      <c r="E50">
        <v>50</v>
      </c>
    </row>
    <row r="51" spans="1:5">
      <c r="A51">
        <v>2</v>
      </c>
      <c r="B51" t="s">
        <v>3</v>
      </c>
      <c r="C51">
        <v>0.5</v>
      </c>
      <c r="D51">
        <v>50</v>
      </c>
      <c r="E51">
        <v>50</v>
      </c>
    </row>
    <row r="52" spans="1:5">
      <c r="A52">
        <v>2</v>
      </c>
      <c r="B52" t="s">
        <v>3</v>
      </c>
      <c r="C52" s="2">
        <f>Q2_avg!C7</f>
        <v>0.7</v>
      </c>
      <c r="D52">
        <v>100</v>
      </c>
      <c r="E52">
        <v>50</v>
      </c>
    </row>
    <row r="53" spans="1:5">
      <c r="A53">
        <v>2</v>
      </c>
      <c r="B53" t="s">
        <v>3</v>
      </c>
      <c r="C53">
        <v>0.4</v>
      </c>
      <c r="D53">
        <v>0</v>
      </c>
      <c r="E53">
        <v>100</v>
      </c>
    </row>
    <row r="54" spans="1:5">
      <c r="A54">
        <v>2</v>
      </c>
      <c r="B54" t="s">
        <v>3</v>
      </c>
      <c r="C54">
        <v>0.7</v>
      </c>
      <c r="D54">
        <v>50</v>
      </c>
      <c r="E54">
        <v>100</v>
      </c>
    </row>
    <row r="55" spans="1:5">
      <c r="A55">
        <v>2</v>
      </c>
      <c r="B55" t="s">
        <v>3</v>
      </c>
      <c r="C55">
        <v>0.99</v>
      </c>
      <c r="D55">
        <v>100</v>
      </c>
      <c r="E55">
        <v>100</v>
      </c>
    </row>
    <row r="56" spans="1:5">
      <c r="A56">
        <v>3</v>
      </c>
      <c r="B56" t="s">
        <v>1</v>
      </c>
      <c r="C56">
        <v>0.01</v>
      </c>
      <c r="D56">
        <v>0</v>
      </c>
      <c r="E56">
        <v>0</v>
      </c>
    </row>
    <row r="57" spans="1:5">
      <c r="A57">
        <v>3</v>
      </c>
      <c r="B57" t="s">
        <v>1</v>
      </c>
      <c r="C57">
        <v>0.2</v>
      </c>
      <c r="D57">
        <v>50</v>
      </c>
      <c r="E57">
        <v>0</v>
      </c>
    </row>
    <row r="58" spans="1:5">
      <c r="A58">
        <v>3</v>
      </c>
      <c r="B58" t="s">
        <v>1</v>
      </c>
      <c r="C58">
        <v>0.5</v>
      </c>
      <c r="D58">
        <v>100</v>
      </c>
      <c r="E58">
        <v>0</v>
      </c>
    </row>
    <row r="59" spans="1:5">
      <c r="A59">
        <v>3</v>
      </c>
      <c r="B59" t="s">
        <v>1</v>
      </c>
      <c r="C59">
        <v>0.3</v>
      </c>
      <c r="D59">
        <v>0</v>
      </c>
      <c r="E59">
        <v>50</v>
      </c>
    </row>
    <row r="60" spans="1:5">
      <c r="A60">
        <v>3</v>
      </c>
      <c r="B60" t="s">
        <v>1</v>
      </c>
      <c r="C60">
        <v>0.5</v>
      </c>
      <c r="D60">
        <v>50</v>
      </c>
      <c r="E60">
        <v>50</v>
      </c>
    </row>
    <row r="61" spans="1:5">
      <c r="A61">
        <v>3</v>
      </c>
      <c r="B61" t="s">
        <v>1</v>
      </c>
      <c r="C61" s="2">
        <f>Q2_avg!C8</f>
        <v>0.9</v>
      </c>
      <c r="D61">
        <v>100</v>
      </c>
      <c r="E61">
        <v>50</v>
      </c>
    </row>
    <row r="62" spans="1:5">
      <c r="A62">
        <v>3</v>
      </c>
      <c r="B62" t="s">
        <v>1</v>
      </c>
      <c r="C62">
        <v>0.4</v>
      </c>
      <c r="D62">
        <v>0</v>
      </c>
      <c r="E62">
        <v>100</v>
      </c>
    </row>
    <row r="63" spans="1:5">
      <c r="A63">
        <v>3</v>
      </c>
      <c r="B63" t="s">
        <v>1</v>
      </c>
      <c r="C63">
        <v>0.7</v>
      </c>
      <c r="D63">
        <v>50</v>
      </c>
      <c r="E63">
        <v>100</v>
      </c>
    </row>
    <row r="64" spans="1:5">
      <c r="A64">
        <v>3</v>
      </c>
      <c r="B64" t="s">
        <v>1</v>
      </c>
      <c r="C64">
        <v>0.99</v>
      </c>
      <c r="D64">
        <v>100</v>
      </c>
      <c r="E64">
        <v>100</v>
      </c>
    </row>
    <row r="65" spans="1:5">
      <c r="A65">
        <v>3</v>
      </c>
      <c r="B65" t="s">
        <v>2</v>
      </c>
      <c r="C65">
        <v>0.01</v>
      </c>
      <c r="D65">
        <v>0</v>
      </c>
      <c r="E65">
        <v>0</v>
      </c>
    </row>
    <row r="66" spans="1:5">
      <c r="A66">
        <v>3</v>
      </c>
      <c r="B66" t="s">
        <v>2</v>
      </c>
      <c r="C66">
        <v>0.2</v>
      </c>
      <c r="D66">
        <v>50</v>
      </c>
      <c r="E66">
        <v>0</v>
      </c>
    </row>
    <row r="67" spans="1:5">
      <c r="A67">
        <v>3</v>
      </c>
      <c r="B67" t="s">
        <v>2</v>
      </c>
      <c r="C67">
        <v>0.5</v>
      </c>
      <c r="D67">
        <v>100</v>
      </c>
      <c r="E67">
        <v>0</v>
      </c>
    </row>
    <row r="68" spans="1:5">
      <c r="A68">
        <v>3</v>
      </c>
      <c r="B68" t="s">
        <v>2</v>
      </c>
      <c r="C68">
        <v>0.3</v>
      </c>
      <c r="D68">
        <v>0</v>
      </c>
      <c r="E68">
        <v>50</v>
      </c>
    </row>
    <row r="69" spans="1:5">
      <c r="A69">
        <v>3</v>
      </c>
      <c r="B69" t="s">
        <v>2</v>
      </c>
      <c r="C69">
        <v>0.5</v>
      </c>
      <c r="D69">
        <v>50</v>
      </c>
      <c r="E69">
        <v>50</v>
      </c>
    </row>
    <row r="70" spans="1:5">
      <c r="A70">
        <v>3</v>
      </c>
      <c r="B70" t="s">
        <v>2</v>
      </c>
      <c r="C70" s="2">
        <f>Q2_avg!C9</f>
        <v>0.85</v>
      </c>
      <c r="D70">
        <v>100</v>
      </c>
      <c r="E70">
        <v>50</v>
      </c>
    </row>
    <row r="71" spans="1:5">
      <c r="A71">
        <v>3</v>
      </c>
      <c r="B71" t="s">
        <v>2</v>
      </c>
      <c r="C71">
        <v>0.4</v>
      </c>
      <c r="D71">
        <v>0</v>
      </c>
      <c r="E71">
        <v>100</v>
      </c>
    </row>
    <row r="72" spans="1:5">
      <c r="A72">
        <v>3</v>
      </c>
      <c r="B72" t="s">
        <v>2</v>
      </c>
      <c r="C72">
        <v>0.7</v>
      </c>
      <c r="D72">
        <v>50</v>
      </c>
      <c r="E72">
        <v>100</v>
      </c>
    </row>
    <row r="73" spans="1:5">
      <c r="A73">
        <v>3</v>
      </c>
      <c r="B73" t="s">
        <v>2</v>
      </c>
      <c r="C73">
        <v>0.99</v>
      </c>
      <c r="D73">
        <v>100</v>
      </c>
      <c r="E73">
        <v>100</v>
      </c>
    </row>
    <row r="74" spans="1:5">
      <c r="A74">
        <v>3</v>
      </c>
      <c r="B74" t="s">
        <v>3</v>
      </c>
      <c r="C74">
        <v>0.01</v>
      </c>
      <c r="D74">
        <v>0</v>
      </c>
      <c r="E74">
        <v>0</v>
      </c>
    </row>
    <row r="75" spans="1:5">
      <c r="A75">
        <v>3</v>
      </c>
      <c r="B75" t="s">
        <v>3</v>
      </c>
      <c r="C75">
        <v>0.2</v>
      </c>
      <c r="D75">
        <v>50</v>
      </c>
      <c r="E75">
        <v>0</v>
      </c>
    </row>
    <row r="76" spans="1:5">
      <c r="A76">
        <v>3</v>
      </c>
      <c r="B76" t="s">
        <v>3</v>
      </c>
      <c r="C76">
        <v>0.5</v>
      </c>
      <c r="D76">
        <v>100</v>
      </c>
      <c r="E76">
        <v>0</v>
      </c>
    </row>
    <row r="77" spans="1:5">
      <c r="A77">
        <v>3</v>
      </c>
      <c r="B77" t="s">
        <v>3</v>
      </c>
      <c r="C77">
        <v>0.3</v>
      </c>
      <c r="D77">
        <v>0</v>
      </c>
      <c r="E77">
        <v>50</v>
      </c>
    </row>
    <row r="78" spans="1:5">
      <c r="A78">
        <v>3</v>
      </c>
      <c r="B78" t="s">
        <v>3</v>
      </c>
      <c r="C78">
        <v>0.5</v>
      </c>
      <c r="D78">
        <v>50</v>
      </c>
      <c r="E78">
        <v>50</v>
      </c>
    </row>
    <row r="79" spans="1:5">
      <c r="A79">
        <v>3</v>
      </c>
      <c r="B79" t="s">
        <v>3</v>
      </c>
      <c r="C79" s="2">
        <f>Q2_avg!C10</f>
        <v>0.9</v>
      </c>
      <c r="D79">
        <v>100</v>
      </c>
      <c r="E79">
        <v>50</v>
      </c>
    </row>
    <row r="80" spans="1:5">
      <c r="A80">
        <v>3</v>
      </c>
      <c r="B80" t="s">
        <v>3</v>
      </c>
      <c r="C80">
        <v>0.4</v>
      </c>
      <c r="D80">
        <v>0</v>
      </c>
      <c r="E80">
        <v>100</v>
      </c>
    </row>
    <row r="81" spans="1:5">
      <c r="A81">
        <v>3</v>
      </c>
      <c r="B81" t="s">
        <v>3</v>
      </c>
      <c r="C81">
        <v>0.7</v>
      </c>
      <c r="D81">
        <v>50</v>
      </c>
      <c r="E81">
        <v>100</v>
      </c>
    </row>
    <row r="82" spans="1:5">
      <c r="A82">
        <v>3</v>
      </c>
      <c r="B82" t="s">
        <v>3</v>
      </c>
      <c r="C82">
        <v>0.99</v>
      </c>
      <c r="D82">
        <v>100</v>
      </c>
      <c r="E82">
        <v>100</v>
      </c>
    </row>
    <row r="83" spans="1:5">
      <c r="A83" t="s">
        <v>67</v>
      </c>
      <c r="B83" t="s">
        <v>1</v>
      </c>
      <c r="C83">
        <v>0</v>
      </c>
      <c r="D83">
        <v>0</v>
      </c>
      <c r="E83">
        <v>0</v>
      </c>
    </row>
    <row r="84" spans="1:5">
      <c r="A84" t="s">
        <v>67</v>
      </c>
      <c r="B84" t="s">
        <v>1</v>
      </c>
      <c r="C84">
        <v>30</v>
      </c>
      <c r="D84">
        <v>50</v>
      </c>
      <c r="E84">
        <v>0</v>
      </c>
    </row>
    <row r="85" spans="1:5">
      <c r="A85" t="s">
        <v>67</v>
      </c>
      <c r="B85" t="s">
        <v>1</v>
      </c>
      <c r="C85">
        <v>20</v>
      </c>
      <c r="D85">
        <v>100</v>
      </c>
      <c r="E85">
        <v>0</v>
      </c>
    </row>
    <row r="86" spans="1:5">
      <c r="A86" t="s">
        <v>67</v>
      </c>
      <c r="B86" t="s">
        <v>1</v>
      </c>
      <c r="C86">
        <v>10</v>
      </c>
      <c r="D86">
        <v>0</v>
      </c>
      <c r="E86">
        <v>50</v>
      </c>
    </row>
    <row r="87" spans="1:5">
      <c r="A87" t="s">
        <v>67</v>
      </c>
      <c r="B87" t="s">
        <v>1</v>
      </c>
      <c r="C87">
        <v>40</v>
      </c>
      <c r="D87">
        <v>50</v>
      </c>
      <c r="E87">
        <v>50</v>
      </c>
    </row>
    <row r="88" spans="1:5">
      <c r="A88" t="s">
        <v>67</v>
      </c>
      <c r="B88" t="s">
        <v>1</v>
      </c>
      <c r="C88">
        <v>60</v>
      </c>
      <c r="D88">
        <v>100</v>
      </c>
      <c r="E88">
        <v>50</v>
      </c>
    </row>
    <row r="89" spans="1:5">
      <c r="A89" t="s">
        <v>67</v>
      </c>
      <c r="B89" t="s">
        <v>1</v>
      </c>
      <c r="C89">
        <v>15</v>
      </c>
      <c r="D89">
        <v>0</v>
      </c>
      <c r="E89">
        <v>100</v>
      </c>
    </row>
    <row r="90" spans="1:5">
      <c r="A90" t="s">
        <v>67</v>
      </c>
      <c r="B90" t="s">
        <v>1</v>
      </c>
      <c r="C90">
        <v>50</v>
      </c>
      <c r="D90">
        <v>50</v>
      </c>
      <c r="E90">
        <v>100</v>
      </c>
    </row>
    <row r="91" spans="1:5">
      <c r="A91" t="s">
        <v>67</v>
      </c>
      <c r="B91" t="s">
        <v>1</v>
      </c>
      <c r="C91">
        <v>80</v>
      </c>
      <c r="D91">
        <v>100</v>
      </c>
      <c r="E91">
        <v>100</v>
      </c>
    </row>
    <row r="92" spans="1:5">
      <c r="A92" t="s">
        <v>67</v>
      </c>
      <c r="B92" t="s">
        <v>2</v>
      </c>
      <c r="C92">
        <v>0</v>
      </c>
      <c r="D92">
        <v>0</v>
      </c>
      <c r="E92">
        <v>0</v>
      </c>
    </row>
    <row r="93" spans="1:5">
      <c r="A93" t="s">
        <v>67</v>
      </c>
      <c r="B93" t="s">
        <v>2</v>
      </c>
      <c r="C93">
        <v>0</v>
      </c>
      <c r="D93">
        <v>50</v>
      </c>
      <c r="E93">
        <v>0</v>
      </c>
    </row>
    <row r="94" spans="1:5">
      <c r="A94" t="s">
        <v>67</v>
      </c>
      <c r="B94" t="s">
        <v>2</v>
      </c>
      <c r="C94">
        <v>10</v>
      </c>
      <c r="D94">
        <v>100</v>
      </c>
      <c r="E94">
        <v>0</v>
      </c>
    </row>
    <row r="95" spans="1:5">
      <c r="A95" t="s">
        <v>67</v>
      </c>
      <c r="B95" t="s">
        <v>2</v>
      </c>
      <c r="C95">
        <v>0</v>
      </c>
      <c r="D95">
        <v>0</v>
      </c>
      <c r="E95">
        <v>50</v>
      </c>
    </row>
    <row r="96" spans="1:5">
      <c r="A96" t="s">
        <v>67</v>
      </c>
      <c r="B96" t="s">
        <v>2</v>
      </c>
      <c r="C96">
        <v>20</v>
      </c>
      <c r="D96">
        <v>50</v>
      </c>
      <c r="E96">
        <v>50</v>
      </c>
    </row>
    <row r="97" spans="1:5">
      <c r="A97" t="s">
        <v>67</v>
      </c>
      <c r="B97" t="s">
        <v>2</v>
      </c>
      <c r="C97">
        <v>40</v>
      </c>
      <c r="D97">
        <v>100</v>
      </c>
      <c r="E97">
        <v>50</v>
      </c>
    </row>
    <row r="98" spans="1:5">
      <c r="A98" t="s">
        <v>67</v>
      </c>
      <c r="B98" t="s">
        <v>2</v>
      </c>
      <c r="C98">
        <v>0</v>
      </c>
      <c r="D98">
        <v>0</v>
      </c>
      <c r="E98">
        <v>100</v>
      </c>
    </row>
    <row r="99" spans="1:5">
      <c r="A99" t="s">
        <v>67</v>
      </c>
      <c r="B99" t="s">
        <v>2</v>
      </c>
      <c r="C99">
        <v>30</v>
      </c>
      <c r="D99">
        <v>50</v>
      </c>
      <c r="E99">
        <v>100</v>
      </c>
    </row>
    <row r="100" spans="1:5">
      <c r="A100" t="s">
        <v>67</v>
      </c>
      <c r="B100" t="s">
        <v>2</v>
      </c>
      <c r="C100">
        <v>60</v>
      </c>
      <c r="D100">
        <v>100</v>
      </c>
      <c r="E100">
        <v>100</v>
      </c>
    </row>
    <row r="101" spans="1:5">
      <c r="A101" t="s">
        <v>67</v>
      </c>
      <c r="B101" t="s">
        <v>3</v>
      </c>
      <c r="C101">
        <v>10</v>
      </c>
      <c r="D101">
        <v>0</v>
      </c>
      <c r="E101">
        <v>0</v>
      </c>
    </row>
    <row r="102" spans="1:5">
      <c r="A102" t="s">
        <v>67</v>
      </c>
      <c r="B102" t="s">
        <v>3</v>
      </c>
      <c r="C102">
        <v>30</v>
      </c>
      <c r="D102">
        <v>50</v>
      </c>
      <c r="E102">
        <v>0</v>
      </c>
    </row>
    <row r="103" spans="1:5">
      <c r="A103" t="s">
        <v>67</v>
      </c>
      <c r="B103" t="s">
        <v>3</v>
      </c>
      <c r="C103">
        <v>50</v>
      </c>
      <c r="D103">
        <v>100</v>
      </c>
      <c r="E103">
        <v>0</v>
      </c>
    </row>
    <row r="104" spans="1:5">
      <c r="A104" t="s">
        <v>67</v>
      </c>
      <c r="B104" t="s">
        <v>3</v>
      </c>
      <c r="C104" t="s">
        <v>49</v>
      </c>
      <c r="D104">
        <v>0</v>
      </c>
      <c r="E104">
        <v>50</v>
      </c>
    </row>
    <row r="105" spans="1:5">
      <c r="A105" t="s">
        <v>67</v>
      </c>
      <c r="B105" t="s">
        <v>3</v>
      </c>
      <c r="C105" t="s">
        <v>49</v>
      </c>
      <c r="D105">
        <v>50</v>
      </c>
      <c r="E105">
        <v>50</v>
      </c>
    </row>
    <row r="106" spans="1:5">
      <c r="A106" t="s">
        <v>67</v>
      </c>
      <c r="B106" t="s">
        <v>3</v>
      </c>
      <c r="C106">
        <v>90</v>
      </c>
      <c r="D106">
        <v>100</v>
      </c>
      <c r="E106">
        <v>50</v>
      </c>
    </row>
    <row r="107" spans="1:5">
      <c r="A107" t="s">
        <v>67</v>
      </c>
      <c r="B107" t="s">
        <v>3</v>
      </c>
      <c r="C107" t="s">
        <v>49</v>
      </c>
      <c r="D107">
        <v>0</v>
      </c>
      <c r="E107">
        <v>100</v>
      </c>
    </row>
    <row r="108" spans="1:5">
      <c r="A108" t="s">
        <v>67</v>
      </c>
      <c r="B108" t="s">
        <v>3</v>
      </c>
      <c r="C108" t="s">
        <v>49</v>
      </c>
      <c r="D108">
        <v>50</v>
      </c>
      <c r="E108">
        <v>100</v>
      </c>
    </row>
    <row r="109" spans="1:5">
      <c r="A109" t="s">
        <v>67</v>
      </c>
      <c r="B109" t="s">
        <v>3</v>
      </c>
      <c r="C109">
        <v>90</v>
      </c>
      <c r="D109">
        <v>100</v>
      </c>
      <c r="E109">
        <v>100</v>
      </c>
    </row>
    <row r="110" spans="1:5">
      <c r="A110" t="s">
        <v>71</v>
      </c>
      <c r="B110" t="s">
        <v>1</v>
      </c>
      <c r="C110">
        <v>0</v>
      </c>
      <c r="D110">
        <v>0</v>
      </c>
      <c r="E110">
        <v>0</v>
      </c>
    </row>
    <row r="111" spans="1:5">
      <c r="A111" t="s">
        <v>71</v>
      </c>
      <c r="B111" t="s">
        <v>1</v>
      </c>
      <c r="C111">
        <v>10</v>
      </c>
      <c r="D111">
        <v>50</v>
      </c>
      <c r="E111">
        <v>0</v>
      </c>
    </row>
    <row r="112" spans="1:5">
      <c r="A112" t="s">
        <v>71</v>
      </c>
      <c r="B112" t="s">
        <v>1</v>
      </c>
      <c r="C112">
        <v>30</v>
      </c>
      <c r="D112">
        <v>100</v>
      </c>
      <c r="E112">
        <v>0</v>
      </c>
    </row>
    <row r="113" spans="1:5">
      <c r="A113" t="s">
        <v>71</v>
      </c>
      <c r="B113" t="s">
        <v>1</v>
      </c>
      <c r="C113">
        <v>5</v>
      </c>
      <c r="D113">
        <v>0</v>
      </c>
      <c r="E113">
        <v>50</v>
      </c>
    </row>
    <row r="114" spans="1:5">
      <c r="A114" t="s">
        <v>71</v>
      </c>
      <c r="B114" t="s">
        <v>1</v>
      </c>
      <c r="C114">
        <v>25</v>
      </c>
      <c r="D114">
        <v>50</v>
      </c>
      <c r="E114">
        <v>50</v>
      </c>
    </row>
    <row r="115" spans="1:5">
      <c r="A115" t="s">
        <v>71</v>
      </c>
      <c r="B115" t="s">
        <v>1</v>
      </c>
      <c r="C115">
        <v>50</v>
      </c>
      <c r="D115">
        <v>100</v>
      </c>
      <c r="E115">
        <v>50</v>
      </c>
    </row>
    <row r="116" spans="1:5">
      <c r="A116" t="s">
        <v>71</v>
      </c>
      <c r="B116" t="s">
        <v>1</v>
      </c>
      <c r="C116">
        <v>10</v>
      </c>
      <c r="D116">
        <v>0</v>
      </c>
      <c r="E116">
        <v>100</v>
      </c>
    </row>
    <row r="117" spans="1:5">
      <c r="A117" t="s">
        <v>71</v>
      </c>
      <c r="B117" t="s">
        <v>1</v>
      </c>
      <c r="C117">
        <v>30</v>
      </c>
      <c r="D117">
        <v>50</v>
      </c>
      <c r="E117">
        <v>100</v>
      </c>
    </row>
    <row r="118" spans="1:5">
      <c r="A118" t="s">
        <v>71</v>
      </c>
      <c r="B118" t="s">
        <v>1</v>
      </c>
      <c r="C118">
        <v>70</v>
      </c>
      <c r="D118">
        <v>100</v>
      </c>
      <c r="E118">
        <v>100</v>
      </c>
    </row>
    <row r="119" spans="1:5">
      <c r="A119" t="s">
        <v>71</v>
      </c>
      <c r="B119" t="s">
        <v>2</v>
      </c>
      <c r="C119">
        <v>0</v>
      </c>
      <c r="D119">
        <v>0</v>
      </c>
      <c r="E119">
        <v>0</v>
      </c>
    </row>
    <row r="120" spans="1:5">
      <c r="A120" t="s">
        <v>71</v>
      </c>
      <c r="B120" t="s">
        <v>2</v>
      </c>
      <c r="C120">
        <v>15</v>
      </c>
      <c r="D120">
        <v>50</v>
      </c>
      <c r="E120">
        <v>0</v>
      </c>
    </row>
    <row r="121" spans="1:5">
      <c r="A121" t="s">
        <v>71</v>
      </c>
      <c r="B121" t="s">
        <v>2</v>
      </c>
      <c r="C121">
        <v>30</v>
      </c>
      <c r="D121">
        <v>100</v>
      </c>
      <c r="E121">
        <v>0</v>
      </c>
    </row>
    <row r="122" spans="1:5">
      <c r="A122" t="s">
        <v>71</v>
      </c>
      <c r="B122" t="s">
        <v>2</v>
      </c>
      <c r="C122">
        <v>5</v>
      </c>
      <c r="D122">
        <v>0</v>
      </c>
      <c r="E122">
        <v>50</v>
      </c>
    </row>
    <row r="123" spans="1:5">
      <c r="A123" t="s">
        <v>71</v>
      </c>
      <c r="B123" t="s">
        <v>2</v>
      </c>
      <c r="C123">
        <v>30</v>
      </c>
      <c r="D123">
        <v>50</v>
      </c>
      <c r="E123">
        <v>50</v>
      </c>
    </row>
    <row r="124" spans="1:5">
      <c r="A124" t="s">
        <v>71</v>
      </c>
      <c r="B124" t="s">
        <v>2</v>
      </c>
      <c r="C124">
        <v>50</v>
      </c>
      <c r="D124">
        <v>100</v>
      </c>
      <c r="E124">
        <v>50</v>
      </c>
    </row>
    <row r="125" spans="1:5">
      <c r="A125" t="s">
        <v>71</v>
      </c>
      <c r="B125" t="s">
        <v>2</v>
      </c>
      <c r="C125">
        <v>12</v>
      </c>
      <c r="D125">
        <v>0</v>
      </c>
      <c r="E125">
        <v>100</v>
      </c>
    </row>
    <row r="126" spans="1:5">
      <c r="A126" t="s">
        <v>71</v>
      </c>
      <c r="B126" t="s">
        <v>2</v>
      </c>
      <c r="C126">
        <v>40</v>
      </c>
      <c r="D126">
        <v>50</v>
      </c>
      <c r="E126">
        <v>100</v>
      </c>
    </row>
    <row r="127" spans="1:5">
      <c r="A127" t="s">
        <v>71</v>
      </c>
      <c r="B127" t="s">
        <v>2</v>
      </c>
      <c r="C127">
        <v>70</v>
      </c>
      <c r="D127">
        <v>100</v>
      </c>
      <c r="E127">
        <v>100</v>
      </c>
    </row>
    <row r="128" spans="1:5">
      <c r="A128" t="s">
        <v>71</v>
      </c>
      <c r="B128" t="s">
        <v>3</v>
      </c>
      <c r="C128">
        <v>0</v>
      </c>
      <c r="D128">
        <v>0</v>
      </c>
      <c r="E128">
        <v>0</v>
      </c>
    </row>
    <row r="129" spans="1:5">
      <c r="A129" t="s">
        <v>71</v>
      </c>
      <c r="B129" t="s">
        <v>3</v>
      </c>
      <c r="C129">
        <v>65</v>
      </c>
      <c r="D129">
        <v>50</v>
      </c>
      <c r="E129">
        <v>0</v>
      </c>
    </row>
    <row r="130" spans="1:5">
      <c r="A130" t="s">
        <v>71</v>
      </c>
      <c r="B130" t="s">
        <v>3</v>
      </c>
      <c r="C130">
        <v>75</v>
      </c>
      <c r="D130">
        <v>100</v>
      </c>
      <c r="E130">
        <v>0</v>
      </c>
    </row>
    <row r="131" spans="1:5">
      <c r="A131" t="s">
        <v>71</v>
      </c>
      <c r="B131" t="s">
        <v>3</v>
      </c>
      <c r="C131">
        <v>10</v>
      </c>
      <c r="D131">
        <v>0</v>
      </c>
      <c r="E131">
        <v>50</v>
      </c>
    </row>
    <row r="132" spans="1:5">
      <c r="A132" t="s">
        <v>71</v>
      </c>
      <c r="B132" t="s">
        <v>3</v>
      </c>
      <c r="C132">
        <v>75</v>
      </c>
      <c r="D132">
        <v>50</v>
      </c>
      <c r="E132">
        <v>50</v>
      </c>
    </row>
    <row r="133" spans="1:5">
      <c r="A133" t="s">
        <v>71</v>
      </c>
      <c r="B133" t="s">
        <v>3</v>
      </c>
      <c r="C133">
        <v>90</v>
      </c>
      <c r="D133">
        <v>100</v>
      </c>
      <c r="E133">
        <v>50</v>
      </c>
    </row>
    <row r="134" spans="1:5">
      <c r="A134" t="s">
        <v>71</v>
      </c>
      <c r="B134" t="s">
        <v>3</v>
      </c>
      <c r="C134">
        <v>15</v>
      </c>
      <c r="D134">
        <v>0</v>
      </c>
      <c r="E134">
        <v>100</v>
      </c>
    </row>
    <row r="135" spans="1:5">
      <c r="A135" t="s">
        <v>71</v>
      </c>
      <c r="B135" t="s">
        <v>3</v>
      </c>
      <c r="C135">
        <v>90</v>
      </c>
      <c r="D135">
        <v>50</v>
      </c>
      <c r="E135">
        <v>100</v>
      </c>
    </row>
    <row r="136" spans="1:5">
      <c r="A136" t="s">
        <v>71</v>
      </c>
      <c r="B136" t="s">
        <v>3</v>
      </c>
      <c r="C136">
        <v>95</v>
      </c>
      <c r="D136">
        <v>100</v>
      </c>
      <c r="E136">
        <v>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16"/>
    </sheetView>
  </sheetViews>
  <sheetFormatPr baseColWidth="10" defaultRowHeight="15" x14ac:dyDescent="0"/>
  <cols>
    <col min="4" max="4" width="14.6640625" bestFit="1" customWidth="1"/>
  </cols>
  <sheetData>
    <row r="1" spans="1:4">
      <c r="A1" t="s">
        <v>29</v>
      </c>
      <c r="B1" t="s">
        <v>30</v>
      </c>
      <c r="C1" t="s">
        <v>33</v>
      </c>
      <c r="D1" t="s">
        <v>40</v>
      </c>
    </row>
    <row r="2" spans="1:4">
      <c r="A2">
        <v>1</v>
      </c>
      <c r="B2" t="s">
        <v>1</v>
      </c>
      <c r="C2">
        <v>0.5</v>
      </c>
      <c r="D2">
        <v>1</v>
      </c>
    </row>
    <row r="3" spans="1:4">
      <c r="A3">
        <v>1</v>
      </c>
      <c r="B3" t="s">
        <v>2</v>
      </c>
      <c r="C3">
        <v>0.5</v>
      </c>
      <c r="D3">
        <v>1</v>
      </c>
    </row>
    <row r="4" spans="1:4">
      <c r="A4">
        <v>1</v>
      </c>
      <c r="B4" t="s">
        <v>3</v>
      </c>
      <c r="C4">
        <v>0.5</v>
      </c>
      <c r="D4">
        <v>1</v>
      </c>
    </row>
    <row r="5" spans="1:4">
      <c r="A5">
        <v>2</v>
      </c>
      <c r="B5" t="s">
        <v>1</v>
      </c>
      <c r="C5">
        <v>0.8</v>
      </c>
      <c r="D5">
        <v>1</v>
      </c>
    </row>
    <row r="6" spans="1:4">
      <c r="A6">
        <v>2</v>
      </c>
      <c r="B6" t="s">
        <v>2</v>
      </c>
      <c r="C6">
        <v>0.7</v>
      </c>
      <c r="D6">
        <v>1</v>
      </c>
    </row>
    <row r="7" spans="1:4">
      <c r="A7">
        <v>2</v>
      </c>
      <c r="B7" t="s">
        <v>3</v>
      </c>
      <c r="C7">
        <v>0.6</v>
      </c>
      <c r="D7">
        <v>1</v>
      </c>
    </row>
    <row r="8" spans="1:4">
      <c r="A8">
        <v>3</v>
      </c>
      <c r="B8" t="s">
        <v>1</v>
      </c>
      <c r="C8">
        <v>0.6</v>
      </c>
      <c r="D8">
        <v>1</v>
      </c>
    </row>
    <row r="9" spans="1:4">
      <c r="A9">
        <v>3</v>
      </c>
      <c r="B9" t="s">
        <v>2</v>
      </c>
      <c r="C9">
        <v>0.6</v>
      </c>
      <c r="D9">
        <v>1</v>
      </c>
    </row>
    <row r="10" spans="1:4">
      <c r="A10">
        <v>3</v>
      </c>
      <c r="B10" t="s">
        <v>3</v>
      </c>
      <c r="C10">
        <v>0.6</v>
      </c>
      <c r="D10">
        <v>1</v>
      </c>
    </row>
    <row r="11" spans="1:4">
      <c r="A11" t="s">
        <v>67</v>
      </c>
      <c r="B11" t="s">
        <v>1</v>
      </c>
      <c r="C11">
        <v>20</v>
      </c>
      <c r="D11">
        <v>1</v>
      </c>
    </row>
    <row r="12" spans="1:4">
      <c r="A12" t="s">
        <v>67</v>
      </c>
      <c r="B12" t="s">
        <v>2</v>
      </c>
      <c r="C12">
        <v>10</v>
      </c>
      <c r="D12">
        <v>1</v>
      </c>
    </row>
    <row r="13" spans="1:4">
      <c r="A13" t="s">
        <v>67</v>
      </c>
      <c r="B13" t="s">
        <v>3</v>
      </c>
      <c r="C13">
        <v>60</v>
      </c>
      <c r="D13">
        <v>1</v>
      </c>
    </row>
    <row r="14" spans="1:4">
      <c r="A14" t="s">
        <v>71</v>
      </c>
      <c r="B14" t="s">
        <v>1</v>
      </c>
      <c r="C14">
        <v>25</v>
      </c>
      <c r="D14">
        <v>1</v>
      </c>
    </row>
    <row r="15" spans="1:4">
      <c r="A15" t="s">
        <v>71</v>
      </c>
      <c r="B15" t="s">
        <v>2</v>
      </c>
      <c r="C15">
        <v>25</v>
      </c>
      <c r="D15">
        <v>1</v>
      </c>
    </row>
    <row r="16" spans="1:4">
      <c r="A16" t="s">
        <v>71</v>
      </c>
      <c r="B16" t="s">
        <v>3</v>
      </c>
      <c r="C16">
        <v>75</v>
      </c>
      <c r="D16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F10" sqref="F8:F10"/>
    </sheetView>
  </sheetViews>
  <sheetFormatPr baseColWidth="10" defaultRowHeight="15" x14ac:dyDescent="0"/>
  <sheetData>
    <row r="1" spans="1:5">
      <c r="A1" t="s">
        <v>29</v>
      </c>
      <c r="B1" t="s">
        <v>30</v>
      </c>
      <c r="C1" t="s">
        <v>72</v>
      </c>
      <c r="D1" t="s">
        <v>74</v>
      </c>
      <c r="E1" t="s">
        <v>73</v>
      </c>
    </row>
    <row r="2" spans="1:5">
      <c r="A2">
        <v>1</v>
      </c>
      <c r="B2" t="s">
        <v>1</v>
      </c>
      <c r="C2" t="s">
        <v>49</v>
      </c>
      <c r="D2">
        <v>0.8</v>
      </c>
      <c r="E2">
        <v>0.8</v>
      </c>
    </row>
    <row r="3" spans="1:5">
      <c r="A3">
        <v>1</v>
      </c>
      <c r="B3" t="s">
        <v>2</v>
      </c>
      <c r="C3">
        <v>0.8</v>
      </c>
      <c r="D3" t="s">
        <v>49</v>
      </c>
      <c r="E3">
        <v>0.8</v>
      </c>
    </row>
    <row r="4" spans="1:5">
      <c r="A4">
        <v>1</v>
      </c>
      <c r="B4" t="s">
        <v>3</v>
      </c>
      <c r="C4">
        <v>0.6</v>
      </c>
      <c r="D4">
        <v>0.6</v>
      </c>
      <c r="E4" t="s">
        <v>49</v>
      </c>
    </row>
    <row r="5" spans="1:5">
      <c r="A5">
        <v>2</v>
      </c>
      <c r="B5" t="s">
        <v>1</v>
      </c>
      <c r="C5" t="s">
        <v>49</v>
      </c>
      <c r="D5">
        <v>0.9</v>
      </c>
      <c r="E5">
        <v>0.9</v>
      </c>
    </row>
    <row r="6" spans="1:5">
      <c r="A6">
        <v>2</v>
      </c>
      <c r="B6" t="s">
        <v>2</v>
      </c>
      <c r="C6">
        <v>0.8</v>
      </c>
      <c r="D6" t="s">
        <v>49</v>
      </c>
      <c r="E6">
        <v>0.8</v>
      </c>
    </row>
    <row r="7" spans="1:5">
      <c r="A7">
        <v>2</v>
      </c>
      <c r="B7" t="s">
        <v>3</v>
      </c>
      <c r="C7">
        <v>0.3</v>
      </c>
      <c r="D7">
        <v>0.3</v>
      </c>
      <c r="E7" t="s">
        <v>49</v>
      </c>
    </row>
    <row r="8" spans="1:5">
      <c r="A8">
        <v>3</v>
      </c>
      <c r="B8" t="s">
        <v>1</v>
      </c>
      <c r="C8" t="s">
        <v>49</v>
      </c>
      <c r="D8">
        <v>0.9</v>
      </c>
      <c r="E8">
        <v>0.9</v>
      </c>
    </row>
    <row r="9" spans="1:5">
      <c r="A9">
        <v>3</v>
      </c>
      <c r="B9" t="s">
        <v>2</v>
      </c>
      <c r="C9">
        <v>0.85</v>
      </c>
      <c r="D9" t="s">
        <v>49</v>
      </c>
      <c r="E9">
        <v>0.85</v>
      </c>
    </row>
    <row r="10" spans="1:5">
      <c r="A10">
        <v>3</v>
      </c>
      <c r="B10" t="s">
        <v>3</v>
      </c>
      <c r="C10">
        <v>0.5</v>
      </c>
      <c r="D10">
        <v>0.5</v>
      </c>
      <c r="E10" t="s">
        <v>49</v>
      </c>
    </row>
    <row r="11" spans="1:5">
      <c r="A11" t="s">
        <v>67</v>
      </c>
      <c r="B11" t="s">
        <v>1</v>
      </c>
      <c r="C11" t="s">
        <v>49</v>
      </c>
    </row>
    <row r="12" spans="1:5">
      <c r="A12" t="s">
        <v>67</v>
      </c>
      <c r="B12" t="s">
        <v>2</v>
      </c>
      <c r="D12" t="s">
        <v>49</v>
      </c>
    </row>
    <row r="13" spans="1:5">
      <c r="A13" t="s">
        <v>67</v>
      </c>
      <c r="B13" t="s">
        <v>3</v>
      </c>
      <c r="E13" t="s">
        <v>49</v>
      </c>
    </row>
    <row r="14" spans="1:5">
      <c r="A14" t="s">
        <v>71</v>
      </c>
      <c r="B14" t="s">
        <v>1</v>
      </c>
      <c r="C14" t="s">
        <v>49</v>
      </c>
    </row>
    <row r="15" spans="1:5">
      <c r="A15" t="s">
        <v>71</v>
      </c>
      <c r="B15" t="s">
        <v>2</v>
      </c>
      <c r="D15" t="s">
        <v>49</v>
      </c>
    </row>
    <row r="16" spans="1:5">
      <c r="A16" t="s">
        <v>71</v>
      </c>
      <c r="B16" t="s">
        <v>3</v>
      </c>
      <c r="E16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readme</vt:lpstr>
      <vt:lpstr>Q1_bio</vt:lpstr>
      <vt:lpstr>Q2_avg</vt:lpstr>
      <vt:lpstr>Q3_streamsize</vt:lpstr>
      <vt:lpstr>Q4_meansummertemp</vt:lpstr>
      <vt:lpstr>Q5_minsummerflow</vt:lpstr>
      <vt:lpstr>Q6_riparian_upland</vt:lpstr>
      <vt:lpstr>Q7_fish</vt:lpstr>
      <vt:lpstr>Q8_sal</vt:lpstr>
      <vt:lpstr>AllQ</vt:lpstr>
    </vt:vector>
  </TitlesOfParts>
  <Company>University of Massachusetts-Amherst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Katz</dc:creator>
  <cp:lastModifiedBy>Rachel Katz</cp:lastModifiedBy>
  <dcterms:created xsi:type="dcterms:W3CDTF">2016-02-16T14:50:05Z</dcterms:created>
  <dcterms:modified xsi:type="dcterms:W3CDTF">2016-02-26T20:09:25Z</dcterms:modified>
</cp:coreProperties>
</file>