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132" windowWidth="22980" windowHeight="9468" activeTab="1"/>
  </bookViews>
  <sheets>
    <sheet name="Data" sheetId="1" r:id="rId1"/>
    <sheet name="Chart" sheetId="2" r:id="rId2"/>
  </sheets>
  <definedNames>
    <definedName name="_xlnm._FilterDatabase" localSheetId="1" hidden="1">Chart!$J$2:$R$338</definedName>
    <definedName name="_xlnm.database">Data!$A:$L</definedName>
    <definedName name="Slicer_Date">#N/A</definedName>
    <definedName name="Slicer_TP">#N/A</definedName>
  </definedNames>
  <calcPr calcId="145621"/>
  <pivotCaches>
    <pivotCache cacheId="6"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306" i="1" l="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305" i="1"/>
  <c r="F1730" i="1" l="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1729" i="1"/>
  <c r="F1299" i="1" l="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298" i="1"/>
  <c r="F866" i="1" l="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O25" i="2" l="1"/>
  <c r="O18" i="2"/>
  <c r="O11" i="2"/>
  <c r="N25" i="2"/>
  <c r="Q25" i="2" s="1"/>
  <c r="N24" i="2"/>
  <c r="Q24" i="2" s="1"/>
  <c r="N23" i="2"/>
  <c r="Q23" i="2" s="1"/>
  <c r="N22" i="2"/>
  <c r="N21" i="2"/>
  <c r="N20" i="2"/>
  <c r="N18" i="2"/>
  <c r="Q18" i="2" s="1"/>
  <c r="N17" i="2"/>
  <c r="Q17" i="2" s="1"/>
  <c r="N16" i="2"/>
  <c r="Q16" i="2" s="1"/>
  <c r="N15" i="2"/>
  <c r="N14" i="2"/>
  <c r="N13" i="2"/>
  <c r="N7" i="2"/>
  <c r="N8" i="2"/>
  <c r="N9" i="2"/>
  <c r="Q9" i="2" s="1"/>
  <c r="N10" i="2"/>
  <c r="Q10" i="2" s="1"/>
  <c r="N11" i="2"/>
  <c r="Q11" i="2" s="1"/>
  <c r="N6" i="2"/>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578" i="1"/>
  <c r="P19" i="2"/>
  <c r="P22" i="2" s="1"/>
  <c r="P12" i="2"/>
  <c r="P13" i="2" s="1"/>
  <c r="P5" i="2"/>
  <c r="P6" i="2" s="1"/>
  <c r="L19" i="2"/>
  <c r="S19" i="2" s="1"/>
  <c r="K19" i="2"/>
  <c r="L12" i="2"/>
  <c r="K12" i="2"/>
  <c r="I19" i="2"/>
  <c r="I12" i="2"/>
  <c r="I5" i="2"/>
  <c r="J12" i="2"/>
  <c r="J13" i="2"/>
  <c r="J14" i="2"/>
  <c r="J15" i="2"/>
  <c r="J16" i="2"/>
  <c r="J17" i="2"/>
  <c r="J18" i="2"/>
  <c r="J19" i="2"/>
  <c r="J20" i="2"/>
  <c r="J21" i="2"/>
  <c r="J22" i="2"/>
  <c r="J23" i="2"/>
  <c r="J24" i="2"/>
  <c r="J25" i="2"/>
  <c r="M4" i="2"/>
  <c r="J6" i="2"/>
  <c r="J7" i="2"/>
  <c r="J8" i="2"/>
  <c r="J9" i="2"/>
  <c r="J10" i="2"/>
  <c r="J11" i="2"/>
  <c r="J5" i="2"/>
  <c r="L4" i="2"/>
  <c r="L5" i="2"/>
  <c r="K4" i="2"/>
  <c r="K5" i="2"/>
  <c r="M5" i="2"/>
  <c r="M6" i="2"/>
  <c r="M7" i="2"/>
  <c r="M8" i="2"/>
  <c r="M9" i="2"/>
  <c r="M10" i="2"/>
  <c r="M11"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 i="1"/>
  <c r="M8" i="1"/>
  <c r="M3" i="1"/>
  <c r="M4" i="1"/>
  <c r="M5" i="1"/>
  <c r="M6" i="1"/>
  <c r="M7" i="1"/>
  <c r="M9" i="1"/>
  <c r="M10" i="1"/>
  <c r="M2" i="1"/>
  <c r="S25" i="2" l="1"/>
  <c r="S23" i="2"/>
  <c r="S21" i="2"/>
  <c r="S24" i="2"/>
  <c r="S20" i="2"/>
  <c r="S22" i="2"/>
  <c r="R5" i="2"/>
  <c r="S5" i="2"/>
  <c r="R12" i="2"/>
  <c r="S12" i="2"/>
  <c r="R19" i="2"/>
  <c r="Q7" i="2"/>
  <c r="Q8" i="2"/>
  <c r="Q6" i="2"/>
  <c r="Q14" i="2"/>
  <c r="Q15" i="2"/>
  <c r="Q13" i="2"/>
  <c r="Q21" i="2"/>
  <c r="Q22" i="2"/>
  <c r="Q20" i="2"/>
  <c r="P10" i="2"/>
  <c r="P7" i="2"/>
  <c r="P9" i="2"/>
  <c r="P11" i="2"/>
  <c r="P18" i="2"/>
  <c r="P16" i="2"/>
  <c r="P14" i="2"/>
  <c r="P25" i="2"/>
  <c r="P23" i="2"/>
  <c r="P21" i="2"/>
  <c r="P8" i="2"/>
  <c r="P17" i="2"/>
  <c r="P15" i="2"/>
  <c r="P20" i="2"/>
  <c r="P24" i="2"/>
  <c r="S18" i="2" l="1"/>
  <c r="S16" i="2"/>
  <c r="S14" i="2"/>
  <c r="S17" i="2"/>
  <c r="S15" i="2"/>
  <c r="S13" i="2"/>
  <c r="S11" i="2"/>
  <c r="S9" i="2"/>
  <c r="S7" i="2"/>
  <c r="S10" i="2"/>
  <c r="S6" i="2"/>
  <c r="S8" i="2"/>
  <c r="R24" i="2"/>
  <c r="R15" i="2"/>
  <c r="R10" i="2"/>
  <c r="R17" i="2"/>
  <c r="R13" i="2"/>
  <c r="R23" i="2"/>
  <c r="R20" i="2"/>
  <c r="R22" i="2"/>
  <c r="R16" i="2"/>
  <c r="R9" i="2"/>
  <c r="R6" i="2"/>
  <c r="R8" i="2"/>
  <c r="R25" i="2"/>
  <c r="R21" i="2"/>
  <c r="R18" i="2"/>
  <c r="R14" i="2"/>
  <c r="R11" i="2"/>
  <c r="R7" i="2"/>
</calcChain>
</file>

<file path=xl/comments1.xml><?xml version="1.0" encoding="utf-8"?>
<comments xmlns="http://schemas.openxmlformats.org/spreadsheetml/2006/main">
  <authors>
    <author>Greg Williams</author>
  </authors>
  <commentList>
    <comment ref="P4" authorId="0">
      <text>
        <r>
          <rPr>
            <b/>
            <sz val="9"/>
            <color indexed="81"/>
            <rFont val="Tahoma"/>
            <charset val="1"/>
          </rPr>
          <t>Greg Williams:</t>
        </r>
        <r>
          <rPr>
            <sz val="9"/>
            <color indexed="81"/>
            <rFont val="Tahoma"/>
            <charset val="1"/>
          </rPr>
          <t xml:space="preserve">
A prediction of final price starting with PRSS price and progressively using five-minute prices as they appear</t>
        </r>
      </text>
    </comment>
    <comment ref="R4" authorId="0">
      <text>
        <r>
          <rPr>
            <b/>
            <sz val="9"/>
            <color indexed="81"/>
            <rFont val="Tahoma"/>
            <charset val="1"/>
          </rPr>
          <t>Greg Williams:</t>
        </r>
        <r>
          <rPr>
            <sz val="9"/>
            <color indexed="81"/>
            <rFont val="Tahoma"/>
            <charset val="1"/>
          </rPr>
          <t xml:space="preserve">
Assumes first two five minute prices are ramp-rate constrained and uses average of last four instead</t>
        </r>
      </text>
    </comment>
  </commentList>
</comments>
</file>

<file path=xl/sharedStrings.xml><?xml version="1.0" encoding="utf-8"?>
<sst xmlns="http://schemas.openxmlformats.org/spreadsheetml/2006/main" count="11265" uniqueCount="44">
  <si>
    <t>HAY2201</t>
  </si>
  <si>
    <t>N</t>
  </si>
  <si>
    <t>A</t>
  </si>
  <si>
    <t>NI</t>
  </si>
  <si>
    <t>WN</t>
  </si>
  <si>
    <t>I</t>
  </si>
  <si>
    <t>Node</t>
  </si>
  <si>
    <t>Date</t>
  </si>
  <si>
    <t>TP</t>
  </si>
  <si>
    <t>Price</t>
  </si>
  <si>
    <t>Runtime</t>
  </si>
  <si>
    <t>Time</t>
  </si>
  <si>
    <t>Island</t>
  </si>
  <si>
    <t>Region</t>
  </si>
  <si>
    <t>Dunno1</t>
  </si>
  <si>
    <t>Dunno2</t>
  </si>
  <si>
    <t>Row Labels</t>
  </si>
  <si>
    <t>Sum of Price</t>
  </si>
  <si>
    <t>Column Labels</t>
  </si>
  <si>
    <t>Schedule</t>
  </si>
  <si>
    <t>FiveMin</t>
  </si>
  <si>
    <t>NRSS</t>
  </si>
  <si>
    <t>PRSS</t>
  </si>
  <si>
    <t>F</t>
  </si>
  <si>
    <t>Final pricing</t>
  </si>
  <si>
    <t>OTA2201</t>
  </si>
  <si>
    <t>AK</t>
  </si>
  <si>
    <t>Final price</t>
  </si>
  <si>
    <t>Five min price</t>
  </si>
  <si>
    <t>Five minute price</t>
  </si>
  <si>
    <t>T2 (Ignore first 2)</t>
  </si>
  <si>
    <t>T3 (Median)</t>
  </si>
  <si>
    <t>T1 (Mean)</t>
  </si>
  <si>
    <t>V</t>
  </si>
  <si>
    <t>Prices in the wholesale spot market</t>
  </si>
  <si>
    <t>Interesting trading periods</t>
  </si>
  <si>
    <t>TP37 on 31 July</t>
  </si>
  <si>
    <t>Why</t>
  </si>
  <si>
    <t>Using PRSS price in median affects the final price for the TP</t>
  </si>
  <si>
    <t>Comment</t>
  </si>
  <si>
    <t>Changed median calculation to progressively decrease weight of PRSS price</t>
  </si>
  <si>
    <t>TP37 on 5 July</t>
  </si>
  <si>
    <t>NRS and final price are high while PRSS and five minute prices are low</t>
  </si>
  <si>
    <t>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</si>
</sst>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9"/>
      <color indexed="81"/>
      <name val="Tahoma"/>
      <charset val="1"/>
    </font>
    <font>
      <b/>
      <sz val="9"/>
      <color indexed="81"/>
      <name val="Tahoma"/>
      <charset val="1"/>
    </font>
    <font>
      <b/>
      <sz val="14"/>
      <color theme="1"/>
      <name val="Arial"/>
      <family val="2"/>
    </font>
    <font>
      <sz val="2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13">
    <xf numFmtId="0" fontId="0" fillId="0" borderId="0" xfId="0"/>
    <xf numFmtId="14" fontId="0" fillId="0" borderId="0" xfId="0" applyNumberFormat="1"/>
    <xf numFmtId="22" fontId="0" fillId="0" borderId="0" xfId="0" applyNumberFormat="1"/>
    <xf numFmtId="20" fontId="0" fillId="0" borderId="0" xfId="0" applyNumberFormat="1"/>
    <xf numFmtId="0" fontId="18" fillId="0" borderId="0" xfId="43"/>
    <xf numFmtId="0"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4" fontId="0" fillId="0" borderId="0" xfId="0" applyNumberFormat="1" applyAlignment="1">
      <alignment horizontal="left"/>
    </xf>
    <xf numFmtId="2" fontId="0" fillId="0" borderId="0" xfId="0" applyNumberFormat="1"/>
    <xf numFmtId="0" fontId="21" fillId="0" borderId="0" xfId="0" applyFont="1"/>
    <xf numFmtId="0" fontId="22" fillId="0" borderId="0" xfId="0" applyFont="1" applyAlignment="1">
      <alignment horizontal="left" vertical="top"/>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NZ"/>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985870051690132E-2"/>
          <c:y val="8.7267391068502217E-2"/>
          <c:w val="0.95101412994830992"/>
          <c:h val="0.80733423550482586"/>
        </c:manualLayout>
      </c:layout>
      <c:lineChart>
        <c:grouping val="standard"/>
        <c:varyColors val="0"/>
        <c:ser>
          <c:idx val="1"/>
          <c:order val="0"/>
          <c:tx>
            <c:strRef>
              <c:f>Chart!$K$4</c:f>
              <c:strCache>
                <c:ptCount val="1"/>
                <c:pt idx="0">
                  <c:v>NRSS</c:v>
                </c:pt>
              </c:strCache>
            </c:strRef>
          </c:tx>
          <c:spPr>
            <a:ln>
              <a:noFill/>
            </a:ln>
          </c:spPr>
          <c:marker>
            <c:symbol val="diamond"/>
            <c:size val="7"/>
            <c:spPr>
              <a:noFill/>
              <a:ln w="12700">
                <a:solidFill>
                  <a:schemeClr val="accent3">
                    <a:lumMod val="50000"/>
                  </a:schemeClr>
                </a:solidFill>
              </a:ln>
            </c:spPr>
          </c:marker>
          <c:cat>
            <c:multiLvlStrRef>
              <c:f>Chart!$I$5:$J$25</c:f>
              <c:multiLvlStrCache>
                <c:ptCount val="21"/>
                <c:lvl>
                  <c:pt idx="0">
                    <c:v>0</c:v>
                  </c:pt>
                  <c:pt idx="1">
                    <c:v>5</c:v>
                  </c:pt>
                  <c:pt idx="2">
                    <c:v>10</c:v>
                  </c:pt>
                  <c:pt idx="3">
                    <c:v>15</c:v>
                  </c:pt>
                  <c:pt idx="4">
                    <c:v>20</c:v>
                  </c:pt>
                  <c:pt idx="5">
                    <c:v>25</c:v>
                  </c:pt>
                  <c:pt idx="6">
                    <c:v>30</c:v>
                  </c:pt>
                  <c:pt idx="7">
                    <c:v>0</c:v>
                  </c:pt>
                  <c:pt idx="8">
                    <c:v>5</c:v>
                  </c:pt>
                  <c:pt idx="9">
                    <c:v>10</c:v>
                  </c:pt>
                  <c:pt idx="10">
                    <c:v>15</c:v>
                  </c:pt>
                  <c:pt idx="11">
                    <c:v>20</c:v>
                  </c:pt>
                  <c:pt idx="12">
                    <c:v>25</c:v>
                  </c:pt>
                  <c:pt idx="13">
                    <c:v>30</c:v>
                  </c:pt>
                  <c:pt idx="14">
                    <c:v>0</c:v>
                  </c:pt>
                  <c:pt idx="15">
                    <c:v>5</c:v>
                  </c:pt>
                  <c:pt idx="16">
                    <c:v>10</c:v>
                  </c:pt>
                  <c:pt idx="17">
                    <c:v>15</c:v>
                  </c:pt>
                  <c:pt idx="18">
                    <c:v>20</c:v>
                  </c:pt>
                  <c:pt idx="19">
                    <c:v>25</c:v>
                  </c:pt>
                  <c:pt idx="20">
                    <c:v>30</c:v>
                  </c:pt>
                </c:lvl>
                <c:lvl>
                  <c:pt idx="0">
                    <c:v>37</c:v>
                  </c:pt>
                  <c:pt idx="7">
                    <c:v>38</c:v>
                  </c:pt>
                  <c:pt idx="14">
                    <c:v>39</c:v>
                  </c:pt>
                </c:lvl>
              </c:multiLvlStrCache>
            </c:multiLvlStrRef>
          </c:cat>
          <c:val>
            <c:numRef>
              <c:f>Chart!$K$5:$K$25</c:f>
              <c:numCache>
                <c:formatCode>General</c:formatCode>
                <c:ptCount val="21"/>
                <c:pt idx="0">
                  <c:v>400.46</c:v>
                </c:pt>
                <c:pt idx="7">
                  <c:v>143.02000000000001</c:v>
                </c:pt>
                <c:pt idx="14">
                  <c:v>126.78</c:v>
                </c:pt>
              </c:numCache>
            </c:numRef>
          </c:val>
          <c:smooth val="0"/>
        </c:ser>
        <c:ser>
          <c:idx val="2"/>
          <c:order val="1"/>
          <c:tx>
            <c:strRef>
              <c:f>Chart!$L$4</c:f>
              <c:strCache>
                <c:ptCount val="1"/>
                <c:pt idx="0">
                  <c:v>PRSS</c:v>
                </c:pt>
              </c:strCache>
            </c:strRef>
          </c:tx>
          <c:spPr>
            <a:ln>
              <a:noFill/>
            </a:ln>
          </c:spPr>
          <c:marker>
            <c:symbol val="square"/>
            <c:size val="7"/>
            <c:spPr>
              <a:noFill/>
              <a:ln w="12700">
                <a:solidFill>
                  <a:srgbClr val="C00000"/>
                </a:solidFill>
              </a:ln>
            </c:spPr>
          </c:marker>
          <c:cat>
            <c:multiLvlStrRef>
              <c:f>Chart!$I$5:$J$25</c:f>
              <c:multiLvlStrCache>
                <c:ptCount val="21"/>
                <c:lvl>
                  <c:pt idx="0">
                    <c:v>0</c:v>
                  </c:pt>
                  <c:pt idx="1">
                    <c:v>5</c:v>
                  </c:pt>
                  <c:pt idx="2">
                    <c:v>10</c:v>
                  </c:pt>
                  <c:pt idx="3">
                    <c:v>15</c:v>
                  </c:pt>
                  <c:pt idx="4">
                    <c:v>20</c:v>
                  </c:pt>
                  <c:pt idx="5">
                    <c:v>25</c:v>
                  </c:pt>
                  <c:pt idx="6">
                    <c:v>30</c:v>
                  </c:pt>
                  <c:pt idx="7">
                    <c:v>0</c:v>
                  </c:pt>
                  <c:pt idx="8">
                    <c:v>5</c:v>
                  </c:pt>
                  <c:pt idx="9">
                    <c:v>10</c:v>
                  </c:pt>
                  <c:pt idx="10">
                    <c:v>15</c:v>
                  </c:pt>
                  <c:pt idx="11">
                    <c:v>20</c:v>
                  </c:pt>
                  <c:pt idx="12">
                    <c:v>25</c:v>
                  </c:pt>
                  <c:pt idx="13">
                    <c:v>30</c:v>
                  </c:pt>
                  <c:pt idx="14">
                    <c:v>0</c:v>
                  </c:pt>
                  <c:pt idx="15">
                    <c:v>5</c:v>
                  </c:pt>
                  <c:pt idx="16">
                    <c:v>10</c:v>
                  </c:pt>
                  <c:pt idx="17">
                    <c:v>15</c:v>
                  </c:pt>
                  <c:pt idx="18">
                    <c:v>20</c:v>
                  </c:pt>
                  <c:pt idx="19">
                    <c:v>25</c:v>
                  </c:pt>
                  <c:pt idx="20">
                    <c:v>30</c:v>
                  </c:pt>
                </c:lvl>
                <c:lvl>
                  <c:pt idx="0">
                    <c:v>37</c:v>
                  </c:pt>
                  <c:pt idx="7">
                    <c:v>38</c:v>
                  </c:pt>
                  <c:pt idx="14">
                    <c:v>39</c:v>
                  </c:pt>
                </c:lvl>
              </c:multiLvlStrCache>
            </c:multiLvlStrRef>
          </c:cat>
          <c:val>
            <c:numRef>
              <c:f>Chart!$L$5:$L$25</c:f>
              <c:numCache>
                <c:formatCode>General</c:formatCode>
                <c:ptCount val="21"/>
                <c:pt idx="0">
                  <c:v>173.27</c:v>
                </c:pt>
                <c:pt idx="7">
                  <c:v>143.02000000000001</c:v>
                </c:pt>
                <c:pt idx="14">
                  <c:v>126.78</c:v>
                </c:pt>
              </c:numCache>
            </c:numRef>
          </c:val>
          <c:smooth val="0"/>
        </c:ser>
        <c:ser>
          <c:idx val="3"/>
          <c:order val="2"/>
          <c:tx>
            <c:strRef>
              <c:f>Chart!$M$4</c:f>
              <c:strCache>
                <c:ptCount val="1"/>
                <c:pt idx="0">
                  <c:v>FiveMin</c:v>
                </c:pt>
              </c:strCache>
            </c:strRef>
          </c:tx>
          <c:cat>
            <c:multiLvlStrRef>
              <c:f>Chart!$I$5:$J$25</c:f>
              <c:multiLvlStrCache>
                <c:ptCount val="21"/>
                <c:lvl>
                  <c:pt idx="0">
                    <c:v>0</c:v>
                  </c:pt>
                  <c:pt idx="1">
                    <c:v>5</c:v>
                  </c:pt>
                  <c:pt idx="2">
                    <c:v>10</c:v>
                  </c:pt>
                  <c:pt idx="3">
                    <c:v>15</c:v>
                  </c:pt>
                  <c:pt idx="4">
                    <c:v>20</c:v>
                  </c:pt>
                  <c:pt idx="5">
                    <c:v>25</c:v>
                  </c:pt>
                  <c:pt idx="6">
                    <c:v>30</c:v>
                  </c:pt>
                  <c:pt idx="7">
                    <c:v>0</c:v>
                  </c:pt>
                  <c:pt idx="8">
                    <c:v>5</c:v>
                  </c:pt>
                  <c:pt idx="9">
                    <c:v>10</c:v>
                  </c:pt>
                  <c:pt idx="10">
                    <c:v>15</c:v>
                  </c:pt>
                  <c:pt idx="11">
                    <c:v>20</c:v>
                  </c:pt>
                  <c:pt idx="12">
                    <c:v>25</c:v>
                  </c:pt>
                  <c:pt idx="13">
                    <c:v>30</c:v>
                  </c:pt>
                  <c:pt idx="14">
                    <c:v>0</c:v>
                  </c:pt>
                  <c:pt idx="15">
                    <c:v>5</c:v>
                  </c:pt>
                  <c:pt idx="16">
                    <c:v>10</c:v>
                  </c:pt>
                  <c:pt idx="17">
                    <c:v>15</c:v>
                  </c:pt>
                  <c:pt idx="18">
                    <c:v>20</c:v>
                  </c:pt>
                  <c:pt idx="19">
                    <c:v>25</c:v>
                  </c:pt>
                  <c:pt idx="20">
                    <c:v>30</c:v>
                  </c:pt>
                </c:lvl>
                <c:lvl>
                  <c:pt idx="0">
                    <c:v>37</c:v>
                  </c:pt>
                  <c:pt idx="7">
                    <c:v>38</c:v>
                  </c:pt>
                  <c:pt idx="14">
                    <c:v>39</c:v>
                  </c:pt>
                </c:lvl>
              </c:multiLvlStrCache>
            </c:multiLvlStrRef>
          </c:cat>
          <c:val>
            <c:numRef>
              <c:f>Chart!$M$5:$M$11</c:f>
            </c:numRef>
          </c:val>
          <c:smooth val="0"/>
        </c:ser>
        <c:ser>
          <c:idx val="0"/>
          <c:order val="3"/>
          <c:tx>
            <c:strRef>
              <c:f>Chart!$E$4</c:f>
              <c:strCache>
                <c:ptCount val="1"/>
                <c:pt idx="0">
                  <c:v>FiveMin</c:v>
                </c:pt>
              </c:strCache>
            </c:strRef>
          </c:tx>
          <c:spPr>
            <a:ln>
              <a:noFill/>
            </a:ln>
          </c:spPr>
          <c:marker>
            <c:symbol val="x"/>
            <c:size val="6"/>
            <c:spPr>
              <a:noFill/>
              <a:ln w="12700"/>
            </c:spPr>
          </c:marker>
          <c:cat>
            <c:multiLvlStrRef>
              <c:f>Chart!$I$5:$J$25</c:f>
              <c:multiLvlStrCache>
                <c:ptCount val="21"/>
                <c:lvl>
                  <c:pt idx="0">
                    <c:v>0</c:v>
                  </c:pt>
                  <c:pt idx="1">
                    <c:v>5</c:v>
                  </c:pt>
                  <c:pt idx="2">
                    <c:v>10</c:v>
                  </c:pt>
                  <c:pt idx="3">
                    <c:v>15</c:v>
                  </c:pt>
                  <c:pt idx="4">
                    <c:v>20</c:v>
                  </c:pt>
                  <c:pt idx="5">
                    <c:v>25</c:v>
                  </c:pt>
                  <c:pt idx="6">
                    <c:v>30</c:v>
                  </c:pt>
                  <c:pt idx="7">
                    <c:v>0</c:v>
                  </c:pt>
                  <c:pt idx="8">
                    <c:v>5</c:v>
                  </c:pt>
                  <c:pt idx="9">
                    <c:v>10</c:v>
                  </c:pt>
                  <c:pt idx="10">
                    <c:v>15</c:v>
                  </c:pt>
                  <c:pt idx="11">
                    <c:v>20</c:v>
                  </c:pt>
                  <c:pt idx="12">
                    <c:v>25</c:v>
                  </c:pt>
                  <c:pt idx="13">
                    <c:v>30</c:v>
                  </c:pt>
                  <c:pt idx="14">
                    <c:v>0</c:v>
                  </c:pt>
                  <c:pt idx="15">
                    <c:v>5</c:v>
                  </c:pt>
                  <c:pt idx="16">
                    <c:v>10</c:v>
                  </c:pt>
                  <c:pt idx="17">
                    <c:v>15</c:v>
                  </c:pt>
                  <c:pt idx="18">
                    <c:v>20</c:v>
                  </c:pt>
                  <c:pt idx="19">
                    <c:v>25</c:v>
                  </c:pt>
                  <c:pt idx="20">
                    <c:v>30</c:v>
                  </c:pt>
                </c:lvl>
                <c:lvl>
                  <c:pt idx="0">
                    <c:v>37</c:v>
                  </c:pt>
                  <c:pt idx="7">
                    <c:v>38</c:v>
                  </c:pt>
                  <c:pt idx="14">
                    <c:v>39</c:v>
                  </c:pt>
                </c:lvl>
              </c:multiLvlStrCache>
            </c:multiLvlStrRef>
          </c:cat>
          <c:val>
            <c:numRef>
              <c:f>Chart!$E$5:$E$25</c:f>
              <c:numCache>
                <c:formatCode>General</c:formatCode>
                <c:ptCount val="21"/>
                <c:pt idx="1">
                  <c:v>133.41</c:v>
                </c:pt>
                <c:pt idx="2">
                  <c:v>143.02000000000001</c:v>
                </c:pt>
                <c:pt idx="3">
                  <c:v>400.47</c:v>
                </c:pt>
                <c:pt idx="4">
                  <c:v>143.02000000000001</c:v>
                </c:pt>
                <c:pt idx="5">
                  <c:v>173.55</c:v>
                </c:pt>
                <c:pt idx="6">
                  <c:v>400.46</c:v>
                </c:pt>
                <c:pt idx="8">
                  <c:v>400.52</c:v>
                </c:pt>
                <c:pt idx="9">
                  <c:v>175.87</c:v>
                </c:pt>
                <c:pt idx="10">
                  <c:v>143.05000000000001</c:v>
                </c:pt>
                <c:pt idx="11">
                  <c:v>136.41999999999999</c:v>
                </c:pt>
                <c:pt idx="12">
                  <c:v>132.34</c:v>
                </c:pt>
                <c:pt idx="13">
                  <c:v>138.6</c:v>
                </c:pt>
                <c:pt idx="15">
                  <c:v>144.65</c:v>
                </c:pt>
                <c:pt idx="16">
                  <c:v>127.58</c:v>
                </c:pt>
                <c:pt idx="17">
                  <c:v>126.93</c:v>
                </c:pt>
                <c:pt idx="18">
                  <c:v>126.86</c:v>
                </c:pt>
                <c:pt idx="19">
                  <c:v>126.86</c:v>
                </c:pt>
                <c:pt idx="20">
                  <c:v>88.72</c:v>
                </c:pt>
              </c:numCache>
            </c:numRef>
          </c:val>
          <c:smooth val="0"/>
        </c:ser>
        <c:ser>
          <c:idx val="4"/>
          <c:order val="4"/>
          <c:tx>
            <c:strRef>
              <c:f>Chart!$O$4</c:f>
              <c:strCache>
                <c:ptCount val="1"/>
                <c:pt idx="0">
                  <c:v>Final price</c:v>
                </c:pt>
              </c:strCache>
            </c:strRef>
          </c:tx>
          <c:spPr>
            <a:ln>
              <a:noFill/>
            </a:ln>
          </c:spPr>
          <c:marker>
            <c:symbol val="square"/>
            <c:size val="7"/>
            <c:spPr>
              <a:noFill/>
              <a:ln w="12700"/>
            </c:spPr>
          </c:marker>
          <c:cat>
            <c:multiLvlStrRef>
              <c:f>Chart!$I$5:$J$25</c:f>
              <c:multiLvlStrCache>
                <c:ptCount val="21"/>
                <c:lvl>
                  <c:pt idx="0">
                    <c:v>0</c:v>
                  </c:pt>
                  <c:pt idx="1">
                    <c:v>5</c:v>
                  </c:pt>
                  <c:pt idx="2">
                    <c:v>10</c:v>
                  </c:pt>
                  <c:pt idx="3">
                    <c:v>15</c:v>
                  </c:pt>
                  <c:pt idx="4">
                    <c:v>20</c:v>
                  </c:pt>
                  <c:pt idx="5">
                    <c:v>25</c:v>
                  </c:pt>
                  <c:pt idx="6">
                    <c:v>30</c:v>
                  </c:pt>
                  <c:pt idx="7">
                    <c:v>0</c:v>
                  </c:pt>
                  <c:pt idx="8">
                    <c:v>5</c:v>
                  </c:pt>
                  <c:pt idx="9">
                    <c:v>10</c:v>
                  </c:pt>
                  <c:pt idx="10">
                    <c:v>15</c:v>
                  </c:pt>
                  <c:pt idx="11">
                    <c:v>20</c:v>
                  </c:pt>
                  <c:pt idx="12">
                    <c:v>25</c:v>
                  </c:pt>
                  <c:pt idx="13">
                    <c:v>30</c:v>
                  </c:pt>
                  <c:pt idx="14">
                    <c:v>0</c:v>
                  </c:pt>
                  <c:pt idx="15">
                    <c:v>5</c:v>
                  </c:pt>
                  <c:pt idx="16">
                    <c:v>10</c:v>
                  </c:pt>
                  <c:pt idx="17">
                    <c:v>15</c:v>
                  </c:pt>
                  <c:pt idx="18">
                    <c:v>20</c:v>
                  </c:pt>
                  <c:pt idx="19">
                    <c:v>25</c:v>
                  </c:pt>
                  <c:pt idx="20">
                    <c:v>30</c:v>
                  </c:pt>
                </c:lvl>
                <c:lvl>
                  <c:pt idx="0">
                    <c:v>37</c:v>
                  </c:pt>
                  <c:pt idx="7">
                    <c:v>38</c:v>
                  </c:pt>
                  <c:pt idx="14">
                    <c:v>39</c:v>
                  </c:pt>
                </c:lvl>
              </c:multiLvlStrCache>
            </c:multiLvlStrRef>
          </c:cat>
          <c:val>
            <c:numRef>
              <c:f>Chart!$O$5:$O$25</c:f>
              <c:numCache>
                <c:formatCode>General</c:formatCode>
                <c:ptCount val="21"/>
                <c:pt idx="6">
                  <c:v>143.02000000000001</c:v>
                </c:pt>
                <c:pt idx="13">
                  <c:v>143.05000000000001</c:v>
                </c:pt>
                <c:pt idx="20">
                  <c:v>126.93</c:v>
                </c:pt>
              </c:numCache>
            </c:numRef>
          </c:val>
          <c:smooth val="0"/>
        </c:ser>
        <c:ser>
          <c:idx val="5"/>
          <c:order val="5"/>
          <c:tx>
            <c:strRef>
              <c:f>Chart!$P$4</c:f>
              <c:strCache>
                <c:ptCount val="1"/>
                <c:pt idx="0">
                  <c:v>T1 (Mean)</c:v>
                </c:pt>
              </c:strCache>
            </c:strRef>
          </c:tx>
          <c:marker>
            <c:symbol val="circle"/>
            <c:size val="4"/>
            <c:spPr>
              <a:solidFill>
                <a:schemeClr val="accent6"/>
              </a:solidFill>
            </c:spPr>
          </c:marker>
          <c:dPt>
            <c:idx val="7"/>
            <c:bubble3D val="0"/>
            <c:spPr>
              <a:ln>
                <a:noFill/>
              </a:ln>
            </c:spPr>
          </c:dPt>
          <c:dPt>
            <c:idx val="14"/>
            <c:bubble3D val="0"/>
            <c:spPr>
              <a:ln>
                <a:noFill/>
              </a:ln>
            </c:spPr>
          </c:dPt>
          <c:cat>
            <c:multiLvlStrRef>
              <c:f>Chart!$I$5:$J$25</c:f>
              <c:multiLvlStrCache>
                <c:ptCount val="21"/>
                <c:lvl>
                  <c:pt idx="0">
                    <c:v>0</c:v>
                  </c:pt>
                  <c:pt idx="1">
                    <c:v>5</c:v>
                  </c:pt>
                  <c:pt idx="2">
                    <c:v>10</c:v>
                  </c:pt>
                  <c:pt idx="3">
                    <c:v>15</c:v>
                  </c:pt>
                  <c:pt idx="4">
                    <c:v>20</c:v>
                  </c:pt>
                  <c:pt idx="5">
                    <c:v>25</c:v>
                  </c:pt>
                  <c:pt idx="6">
                    <c:v>30</c:v>
                  </c:pt>
                  <c:pt idx="7">
                    <c:v>0</c:v>
                  </c:pt>
                  <c:pt idx="8">
                    <c:v>5</c:v>
                  </c:pt>
                  <c:pt idx="9">
                    <c:v>10</c:v>
                  </c:pt>
                  <c:pt idx="10">
                    <c:v>15</c:v>
                  </c:pt>
                  <c:pt idx="11">
                    <c:v>20</c:v>
                  </c:pt>
                  <c:pt idx="12">
                    <c:v>25</c:v>
                  </c:pt>
                  <c:pt idx="13">
                    <c:v>30</c:v>
                  </c:pt>
                  <c:pt idx="14">
                    <c:v>0</c:v>
                  </c:pt>
                  <c:pt idx="15">
                    <c:v>5</c:v>
                  </c:pt>
                  <c:pt idx="16">
                    <c:v>10</c:v>
                  </c:pt>
                  <c:pt idx="17">
                    <c:v>15</c:v>
                  </c:pt>
                  <c:pt idx="18">
                    <c:v>20</c:v>
                  </c:pt>
                  <c:pt idx="19">
                    <c:v>25</c:v>
                  </c:pt>
                  <c:pt idx="20">
                    <c:v>30</c:v>
                  </c:pt>
                </c:lvl>
                <c:lvl>
                  <c:pt idx="0">
                    <c:v>37</c:v>
                  </c:pt>
                  <c:pt idx="7">
                    <c:v>38</c:v>
                  </c:pt>
                  <c:pt idx="14">
                    <c:v>39</c:v>
                  </c:pt>
                </c:lvl>
              </c:multiLvlStrCache>
            </c:multiLvlStrRef>
          </c:cat>
          <c:val>
            <c:numRef>
              <c:f>Chart!$P$5:$P$25</c:f>
              <c:numCache>
                <c:formatCode>General</c:formatCode>
                <c:ptCount val="21"/>
                <c:pt idx="0">
                  <c:v>173.27</c:v>
                </c:pt>
                <c:pt idx="1">
                  <c:v>166.63</c:v>
                </c:pt>
                <c:pt idx="2">
                  <c:v>161.59</c:v>
                </c:pt>
                <c:pt idx="3">
                  <c:v>199.45</c:v>
                </c:pt>
                <c:pt idx="4">
                  <c:v>194.41</c:v>
                </c:pt>
                <c:pt idx="5">
                  <c:v>194.46</c:v>
                </c:pt>
                <c:pt idx="6">
                  <c:v>232.32</c:v>
                </c:pt>
                <c:pt idx="7">
                  <c:v>143.02000000000001</c:v>
                </c:pt>
                <c:pt idx="8">
                  <c:v>185.94</c:v>
                </c:pt>
                <c:pt idx="9">
                  <c:v>191.41</c:v>
                </c:pt>
                <c:pt idx="10">
                  <c:v>191.42</c:v>
                </c:pt>
                <c:pt idx="11">
                  <c:v>190.32</c:v>
                </c:pt>
                <c:pt idx="12">
                  <c:v>188.54</c:v>
                </c:pt>
                <c:pt idx="13">
                  <c:v>187.8</c:v>
                </c:pt>
                <c:pt idx="14">
                  <c:v>126.78</c:v>
                </c:pt>
                <c:pt idx="15">
                  <c:v>129.76</c:v>
                </c:pt>
                <c:pt idx="16">
                  <c:v>129.88999999999999</c:v>
                </c:pt>
                <c:pt idx="17">
                  <c:v>129.91999999999999</c:v>
                </c:pt>
                <c:pt idx="18">
                  <c:v>129.93</c:v>
                </c:pt>
                <c:pt idx="19">
                  <c:v>129.94</c:v>
                </c:pt>
                <c:pt idx="20">
                  <c:v>123.6</c:v>
                </c:pt>
              </c:numCache>
            </c:numRef>
          </c:val>
          <c:smooth val="0"/>
        </c:ser>
        <c:ser>
          <c:idx val="6"/>
          <c:order val="6"/>
          <c:tx>
            <c:strRef>
              <c:f>Chart!$R$4</c:f>
              <c:strCache>
                <c:ptCount val="1"/>
                <c:pt idx="0">
                  <c:v>T2 (Ignore first 2)</c:v>
                </c:pt>
              </c:strCache>
            </c:strRef>
          </c:tx>
          <c:spPr>
            <a:ln w="28575">
              <a:solidFill>
                <a:schemeClr val="accent1">
                  <a:lumMod val="40000"/>
                  <a:lumOff val="60000"/>
                </a:schemeClr>
              </a:solidFill>
            </a:ln>
          </c:spPr>
          <c:dPt>
            <c:idx val="7"/>
            <c:bubble3D val="0"/>
            <c:spPr>
              <a:ln w="28575">
                <a:noFill/>
              </a:ln>
            </c:spPr>
          </c:dPt>
          <c:dPt>
            <c:idx val="14"/>
            <c:bubble3D val="0"/>
            <c:spPr>
              <a:ln w="28575">
                <a:noFill/>
              </a:ln>
            </c:spPr>
          </c:dPt>
          <c:cat>
            <c:multiLvlStrRef>
              <c:f>Chart!$I$5:$J$25</c:f>
              <c:multiLvlStrCache>
                <c:ptCount val="21"/>
                <c:lvl>
                  <c:pt idx="0">
                    <c:v>0</c:v>
                  </c:pt>
                  <c:pt idx="1">
                    <c:v>5</c:v>
                  </c:pt>
                  <c:pt idx="2">
                    <c:v>10</c:v>
                  </c:pt>
                  <c:pt idx="3">
                    <c:v>15</c:v>
                  </c:pt>
                  <c:pt idx="4">
                    <c:v>20</c:v>
                  </c:pt>
                  <c:pt idx="5">
                    <c:v>25</c:v>
                  </c:pt>
                  <c:pt idx="6">
                    <c:v>30</c:v>
                  </c:pt>
                  <c:pt idx="7">
                    <c:v>0</c:v>
                  </c:pt>
                  <c:pt idx="8">
                    <c:v>5</c:v>
                  </c:pt>
                  <c:pt idx="9">
                    <c:v>10</c:v>
                  </c:pt>
                  <c:pt idx="10">
                    <c:v>15</c:v>
                  </c:pt>
                  <c:pt idx="11">
                    <c:v>20</c:v>
                  </c:pt>
                  <c:pt idx="12">
                    <c:v>25</c:v>
                  </c:pt>
                  <c:pt idx="13">
                    <c:v>30</c:v>
                  </c:pt>
                  <c:pt idx="14">
                    <c:v>0</c:v>
                  </c:pt>
                  <c:pt idx="15">
                    <c:v>5</c:v>
                  </c:pt>
                  <c:pt idx="16">
                    <c:v>10</c:v>
                  </c:pt>
                  <c:pt idx="17">
                    <c:v>15</c:v>
                  </c:pt>
                  <c:pt idx="18">
                    <c:v>20</c:v>
                  </c:pt>
                  <c:pt idx="19">
                    <c:v>25</c:v>
                  </c:pt>
                  <c:pt idx="20">
                    <c:v>30</c:v>
                  </c:pt>
                </c:lvl>
                <c:lvl>
                  <c:pt idx="0">
                    <c:v>37</c:v>
                  </c:pt>
                  <c:pt idx="7">
                    <c:v>38</c:v>
                  </c:pt>
                  <c:pt idx="14">
                    <c:v>39</c:v>
                  </c:pt>
                </c:lvl>
              </c:multiLvlStrCache>
            </c:multiLvlStrRef>
          </c:cat>
          <c:val>
            <c:numRef>
              <c:f>Chart!$R$5:$R$25</c:f>
              <c:numCache>
                <c:formatCode>General</c:formatCode>
                <c:ptCount val="21"/>
                <c:pt idx="0">
                  <c:v>173.27</c:v>
                </c:pt>
                <c:pt idx="1">
                  <c:v>190.95</c:v>
                </c:pt>
                <c:pt idx="2">
                  <c:v>208.64</c:v>
                </c:pt>
                <c:pt idx="3">
                  <c:v>246.51</c:v>
                </c:pt>
                <c:pt idx="4">
                  <c:v>241.46</c:v>
                </c:pt>
                <c:pt idx="5">
                  <c:v>241.51</c:v>
                </c:pt>
                <c:pt idx="6">
                  <c:v>279.38</c:v>
                </c:pt>
                <c:pt idx="7">
                  <c:v>143.02000000000001</c:v>
                </c:pt>
                <c:pt idx="8">
                  <c:v>142.12</c:v>
                </c:pt>
                <c:pt idx="9">
                  <c:v>141.21</c:v>
                </c:pt>
                <c:pt idx="10">
                  <c:v>141.22</c:v>
                </c:pt>
                <c:pt idx="11">
                  <c:v>140.12</c:v>
                </c:pt>
                <c:pt idx="12">
                  <c:v>138.34</c:v>
                </c:pt>
                <c:pt idx="13">
                  <c:v>137.6</c:v>
                </c:pt>
                <c:pt idx="14">
                  <c:v>126.78</c:v>
                </c:pt>
                <c:pt idx="15">
                  <c:v>125.21</c:v>
                </c:pt>
                <c:pt idx="16">
                  <c:v>123.63</c:v>
                </c:pt>
                <c:pt idx="17">
                  <c:v>123.66</c:v>
                </c:pt>
                <c:pt idx="18">
                  <c:v>123.67</c:v>
                </c:pt>
                <c:pt idx="19">
                  <c:v>123.69</c:v>
                </c:pt>
                <c:pt idx="20">
                  <c:v>117.34</c:v>
                </c:pt>
              </c:numCache>
            </c:numRef>
          </c:val>
          <c:smooth val="0"/>
        </c:ser>
        <c:ser>
          <c:idx val="7"/>
          <c:order val="7"/>
          <c:tx>
            <c:strRef>
              <c:f>Chart!$S$4</c:f>
              <c:strCache>
                <c:ptCount val="1"/>
                <c:pt idx="0">
                  <c:v>T3 (Median)</c:v>
                </c:pt>
              </c:strCache>
            </c:strRef>
          </c:tx>
          <c:spPr>
            <a:ln w="28575">
              <a:solidFill>
                <a:schemeClr val="accent3">
                  <a:lumMod val="60000"/>
                  <a:lumOff val="40000"/>
                </a:schemeClr>
              </a:solidFill>
            </a:ln>
          </c:spPr>
          <c:dPt>
            <c:idx val="7"/>
            <c:bubble3D val="0"/>
            <c:spPr>
              <a:ln w="28575">
                <a:noFill/>
              </a:ln>
            </c:spPr>
          </c:dPt>
          <c:dPt>
            <c:idx val="14"/>
            <c:bubble3D val="0"/>
            <c:spPr>
              <a:ln w="28575">
                <a:noFill/>
              </a:ln>
            </c:spPr>
          </c:dPt>
          <c:cat>
            <c:multiLvlStrRef>
              <c:f>Chart!$I$5:$J$25</c:f>
              <c:multiLvlStrCache>
                <c:ptCount val="21"/>
                <c:lvl>
                  <c:pt idx="0">
                    <c:v>0</c:v>
                  </c:pt>
                  <c:pt idx="1">
                    <c:v>5</c:v>
                  </c:pt>
                  <c:pt idx="2">
                    <c:v>10</c:v>
                  </c:pt>
                  <c:pt idx="3">
                    <c:v>15</c:v>
                  </c:pt>
                  <c:pt idx="4">
                    <c:v>20</c:v>
                  </c:pt>
                  <c:pt idx="5">
                    <c:v>25</c:v>
                  </c:pt>
                  <c:pt idx="6">
                    <c:v>30</c:v>
                  </c:pt>
                  <c:pt idx="7">
                    <c:v>0</c:v>
                  </c:pt>
                  <c:pt idx="8">
                    <c:v>5</c:v>
                  </c:pt>
                  <c:pt idx="9">
                    <c:v>10</c:v>
                  </c:pt>
                  <c:pt idx="10">
                    <c:v>15</c:v>
                  </c:pt>
                  <c:pt idx="11">
                    <c:v>20</c:v>
                  </c:pt>
                  <c:pt idx="12">
                    <c:v>25</c:v>
                  </c:pt>
                  <c:pt idx="13">
                    <c:v>30</c:v>
                  </c:pt>
                  <c:pt idx="14">
                    <c:v>0</c:v>
                  </c:pt>
                  <c:pt idx="15">
                    <c:v>5</c:v>
                  </c:pt>
                  <c:pt idx="16">
                    <c:v>10</c:v>
                  </c:pt>
                  <c:pt idx="17">
                    <c:v>15</c:v>
                  </c:pt>
                  <c:pt idx="18">
                    <c:v>20</c:v>
                  </c:pt>
                  <c:pt idx="19">
                    <c:v>25</c:v>
                  </c:pt>
                  <c:pt idx="20">
                    <c:v>30</c:v>
                  </c:pt>
                </c:lvl>
                <c:lvl>
                  <c:pt idx="0">
                    <c:v>37</c:v>
                  </c:pt>
                  <c:pt idx="7">
                    <c:v>38</c:v>
                  </c:pt>
                  <c:pt idx="14">
                    <c:v>39</c:v>
                  </c:pt>
                </c:lvl>
              </c:multiLvlStrCache>
            </c:multiLvlStrRef>
          </c:cat>
          <c:val>
            <c:numRef>
              <c:f>Chart!$S$5:$S$25</c:f>
              <c:numCache>
                <c:formatCode>0.00</c:formatCode>
                <c:ptCount val="21"/>
                <c:pt idx="0">
                  <c:v>173.27</c:v>
                </c:pt>
                <c:pt idx="1">
                  <c:v>173.27</c:v>
                </c:pt>
                <c:pt idx="2">
                  <c:v>173.27</c:v>
                </c:pt>
                <c:pt idx="3">
                  <c:v>173.27</c:v>
                </c:pt>
                <c:pt idx="4">
                  <c:v>173.27</c:v>
                </c:pt>
                <c:pt idx="5">
                  <c:v>173.27</c:v>
                </c:pt>
                <c:pt idx="6">
                  <c:v>173.27</c:v>
                </c:pt>
                <c:pt idx="7">
                  <c:v>143.02000000000001</c:v>
                </c:pt>
                <c:pt idx="8">
                  <c:v>143.02000000000001</c:v>
                </c:pt>
                <c:pt idx="9">
                  <c:v>143.02000000000001</c:v>
                </c:pt>
                <c:pt idx="10">
                  <c:v>143.02000000000001</c:v>
                </c:pt>
                <c:pt idx="11">
                  <c:v>143.02000000000001</c:v>
                </c:pt>
                <c:pt idx="12">
                  <c:v>143.02000000000001</c:v>
                </c:pt>
                <c:pt idx="13">
                  <c:v>143.02000000000001</c:v>
                </c:pt>
                <c:pt idx="14">
                  <c:v>126.78</c:v>
                </c:pt>
                <c:pt idx="15">
                  <c:v>126.78</c:v>
                </c:pt>
                <c:pt idx="16">
                  <c:v>126.78</c:v>
                </c:pt>
                <c:pt idx="17">
                  <c:v>126.78</c:v>
                </c:pt>
                <c:pt idx="18">
                  <c:v>126.86</c:v>
                </c:pt>
                <c:pt idx="19">
                  <c:v>126.86</c:v>
                </c:pt>
                <c:pt idx="20">
                  <c:v>126.86</c:v>
                </c:pt>
              </c:numCache>
            </c:numRef>
          </c:val>
          <c:smooth val="0"/>
        </c:ser>
        <c:dLbls>
          <c:showLegendKey val="0"/>
          <c:showVal val="0"/>
          <c:showCatName val="0"/>
          <c:showSerName val="0"/>
          <c:showPercent val="0"/>
          <c:showBubbleSize val="0"/>
        </c:dLbls>
        <c:marker val="1"/>
        <c:smooth val="0"/>
        <c:axId val="227136640"/>
        <c:axId val="227138176"/>
      </c:lineChart>
      <c:catAx>
        <c:axId val="227136640"/>
        <c:scaling>
          <c:orientation val="minMax"/>
        </c:scaling>
        <c:delete val="0"/>
        <c:axPos val="b"/>
        <c:majorGridlines/>
        <c:numFmt formatCode="General" sourceLinked="1"/>
        <c:majorTickMark val="out"/>
        <c:minorTickMark val="none"/>
        <c:tickLblPos val="nextTo"/>
        <c:crossAx val="227138176"/>
        <c:crosses val="autoZero"/>
        <c:auto val="1"/>
        <c:lblAlgn val="ctr"/>
        <c:lblOffset val="100"/>
        <c:tickMarkSkip val="7"/>
        <c:noMultiLvlLbl val="1"/>
      </c:catAx>
      <c:valAx>
        <c:axId val="227138176"/>
        <c:scaling>
          <c:orientation val="minMax"/>
        </c:scaling>
        <c:delete val="0"/>
        <c:axPos val="l"/>
        <c:majorGridlines/>
        <c:title>
          <c:tx>
            <c:rich>
              <a:bodyPr rot="-5400000" vert="horz"/>
              <a:lstStyle/>
              <a:p>
                <a:pPr>
                  <a:defRPr/>
                </a:pPr>
                <a:r>
                  <a:rPr lang="en-US"/>
                  <a:t>$/MWh</a:t>
                </a:r>
              </a:p>
            </c:rich>
          </c:tx>
          <c:layout/>
          <c:overlay val="0"/>
        </c:title>
        <c:numFmt formatCode="General" sourceLinked="1"/>
        <c:majorTickMark val="out"/>
        <c:minorTickMark val="none"/>
        <c:tickLblPos val="nextTo"/>
        <c:crossAx val="227136640"/>
        <c:crosses val="autoZero"/>
        <c:crossBetween val="between"/>
      </c:valAx>
    </c:plotArea>
    <c:legend>
      <c:legendPos val="r"/>
      <c:layout>
        <c:manualLayout>
          <c:xMode val="edge"/>
          <c:yMode val="edge"/>
          <c:x val="0.19091444493385529"/>
          <c:y val="1.128778989019461E-2"/>
          <c:w val="0.60690661077911401"/>
          <c:h val="6.404998867527345E-2"/>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91440</xdr:colOff>
      <xdr:row>0</xdr:row>
      <xdr:rowOff>7620</xdr:rowOff>
    </xdr:from>
    <xdr:to>
      <xdr:col>20</xdr:col>
      <xdr:colOff>198120</xdr:colOff>
      <xdr:row>28</xdr:row>
      <xdr:rowOff>11430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9</xdr:row>
      <xdr:rowOff>129539</xdr:rowOff>
    </xdr:from>
    <xdr:to>
      <xdr:col>2</xdr:col>
      <xdr:colOff>91440</xdr:colOff>
      <xdr:row>27</xdr:row>
      <xdr:rowOff>149699</xdr:rowOff>
    </xdr:to>
    <mc:AlternateContent xmlns:mc="http://schemas.openxmlformats.org/markup-compatibility/2006" xmlns:a14="http://schemas.microsoft.com/office/drawing/2010/main">
      <mc:Choice Requires="a14">
        <xdr:graphicFrame macro="">
          <xdr:nvGraphicFramePr>
            <xdr:cNvPr id="6" name="TP"/>
            <xdr:cNvGraphicFramePr/>
          </xdr:nvGraphicFramePr>
          <xdr:xfrm>
            <a:off x="0" y="0"/>
            <a:ext cx="0" cy="0"/>
          </xdr:xfrm>
          <a:graphic>
            <a:graphicData uri="http://schemas.microsoft.com/office/drawing/2010/slicer">
              <sle:slicer xmlns:sle="http://schemas.microsoft.com/office/drawing/2010/slicer" name="TP"/>
            </a:graphicData>
          </a:graphic>
        </xdr:graphicFrame>
      </mc:Choice>
      <mc:Fallback xmlns="">
        <xdr:sp macro="" textlink="">
          <xdr:nvSpPr>
            <xdr:cNvPr id="0" name=""/>
            <xdr:cNvSpPr>
              <a:spLocks noTextEdit="1"/>
            </xdr:cNvSpPr>
          </xdr:nvSpPr>
          <xdr:spPr>
            <a:xfrm>
              <a:off x="0" y="1943099"/>
              <a:ext cx="1828800" cy="3312000"/>
            </a:xfrm>
            <a:prstGeom prst="rect">
              <a:avLst/>
            </a:prstGeom>
            <a:solidFill>
              <a:prstClr val="white"/>
            </a:solidFill>
            <a:ln w="1">
              <a:solidFill>
                <a:prstClr val="green"/>
              </a:solidFill>
            </a:ln>
          </xdr:spPr>
          <xdr:txBody>
            <a:bodyPr vertOverflow="clip" horzOverflow="clip"/>
            <a:lstStyle/>
            <a:p>
              <a:r>
                <a:rPr lang="en-NZ"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91440</xdr:colOff>
      <xdr:row>9</xdr:row>
      <xdr:rowOff>130440</xdr:rowOff>
    </xdr:to>
    <mc:AlternateContent xmlns:mc="http://schemas.openxmlformats.org/markup-compatibility/2006" xmlns:a14="http://schemas.microsoft.com/office/drawing/2010/main">
      <mc:Choice Requires="a14">
        <xdr:graphicFrame macro="">
          <xdr:nvGraphicFramePr>
            <xdr:cNvPr id="2"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0"/>
              <a:ext cx="1828800" cy="1944000"/>
            </a:xfrm>
            <a:prstGeom prst="rect">
              <a:avLst/>
            </a:prstGeom>
            <a:solidFill>
              <a:prstClr val="white"/>
            </a:solidFill>
            <a:ln w="1">
              <a:solidFill>
                <a:prstClr val="green"/>
              </a:solidFill>
            </a:ln>
          </xdr:spPr>
          <xdr:txBody>
            <a:bodyPr vertOverflow="clip" horzOverflow="clip"/>
            <a:lstStyle/>
            <a:p>
              <a:r>
                <a:rPr lang="en-NZ"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eg Williams" refreshedDate="41150.623167013888" createdVersion="4" refreshedVersion="4" minRefreshableVersion="3" recordCount="2592">
  <cacheSource type="worksheet">
    <worksheetSource name="_xlnm.Database"/>
  </cacheSource>
  <cacheFields count="12">
    <cacheField name="Schedule" numFmtId="0">
      <sharedItems containsBlank="1" count="7">
        <s v="FiveMin"/>
        <s v="NRSS"/>
        <s v="PRSS"/>
        <s v="Final pricing"/>
        <m/>
        <s v="PRS" u="1"/>
        <s v="NRS" u="1"/>
      </sharedItems>
    </cacheField>
    <cacheField name="Node" numFmtId="0">
      <sharedItems containsBlank="1"/>
    </cacheField>
    <cacheField name="Date" numFmtId="0">
      <sharedItems containsNonDate="0" containsDate="1" containsString="0" containsBlank="1" minDate="2012-07-20T00:00:00" maxDate="2012-08-28T00:00:00" count="7">
        <d v="2012-07-31T00:00:00"/>
        <d v="2012-07-20T00:00:00"/>
        <d v="2012-08-05T00:00:00"/>
        <d v="2012-08-08T00:00:00"/>
        <d v="2012-08-15T00:00:00"/>
        <d v="2012-08-27T00:00:00"/>
        <m/>
      </sharedItems>
    </cacheField>
    <cacheField name="TP" numFmtId="0">
      <sharedItems containsString="0" containsBlank="1" containsNumber="1" containsInteger="1" minValue="1" maxValue="48" count="4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m/>
      </sharedItems>
    </cacheField>
    <cacheField name="Time" numFmtId="0">
      <sharedItems containsNonDate="0" containsDate="1" containsString="0" containsBlank="1" minDate="1899-12-30T00:00:00" maxDate="1899-12-31T00:00:00"/>
    </cacheField>
    <cacheField name="FiveMin" numFmtId="0">
      <sharedItems containsDate="1" containsString="0" containsBlank="1" containsMixedTypes="1" minDate="1899-12-31T00:00:00" maxDate="1900-01-10T15:57:04" count="375">
        <n v="5"/>
        <n v="10"/>
        <n v="15"/>
        <n v="20"/>
        <n v="25"/>
        <n v="30"/>
        <n v="0"/>
        <m/>
        <n v="24.999999999999968" u="1"/>
        <n v="25.000000000000004" u="1"/>
        <n v="25.000000000000007" u="1"/>
        <n v="25.000000000000089" u="1"/>
        <d v="2012-08-15T08:33:02" u="1"/>
        <d v="1899-12-30T00:40:00" u="1"/>
        <d v="1899-12-30T01:40:00" u="1"/>
        <d v="1899-12-30T02:40:00" u="1"/>
        <d v="1899-12-30T03:40:00" u="1"/>
        <d v="1899-12-30T04:40:00" u="1"/>
        <d v="1899-12-30T05:40:00" u="1"/>
        <d v="1899-12-30T06:40:00" u="1"/>
        <d v="1899-12-30T07:40:00" u="1"/>
        <d v="1899-12-30T08:40:00" u="1"/>
        <d v="1899-12-30T09:40:00" u="1"/>
        <d v="1899-12-30T10:40:00" u="1"/>
        <d v="1899-12-30T11:40:00" u="1"/>
        <d v="1899-12-30T12:40:00" u="1"/>
        <d v="1899-12-30T13:40:00" u="1"/>
        <d v="1899-12-30T14:40:00" u="1"/>
        <d v="1899-12-30T15:40:00" u="1"/>
        <d v="1899-12-30T16:40:00" u="1"/>
        <d v="1899-12-30T17:40:00" u="1"/>
        <d v="1899-12-30T18:40:00" u="1"/>
        <d v="1899-12-30T19:40:00" u="1"/>
        <d v="1899-12-30T20:40:00" u="1"/>
        <d v="1899-12-30T21:40:00" u="1"/>
        <d v="1899-12-30T22:40:00" u="1"/>
        <d v="1899-12-30T23:40:00" u="1"/>
        <d v="1899-12-30T00:25:00" u="1"/>
        <d v="1899-12-30T01:25:00" u="1"/>
        <d v="1899-12-30T02:25:00" u="1"/>
        <d v="1899-12-30T03:25:00" u="1"/>
        <d v="1899-12-30T04:25:00" u="1"/>
        <d v="1899-12-30T05:25:00" u="1"/>
        <d v="1899-12-30T06:25:00" u="1"/>
        <d v="1899-12-30T07:25:00" u="1"/>
        <d v="1899-12-30T08:25:00" u="1"/>
        <d v="1899-12-30T09:25:00" u="1"/>
        <d v="1899-12-30T10:25:00" u="1"/>
        <d v="1899-12-30T11:25:00" u="1"/>
        <d v="1899-12-30T12:25:00" u="1"/>
        <d v="1899-12-30T13:25:00" u="1"/>
        <d v="1899-12-30T14:25:00" u="1"/>
        <d v="1899-12-30T15:25:00" u="1"/>
        <d v="1899-12-30T16:25:00" u="1"/>
        <d v="1899-12-30T17:25:00" u="1"/>
        <d v="1899-12-30T18:25:00" u="1"/>
        <d v="1899-12-30T19:25:00" u="1"/>
        <d v="1899-12-30T20:25:00" u="1"/>
        <d v="1899-12-30T21:25:00" u="1"/>
        <d v="1899-12-30T22:25:00" u="1"/>
        <d v="1899-12-30T23:25:00" u="1"/>
        <d v="2012-08-15T01:03:02" u="1"/>
        <d v="2012-08-15T05:03:02" u="1"/>
        <d v="2012-08-15T09:03:02" u="1"/>
        <d v="2012-08-15T13:03:02" u="1"/>
        <d v="1899-12-30T00:10:00" u="1"/>
        <d v="1899-12-30T01:10:00" u="1"/>
        <d v="1899-12-30T02:10:00" u="1"/>
        <d v="1899-12-30T03:10:00" u="1"/>
        <d v="1899-12-30T04:10:00" u="1"/>
        <d v="1899-12-30T05:10:00" u="1"/>
        <d v="1899-12-30T06:10:00" u="1"/>
        <d v="1899-12-30T08:10:00" u="1"/>
        <d v="1899-12-30T09:10:00" u="1"/>
        <d v="1899-12-30T10:10:00" u="1"/>
        <d v="1899-12-30T11:10:00" u="1"/>
        <d v="1899-12-30T12:10:00" u="1"/>
        <d v="1899-12-30T13:10:00" u="1"/>
        <d v="1899-12-30T14:10:00" u="1"/>
        <d v="1899-12-30T15:10:00" u="1"/>
        <d v="1899-12-30T16:10:00" u="1"/>
        <d v="2012-08-15T07:03:00" u="1"/>
        <d v="1899-12-30T17:10:00" u="1"/>
        <d v="1899-12-30T18:10:00" u="1"/>
        <d v="1899-12-30T19:10:00" u="1"/>
        <d v="1899-12-30T20:10:00" u="1"/>
        <d v="1899-12-30T21:10:00" u="1"/>
        <d v="1899-12-30T22:10:00" u="1"/>
        <d v="1899-12-30T23:10:00" u="1"/>
        <d v="2012-08-15T17:03:00" u="1"/>
        <d v="2012-08-15T21:03:00" u="1"/>
        <d v="1899-12-30T00:50:00" u="1"/>
        <d v="1899-12-30T01:50:00" u="1"/>
        <d v="1899-12-30T02:50:00" u="1"/>
        <d v="1899-12-30T03:50:00" u="1"/>
        <d v="1899-12-30T04:50:00" u="1"/>
        <d v="1899-12-30T05:50:00" u="1"/>
        <d v="1899-12-30T06:50:00" u="1"/>
        <d v="1899-12-30T07:50:00" u="1"/>
        <d v="1899-12-30T08:50:00" u="1"/>
        <d v="1899-12-30T09:50:00" u="1"/>
        <d v="1899-12-30T10:50:00" u="1"/>
        <d v="1899-12-30T11:50:00" u="1"/>
        <d v="1899-12-30T12:50:00" u="1"/>
        <d v="1899-12-30T13:50:00" u="1"/>
        <d v="1899-12-30T14:50:00" u="1"/>
        <d v="1899-12-30T15:50:00" u="1"/>
        <d v="1899-12-30T16:50:00" u="1"/>
        <d v="1899-12-30T17:50:00" u="1"/>
        <d v="1899-12-30T18:50:00" u="1"/>
        <d v="1899-12-30T19:50:00" u="1"/>
        <d v="1899-12-30T20:50:00" u="1"/>
        <d v="1899-12-30T21:50:00" u="1"/>
        <d v="1899-12-30T22:50:00" u="1"/>
        <d v="1899-12-30T23:50:00" u="1"/>
        <d v="1899-12-30T00:35:00" u="1"/>
        <d v="1899-12-30T01:35:00" u="1"/>
        <d v="1899-12-30T02:35:00" u="1"/>
        <d v="1899-12-30T03:35:00" u="1"/>
        <d v="1899-12-30T04:35:00" u="1"/>
        <d v="1899-12-30T05:35:00" u="1"/>
        <d v="1899-12-30T06:35:00" u="1"/>
        <d v="1899-12-30T07:35:00" u="1"/>
        <d v="1899-12-30T08:35:00" u="1"/>
        <d v="1899-12-30T09:35:00" u="1"/>
        <d v="1899-12-30T10:35:00" u="1"/>
        <d v="1899-12-30T11:35:00" u="1"/>
        <d v="1899-12-30T12:35:00" u="1"/>
        <d v="1899-12-30T13:35:00" u="1"/>
        <d v="1899-12-30T14:35:00" u="1"/>
        <d v="1899-12-30T15:35:00" u="1"/>
        <d v="1899-12-30T16:35:00" u="1"/>
        <d v="1899-12-30T17:35:00" u="1"/>
        <d v="1899-12-30T18:35:00" u="1"/>
        <d v="1899-12-30T19:35:00" u="1"/>
        <d v="1899-12-30T20:35:00" u="1"/>
        <d v="1899-12-30T21:35:00" u="1"/>
        <d v="1899-12-30T22:35:00" u="1"/>
        <d v="1899-12-30T23:35:00" u="1"/>
        <n v="29.999999999999911" u="1"/>
        <n v="29.999999999999993" u="1"/>
        <n v="29.999999999999996" u="1"/>
        <n v="30.000000000000014" u="1"/>
        <n v="30.000000000000028" u="1"/>
        <n v="30.000000000000071" u="1"/>
        <d v="1899-12-30T00:20:00" u="1"/>
        <d v="1899-12-30T01:20:00" u="1"/>
        <d v="1899-12-30T02:20:00" u="1"/>
        <d v="1899-12-30T03:20:00" u="1"/>
        <d v="1899-12-30T04:20:00" u="1"/>
        <d v="1899-12-30T05:20:00" u="1"/>
        <d v="1899-12-30T06:20:00" u="1"/>
        <d v="1899-12-30T07:20:00" u="1"/>
        <d v="1899-12-30T08:20:00" u="1"/>
        <d v="1899-12-30T09:20:00" u="1"/>
        <d v="1899-12-30T10:20:00" u="1"/>
        <d v="1899-12-30T11:20:00" u="1"/>
        <d v="1899-12-30T12:20:00" u="1"/>
        <d v="1899-12-30T13:20:00" u="1"/>
        <d v="1899-12-30T14:20:00" u="1"/>
        <d v="1899-12-30T15:20:00" u="1"/>
        <d v="1899-12-30T16:20:00" u="1"/>
        <d v="1899-12-30T17:20:00" u="1"/>
        <d v="1899-12-30T18:20:00" u="1"/>
        <d v="1899-12-30T19:20:00" u="1"/>
        <d v="1899-12-30T20:20:00" u="1"/>
        <d v="1899-12-30T21:20:00" u="1"/>
        <d v="1899-12-30T22:20:00" u="1"/>
        <d v="1899-12-30T23:20:00" u="1"/>
        <d v="2012-08-15T09:33:03" u="1"/>
        <d v="2012-08-15T14:33:03" u="1"/>
        <n v="19.999999999999947" u="1"/>
        <d v="2012-08-15T15:33:03" u="1"/>
        <n v="19.999999999999986" u="1"/>
        <n v="20.000000000000004" u="1"/>
        <n v="20.000000000000007" u="1"/>
        <d v="2012-08-15T00:33:01" u="1"/>
        <d v="2012-08-15T01:33:01" u="1"/>
        <d v="2012-08-15T02:33:01" u="1"/>
        <d v="2012-08-15T03:33:01" u="1"/>
        <d v="2012-08-15T04:33:01" u="1"/>
        <d v="2012-08-15T05:33:01" u="1"/>
        <n v="20.000000000000028" u="1"/>
        <d v="2012-08-15T06:33:01" u="1"/>
        <d v="2012-08-15T07:33:01" u="1"/>
        <d v="2012-08-15T10:33:01" u="1"/>
        <d v="2012-08-15T11:33:01" u="1"/>
        <d v="2012-08-15T12:33:01" u="1"/>
        <d v="2012-08-15T13:33:01" u="1"/>
        <d v="2012-08-15T16:33:01" u="1"/>
        <d v="2012-08-15T17:33:01" u="1"/>
        <d v="2012-08-15T18:33:01" u="1"/>
        <d v="2012-08-15T19:33:01" u="1"/>
        <d v="2012-08-15T20:33:01" u="1"/>
        <d v="2012-08-15T21:33:01" u="1"/>
        <d v="2012-08-15T22:33:01" u="1"/>
        <d v="2012-08-15T23:33:01" u="1"/>
        <n v="20.000000000000107" u="1"/>
        <n v="14.999999999999964" u="1"/>
        <n v="14.999999999999984" u="1"/>
        <n v="15.000000000000004" u="1"/>
        <n v="15.000000000000044" u="1"/>
        <d v="1899-12-30T00:05:00" u="1"/>
        <d v="1899-12-30T01:05:00" u="1"/>
        <d v="1899-12-30T02:05:00" u="1"/>
        <d v="1899-12-30T03:05:00" u="1"/>
        <d v="1899-12-30T04:05:00" u="1"/>
        <d v="1899-12-30T05:05:00" u="1"/>
        <d v="1899-12-30T06:05:00" u="1"/>
        <d v="2012-08-15T22:36:41" u="1"/>
        <d v="1899-12-30T07:05:00" u="1"/>
        <d v="1899-12-30T08:05:00" u="1"/>
        <d v="1899-12-30T09:05:00" u="1"/>
        <d v="1899-12-30T10:05:00" u="1"/>
        <d v="1899-12-30T11:05:00" u="1"/>
        <d v="1899-12-30T12:05:00" u="1"/>
        <d v="1899-12-30T13:05:00" u="1"/>
        <d v="1899-12-30T14:05:00" u="1"/>
        <d v="1899-12-30T15:05:00" u="1"/>
        <d v="1899-12-30T16:05:00" u="1"/>
        <d v="1899-12-30T17:05:00" u="1"/>
        <d v="1899-12-30T18:05:00" u="1"/>
        <d v="1899-12-30T19:05:00" u="1"/>
        <d v="1899-12-30T20:05:00" u="1"/>
        <d v="1899-12-30T21:05:00" u="1"/>
        <d v="1899-12-30T22:05:00" u="1"/>
        <d v="1899-12-30T23:05:00" u="1"/>
        <n v="9.9999999999998224" u="1"/>
        <n v="15.000000000000124" u="1"/>
        <d v="2012-08-15T23:46:06" u="1"/>
        <n v="9.9999999999999822" u="1"/>
        <n v="10.000000000000002" u="1"/>
        <n v="10.000000000000021" u="1"/>
        <d v="1899-12-30T00:45:00" u="1"/>
        <d v="1899-12-30T01:45:00" u="1"/>
        <d v="1899-12-30T02:45:00" u="1"/>
        <d v="1899-12-30T03:45:00" u="1"/>
        <d v="1899-12-30T04:45:00" u="1"/>
        <d v="1899-12-30T05:45:00" u="1"/>
        <d v="1899-12-30T06:45:00" u="1"/>
        <d v="1899-12-30T07:45:00" u="1"/>
        <d v="1899-12-30T08:45:00" u="1"/>
        <d v="1899-12-30T09:45:00" u="1"/>
        <d v="1899-12-30T10:45:00" u="1"/>
        <d v="1899-12-30T11:45:00" u="1"/>
        <d v="1899-12-30T12:45:00" u="1"/>
        <d v="1899-12-30T13:45:00" u="1"/>
        <d v="1899-12-30T14:45:00" u="1"/>
        <d v="1899-12-30T15:45:00" u="1"/>
        <d v="1899-12-30T16:45:00" u="1"/>
        <d v="1899-12-30T17:45:00" u="1"/>
        <n v="10.000000000000062" u="1"/>
        <d v="1899-12-30T18:45:00" u="1"/>
        <d v="1899-12-30T19:45:00" u="1"/>
        <d v="1899-12-30T20:45:00" u="1"/>
        <d v="1899-12-30T21:45:00" u="1"/>
        <d v="1899-12-30T22:45:00" u="1"/>
        <d v="1899-12-30T23:45:00" u="1"/>
        <n v="10.000000000000142" u="1"/>
        <d v="2012-08-15T02:03:03" u="1"/>
        <d v="2012-08-15T03:03:03" u="1"/>
        <d v="2012-08-15T11:03:03" u="1"/>
        <d v="2012-08-15T15:03:03" u="1"/>
        <d v="2012-08-15T16:03:03" u="1"/>
        <d v="2012-08-15T22:03:03" u="1"/>
        <d v="2012-08-15T00:03:01" u="1"/>
        <d v="2012-08-15T01:03:01" u="1"/>
        <d v="2012-08-15T04:03:01" u="1"/>
        <d v="2012-08-15T06:03:01" u="1"/>
        <d v="2012-08-15T08:03:01" u="1"/>
        <d v="2012-08-15T10:03:01" u="1"/>
        <d v="2012-08-15T12:03:01" u="1"/>
        <d v="2012-08-15T14:03:01" u="1"/>
        <d v="2012-08-15T17:03:01" u="1"/>
        <d v="2012-08-15T18:03:01" u="1"/>
        <d v="2012-08-15T19:03:01" u="1"/>
        <d v="2012-08-15T20:03:01" u="1"/>
        <d v="2012-08-15T23:03:01" u="1"/>
        <d v="1899-12-30T00:30:00" u="1"/>
        <d v="1899-12-30T01:30:00" u="1"/>
        <d v="1899-12-30T02:30:00" u="1"/>
        <d v="1899-12-30T03:30:00" u="1"/>
        <d v="1899-12-30T04:30:00" u="1"/>
        <d v="1899-12-30T05:30:00" u="1"/>
        <d v="1899-12-30T06:30:00" u="1"/>
        <d v="1899-12-30T07:30:00" u="1"/>
        <d v="1899-12-30T08:30:00" u="1"/>
        <d v="1899-12-30T09:30:00" u="1"/>
        <d v="1899-12-30T10:30:00" u="1"/>
        <d v="1899-12-30T11:30:00" u="1"/>
        <d v="1899-12-30T12:30:00" u="1"/>
        <d v="1899-12-30T13:30:00" u="1"/>
        <d v="1899-12-30T14:30:00" u="1"/>
        <d v="1899-12-30T15:30:00" u="1"/>
        <d v="1899-12-30T16:30:00" u="1"/>
        <d v="1899-12-30T17:30:00" u="1"/>
        <d v="1899-12-30T18:30:00" u="1"/>
        <d v="1899-12-30T19:30:00" u="1"/>
        <d v="1899-12-30T20:30:00" u="1"/>
        <d v="1899-12-30T21:30:00" u="1"/>
        <d v="1899-12-30T22:30:00" u="1"/>
        <d v="1899-12-30T23:30:00" u="1"/>
        <d v="1899-12-30T00:15:00" u="1"/>
        <d v="1899-12-30T01:15:00" u="1"/>
        <d v="1899-12-30T02:15:00" u="1"/>
        <d v="1899-12-30T03:15:00" u="1"/>
        <d v="1899-12-30T04:15:00" u="1"/>
        <d v="1899-12-30T05:15:00" u="1"/>
        <d v="1899-12-30T06:15:00" u="1"/>
        <d v="1899-12-30T07:15:00" u="1"/>
        <d v="1899-12-30T08:15:00" u="1"/>
        <d v="1899-12-30T09:15:00" u="1"/>
        <d v="1899-12-30T10:15:00" u="1"/>
        <d v="1899-12-30T11:15:00" u="1"/>
        <d v="1899-12-30T12:15:00" u="1"/>
        <d v="1899-12-30T13:15:00" u="1"/>
        <d v="1899-12-30T14:15:00" u="1"/>
        <d v="1899-12-30T15:15:00" u="1"/>
        <d v="1899-12-30T16:15:00" u="1"/>
        <d v="1899-12-30T17:15:00" u="1"/>
        <d v="1899-12-30T18:15:00" u="1"/>
        <d v="1899-12-30T19:15:00" u="1"/>
        <d v="1899-12-30T20:15:00" u="1"/>
        <d v="1899-12-30T21:15:00" u="1"/>
        <d v="1899-12-30T22:15:00" u="1"/>
        <d v="1899-12-30T23:15:00" u="1"/>
        <d v="1899-12-30T00:55:00" u="1"/>
        <d v="1899-12-30T01:55:00" u="1"/>
        <d v="1899-12-30T02:55:00" u="1"/>
        <d v="1899-12-30T03:55:00" u="1"/>
        <d v="1899-12-30T04:55:00" u="1"/>
        <d v="1899-12-30T05:55:00" u="1"/>
        <d v="1899-12-30T06:55:00" u="1"/>
        <d v="1899-12-30T07:55:00" u="1"/>
        <d v="1899-12-30T08:55:00" u="1"/>
        <d v="1899-12-30T09:55:00" u="1"/>
        <d v="1899-12-30T10:55:00" u="1"/>
        <d v="1899-12-30T11:55:00" u="1"/>
        <d v="1899-12-30T12:55:00" u="1"/>
        <d v="1899-12-30T13:55:00" u="1"/>
        <d v="1899-12-30T14:55:00" u="1"/>
        <d v="1899-12-30T15:55:00" u="1"/>
        <d v="1899-12-30T16:55:00" u="1"/>
        <d v="1899-12-30T17:55:00" u="1"/>
        <d v="1899-12-30T18:55:00" u="1"/>
        <d v="1899-12-30T19:55:00" u="1"/>
        <d v="1899-12-30T20:55:00" u="1"/>
        <d v="1899-12-30T21:55:00" u="1"/>
        <d v="1899-12-30T22:55:00" u="1"/>
        <d v="1899-12-30T23:55:00" u="1"/>
        <d v="1899-12-30T00:00:00" u="1"/>
        <d v="1899-12-30T01:00:00" u="1"/>
        <d v="1899-12-30T02:00:00" u="1"/>
        <d v="1899-12-30T03:00:00" u="1"/>
        <d v="1899-12-30T04:00:00" u="1"/>
        <d v="1899-12-30T05:00:00" u="1"/>
        <d v="1899-12-30T06:00:00" u="1"/>
        <d v="1899-12-30T07:00:00" u="1"/>
        <d v="1899-12-30T08:00:00" u="1"/>
        <d v="1899-12-30T09:00:00" u="1"/>
        <d v="1899-12-30T10:00:00" u="1"/>
        <d v="1899-12-30T11:00:00" u="1"/>
        <d v="1899-12-30T12:00:00" u="1"/>
        <d v="1899-12-30T13:00:00" u="1"/>
        <d v="1899-12-30T14:00:00" u="1"/>
        <d v="1899-12-30T15:00:00" u="1"/>
        <d v="1899-12-30T16:00:00" u="1"/>
        <d v="1899-12-30T17:00:00" u="1"/>
        <d v="1899-12-30T18:00:00" u="1"/>
        <d v="1899-12-30T19:00:00" u="1"/>
        <d v="1899-12-30T20:00:00" u="1"/>
        <d v="1899-12-30T21:00:00" u="1"/>
        <d v="1899-12-30T22:00:00" u="1"/>
        <d v="1899-12-30T23:00:00" u="1"/>
        <n v="24.999999999999929" u="1"/>
      </sharedItems>
    </cacheField>
    <cacheField name="Price" numFmtId="0">
      <sharedItems containsString="0" containsBlank="1" containsNumber="1" minValue="0.01" maxValue="4561.95"/>
    </cacheField>
    <cacheField name="Island" numFmtId="0">
      <sharedItems containsBlank="1"/>
    </cacheField>
    <cacheField name="Region" numFmtId="0">
      <sharedItems containsBlank="1"/>
    </cacheField>
    <cacheField name="Dunno1" numFmtId="0">
      <sharedItems containsBlank="1"/>
    </cacheField>
    <cacheField name="Runtime" numFmtId="0">
      <sharedItems containsNonDate="0" containsDate="1" containsString="0" containsBlank="1" minDate="2012-07-20T00:03:01" maxDate="2012-08-28T07:49:51"/>
    </cacheField>
    <cacheField name="Dunno2"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92">
  <r>
    <x v="0"/>
    <s v="HAY2201"/>
    <x v="0"/>
    <x v="0"/>
    <d v="1899-12-30T00:00:00"/>
    <x v="0"/>
    <n v="63.88"/>
    <s v="NI"/>
    <s v="WN"/>
    <s v="I"/>
    <d v="2012-07-31T00:05:30"/>
    <m/>
  </r>
  <r>
    <x v="0"/>
    <s v="HAY2201"/>
    <x v="0"/>
    <x v="0"/>
    <d v="1899-12-30T00:05:00"/>
    <x v="1"/>
    <n v="60.83"/>
    <s v="NI"/>
    <s v="WN"/>
    <s v="I"/>
    <d v="2012-07-31T00:10:30"/>
    <m/>
  </r>
  <r>
    <x v="0"/>
    <s v="HAY2201"/>
    <x v="0"/>
    <x v="0"/>
    <d v="1899-12-30T00:10:00"/>
    <x v="2"/>
    <n v="64.05"/>
    <s v="NI"/>
    <s v="WN"/>
    <s v="I"/>
    <d v="2012-07-31T00:15:31"/>
    <m/>
  </r>
  <r>
    <x v="0"/>
    <s v="HAY2201"/>
    <x v="0"/>
    <x v="0"/>
    <d v="1899-12-30T00:15:00"/>
    <x v="3"/>
    <n v="61.14"/>
    <s v="NI"/>
    <s v="WN"/>
    <s v="I"/>
    <d v="2012-07-31T00:20:30"/>
    <m/>
  </r>
  <r>
    <x v="0"/>
    <s v="HAY2201"/>
    <x v="0"/>
    <x v="0"/>
    <d v="1899-12-30T00:20:00"/>
    <x v="4"/>
    <n v="61.14"/>
    <s v="NI"/>
    <s v="WN"/>
    <s v="I"/>
    <d v="2012-07-31T00:25:30"/>
    <m/>
  </r>
  <r>
    <x v="0"/>
    <s v="HAY2201"/>
    <x v="0"/>
    <x v="0"/>
    <d v="1899-12-30T00:25:00"/>
    <x v="5"/>
    <n v="61.13"/>
    <s v="NI"/>
    <s v="WN"/>
    <s v="I"/>
    <d v="2012-07-31T00:30:31"/>
    <m/>
  </r>
  <r>
    <x v="0"/>
    <s v="HAY2201"/>
    <x v="0"/>
    <x v="1"/>
    <d v="1899-12-30T00:30:00"/>
    <x v="0"/>
    <n v="66.16"/>
    <s v="NI"/>
    <s v="WN"/>
    <s v="I"/>
    <d v="2012-07-31T00:35:31"/>
    <m/>
  </r>
  <r>
    <x v="0"/>
    <s v="HAY2201"/>
    <x v="0"/>
    <x v="1"/>
    <d v="1899-12-30T00:35:00"/>
    <x v="1"/>
    <n v="66.09"/>
    <s v="NI"/>
    <s v="WN"/>
    <s v="I"/>
    <d v="2012-07-31T00:40:30"/>
    <m/>
  </r>
  <r>
    <x v="0"/>
    <s v="HAY2201"/>
    <x v="0"/>
    <x v="1"/>
    <d v="1899-12-30T00:40:00"/>
    <x v="2"/>
    <n v="65.709999999999994"/>
    <s v="NI"/>
    <s v="WN"/>
    <s v="I"/>
    <d v="2012-07-31T00:45:30"/>
    <m/>
  </r>
  <r>
    <x v="0"/>
    <s v="HAY2201"/>
    <x v="0"/>
    <x v="1"/>
    <d v="1899-12-30T00:45:00"/>
    <x v="3"/>
    <n v="62.58"/>
    <s v="NI"/>
    <s v="WN"/>
    <s v="I"/>
    <d v="2012-07-31T00:50:30"/>
    <m/>
  </r>
  <r>
    <x v="0"/>
    <s v="HAY2201"/>
    <x v="0"/>
    <x v="1"/>
    <d v="1899-12-30T00:50:00"/>
    <x v="4"/>
    <n v="62.58"/>
    <s v="NI"/>
    <s v="WN"/>
    <s v="I"/>
    <d v="2012-07-31T00:55:30"/>
    <m/>
  </r>
  <r>
    <x v="0"/>
    <s v="HAY2201"/>
    <x v="0"/>
    <x v="1"/>
    <d v="1899-12-30T00:55:00"/>
    <x v="5"/>
    <n v="59.83"/>
    <s v="NI"/>
    <s v="WN"/>
    <s v="I"/>
    <d v="2012-07-31T01:00:30"/>
    <m/>
  </r>
  <r>
    <x v="0"/>
    <s v="HAY2201"/>
    <x v="0"/>
    <x v="2"/>
    <d v="1899-12-30T01:00:00"/>
    <x v="0"/>
    <n v="67.52"/>
    <s v="NI"/>
    <s v="WN"/>
    <s v="I"/>
    <d v="2012-07-31T01:05:30"/>
    <m/>
  </r>
  <r>
    <x v="0"/>
    <s v="HAY2201"/>
    <x v="0"/>
    <x v="2"/>
    <d v="1899-12-30T01:05:00"/>
    <x v="1"/>
    <n v="66.28"/>
    <s v="NI"/>
    <s v="WN"/>
    <s v="I"/>
    <d v="2012-07-31T01:10:31"/>
    <m/>
  </r>
  <r>
    <x v="0"/>
    <s v="HAY2201"/>
    <x v="0"/>
    <x v="2"/>
    <d v="1899-12-30T01:10:00"/>
    <x v="2"/>
    <n v="66.19"/>
    <s v="NI"/>
    <s v="WN"/>
    <s v="I"/>
    <d v="2012-07-31T01:15:30"/>
    <m/>
  </r>
  <r>
    <x v="0"/>
    <s v="HAY2201"/>
    <x v="0"/>
    <x v="2"/>
    <d v="1899-12-30T01:15:00"/>
    <x v="3"/>
    <n v="66.260000000000005"/>
    <s v="NI"/>
    <s v="WN"/>
    <s v="I"/>
    <d v="2012-07-31T01:20:31"/>
    <m/>
  </r>
  <r>
    <x v="0"/>
    <s v="HAY2201"/>
    <x v="0"/>
    <x v="2"/>
    <d v="1899-12-30T01:20:00"/>
    <x v="4"/>
    <n v="66.260000000000005"/>
    <s v="NI"/>
    <s v="WN"/>
    <s v="I"/>
    <d v="2012-07-31T01:25:31"/>
    <m/>
  </r>
  <r>
    <x v="0"/>
    <s v="HAY2201"/>
    <x v="0"/>
    <x v="2"/>
    <d v="1899-12-30T01:25:00"/>
    <x v="5"/>
    <n v="65.739999999999995"/>
    <s v="NI"/>
    <s v="WN"/>
    <s v="I"/>
    <d v="2012-07-31T01:30:30"/>
    <m/>
  </r>
  <r>
    <x v="0"/>
    <s v="HAY2201"/>
    <x v="0"/>
    <x v="3"/>
    <d v="1899-12-30T01:30:00"/>
    <x v="0"/>
    <n v="65.75"/>
    <s v="NI"/>
    <s v="WN"/>
    <s v="I"/>
    <d v="2012-07-31T01:35:30"/>
    <m/>
  </r>
  <r>
    <x v="0"/>
    <s v="HAY2201"/>
    <x v="0"/>
    <x v="3"/>
    <d v="1899-12-30T01:35:00"/>
    <x v="1"/>
    <n v="64.900000000000006"/>
    <s v="NI"/>
    <s v="WN"/>
    <s v="I"/>
    <d v="2012-07-31T01:40:30"/>
    <m/>
  </r>
  <r>
    <x v="0"/>
    <s v="HAY2201"/>
    <x v="0"/>
    <x v="3"/>
    <d v="1899-12-30T01:40:00"/>
    <x v="2"/>
    <n v="64.02"/>
    <s v="NI"/>
    <s v="WN"/>
    <s v="I"/>
    <d v="2012-07-31T01:45:30"/>
    <m/>
  </r>
  <r>
    <x v="0"/>
    <s v="HAY2201"/>
    <x v="0"/>
    <x v="3"/>
    <d v="1899-12-30T01:45:00"/>
    <x v="3"/>
    <n v="61.15"/>
    <s v="NI"/>
    <s v="WN"/>
    <s v="I"/>
    <d v="2012-07-31T01:50:30"/>
    <m/>
  </r>
  <r>
    <x v="0"/>
    <s v="HAY2201"/>
    <x v="0"/>
    <x v="3"/>
    <d v="1899-12-30T01:50:00"/>
    <x v="4"/>
    <n v="56.04"/>
    <s v="NI"/>
    <s v="WN"/>
    <s v="I"/>
    <d v="2012-07-31T01:55:30"/>
    <m/>
  </r>
  <r>
    <x v="0"/>
    <s v="HAY2201"/>
    <x v="0"/>
    <x v="3"/>
    <d v="1899-12-30T01:55:00"/>
    <x v="5"/>
    <n v="56.04"/>
    <s v="NI"/>
    <s v="WN"/>
    <s v="I"/>
    <d v="2012-07-31T02:00:31"/>
    <m/>
  </r>
  <r>
    <x v="0"/>
    <s v="HAY2201"/>
    <x v="0"/>
    <x v="4"/>
    <d v="1899-12-30T02:00:00"/>
    <x v="0"/>
    <n v="61.2"/>
    <s v="NI"/>
    <s v="WN"/>
    <s v="I"/>
    <d v="2012-07-31T02:05:31"/>
    <m/>
  </r>
  <r>
    <x v="0"/>
    <s v="HAY2201"/>
    <x v="0"/>
    <x v="4"/>
    <d v="1899-12-30T02:05:00"/>
    <x v="1"/>
    <n v="61.17"/>
    <s v="NI"/>
    <s v="WN"/>
    <s v="I"/>
    <d v="2012-07-31T02:10:31"/>
    <m/>
  </r>
  <r>
    <x v="0"/>
    <s v="HAY2201"/>
    <x v="0"/>
    <x v="4"/>
    <d v="1899-12-30T02:10:00"/>
    <x v="2"/>
    <n v="56.03"/>
    <s v="NI"/>
    <s v="WN"/>
    <s v="I"/>
    <d v="2012-07-31T02:15:31"/>
    <m/>
  </r>
  <r>
    <x v="0"/>
    <s v="HAY2201"/>
    <x v="0"/>
    <x v="4"/>
    <d v="1899-12-30T02:15:00"/>
    <x v="3"/>
    <n v="56.03"/>
    <s v="NI"/>
    <s v="WN"/>
    <s v="I"/>
    <d v="2012-07-31T02:20:30"/>
    <m/>
  </r>
  <r>
    <x v="0"/>
    <s v="HAY2201"/>
    <x v="0"/>
    <x v="4"/>
    <d v="1899-12-30T02:20:00"/>
    <x v="4"/>
    <n v="56.03"/>
    <s v="NI"/>
    <s v="WN"/>
    <s v="I"/>
    <d v="2012-07-31T02:25:30"/>
    <m/>
  </r>
  <r>
    <x v="0"/>
    <s v="HAY2201"/>
    <x v="0"/>
    <x v="4"/>
    <d v="1899-12-30T02:25:00"/>
    <x v="5"/>
    <n v="56.03"/>
    <s v="NI"/>
    <s v="WN"/>
    <s v="I"/>
    <d v="2012-07-31T02:30:30"/>
    <m/>
  </r>
  <r>
    <x v="0"/>
    <s v="HAY2201"/>
    <x v="0"/>
    <x v="5"/>
    <d v="1899-12-30T02:30:00"/>
    <x v="0"/>
    <n v="57.36"/>
    <s v="NI"/>
    <s v="WN"/>
    <s v="I"/>
    <d v="2012-07-31T02:35:30"/>
    <m/>
  </r>
  <r>
    <x v="0"/>
    <s v="HAY2201"/>
    <x v="0"/>
    <x v="5"/>
    <d v="1899-12-30T02:35:00"/>
    <x v="1"/>
    <n v="62.63"/>
    <s v="NI"/>
    <s v="WN"/>
    <s v="I"/>
    <d v="2012-07-31T02:40:30"/>
    <m/>
  </r>
  <r>
    <x v="0"/>
    <s v="HAY2201"/>
    <x v="0"/>
    <x v="5"/>
    <d v="1899-12-30T02:40:00"/>
    <x v="2"/>
    <n v="57.4"/>
    <s v="NI"/>
    <s v="WN"/>
    <s v="I"/>
    <d v="2012-07-31T02:45:31"/>
    <m/>
  </r>
  <r>
    <x v="0"/>
    <s v="HAY2201"/>
    <x v="0"/>
    <x v="5"/>
    <d v="1899-12-30T02:45:00"/>
    <x v="3"/>
    <n v="57.35"/>
    <s v="NI"/>
    <s v="WN"/>
    <s v="I"/>
    <d v="2012-07-31T02:50:31"/>
    <m/>
  </r>
  <r>
    <x v="0"/>
    <s v="HAY2201"/>
    <x v="0"/>
    <x v="5"/>
    <d v="1899-12-30T02:50:00"/>
    <x v="4"/>
    <n v="57.33"/>
    <s v="NI"/>
    <s v="WN"/>
    <s v="I"/>
    <d v="2012-07-31T02:55:31"/>
    <m/>
  </r>
  <r>
    <x v="0"/>
    <s v="HAY2201"/>
    <x v="0"/>
    <x v="5"/>
    <d v="1899-12-30T02:55:00"/>
    <x v="5"/>
    <n v="57.35"/>
    <s v="NI"/>
    <s v="WN"/>
    <s v="I"/>
    <d v="2012-07-31T03:00:31"/>
    <m/>
  </r>
  <r>
    <x v="0"/>
    <s v="HAY2201"/>
    <x v="0"/>
    <x v="6"/>
    <d v="1899-12-30T03:00:00"/>
    <x v="0"/>
    <n v="57.38"/>
    <s v="NI"/>
    <s v="WN"/>
    <s v="I"/>
    <d v="2012-07-31T03:05:31"/>
    <m/>
  </r>
  <r>
    <x v="0"/>
    <s v="HAY2201"/>
    <x v="0"/>
    <x v="6"/>
    <d v="1899-12-30T03:05:00"/>
    <x v="1"/>
    <n v="57.42"/>
    <s v="NI"/>
    <s v="WN"/>
    <s v="I"/>
    <d v="2012-07-31T03:10:30"/>
    <m/>
  </r>
  <r>
    <x v="0"/>
    <s v="HAY2201"/>
    <x v="0"/>
    <x v="6"/>
    <d v="1899-12-30T03:10:00"/>
    <x v="2"/>
    <n v="62.62"/>
    <s v="NI"/>
    <s v="WN"/>
    <s v="I"/>
    <d v="2012-07-31T03:15:30"/>
    <m/>
  </r>
  <r>
    <x v="0"/>
    <s v="HAY2201"/>
    <x v="0"/>
    <x v="6"/>
    <d v="1899-12-30T03:15:00"/>
    <x v="3"/>
    <n v="57.38"/>
    <s v="NI"/>
    <s v="WN"/>
    <s v="I"/>
    <d v="2012-07-31T03:20:30"/>
    <m/>
  </r>
  <r>
    <x v="0"/>
    <s v="HAY2201"/>
    <x v="0"/>
    <x v="6"/>
    <d v="1899-12-30T03:20:00"/>
    <x v="4"/>
    <n v="57.36"/>
    <s v="NI"/>
    <s v="WN"/>
    <s v="I"/>
    <d v="2012-07-31T03:25:31"/>
    <m/>
  </r>
  <r>
    <x v="0"/>
    <s v="HAY2201"/>
    <x v="0"/>
    <x v="6"/>
    <d v="1899-12-30T03:25:00"/>
    <x v="5"/>
    <n v="57.31"/>
    <s v="NI"/>
    <s v="WN"/>
    <s v="I"/>
    <d v="2012-07-31T03:30:30"/>
    <m/>
  </r>
  <r>
    <x v="0"/>
    <s v="HAY2201"/>
    <x v="0"/>
    <x v="7"/>
    <d v="1899-12-30T03:30:00"/>
    <x v="0"/>
    <n v="57.35"/>
    <s v="NI"/>
    <s v="WN"/>
    <s v="I"/>
    <d v="2012-07-31T03:35:30"/>
    <m/>
  </r>
  <r>
    <x v="0"/>
    <s v="HAY2201"/>
    <x v="0"/>
    <x v="7"/>
    <d v="1899-12-30T03:35:00"/>
    <x v="1"/>
    <n v="57.3"/>
    <s v="NI"/>
    <s v="WN"/>
    <s v="I"/>
    <d v="2012-07-31T03:40:30"/>
    <m/>
  </r>
  <r>
    <x v="0"/>
    <s v="HAY2201"/>
    <x v="0"/>
    <x v="7"/>
    <d v="1899-12-30T03:40:00"/>
    <x v="2"/>
    <n v="48.67"/>
    <s v="NI"/>
    <s v="WN"/>
    <s v="I"/>
    <d v="2012-07-31T03:45:31"/>
    <m/>
  </r>
  <r>
    <x v="0"/>
    <s v="HAY2201"/>
    <x v="0"/>
    <x v="7"/>
    <d v="1899-12-30T03:45:00"/>
    <x v="3"/>
    <n v="46.52"/>
    <s v="NI"/>
    <s v="WN"/>
    <s v="I"/>
    <d v="2012-07-31T03:50:31"/>
    <m/>
  </r>
  <r>
    <x v="0"/>
    <s v="HAY2201"/>
    <x v="0"/>
    <x v="7"/>
    <d v="1899-12-30T03:50:00"/>
    <x v="4"/>
    <n v="48.67"/>
    <s v="NI"/>
    <s v="WN"/>
    <s v="I"/>
    <d v="2012-07-31T03:55:31"/>
    <m/>
  </r>
  <r>
    <x v="0"/>
    <s v="HAY2201"/>
    <x v="0"/>
    <x v="7"/>
    <d v="1899-12-30T03:55:00"/>
    <x v="5"/>
    <n v="57.3"/>
    <s v="NI"/>
    <s v="WN"/>
    <s v="I"/>
    <d v="2012-07-31T04:00:30"/>
    <m/>
  </r>
  <r>
    <x v="0"/>
    <s v="HAY2201"/>
    <x v="0"/>
    <x v="8"/>
    <d v="1899-12-30T04:00:00"/>
    <x v="0"/>
    <n v="57.31"/>
    <s v="NI"/>
    <s v="WN"/>
    <s v="I"/>
    <d v="2012-07-31T04:05:30"/>
    <m/>
  </r>
  <r>
    <x v="0"/>
    <s v="HAY2201"/>
    <x v="0"/>
    <x v="8"/>
    <d v="1899-12-30T04:05:00"/>
    <x v="1"/>
    <n v="57.32"/>
    <s v="NI"/>
    <s v="WN"/>
    <s v="I"/>
    <d v="2012-07-31T04:10:30"/>
    <m/>
  </r>
  <r>
    <x v="0"/>
    <s v="HAY2201"/>
    <x v="0"/>
    <x v="8"/>
    <d v="1899-12-30T04:10:00"/>
    <x v="2"/>
    <n v="57.32"/>
    <s v="NI"/>
    <s v="WN"/>
    <s v="I"/>
    <d v="2012-07-31T04:15:30"/>
    <m/>
  </r>
  <r>
    <x v="0"/>
    <s v="HAY2201"/>
    <x v="0"/>
    <x v="8"/>
    <d v="1899-12-30T04:15:00"/>
    <x v="3"/>
    <n v="57.36"/>
    <s v="NI"/>
    <s v="WN"/>
    <s v="I"/>
    <d v="2012-07-31T04:20:30"/>
    <m/>
  </r>
  <r>
    <x v="0"/>
    <s v="HAY2201"/>
    <x v="0"/>
    <x v="8"/>
    <d v="1899-12-30T04:20:00"/>
    <x v="4"/>
    <n v="57.36"/>
    <s v="NI"/>
    <s v="WN"/>
    <s v="I"/>
    <d v="2012-07-31T04:25:30"/>
    <m/>
  </r>
  <r>
    <x v="0"/>
    <s v="HAY2201"/>
    <x v="0"/>
    <x v="8"/>
    <d v="1899-12-30T04:25:00"/>
    <x v="5"/>
    <n v="57.36"/>
    <s v="NI"/>
    <s v="WN"/>
    <s v="I"/>
    <d v="2012-07-31T04:30:31"/>
    <m/>
  </r>
  <r>
    <x v="0"/>
    <s v="HAY2201"/>
    <x v="0"/>
    <x v="9"/>
    <d v="1899-12-30T04:30:00"/>
    <x v="0"/>
    <n v="57.43"/>
    <s v="NI"/>
    <s v="WN"/>
    <s v="I"/>
    <d v="2012-07-31T04:35:30"/>
    <m/>
  </r>
  <r>
    <x v="0"/>
    <s v="HAY2201"/>
    <x v="0"/>
    <x v="9"/>
    <d v="1899-12-30T04:35:00"/>
    <x v="1"/>
    <n v="57.42"/>
    <s v="NI"/>
    <s v="WN"/>
    <s v="I"/>
    <d v="2012-07-31T04:40:31"/>
    <m/>
  </r>
  <r>
    <x v="0"/>
    <s v="HAY2201"/>
    <x v="0"/>
    <x v="9"/>
    <d v="1899-12-30T04:40:00"/>
    <x v="2"/>
    <n v="62.67"/>
    <s v="NI"/>
    <s v="WN"/>
    <s v="I"/>
    <d v="2012-07-31T04:45:31"/>
    <m/>
  </r>
  <r>
    <x v="0"/>
    <s v="HAY2201"/>
    <x v="0"/>
    <x v="9"/>
    <d v="1899-12-30T04:45:00"/>
    <x v="3"/>
    <n v="65.8"/>
    <s v="NI"/>
    <s v="WN"/>
    <s v="I"/>
    <d v="2012-07-31T04:50:30"/>
    <m/>
  </r>
  <r>
    <x v="0"/>
    <s v="HAY2201"/>
    <x v="0"/>
    <x v="9"/>
    <d v="1899-12-30T04:50:00"/>
    <x v="4"/>
    <n v="66.09"/>
    <s v="NI"/>
    <s v="WN"/>
    <s v="I"/>
    <d v="2012-07-31T04:55:30"/>
    <m/>
  </r>
  <r>
    <x v="0"/>
    <s v="HAY2201"/>
    <x v="0"/>
    <x v="9"/>
    <d v="1899-12-30T04:55:00"/>
    <x v="5"/>
    <n v="66.09"/>
    <s v="NI"/>
    <s v="WN"/>
    <s v="I"/>
    <d v="2012-07-31T05:00:30"/>
    <m/>
  </r>
  <r>
    <x v="0"/>
    <s v="HAY2201"/>
    <x v="0"/>
    <x v="10"/>
    <d v="1899-12-30T05:00:00"/>
    <x v="0"/>
    <n v="48.62"/>
    <s v="NI"/>
    <s v="WN"/>
    <s v="I"/>
    <d v="2012-07-31T05:05:30"/>
    <m/>
  </r>
  <r>
    <x v="0"/>
    <s v="HAY2201"/>
    <x v="0"/>
    <x v="10"/>
    <d v="1899-12-30T05:05:00"/>
    <x v="1"/>
    <n v="70.099999999999994"/>
    <s v="NI"/>
    <s v="WN"/>
    <s v="I"/>
    <d v="2012-07-31T05:10:30"/>
    <m/>
  </r>
  <r>
    <x v="0"/>
    <s v="HAY2201"/>
    <x v="0"/>
    <x v="10"/>
    <d v="1899-12-30T05:10:00"/>
    <x v="2"/>
    <n v="67.27"/>
    <s v="NI"/>
    <s v="WN"/>
    <s v="I"/>
    <d v="2012-07-31T05:15:30"/>
    <m/>
  </r>
  <r>
    <x v="0"/>
    <s v="HAY2201"/>
    <x v="0"/>
    <x v="10"/>
    <d v="1899-12-30T05:15:00"/>
    <x v="3"/>
    <n v="67.33"/>
    <s v="NI"/>
    <s v="WN"/>
    <s v="I"/>
    <d v="2012-07-31T05:20:30"/>
    <m/>
  </r>
  <r>
    <x v="0"/>
    <s v="HAY2201"/>
    <x v="0"/>
    <x v="10"/>
    <d v="1899-12-30T05:20:00"/>
    <x v="4"/>
    <n v="67.48"/>
    <s v="NI"/>
    <s v="WN"/>
    <s v="I"/>
    <d v="2012-07-31T05:25:31"/>
    <m/>
  </r>
  <r>
    <x v="0"/>
    <s v="HAY2201"/>
    <x v="0"/>
    <x v="10"/>
    <d v="1899-12-30T05:25:00"/>
    <x v="5"/>
    <n v="77.290000000000006"/>
    <s v="NI"/>
    <s v="WN"/>
    <s v="I"/>
    <d v="2012-07-31T05:30:31"/>
    <m/>
  </r>
  <r>
    <x v="0"/>
    <s v="HAY2201"/>
    <x v="0"/>
    <x v="11"/>
    <d v="1899-12-30T05:30:00"/>
    <x v="0"/>
    <n v="65.86"/>
    <s v="NI"/>
    <s v="WN"/>
    <s v="I"/>
    <d v="2012-07-31T05:35:30"/>
    <m/>
  </r>
  <r>
    <x v="0"/>
    <s v="HAY2201"/>
    <x v="0"/>
    <x v="11"/>
    <d v="1899-12-30T05:35:00"/>
    <x v="1"/>
    <n v="65.92"/>
    <s v="NI"/>
    <s v="WN"/>
    <s v="I"/>
    <d v="2012-07-31T05:40:30"/>
    <m/>
  </r>
  <r>
    <x v="0"/>
    <s v="HAY2201"/>
    <x v="0"/>
    <x v="11"/>
    <d v="1899-12-30T05:40:00"/>
    <x v="2"/>
    <n v="65.47"/>
    <s v="NI"/>
    <s v="WN"/>
    <s v="I"/>
    <d v="2012-07-31T05:45:30"/>
    <m/>
  </r>
  <r>
    <x v="0"/>
    <s v="HAY2201"/>
    <x v="0"/>
    <x v="11"/>
    <d v="1899-12-30T05:45:00"/>
    <x v="3"/>
    <n v="66.540000000000006"/>
    <s v="NI"/>
    <s v="WN"/>
    <s v="I"/>
    <d v="2012-07-31T05:50:31"/>
    <m/>
  </r>
  <r>
    <x v="0"/>
    <s v="HAY2201"/>
    <x v="0"/>
    <x v="11"/>
    <d v="1899-12-30T05:50:00"/>
    <x v="4"/>
    <n v="69.599999999999994"/>
    <s v="NI"/>
    <s v="WN"/>
    <s v="I"/>
    <d v="2012-07-31T05:55:30"/>
    <m/>
  </r>
  <r>
    <x v="0"/>
    <s v="HAY2201"/>
    <x v="0"/>
    <x v="11"/>
    <d v="1899-12-30T05:55:00"/>
    <x v="5"/>
    <n v="77.61"/>
    <s v="NI"/>
    <s v="WN"/>
    <s v="I"/>
    <d v="2012-07-31T06:00:31"/>
    <m/>
  </r>
  <r>
    <x v="0"/>
    <s v="HAY2201"/>
    <x v="0"/>
    <x v="12"/>
    <d v="1899-12-30T06:00:00"/>
    <x v="0"/>
    <n v="62.86"/>
    <s v="NI"/>
    <s v="WN"/>
    <s v="I"/>
    <d v="2012-07-31T06:05:30"/>
    <m/>
  </r>
  <r>
    <x v="0"/>
    <s v="HAY2201"/>
    <x v="0"/>
    <x v="12"/>
    <d v="1899-12-30T06:05:00"/>
    <x v="1"/>
    <n v="65.12"/>
    <s v="NI"/>
    <s v="WN"/>
    <s v="I"/>
    <d v="2012-07-31T06:10:31"/>
    <m/>
  </r>
  <r>
    <x v="0"/>
    <s v="HAY2201"/>
    <x v="0"/>
    <x v="12"/>
    <d v="1899-12-30T06:10:00"/>
    <x v="2"/>
    <n v="66.44"/>
    <s v="NI"/>
    <s v="WN"/>
    <s v="I"/>
    <d v="2012-07-31T06:15:31"/>
    <m/>
  </r>
  <r>
    <x v="0"/>
    <s v="HAY2201"/>
    <x v="0"/>
    <x v="12"/>
    <d v="1899-12-30T06:15:00"/>
    <x v="3"/>
    <n v="80.62"/>
    <s v="NI"/>
    <s v="WN"/>
    <s v="I"/>
    <d v="2012-07-31T06:20:31"/>
    <m/>
  </r>
  <r>
    <x v="0"/>
    <s v="HAY2201"/>
    <x v="0"/>
    <x v="12"/>
    <d v="1899-12-30T06:20:00"/>
    <x v="4"/>
    <n v="82.74"/>
    <s v="NI"/>
    <s v="WN"/>
    <s v="I"/>
    <d v="2012-07-31T06:25:30"/>
    <m/>
  </r>
  <r>
    <x v="0"/>
    <s v="HAY2201"/>
    <x v="0"/>
    <x v="12"/>
    <d v="1899-12-30T06:25:00"/>
    <x v="5"/>
    <n v="84.33"/>
    <s v="NI"/>
    <s v="WN"/>
    <s v="I"/>
    <d v="2012-07-31T06:30:30"/>
    <m/>
  </r>
  <r>
    <x v="0"/>
    <s v="HAY2201"/>
    <x v="0"/>
    <x v="13"/>
    <d v="1899-12-30T06:30:00"/>
    <x v="0"/>
    <n v="64.97"/>
    <s v="NI"/>
    <s v="WN"/>
    <s v="I"/>
    <d v="2012-07-31T06:35:30"/>
    <m/>
  </r>
  <r>
    <x v="0"/>
    <s v="HAY2201"/>
    <x v="0"/>
    <x v="13"/>
    <d v="1899-12-30T06:35:00"/>
    <x v="1"/>
    <n v="65.67"/>
    <s v="NI"/>
    <s v="WN"/>
    <s v="I"/>
    <d v="2012-07-31T06:40:30"/>
    <m/>
  </r>
  <r>
    <x v="0"/>
    <s v="HAY2201"/>
    <x v="0"/>
    <x v="13"/>
    <d v="1899-12-30T06:40:00"/>
    <x v="2"/>
    <n v="70.13"/>
    <s v="NI"/>
    <s v="WN"/>
    <s v="I"/>
    <d v="2012-07-31T06:45:30"/>
    <m/>
  </r>
  <r>
    <x v="0"/>
    <s v="HAY2201"/>
    <x v="0"/>
    <x v="13"/>
    <d v="1899-12-30T06:45:00"/>
    <x v="3"/>
    <n v="82.3"/>
    <s v="NI"/>
    <s v="WN"/>
    <s v="I"/>
    <d v="2012-07-31T06:50:30"/>
    <m/>
  </r>
  <r>
    <x v="0"/>
    <s v="HAY2201"/>
    <x v="0"/>
    <x v="13"/>
    <d v="1899-12-30T06:50:00"/>
    <x v="4"/>
    <n v="84.2"/>
    <s v="NI"/>
    <s v="WN"/>
    <s v="I"/>
    <d v="2012-07-31T06:55:30"/>
    <m/>
  </r>
  <r>
    <x v="0"/>
    <s v="HAY2201"/>
    <x v="0"/>
    <x v="13"/>
    <d v="1899-12-30T06:55:00"/>
    <x v="5"/>
    <n v="85.02"/>
    <s v="NI"/>
    <s v="WN"/>
    <s v="I"/>
    <d v="2012-07-31T07:00:31"/>
    <m/>
  </r>
  <r>
    <x v="0"/>
    <s v="HAY2201"/>
    <x v="0"/>
    <x v="14"/>
    <d v="1899-12-30T07:00:00"/>
    <x v="0"/>
    <n v="66.84"/>
    <s v="NI"/>
    <s v="WN"/>
    <s v="I"/>
    <d v="2012-07-31T07:05:31"/>
    <m/>
  </r>
  <r>
    <x v="0"/>
    <s v="HAY2201"/>
    <x v="0"/>
    <x v="14"/>
    <d v="1899-12-30T07:05:00"/>
    <x v="1"/>
    <n v="77.23"/>
    <s v="NI"/>
    <s v="WN"/>
    <s v="I"/>
    <d v="2012-07-31T07:10:31"/>
    <m/>
  </r>
  <r>
    <x v="0"/>
    <s v="HAY2201"/>
    <x v="0"/>
    <x v="14"/>
    <d v="1899-12-30T07:10:00"/>
    <x v="2"/>
    <n v="82.63"/>
    <s v="NI"/>
    <s v="WN"/>
    <s v="I"/>
    <d v="2012-07-31T07:15:30"/>
    <m/>
  </r>
  <r>
    <x v="0"/>
    <s v="HAY2201"/>
    <x v="0"/>
    <x v="14"/>
    <d v="1899-12-30T07:15:00"/>
    <x v="3"/>
    <n v="84.87"/>
    <s v="NI"/>
    <s v="WN"/>
    <s v="I"/>
    <d v="2012-07-31T07:20:30"/>
    <m/>
  </r>
  <r>
    <x v="0"/>
    <s v="HAY2201"/>
    <x v="0"/>
    <x v="14"/>
    <d v="1899-12-30T07:20:00"/>
    <x v="4"/>
    <n v="121.79"/>
    <s v="NI"/>
    <s v="WN"/>
    <s v="I"/>
    <d v="2012-07-31T07:25:30"/>
    <m/>
  </r>
  <r>
    <x v="0"/>
    <s v="HAY2201"/>
    <x v="0"/>
    <x v="14"/>
    <d v="1899-12-30T07:25:00"/>
    <x v="5"/>
    <n v="121.9"/>
    <s v="NI"/>
    <s v="WN"/>
    <s v="I"/>
    <d v="2012-07-31T07:30:30"/>
    <m/>
  </r>
  <r>
    <x v="0"/>
    <s v="HAY2201"/>
    <x v="0"/>
    <x v="15"/>
    <d v="1899-12-30T07:30:00"/>
    <x v="0"/>
    <n v="89.31"/>
    <s v="NI"/>
    <s v="WN"/>
    <s v="I"/>
    <d v="2012-07-31T07:35:30"/>
    <m/>
  </r>
  <r>
    <x v="0"/>
    <s v="HAY2201"/>
    <x v="0"/>
    <x v="15"/>
    <d v="1899-12-30T07:35:00"/>
    <x v="1"/>
    <n v="125.02"/>
    <s v="NI"/>
    <s v="WN"/>
    <s v="I"/>
    <d v="2012-07-31T07:40:30"/>
    <m/>
  </r>
  <r>
    <x v="0"/>
    <s v="HAY2201"/>
    <x v="0"/>
    <x v="15"/>
    <d v="1899-12-30T07:40:00"/>
    <x v="2"/>
    <n v="125.1"/>
    <s v="NI"/>
    <s v="WN"/>
    <s v="I"/>
    <d v="2012-07-31T07:45:31"/>
    <m/>
  </r>
  <r>
    <x v="0"/>
    <s v="HAY2201"/>
    <x v="0"/>
    <x v="15"/>
    <d v="1899-12-30T07:45:00"/>
    <x v="3"/>
    <n v="125.1"/>
    <s v="NI"/>
    <s v="WN"/>
    <s v="I"/>
    <d v="2012-07-31T07:50:31"/>
    <m/>
  </r>
  <r>
    <x v="0"/>
    <s v="HAY2201"/>
    <x v="0"/>
    <x v="15"/>
    <d v="1899-12-30T07:50:00"/>
    <x v="4"/>
    <n v="125.1"/>
    <s v="NI"/>
    <s v="WN"/>
    <s v="I"/>
    <d v="2012-07-31T07:55:31"/>
    <m/>
  </r>
  <r>
    <x v="0"/>
    <s v="HAY2201"/>
    <x v="0"/>
    <x v="15"/>
    <d v="1899-12-30T07:55:00"/>
    <x v="5"/>
    <n v="125.11"/>
    <s v="NI"/>
    <s v="WN"/>
    <s v="I"/>
    <d v="2012-07-31T08:00:31"/>
    <m/>
  </r>
  <r>
    <x v="0"/>
    <s v="HAY2201"/>
    <x v="0"/>
    <x v="16"/>
    <d v="1899-12-30T08:00:00"/>
    <x v="0"/>
    <n v="129.09"/>
    <s v="NI"/>
    <s v="WN"/>
    <s v="I"/>
    <d v="2012-07-31T08:05:30"/>
    <m/>
  </r>
  <r>
    <x v="0"/>
    <s v="HAY2201"/>
    <x v="0"/>
    <x v="16"/>
    <d v="1899-12-30T08:05:00"/>
    <x v="1"/>
    <n v="125.02"/>
    <s v="NI"/>
    <s v="WN"/>
    <s v="I"/>
    <d v="2012-07-31T08:10:30"/>
    <m/>
  </r>
  <r>
    <x v="0"/>
    <s v="HAY2201"/>
    <x v="0"/>
    <x v="16"/>
    <d v="1899-12-30T08:10:00"/>
    <x v="2"/>
    <n v="125.02"/>
    <s v="NI"/>
    <s v="WN"/>
    <s v="I"/>
    <d v="2012-07-31T08:15:30"/>
    <m/>
  </r>
  <r>
    <x v="0"/>
    <s v="HAY2201"/>
    <x v="0"/>
    <x v="16"/>
    <d v="1899-12-30T08:15:00"/>
    <x v="3"/>
    <n v="94.69"/>
    <s v="NI"/>
    <s v="WN"/>
    <s v="I"/>
    <d v="2012-07-31T08:20:30"/>
    <m/>
  </r>
  <r>
    <x v="0"/>
    <s v="HAY2201"/>
    <x v="0"/>
    <x v="16"/>
    <d v="1899-12-30T08:20:00"/>
    <x v="4"/>
    <n v="94.63"/>
    <s v="NI"/>
    <s v="WN"/>
    <s v="I"/>
    <d v="2012-07-31T08:25:30"/>
    <m/>
  </r>
  <r>
    <x v="0"/>
    <s v="HAY2201"/>
    <x v="0"/>
    <x v="16"/>
    <d v="1899-12-30T08:25:00"/>
    <x v="5"/>
    <n v="94.63"/>
    <s v="NI"/>
    <s v="WN"/>
    <s v="I"/>
    <d v="2012-07-31T08:30:30"/>
    <m/>
  </r>
  <r>
    <x v="0"/>
    <s v="HAY2201"/>
    <x v="0"/>
    <x v="17"/>
    <d v="1899-12-30T08:30:00"/>
    <x v="0"/>
    <n v="86.51"/>
    <s v="NI"/>
    <s v="WN"/>
    <s v="I"/>
    <d v="2012-07-31T08:35:30"/>
    <m/>
  </r>
  <r>
    <x v="0"/>
    <s v="HAY2201"/>
    <x v="0"/>
    <x v="17"/>
    <d v="1899-12-30T08:35:00"/>
    <x v="1"/>
    <n v="84.87"/>
    <s v="NI"/>
    <s v="WN"/>
    <s v="I"/>
    <d v="2012-07-31T08:40:30"/>
    <m/>
  </r>
  <r>
    <x v="0"/>
    <s v="HAY2201"/>
    <x v="0"/>
    <x v="17"/>
    <d v="1899-12-30T08:40:00"/>
    <x v="2"/>
    <n v="84.8"/>
    <s v="NI"/>
    <s v="WN"/>
    <s v="I"/>
    <d v="2012-07-31T08:45:30"/>
    <m/>
  </r>
  <r>
    <x v="0"/>
    <s v="HAY2201"/>
    <x v="0"/>
    <x v="17"/>
    <d v="1899-12-30T08:45:00"/>
    <x v="3"/>
    <n v="84.74"/>
    <s v="NI"/>
    <s v="WN"/>
    <s v="I"/>
    <d v="2012-07-31T08:50:31"/>
    <m/>
  </r>
  <r>
    <x v="0"/>
    <s v="HAY2201"/>
    <x v="0"/>
    <x v="17"/>
    <d v="1899-12-30T08:50:00"/>
    <x v="4"/>
    <n v="84.8"/>
    <s v="NI"/>
    <s v="WN"/>
    <s v="I"/>
    <d v="2012-07-31T08:55:31"/>
    <m/>
  </r>
  <r>
    <x v="0"/>
    <s v="HAY2201"/>
    <x v="0"/>
    <x v="17"/>
    <d v="1899-12-30T08:55:00"/>
    <x v="5"/>
    <n v="84.6"/>
    <s v="NI"/>
    <s v="WN"/>
    <s v="I"/>
    <d v="2012-07-31T09:00:31"/>
    <m/>
  </r>
  <r>
    <x v="0"/>
    <s v="HAY2201"/>
    <x v="0"/>
    <x v="18"/>
    <d v="1899-12-30T09:00:00"/>
    <x v="0"/>
    <n v="84.43"/>
    <s v="NI"/>
    <s v="WN"/>
    <s v="I"/>
    <d v="2012-07-31T09:05:30"/>
    <m/>
  </r>
  <r>
    <x v="0"/>
    <s v="HAY2201"/>
    <x v="0"/>
    <x v="18"/>
    <d v="1899-12-30T09:05:00"/>
    <x v="1"/>
    <n v="84.43"/>
    <s v="NI"/>
    <s v="WN"/>
    <s v="I"/>
    <d v="2012-07-31T09:10:30"/>
    <m/>
  </r>
  <r>
    <x v="0"/>
    <s v="HAY2201"/>
    <x v="0"/>
    <x v="18"/>
    <d v="1899-12-30T09:10:00"/>
    <x v="2"/>
    <n v="80.27"/>
    <s v="NI"/>
    <s v="WN"/>
    <s v="I"/>
    <d v="2012-07-31T09:15:30"/>
    <m/>
  </r>
  <r>
    <x v="0"/>
    <s v="HAY2201"/>
    <x v="0"/>
    <x v="18"/>
    <d v="1899-12-30T09:15:00"/>
    <x v="3"/>
    <n v="80.27"/>
    <s v="NI"/>
    <s v="WN"/>
    <s v="I"/>
    <d v="2012-07-31T09:20:30"/>
    <m/>
  </r>
  <r>
    <x v="0"/>
    <s v="HAY2201"/>
    <x v="0"/>
    <x v="18"/>
    <d v="1899-12-30T09:20:00"/>
    <x v="4"/>
    <n v="73.98"/>
    <s v="NI"/>
    <s v="WN"/>
    <s v="I"/>
    <d v="2012-07-31T09:25:30"/>
    <m/>
  </r>
  <r>
    <x v="0"/>
    <s v="HAY2201"/>
    <x v="0"/>
    <x v="18"/>
    <d v="1899-12-30T09:25:00"/>
    <x v="5"/>
    <n v="72.069999999999993"/>
    <s v="NI"/>
    <s v="WN"/>
    <s v="I"/>
    <d v="2012-07-31T09:30:30"/>
    <m/>
  </r>
  <r>
    <x v="0"/>
    <s v="HAY2201"/>
    <x v="0"/>
    <x v="19"/>
    <d v="1899-12-30T09:30:00"/>
    <x v="0"/>
    <n v="71.33"/>
    <s v="NI"/>
    <s v="WN"/>
    <s v="I"/>
    <d v="2012-07-31T09:35:30"/>
    <m/>
  </r>
  <r>
    <x v="0"/>
    <s v="HAY2201"/>
    <x v="0"/>
    <x v="19"/>
    <d v="1899-12-30T09:35:00"/>
    <x v="1"/>
    <n v="71.27"/>
    <s v="NI"/>
    <s v="WN"/>
    <s v="I"/>
    <d v="2012-07-31T09:40:30"/>
    <m/>
  </r>
  <r>
    <x v="0"/>
    <s v="HAY2201"/>
    <x v="0"/>
    <x v="19"/>
    <d v="1899-12-30T09:40:00"/>
    <x v="2"/>
    <n v="71.150000000000006"/>
    <s v="NI"/>
    <s v="WN"/>
    <s v="I"/>
    <d v="2012-07-31T09:45:31"/>
    <m/>
  </r>
  <r>
    <x v="0"/>
    <s v="HAY2201"/>
    <x v="0"/>
    <x v="19"/>
    <d v="1899-12-30T09:45:00"/>
    <x v="3"/>
    <n v="70.02"/>
    <s v="NI"/>
    <s v="WN"/>
    <s v="I"/>
    <d v="2012-07-31T09:50:31"/>
    <m/>
  </r>
  <r>
    <x v="0"/>
    <s v="HAY2201"/>
    <x v="0"/>
    <x v="19"/>
    <d v="1899-12-30T09:50:00"/>
    <x v="4"/>
    <n v="70.02"/>
    <s v="NI"/>
    <s v="WN"/>
    <s v="I"/>
    <d v="2012-07-31T09:55:30"/>
    <m/>
  </r>
  <r>
    <x v="0"/>
    <s v="HAY2201"/>
    <x v="0"/>
    <x v="19"/>
    <d v="1899-12-30T09:55:00"/>
    <x v="5"/>
    <n v="67.290000000000006"/>
    <s v="NI"/>
    <s v="WN"/>
    <s v="I"/>
    <d v="2012-07-31T10:00:30"/>
    <m/>
  </r>
  <r>
    <x v="0"/>
    <s v="HAY2201"/>
    <x v="0"/>
    <x v="20"/>
    <d v="1899-12-30T10:00:00"/>
    <x v="0"/>
    <n v="71.930000000000007"/>
    <s v="NI"/>
    <s v="WN"/>
    <s v="I"/>
    <d v="2012-07-31T10:05:30"/>
    <m/>
  </r>
  <r>
    <x v="0"/>
    <s v="HAY2201"/>
    <x v="0"/>
    <x v="20"/>
    <d v="1899-12-30T10:05:00"/>
    <x v="1"/>
    <n v="77.06"/>
    <s v="NI"/>
    <s v="WN"/>
    <s v="I"/>
    <d v="2012-07-31T10:10:30"/>
    <m/>
  </r>
  <r>
    <x v="0"/>
    <s v="HAY2201"/>
    <x v="0"/>
    <x v="20"/>
    <d v="1899-12-30T10:10:00"/>
    <x v="2"/>
    <n v="77.06"/>
    <s v="NI"/>
    <s v="WN"/>
    <s v="I"/>
    <d v="2012-07-31T10:15:30"/>
    <m/>
  </r>
  <r>
    <x v="0"/>
    <s v="HAY2201"/>
    <x v="0"/>
    <x v="20"/>
    <d v="1899-12-30T10:15:00"/>
    <x v="3"/>
    <n v="71.930000000000007"/>
    <s v="NI"/>
    <s v="WN"/>
    <s v="I"/>
    <d v="2012-07-31T10:20:30"/>
    <m/>
  </r>
  <r>
    <x v="0"/>
    <s v="HAY2201"/>
    <x v="0"/>
    <x v="20"/>
    <d v="1899-12-30T10:20:00"/>
    <x v="4"/>
    <n v="69.900000000000006"/>
    <s v="NI"/>
    <s v="WN"/>
    <s v="I"/>
    <d v="2012-07-31T10:25:30"/>
    <m/>
  </r>
  <r>
    <x v="0"/>
    <s v="HAY2201"/>
    <x v="0"/>
    <x v="20"/>
    <d v="1899-12-30T10:25:00"/>
    <x v="5"/>
    <n v="69.900000000000006"/>
    <s v="NI"/>
    <s v="WN"/>
    <s v="I"/>
    <d v="2012-07-31T10:30:31"/>
    <m/>
  </r>
  <r>
    <x v="0"/>
    <s v="HAY2201"/>
    <x v="0"/>
    <x v="21"/>
    <d v="1899-12-30T10:30:00"/>
    <x v="0"/>
    <n v="83.4"/>
    <s v="NI"/>
    <s v="WN"/>
    <s v="I"/>
    <d v="2012-07-31T10:35:30"/>
    <m/>
  </r>
  <r>
    <x v="0"/>
    <s v="HAY2201"/>
    <x v="0"/>
    <x v="21"/>
    <d v="1899-12-30T10:35:00"/>
    <x v="1"/>
    <n v="83.12"/>
    <s v="NI"/>
    <s v="WN"/>
    <s v="I"/>
    <d v="2012-07-31T10:40:31"/>
    <m/>
  </r>
  <r>
    <x v="0"/>
    <s v="HAY2201"/>
    <x v="0"/>
    <x v="21"/>
    <d v="1899-12-30T10:40:00"/>
    <x v="2"/>
    <n v="80.430000000000007"/>
    <s v="NI"/>
    <s v="WN"/>
    <s v="I"/>
    <d v="2012-07-31T10:45:30"/>
    <m/>
  </r>
  <r>
    <x v="0"/>
    <s v="HAY2201"/>
    <x v="0"/>
    <x v="21"/>
    <d v="1899-12-30T10:45:00"/>
    <x v="3"/>
    <n v="80.39"/>
    <s v="NI"/>
    <s v="WN"/>
    <s v="I"/>
    <d v="2012-07-31T10:50:30"/>
    <m/>
  </r>
  <r>
    <x v="0"/>
    <s v="HAY2201"/>
    <x v="0"/>
    <x v="21"/>
    <d v="1899-12-30T10:50:00"/>
    <x v="4"/>
    <n v="77.44"/>
    <s v="NI"/>
    <s v="WN"/>
    <s v="I"/>
    <d v="2012-07-31T10:55:30"/>
    <m/>
  </r>
  <r>
    <x v="0"/>
    <s v="HAY2201"/>
    <x v="0"/>
    <x v="21"/>
    <d v="1899-12-30T10:55:00"/>
    <x v="5"/>
    <n v="77.3"/>
    <s v="NI"/>
    <s v="WN"/>
    <s v="I"/>
    <d v="2012-07-31T11:00:30"/>
    <m/>
  </r>
  <r>
    <x v="0"/>
    <s v="HAY2201"/>
    <x v="0"/>
    <x v="22"/>
    <d v="1899-12-30T11:00:00"/>
    <x v="0"/>
    <n v="83.11"/>
    <s v="NI"/>
    <s v="WN"/>
    <s v="I"/>
    <d v="2012-07-31T11:05:30"/>
    <m/>
  </r>
  <r>
    <x v="0"/>
    <s v="HAY2201"/>
    <x v="0"/>
    <x v="22"/>
    <d v="1899-12-30T11:05:00"/>
    <x v="1"/>
    <n v="83.11"/>
    <s v="NI"/>
    <s v="WN"/>
    <s v="I"/>
    <d v="2012-07-31T11:10:30"/>
    <m/>
  </r>
  <r>
    <x v="0"/>
    <s v="HAY2201"/>
    <x v="0"/>
    <x v="22"/>
    <d v="1899-12-30T11:10:00"/>
    <x v="2"/>
    <n v="83.11"/>
    <s v="NI"/>
    <s v="WN"/>
    <s v="I"/>
    <d v="2012-07-31T11:15:30"/>
    <m/>
  </r>
  <r>
    <x v="0"/>
    <s v="HAY2201"/>
    <x v="0"/>
    <x v="22"/>
    <d v="1899-12-30T11:15:00"/>
    <x v="3"/>
    <n v="83.11"/>
    <s v="NI"/>
    <s v="WN"/>
    <s v="I"/>
    <d v="2012-07-31T11:20:31"/>
    <m/>
  </r>
  <r>
    <x v="0"/>
    <s v="HAY2201"/>
    <x v="0"/>
    <x v="22"/>
    <d v="1899-12-30T11:20:00"/>
    <x v="4"/>
    <n v="82.31"/>
    <s v="NI"/>
    <s v="WN"/>
    <s v="I"/>
    <d v="2012-07-31T11:25:30"/>
    <m/>
  </r>
  <r>
    <x v="0"/>
    <s v="HAY2201"/>
    <x v="0"/>
    <x v="22"/>
    <d v="1899-12-30T11:25:00"/>
    <x v="5"/>
    <n v="82.31"/>
    <s v="NI"/>
    <s v="WN"/>
    <s v="I"/>
    <d v="2012-07-31T11:30:31"/>
    <m/>
  </r>
  <r>
    <x v="0"/>
    <s v="HAY2201"/>
    <x v="0"/>
    <x v="23"/>
    <d v="1899-12-30T11:30:00"/>
    <x v="0"/>
    <n v="83.11"/>
    <s v="NI"/>
    <s v="WN"/>
    <s v="I"/>
    <d v="2012-07-31T11:35:30"/>
    <m/>
  </r>
  <r>
    <x v="0"/>
    <s v="HAY2201"/>
    <x v="0"/>
    <x v="23"/>
    <d v="1899-12-30T11:35:00"/>
    <x v="1"/>
    <n v="82.45"/>
    <s v="NI"/>
    <s v="WN"/>
    <s v="I"/>
    <d v="2012-07-31T11:40:30"/>
    <m/>
  </r>
  <r>
    <x v="0"/>
    <s v="HAY2201"/>
    <x v="0"/>
    <x v="23"/>
    <d v="1899-12-30T11:40:00"/>
    <x v="2"/>
    <n v="83.11"/>
    <s v="NI"/>
    <s v="WN"/>
    <s v="I"/>
    <d v="2012-07-31T11:45:30"/>
    <m/>
  </r>
  <r>
    <x v="0"/>
    <s v="HAY2201"/>
    <x v="0"/>
    <x v="23"/>
    <d v="1899-12-30T11:45:00"/>
    <x v="3"/>
    <n v="82.57"/>
    <s v="NI"/>
    <s v="WN"/>
    <s v="I"/>
    <d v="2012-07-31T11:50:30"/>
    <m/>
  </r>
  <r>
    <x v="0"/>
    <s v="HAY2201"/>
    <x v="0"/>
    <x v="23"/>
    <d v="1899-12-30T11:50:00"/>
    <x v="4"/>
    <n v="80.3"/>
    <s v="NI"/>
    <s v="WN"/>
    <s v="I"/>
    <d v="2012-07-31T11:55:30"/>
    <m/>
  </r>
  <r>
    <x v="0"/>
    <s v="HAY2201"/>
    <x v="0"/>
    <x v="23"/>
    <d v="1899-12-30T11:55:00"/>
    <x v="5"/>
    <n v="77.25"/>
    <s v="NI"/>
    <s v="WN"/>
    <s v="I"/>
    <d v="2012-07-31T12:00:30"/>
    <m/>
  </r>
  <r>
    <x v="0"/>
    <s v="HAY2201"/>
    <x v="0"/>
    <x v="24"/>
    <d v="1899-12-30T12:00:00"/>
    <x v="0"/>
    <n v="83.22"/>
    <s v="NI"/>
    <s v="WN"/>
    <s v="I"/>
    <d v="2012-07-31T12:05:30"/>
    <m/>
  </r>
  <r>
    <x v="0"/>
    <s v="HAY2201"/>
    <x v="0"/>
    <x v="24"/>
    <d v="1899-12-30T12:05:00"/>
    <x v="1"/>
    <n v="83.66"/>
    <s v="NI"/>
    <s v="WN"/>
    <s v="I"/>
    <d v="2012-07-31T12:10:31"/>
    <m/>
  </r>
  <r>
    <x v="0"/>
    <s v="HAY2201"/>
    <x v="0"/>
    <x v="24"/>
    <d v="1899-12-30T12:10:00"/>
    <x v="2"/>
    <n v="83.22"/>
    <s v="NI"/>
    <s v="WN"/>
    <s v="I"/>
    <d v="2012-07-31T12:15:31"/>
    <m/>
  </r>
  <r>
    <x v="0"/>
    <s v="HAY2201"/>
    <x v="0"/>
    <x v="24"/>
    <d v="1899-12-30T12:15:00"/>
    <x v="3"/>
    <n v="83.11"/>
    <s v="NI"/>
    <s v="WN"/>
    <s v="I"/>
    <d v="2012-07-31T12:20:31"/>
    <m/>
  </r>
  <r>
    <x v="0"/>
    <s v="HAY2201"/>
    <x v="0"/>
    <x v="24"/>
    <d v="1899-12-30T12:20:00"/>
    <x v="4"/>
    <n v="83.11"/>
    <s v="NI"/>
    <s v="WN"/>
    <s v="I"/>
    <d v="2012-07-31T12:25:30"/>
    <m/>
  </r>
  <r>
    <x v="0"/>
    <s v="HAY2201"/>
    <x v="0"/>
    <x v="24"/>
    <d v="1899-12-30T12:25:00"/>
    <x v="5"/>
    <n v="80.31"/>
    <s v="NI"/>
    <s v="WN"/>
    <s v="I"/>
    <d v="2012-07-31T12:30:30"/>
    <m/>
  </r>
  <r>
    <x v="0"/>
    <s v="HAY2201"/>
    <x v="0"/>
    <x v="25"/>
    <d v="1899-12-30T12:30:00"/>
    <x v="0"/>
    <n v="86.82"/>
    <s v="NI"/>
    <s v="WN"/>
    <s v="I"/>
    <d v="2012-07-31T12:35:30"/>
    <m/>
  </r>
  <r>
    <x v="0"/>
    <s v="HAY2201"/>
    <x v="0"/>
    <x v="25"/>
    <d v="1899-12-30T12:35:00"/>
    <x v="1"/>
    <n v="86.82"/>
    <s v="NI"/>
    <s v="WN"/>
    <s v="I"/>
    <d v="2012-07-31T12:40:30"/>
    <m/>
  </r>
  <r>
    <x v="0"/>
    <s v="HAY2201"/>
    <x v="0"/>
    <x v="25"/>
    <d v="1899-12-30T12:40:00"/>
    <x v="2"/>
    <n v="86.08"/>
    <s v="NI"/>
    <s v="WN"/>
    <s v="I"/>
    <d v="2012-07-31T12:45:30"/>
    <m/>
  </r>
  <r>
    <x v="0"/>
    <s v="HAY2201"/>
    <x v="0"/>
    <x v="25"/>
    <d v="1899-12-30T12:45:00"/>
    <x v="3"/>
    <n v="86.08"/>
    <s v="NI"/>
    <s v="WN"/>
    <s v="I"/>
    <d v="2012-07-31T12:50:30"/>
    <m/>
  </r>
  <r>
    <x v="0"/>
    <s v="HAY2201"/>
    <x v="0"/>
    <x v="25"/>
    <d v="1899-12-30T12:50:00"/>
    <x v="4"/>
    <n v="86.08"/>
    <s v="NI"/>
    <s v="WN"/>
    <s v="I"/>
    <d v="2012-07-31T12:55:32"/>
    <m/>
  </r>
  <r>
    <x v="0"/>
    <s v="HAY2201"/>
    <x v="0"/>
    <x v="25"/>
    <d v="1899-12-30T12:55:00"/>
    <x v="5"/>
    <n v="85.86"/>
    <s v="NI"/>
    <s v="WN"/>
    <s v="I"/>
    <d v="2012-07-31T13:00:30"/>
    <m/>
  </r>
  <r>
    <x v="0"/>
    <s v="HAY2201"/>
    <x v="0"/>
    <x v="26"/>
    <d v="1899-12-30T13:00:00"/>
    <x v="0"/>
    <n v="83.74"/>
    <s v="NI"/>
    <s v="WN"/>
    <s v="I"/>
    <d v="2012-07-31T13:05:30"/>
    <m/>
  </r>
  <r>
    <x v="0"/>
    <s v="HAY2201"/>
    <x v="0"/>
    <x v="26"/>
    <d v="1899-12-30T13:05:00"/>
    <x v="1"/>
    <n v="84.66"/>
    <s v="NI"/>
    <s v="WN"/>
    <s v="I"/>
    <d v="2012-07-31T13:10:31"/>
    <m/>
  </r>
  <r>
    <x v="0"/>
    <s v="HAY2201"/>
    <x v="0"/>
    <x v="26"/>
    <d v="1899-12-30T13:10:00"/>
    <x v="2"/>
    <n v="85.86"/>
    <s v="NI"/>
    <s v="WN"/>
    <s v="I"/>
    <d v="2012-07-31T13:15:31"/>
    <m/>
  </r>
  <r>
    <x v="0"/>
    <s v="HAY2201"/>
    <x v="0"/>
    <x v="26"/>
    <d v="1899-12-30T13:15:00"/>
    <x v="3"/>
    <n v="84.66"/>
    <s v="NI"/>
    <s v="WN"/>
    <s v="I"/>
    <d v="2012-07-31T13:20:30"/>
    <m/>
  </r>
  <r>
    <x v="0"/>
    <s v="HAY2201"/>
    <x v="0"/>
    <x v="26"/>
    <d v="1899-12-30T13:20:00"/>
    <x v="4"/>
    <n v="83.66"/>
    <s v="NI"/>
    <s v="WN"/>
    <s v="I"/>
    <d v="2012-07-31T13:25:30"/>
    <m/>
  </r>
  <r>
    <x v="0"/>
    <s v="HAY2201"/>
    <x v="0"/>
    <x v="26"/>
    <d v="1899-12-30T13:25:00"/>
    <x v="5"/>
    <n v="83.6"/>
    <s v="NI"/>
    <s v="WN"/>
    <s v="I"/>
    <d v="2012-07-31T13:30:30"/>
    <m/>
  </r>
  <r>
    <x v="0"/>
    <s v="HAY2201"/>
    <x v="0"/>
    <x v="27"/>
    <d v="1899-12-30T13:30:00"/>
    <x v="0"/>
    <n v="83.54"/>
    <s v="NI"/>
    <s v="WN"/>
    <s v="I"/>
    <d v="2012-07-31T13:35:30"/>
    <m/>
  </r>
  <r>
    <x v="0"/>
    <s v="HAY2201"/>
    <x v="0"/>
    <x v="27"/>
    <d v="1899-12-30T13:35:00"/>
    <x v="1"/>
    <n v="83.66"/>
    <s v="NI"/>
    <s v="WN"/>
    <s v="I"/>
    <d v="2012-07-31T13:40:30"/>
    <m/>
  </r>
  <r>
    <x v="0"/>
    <s v="HAY2201"/>
    <x v="0"/>
    <x v="27"/>
    <d v="1899-12-30T13:40:00"/>
    <x v="2"/>
    <n v="83.72"/>
    <s v="NI"/>
    <s v="WN"/>
    <s v="I"/>
    <d v="2012-07-31T13:45:30"/>
    <m/>
  </r>
  <r>
    <x v="0"/>
    <s v="HAY2201"/>
    <x v="0"/>
    <x v="27"/>
    <d v="1899-12-30T13:45:00"/>
    <x v="3"/>
    <n v="83.54"/>
    <s v="NI"/>
    <s v="WN"/>
    <s v="I"/>
    <d v="2012-07-31T13:50:30"/>
    <m/>
  </r>
  <r>
    <x v="0"/>
    <s v="HAY2201"/>
    <x v="0"/>
    <x v="27"/>
    <d v="1899-12-30T13:50:00"/>
    <x v="4"/>
    <n v="82.9"/>
    <s v="NI"/>
    <s v="WN"/>
    <s v="I"/>
    <d v="2012-07-31T13:55:30"/>
    <m/>
  </r>
  <r>
    <x v="0"/>
    <s v="HAY2201"/>
    <x v="0"/>
    <x v="27"/>
    <d v="1899-12-30T13:55:00"/>
    <x v="5"/>
    <n v="83.25"/>
    <s v="NI"/>
    <s v="WN"/>
    <s v="I"/>
    <d v="2012-07-31T14:00:31"/>
    <m/>
  </r>
  <r>
    <x v="0"/>
    <s v="HAY2201"/>
    <x v="0"/>
    <x v="28"/>
    <d v="1899-12-30T14:00:00"/>
    <x v="0"/>
    <n v="85.8"/>
    <s v="NI"/>
    <s v="WN"/>
    <s v="I"/>
    <d v="2012-07-31T14:05:31"/>
    <m/>
  </r>
  <r>
    <x v="0"/>
    <s v="HAY2201"/>
    <x v="0"/>
    <x v="28"/>
    <d v="1899-12-30T14:05:00"/>
    <x v="1"/>
    <n v="85.75"/>
    <s v="NI"/>
    <s v="WN"/>
    <s v="I"/>
    <d v="2012-07-31T14:10:30"/>
    <m/>
  </r>
  <r>
    <x v="0"/>
    <s v="HAY2201"/>
    <x v="0"/>
    <x v="28"/>
    <d v="1899-12-30T14:10:00"/>
    <x v="2"/>
    <n v="85.7"/>
    <s v="NI"/>
    <s v="WN"/>
    <s v="I"/>
    <d v="2012-07-31T14:15:30"/>
    <m/>
  </r>
  <r>
    <x v="0"/>
    <s v="HAY2201"/>
    <x v="0"/>
    <x v="28"/>
    <d v="1899-12-30T14:15:00"/>
    <x v="3"/>
    <n v="85.5"/>
    <s v="NI"/>
    <s v="WN"/>
    <s v="I"/>
    <d v="2012-07-31T14:20:30"/>
    <m/>
  </r>
  <r>
    <x v="0"/>
    <s v="HAY2201"/>
    <x v="0"/>
    <x v="28"/>
    <d v="1899-12-30T14:20:00"/>
    <x v="4"/>
    <n v="85.5"/>
    <s v="NI"/>
    <s v="WN"/>
    <s v="I"/>
    <d v="2012-07-31T14:25:30"/>
    <m/>
  </r>
  <r>
    <x v="0"/>
    <s v="HAY2201"/>
    <x v="0"/>
    <x v="28"/>
    <d v="1899-12-30T14:25:00"/>
    <x v="5"/>
    <n v="85.41"/>
    <s v="NI"/>
    <s v="WN"/>
    <s v="I"/>
    <d v="2012-07-31T14:30:30"/>
    <m/>
  </r>
  <r>
    <x v="0"/>
    <s v="HAY2201"/>
    <x v="0"/>
    <x v="29"/>
    <d v="1899-12-30T14:30:00"/>
    <x v="0"/>
    <n v="85.41"/>
    <s v="NI"/>
    <s v="WN"/>
    <s v="I"/>
    <d v="2012-07-31T14:35:30"/>
    <m/>
  </r>
  <r>
    <x v="0"/>
    <s v="HAY2201"/>
    <x v="0"/>
    <x v="29"/>
    <d v="1899-12-30T14:35:00"/>
    <x v="1"/>
    <n v="85.34"/>
    <s v="NI"/>
    <s v="WN"/>
    <s v="I"/>
    <d v="2012-07-31T14:40:30"/>
    <m/>
  </r>
  <r>
    <x v="0"/>
    <s v="HAY2201"/>
    <x v="0"/>
    <x v="29"/>
    <d v="1899-12-30T14:40:00"/>
    <x v="2"/>
    <n v="85.27"/>
    <s v="NI"/>
    <s v="WN"/>
    <s v="I"/>
    <d v="2012-07-31T14:45:31"/>
    <m/>
  </r>
  <r>
    <x v="0"/>
    <s v="HAY2201"/>
    <x v="0"/>
    <x v="29"/>
    <d v="1899-12-30T14:45:00"/>
    <x v="3"/>
    <n v="85.41"/>
    <s v="NI"/>
    <s v="WN"/>
    <s v="I"/>
    <d v="2012-07-31T14:50:31"/>
    <m/>
  </r>
  <r>
    <x v="0"/>
    <s v="HAY2201"/>
    <x v="0"/>
    <x v="29"/>
    <d v="1899-12-30T14:50:00"/>
    <x v="4"/>
    <n v="85.39"/>
    <s v="NI"/>
    <s v="WN"/>
    <s v="I"/>
    <d v="2012-07-31T14:55:31"/>
    <m/>
  </r>
  <r>
    <x v="0"/>
    <s v="HAY2201"/>
    <x v="0"/>
    <x v="29"/>
    <d v="1899-12-30T14:55:00"/>
    <x v="5"/>
    <n v="85.27"/>
    <s v="NI"/>
    <s v="WN"/>
    <s v="I"/>
    <d v="2012-07-31T15:00:30"/>
    <m/>
  </r>
  <r>
    <x v="0"/>
    <s v="HAY2201"/>
    <x v="0"/>
    <x v="30"/>
    <d v="1899-12-30T15:00:00"/>
    <x v="0"/>
    <n v="85.65"/>
    <s v="NI"/>
    <s v="WN"/>
    <s v="I"/>
    <d v="2012-07-31T15:05:30"/>
    <m/>
  </r>
  <r>
    <x v="0"/>
    <s v="HAY2201"/>
    <x v="0"/>
    <x v="30"/>
    <d v="1899-12-30T15:05:00"/>
    <x v="1"/>
    <n v="85.61"/>
    <s v="NI"/>
    <s v="WN"/>
    <s v="I"/>
    <d v="2012-07-31T15:10:30"/>
    <m/>
  </r>
  <r>
    <x v="0"/>
    <s v="HAY2201"/>
    <x v="0"/>
    <x v="30"/>
    <d v="1899-12-30T15:10:00"/>
    <x v="2"/>
    <n v="85.86"/>
    <s v="NI"/>
    <s v="WN"/>
    <s v="I"/>
    <d v="2012-07-31T15:15:30"/>
    <m/>
  </r>
  <r>
    <x v="0"/>
    <s v="HAY2201"/>
    <x v="0"/>
    <x v="30"/>
    <d v="1899-12-30T15:15:00"/>
    <x v="3"/>
    <n v="86.02"/>
    <s v="NI"/>
    <s v="WN"/>
    <s v="I"/>
    <d v="2012-07-31T15:20:30"/>
    <m/>
  </r>
  <r>
    <x v="0"/>
    <s v="HAY2201"/>
    <x v="0"/>
    <x v="30"/>
    <d v="1899-12-30T15:20:00"/>
    <x v="4"/>
    <n v="89.19"/>
    <s v="NI"/>
    <s v="WN"/>
    <s v="I"/>
    <d v="2012-07-31T15:25:30"/>
    <m/>
  </r>
  <r>
    <x v="0"/>
    <s v="HAY2201"/>
    <x v="0"/>
    <x v="30"/>
    <d v="1899-12-30T15:25:00"/>
    <x v="5"/>
    <n v="90.87"/>
    <s v="NI"/>
    <s v="WN"/>
    <s v="I"/>
    <d v="2012-07-31T15:30:31"/>
    <m/>
  </r>
  <r>
    <x v="0"/>
    <s v="HAY2201"/>
    <x v="0"/>
    <x v="31"/>
    <d v="1899-12-30T15:30:00"/>
    <x v="0"/>
    <n v="86.3"/>
    <s v="NI"/>
    <s v="WN"/>
    <s v="I"/>
    <d v="2012-07-31T15:35:30"/>
    <m/>
  </r>
  <r>
    <x v="0"/>
    <s v="HAY2201"/>
    <x v="0"/>
    <x v="31"/>
    <d v="1899-12-30T15:35:00"/>
    <x v="1"/>
    <n v="86.22"/>
    <s v="NI"/>
    <s v="WN"/>
    <s v="I"/>
    <d v="2012-07-31T15:40:31"/>
    <m/>
  </r>
  <r>
    <x v="0"/>
    <s v="HAY2201"/>
    <x v="0"/>
    <x v="31"/>
    <d v="1899-12-30T15:40:00"/>
    <x v="2"/>
    <n v="86.22"/>
    <s v="NI"/>
    <s v="WN"/>
    <s v="I"/>
    <d v="2012-07-31T15:45:31"/>
    <m/>
  </r>
  <r>
    <x v="0"/>
    <s v="HAY2201"/>
    <x v="0"/>
    <x v="31"/>
    <d v="1899-12-30T15:45:00"/>
    <x v="3"/>
    <n v="90.69"/>
    <s v="NI"/>
    <s v="WN"/>
    <s v="I"/>
    <d v="2012-07-31T15:50:30"/>
    <m/>
  </r>
  <r>
    <x v="0"/>
    <s v="HAY2201"/>
    <x v="0"/>
    <x v="31"/>
    <d v="1899-12-30T15:50:00"/>
    <x v="4"/>
    <n v="91.33"/>
    <s v="NI"/>
    <s v="WN"/>
    <s v="I"/>
    <d v="2012-07-31T15:55:30"/>
    <m/>
  </r>
  <r>
    <x v="0"/>
    <s v="HAY2201"/>
    <x v="0"/>
    <x v="31"/>
    <d v="1899-12-30T15:55:00"/>
    <x v="5"/>
    <n v="102.69"/>
    <s v="NI"/>
    <s v="WN"/>
    <s v="I"/>
    <d v="2012-07-31T16:00:30"/>
    <m/>
  </r>
  <r>
    <x v="0"/>
    <s v="HAY2201"/>
    <x v="0"/>
    <x v="32"/>
    <d v="1899-12-30T16:00:00"/>
    <x v="0"/>
    <n v="89.41"/>
    <s v="NI"/>
    <s v="WN"/>
    <s v="I"/>
    <d v="2012-07-31T16:05:30"/>
    <m/>
  </r>
  <r>
    <x v="0"/>
    <s v="HAY2201"/>
    <x v="0"/>
    <x v="32"/>
    <d v="1899-12-30T16:05:00"/>
    <x v="1"/>
    <n v="89.38"/>
    <s v="NI"/>
    <s v="WN"/>
    <s v="I"/>
    <d v="2012-07-31T16:10:30"/>
    <m/>
  </r>
  <r>
    <x v="0"/>
    <s v="HAY2201"/>
    <x v="0"/>
    <x v="32"/>
    <d v="1899-12-30T16:10:00"/>
    <x v="2"/>
    <n v="89.74"/>
    <s v="NI"/>
    <s v="WN"/>
    <s v="I"/>
    <d v="2012-07-31T16:15:30"/>
    <m/>
  </r>
  <r>
    <x v="0"/>
    <s v="HAY2201"/>
    <x v="0"/>
    <x v="32"/>
    <d v="1899-12-30T16:15:00"/>
    <x v="3"/>
    <n v="90.57"/>
    <s v="NI"/>
    <s v="WN"/>
    <s v="I"/>
    <d v="2012-07-31T16:20:30"/>
    <m/>
  </r>
  <r>
    <x v="0"/>
    <s v="HAY2201"/>
    <x v="0"/>
    <x v="32"/>
    <d v="1899-12-30T16:20:00"/>
    <x v="4"/>
    <n v="99.12"/>
    <s v="NI"/>
    <s v="WN"/>
    <s v="I"/>
    <d v="2012-07-31T16:25:30"/>
    <m/>
  </r>
  <r>
    <x v="0"/>
    <s v="HAY2201"/>
    <x v="0"/>
    <x v="32"/>
    <d v="1899-12-30T16:25:00"/>
    <x v="5"/>
    <n v="102.68"/>
    <s v="NI"/>
    <s v="WN"/>
    <s v="I"/>
    <d v="2012-07-31T16:30:31"/>
    <m/>
  </r>
  <r>
    <x v="0"/>
    <s v="HAY2201"/>
    <x v="0"/>
    <x v="33"/>
    <d v="1899-12-30T16:30:00"/>
    <x v="0"/>
    <n v="85.84"/>
    <s v="NI"/>
    <s v="WN"/>
    <s v="I"/>
    <d v="2012-07-31T16:35:31"/>
    <m/>
  </r>
  <r>
    <x v="0"/>
    <s v="HAY2201"/>
    <x v="0"/>
    <x v="33"/>
    <d v="1899-12-30T16:35:00"/>
    <x v="1"/>
    <n v="85.91"/>
    <s v="NI"/>
    <s v="WN"/>
    <s v="I"/>
    <d v="2012-07-31T16:40:30"/>
    <m/>
  </r>
  <r>
    <x v="0"/>
    <s v="HAY2201"/>
    <x v="0"/>
    <x v="33"/>
    <d v="1899-12-30T16:40:00"/>
    <x v="2"/>
    <n v="86.78"/>
    <s v="NI"/>
    <s v="WN"/>
    <s v="I"/>
    <d v="2012-07-31T16:45:30"/>
    <m/>
  </r>
  <r>
    <x v="0"/>
    <s v="HAY2201"/>
    <x v="0"/>
    <x v="33"/>
    <d v="1899-12-30T16:45:00"/>
    <x v="3"/>
    <n v="86.96"/>
    <s v="NI"/>
    <s v="WN"/>
    <s v="I"/>
    <d v="2012-07-31T16:50:30"/>
    <m/>
  </r>
  <r>
    <x v="0"/>
    <s v="HAY2201"/>
    <x v="0"/>
    <x v="33"/>
    <d v="1899-12-30T16:50:00"/>
    <x v="4"/>
    <n v="92.03"/>
    <s v="NI"/>
    <s v="WN"/>
    <s v="I"/>
    <d v="2012-07-31T16:55:30"/>
    <m/>
  </r>
  <r>
    <x v="0"/>
    <s v="HAY2201"/>
    <x v="0"/>
    <x v="33"/>
    <d v="1899-12-30T16:55:00"/>
    <x v="5"/>
    <n v="96.44"/>
    <s v="NI"/>
    <s v="WN"/>
    <s v="I"/>
    <d v="2012-07-31T17:00:30"/>
    <m/>
  </r>
  <r>
    <x v="0"/>
    <s v="HAY2201"/>
    <x v="0"/>
    <x v="34"/>
    <d v="1899-12-30T17:00:00"/>
    <x v="0"/>
    <n v="85.8"/>
    <s v="NI"/>
    <s v="WN"/>
    <s v="I"/>
    <d v="2012-07-31T17:05:30"/>
    <m/>
  </r>
  <r>
    <x v="0"/>
    <s v="HAY2201"/>
    <x v="0"/>
    <x v="34"/>
    <d v="1899-12-30T17:05:00"/>
    <x v="1"/>
    <n v="85.86"/>
    <s v="NI"/>
    <s v="WN"/>
    <s v="I"/>
    <d v="2012-07-31T17:10:30"/>
    <m/>
  </r>
  <r>
    <x v="0"/>
    <s v="HAY2201"/>
    <x v="0"/>
    <x v="34"/>
    <d v="1899-12-30T17:10:00"/>
    <x v="2"/>
    <n v="85.89"/>
    <s v="NI"/>
    <s v="WN"/>
    <s v="I"/>
    <d v="2012-07-31T17:15:31"/>
    <m/>
  </r>
  <r>
    <x v="0"/>
    <s v="HAY2201"/>
    <x v="0"/>
    <x v="34"/>
    <d v="1899-12-30T17:15:00"/>
    <x v="3"/>
    <n v="85.93"/>
    <s v="NI"/>
    <s v="WN"/>
    <s v="I"/>
    <d v="2012-07-31T17:20:31"/>
    <m/>
  </r>
  <r>
    <x v="0"/>
    <s v="HAY2201"/>
    <x v="0"/>
    <x v="34"/>
    <d v="1899-12-30T17:20:00"/>
    <x v="4"/>
    <n v="94.6"/>
    <s v="NI"/>
    <s v="WN"/>
    <s v="I"/>
    <d v="2012-07-31T17:25:31"/>
    <m/>
  </r>
  <r>
    <x v="0"/>
    <s v="HAY2201"/>
    <x v="0"/>
    <x v="34"/>
    <d v="1899-12-30T17:25:00"/>
    <x v="5"/>
    <n v="94.69"/>
    <s v="NI"/>
    <s v="WN"/>
    <s v="I"/>
    <d v="2012-07-31T17:30:30"/>
    <m/>
  </r>
  <r>
    <x v="0"/>
    <s v="HAY2201"/>
    <x v="0"/>
    <x v="35"/>
    <d v="1899-12-30T17:30:00"/>
    <x v="0"/>
    <n v="82.68"/>
    <s v="NI"/>
    <s v="WN"/>
    <s v="I"/>
    <d v="2012-07-31T17:35:30"/>
    <m/>
  </r>
  <r>
    <x v="0"/>
    <s v="HAY2201"/>
    <x v="0"/>
    <x v="35"/>
    <d v="1899-12-30T17:35:00"/>
    <x v="1"/>
    <n v="83.76"/>
    <s v="NI"/>
    <s v="WN"/>
    <s v="I"/>
    <d v="2012-07-31T17:40:30"/>
    <m/>
  </r>
  <r>
    <x v="0"/>
    <s v="HAY2201"/>
    <x v="0"/>
    <x v="35"/>
    <d v="1899-12-30T17:40:00"/>
    <x v="2"/>
    <n v="81.53"/>
    <s v="NI"/>
    <s v="WN"/>
    <s v="I"/>
    <d v="2012-07-31T17:45:30"/>
    <m/>
  </r>
  <r>
    <x v="0"/>
    <s v="HAY2201"/>
    <x v="0"/>
    <x v="35"/>
    <d v="1899-12-30T17:45:00"/>
    <x v="3"/>
    <n v="81.53"/>
    <s v="NI"/>
    <s v="WN"/>
    <s v="I"/>
    <d v="2012-07-31T17:50:30"/>
    <m/>
  </r>
  <r>
    <x v="0"/>
    <s v="HAY2201"/>
    <x v="0"/>
    <x v="35"/>
    <d v="1899-12-30T17:50:00"/>
    <x v="4"/>
    <n v="83.97"/>
    <s v="NI"/>
    <s v="WN"/>
    <s v="I"/>
    <d v="2012-07-31T17:55:31"/>
    <m/>
  </r>
  <r>
    <x v="0"/>
    <s v="HAY2201"/>
    <x v="0"/>
    <x v="35"/>
    <d v="1899-12-30T17:55:00"/>
    <x v="5"/>
    <n v="88.15"/>
    <s v="NI"/>
    <s v="WN"/>
    <s v="I"/>
    <d v="2012-07-31T18:00:30"/>
    <m/>
  </r>
  <r>
    <x v="0"/>
    <s v="HAY2201"/>
    <x v="0"/>
    <x v="36"/>
    <d v="1899-12-30T18:00:00"/>
    <x v="0"/>
    <n v="88.57"/>
    <s v="NI"/>
    <s v="WN"/>
    <s v="I"/>
    <d v="2012-07-31T18:05:30"/>
    <m/>
  </r>
  <r>
    <x v="0"/>
    <s v="HAY2201"/>
    <x v="0"/>
    <x v="36"/>
    <d v="1899-12-30T18:05:00"/>
    <x v="1"/>
    <n v="91.8"/>
    <s v="NI"/>
    <s v="WN"/>
    <s v="I"/>
    <d v="2012-07-31T18:10:31"/>
    <m/>
  </r>
  <r>
    <x v="0"/>
    <s v="HAY2201"/>
    <x v="0"/>
    <x v="36"/>
    <d v="1899-12-30T18:10:00"/>
    <x v="2"/>
    <n v="120.67"/>
    <s v="NI"/>
    <s v="WN"/>
    <s v="I"/>
    <d v="2012-07-31T18:15:31"/>
    <m/>
  </r>
  <r>
    <x v="0"/>
    <s v="HAY2201"/>
    <x v="0"/>
    <x v="36"/>
    <d v="1899-12-30T18:15:00"/>
    <x v="3"/>
    <n v="120.67"/>
    <s v="NI"/>
    <s v="WN"/>
    <s v="I"/>
    <d v="2012-07-31T18:20:30"/>
    <m/>
  </r>
  <r>
    <x v="0"/>
    <s v="HAY2201"/>
    <x v="0"/>
    <x v="36"/>
    <d v="1899-12-30T18:20:00"/>
    <x v="4"/>
    <n v="92.08"/>
    <s v="NI"/>
    <s v="WN"/>
    <s v="I"/>
    <d v="2012-07-31T18:25:30"/>
    <m/>
  </r>
  <r>
    <x v="0"/>
    <s v="HAY2201"/>
    <x v="0"/>
    <x v="36"/>
    <d v="1899-12-30T18:25:00"/>
    <x v="5"/>
    <n v="120.67"/>
    <s v="NI"/>
    <s v="WN"/>
    <s v="I"/>
    <d v="2012-07-31T18:30:30"/>
    <m/>
  </r>
  <r>
    <x v="0"/>
    <s v="HAY2201"/>
    <x v="0"/>
    <x v="37"/>
    <d v="1899-12-30T18:30:00"/>
    <x v="0"/>
    <n v="84.17"/>
    <s v="NI"/>
    <s v="WN"/>
    <s v="I"/>
    <d v="2012-07-31T18:35:30"/>
    <m/>
  </r>
  <r>
    <x v="0"/>
    <s v="HAY2201"/>
    <x v="0"/>
    <x v="37"/>
    <d v="1899-12-30T18:35:00"/>
    <x v="1"/>
    <n v="82.13"/>
    <s v="NI"/>
    <s v="WN"/>
    <s v="I"/>
    <d v="2012-07-31T18:40:30"/>
    <m/>
  </r>
  <r>
    <x v="0"/>
    <s v="HAY2201"/>
    <x v="0"/>
    <x v="37"/>
    <d v="1899-12-30T18:40:00"/>
    <x v="2"/>
    <n v="85.74"/>
    <s v="NI"/>
    <s v="WN"/>
    <s v="I"/>
    <d v="2012-07-31T18:45:30"/>
    <m/>
  </r>
  <r>
    <x v="0"/>
    <s v="HAY2201"/>
    <x v="0"/>
    <x v="37"/>
    <d v="1899-12-30T18:45:00"/>
    <x v="3"/>
    <n v="84.18"/>
    <s v="NI"/>
    <s v="WN"/>
    <s v="I"/>
    <d v="2012-07-31T18:50:30"/>
    <m/>
  </r>
  <r>
    <x v="0"/>
    <s v="HAY2201"/>
    <x v="0"/>
    <x v="37"/>
    <d v="1899-12-30T18:50:00"/>
    <x v="4"/>
    <n v="85.74"/>
    <s v="NI"/>
    <s v="WN"/>
    <s v="I"/>
    <d v="2012-07-31T18:55:31"/>
    <m/>
  </r>
  <r>
    <x v="0"/>
    <s v="HAY2201"/>
    <x v="0"/>
    <x v="37"/>
    <d v="1899-12-30T18:55:00"/>
    <x v="5"/>
    <n v="85.74"/>
    <s v="NI"/>
    <s v="WN"/>
    <s v="I"/>
    <d v="2012-07-31T19:00:31"/>
    <m/>
  </r>
  <r>
    <x v="0"/>
    <s v="HAY2201"/>
    <x v="0"/>
    <x v="38"/>
    <d v="1899-12-30T19:00:00"/>
    <x v="0"/>
    <n v="84.22"/>
    <s v="NI"/>
    <s v="WN"/>
    <s v="I"/>
    <d v="2012-07-31T19:05:31"/>
    <m/>
  </r>
  <r>
    <x v="0"/>
    <s v="HAY2201"/>
    <x v="0"/>
    <x v="38"/>
    <d v="1899-12-30T19:05:00"/>
    <x v="1"/>
    <n v="82.13"/>
    <s v="NI"/>
    <s v="WN"/>
    <s v="I"/>
    <d v="2012-07-31T19:10:30"/>
    <m/>
  </r>
  <r>
    <x v="0"/>
    <s v="HAY2201"/>
    <x v="0"/>
    <x v="38"/>
    <d v="1899-12-30T19:10:00"/>
    <x v="2"/>
    <n v="85.74"/>
    <s v="NI"/>
    <s v="WN"/>
    <s v="I"/>
    <d v="2012-07-31T19:15:30"/>
    <m/>
  </r>
  <r>
    <x v="0"/>
    <s v="HAY2201"/>
    <x v="0"/>
    <x v="38"/>
    <d v="1899-12-30T19:15:00"/>
    <x v="3"/>
    <n v="84.22"/>
    <s v="NI"/>
    <s v="WN"/>
    <s v="I"/>
    <d v="2012-07-31T19:20:30"/>
    <m/>
  </r>
  <r>
    <x v="0"/>
    <s v="HAY2201"/>
    <x v="0"/>
    <x v="38"/>
    <d v="1899-12-30T19:20:00"/>
    <x v="4"/>
    <n v="85.74"/>
    <s v="NI"/>
    <s v="WN"/>
    <s v="I"/>
    <d v="2012-07-31T19:25:30"/>
    <m/>
  </r>
  <r>
    <x v="0"/>
    <s v="HAY2201"/>
    <x v="0"/>
    <x v="38"/>
    <d v="1899-12-30T19:25:00"/>
    <x v="5"/>
    <n v="80.11"/>
    <s v="NI"/>
    <s v="WN"/>
    <s v="I"/>
    <d v="2012-07-31T19:30:30"/>
    <m/>
  </r>
  <r>
    <x v="0"/>
    <s v="HAY2201"/>
    <x v="0"/>
    <x v="39"/>
    <d v="1899-12-30T19:30:00"/>
    <x v="0"/>
    <n v="89.42"/>
    <s v="NI"/>
    <s v="WN"/>
    <s v="I"/>
    <d v="2012-07-31T19:35:30"/>
    <m/>
  </r>
  <r>
    <x v="0"/>
    <s v="HAY2201"/>
    <x v="0"/>
    <x v="39"/>
    <d v="1899-12-30T19:35:00"/>
    <x v="1"/>
    <n v="91.86"/>
    <s v="NI"/>
    <s v="WN"/>
    <s v="I"/>
    <d v="2012-07-31T19:40:30"/>
    <m/>
  </r>
  <r>
    <x v="0"/>
    <s v="HAY2201"/>
    <x v="0"/>
    <x v="39"/>
    <d v="1899-12-30T19:40:00"/>
    <x v="2"/>
    <n v="91.56"/>
    <s v="NI"/>
    <s v="WN"/>
    <s v="I"/>
    <d v="2012-07-31T19:45:30"/>
    <m/>
  </r>
  <r>
    <x v="0"/>
    <s v="HAY2201"/>
    <x v="0"/>
    <x v="39"/>
    <d v="1899-12-30T19:45:00"/>
    <x v="3"/>
    <n v="91.56"/>
    <s v="NI"/>
    <s v="WN"/>
    <s v="I"/>
    <d v="2012-07-31T19:50:31"/>
    <m/>
  </r>
  <r>
    <x v="0"/>
    <s v="HAY2201"/>
    <x v="0"/>
    <x v="39"/>
    <d v="1899-12-30T19:50:00"/>
    <x v="4"/>
    <n v="89.39"/>
    <s v="NI"/>
    <s v="WN"/>
    <s v="I"/>
    <d v="2012-07-31T19:55:31"/>
    <m/>
  </r>
  <r>
    <x v="0"/>
    <s v="HAY2201"/>
    <x v="0"/>
    <x v="39"/>
    <d v="1899-12-30T19:55:00"/>
    <x v="5"/>
    <n v="89.4"/>
    <s v="NI"/>
    <s v="WN"/>
    <s v="I"/>
    <d v="2012-07-31T20:00:30"/>
    <m/>
  </r>
  <r>
    <x v="0"/>
    <s v="HAY2201"/>
    <x v="0"/>
    <x v="40"/>
    <d v="1899-12-30T20:00:00"/>
    <x v="0"/>
    <n v="118.75"/>
    <s v="NI"/>
    <s v="WN"/>
    <s v="I"/>
    <d v="2012-07-31T20:05:30"/>
    <m/>
  </r>
  <r>
    <x v="0"/>
    <s v="HAY2201"/>
    <x v="0"/>
    <x v="40"/>
    <d v="1899-12-30T20:05:00"/>
    <x v="1"/>
    <n v="91.89"/>
    <s v="NI"/>
    <s v="WN"/>
    <s v="I"/>
    <d v="2012-07-31T20:10:30"/>
    <m/>
  </r>
  <r>
    <x v="0"/>
    <s v="HAY2201"/>
    <x v="0"/>
    <x v="40"/>
    <d v="1899-12-30T20:10:00"/>
    <x v="2"/>
    <n v="89.98"/>
    <s v="NI"/>
    <s v="WN"/>
    <s v="I"/>
    <d v="2012-07-31T20:15:30"/>
    <m/>
  </r>
  <r>
    <x v="0"/>
    <s v="HAY2201"/>
    <x v="0"/>
    <x v="40"/>
    <d v="1899-12-30T20:15:00"/>
    <x v="3"/>
    <n v="89.98"/>
    <s v="NI"/>
    <s v="WN"/>
    <s v="I"/>
    <d v="2012-07-31T20:20:30"/>
    <m/>
  </r>
  <r>
    <x v="0"/>
    <s v="HAY2201"/>
    <x v="0"/>
    <x v="40"/>
    <d v="1899-12-30T20:20:00"/>
    <x v="4"/>
    <n v="91.86"/>
    <s v="NI"/>
    <s v="WN"/>
    <s v="I"/>
    <d v="2012-07-31T20:25:30"/>
    <m/>
  </r>
  <r>
    <x v="0"/>
    <s v="HAY2201"/>
    <x v="0"/>
    <x v="40"/>
    <d v="1899-12-30T20:25:00"/>
    <x v="5"/>
    <n v="91.56"/>
    <s v="NI"/>
    <s v="WN"/>
    <s v="I"/>
    <d v="2012-07-31T20:30:30"/>
    <m/>
  </r>
  <r>
    <x v="0"/>
    <s v="HAY2201"/>
    <x v="0"/>
    <x v="41"/>
    <d v="1899-12-30T20:30:00"/>
    <x v="0"/>
    <n v="125.5"/>
    <s v="NI"/>
    <s v="WN"/>
    <s v="I"/>
    <d v="2012-07-31T20:35:30"/>
    <m/>
  </r>
  <r>
    <x v="0"/>
    <s v="HAY2201"/>
    <x v="0"/>
    <x v="41"/>
    <d v="1899-12-30T20:35:00"/>
    <x v="1"/>
    <n v="95.31"/>
    <s v="NI"/>
    <s v="WN"/>
    <s v="I"/>
    <d v="2012-07-31T20:40:31"/>
    <m/>
  </r>
  <r>
    <x v="0"/>
    <s v="HAY2201"/>
    <x v="0"/>
    <x v="41"/>
    <d v="1899-12-30T20:40:00"/>
    <x v="2"/>
    <n v="99.3"/>
    <s v="NI"/>
    <s v="WN"/>
    <s v="I"/>
    <d v="2012-07-31T20:45:31"/>
    <m/>
  </r>
  <r>
    <x v="0"/>
    <s v="HAY2201"/>
    <x v="0"/>
    <x v="41"/>
    <d v="1899-12-30T20:45:00"/>
    <x v="3"/>
    <n v="94.35"/>
    <s v="NI"/>
    <s v="WN"/>
    <s v="I"/>
    <d v="2012-07-31T20:50:30"/>
    <m/>
  </r>
  <r>
    <x v="0"/>
    <s v="HAY2201"/>
    <x v="0"/>
    <x v="41"/>
    <d v="1899-12-30T20:50:00"/>
    <x v="4"/>
    <n v="89.19"/>
    <s v="NI"/>
    <s v="WN"/>
    <s v="I"/>
    <d v="2012-07-31T20:55:30"/>
    <m/>
  </r>
  <r>
    <x v="0"/>
    <s v="HAY2201"/>
    <x v="0"/>
    <x v="41"/>
    <d v="1899-12-30T20:55:00"/>
    <x v="5"/>
    <n v="86"/>
    <s v="NI"/>
    <s v="WN"/>
    <s v="I"/>
    <d v="2012-07-31T21:00:30"/>
    <m/>
  </r>
  <r>
    <x v="0"/>
    <s v="HAY2201"/>
    <x v="0"/>
    <x v="42"/>
    <d v="1899-12-30T21:00:00"/>
    <x v="0"/>
    <n v="89.56"/>
    <s v="NI"/>
    <s v="WN"/>
    <s v="I"/>
    <d v="2012-07-31T21:05:30"/>
    <m/>
  </r>
  <r>
    <x v="0"/>
    <s v="HAY2201"/>
    <x v="0"/>
    <x v="42"/>
    <d v="1899-12-30T21:05:00"/>
    <x v="1"/>
    <n v="86.52"/>
    <s v="NI"/>
    <s v="WN"/>
    <s v="I"/>
    <d v="2012-07-31T21:10:30"/>
    <m/>
  </r>
  <r>
    <x v="0"/>
    <s v="HAY2201"/>
    <x v="0"/>
    <x v="42"/>
    <d v="1899-12-30T21:10:00"/>
    <x v="2"/>
    <n v="85.99"/>
    <s v="NI"/>
    <s v="WN"/>
    <s v="I"/>
    <d v="2012-07-31T21:15:31"/>
    <m/>
  </r>
  <r>
    <x v="0"/>
    <s v="HAY2201"/>
    <x v="0"/>
    <x v="42"/>
    <d v="1899-12-30T21:15:00"/>
    <x v="3"/>
    <n v="82.68"/>
    <s v="NI"/>
    <s v="WN"/>
    <s v="I"/>
    <d v="2012-07-31T21:20:30"/>
    <m/>
  </r>
  <r>
    <x v="0"/>
    <s v="HAY2201"/>
    <x v="0"/>
    <x v="42"/>
    <d v="1899-12-30T21:20:00"/>
    <x v="4"/>
    <n v="78.569999999999993"/>
    <s v="NI"/>
    <s v="WN"/>
    <s v="I"/>
    <d v="2012-07-31T21:25:30"/>
    <m/>
  </r>
  <r>
    <x v="0"/>
    <s v="HAY2201"/>
    <x v="0"/>
    <x v="42"/>
    <d v="1899-12-30T21:25:00"/>
    <x v="5"/>
    <n v="70.510000000000005"/>
    <s v="NI"/>
    <s v="WN"/>
    <s v="I"/>
    <d v="2012-07-31T21:30:31"/>
    <m/>
  </r>
  <r>
    <x v="0"/>
    <s v="HAY2201"/>
    <x v="0"/>
    <x v="43"/>
    <d v="1899-12-30T21:30:00"/>
    <x v="0"/>
    <n v="86.07"/>
    <s v="NI"/>
    <s v="WN"/>
    <s v="I"/>
    <d v="2012-07-31T21:35:31"/>
    <m/>
  </r>
  <r>
    <x v="0"/>
    <s v="HAY2201"/>
    <x v="0"/>
    <x v="43"/>
    <d v="1899-12-30T21:35:00"/>
    <x v="1"/>
    <n v="85.99"/>
    <s v="NI"/>
    <s v="WN"/>
    <s v="I"/>
    <d v="2012-07-31T21:40:30"/>
    <m/>
  </r>
  <r>
    <x v="0"/>
    <s v="HAY2201"/>
    <x v="0"/>
    <x v="43"/>
    <d v="1899-12-30T21:40:00"/>
    <x v="2"/>
    <n v="85.95"/>
    <s v="NI"/>
    <s v="WN"/>
    <s v="I"/>
    <d v="2012-07-31T21:45:30"/>
    <m/>
  </r>
  <r>
    <x v="0"/>
    <s v="HAY2201"/>
    <x v="0"/>
    <x v="43"/>
    <d v="1899-12-30T21:45:00"/>
    <x v="3"/>
    <n v="81.67"/>
    <s v="NI"/>
    <s v="WN"/>
    <s v="I"/>
    <d v="2012-07-31T21:50:30"/>
    <m/>
  </r>
  <r>
    <x v="0"/>
    <s v="HAY2201"/>
    <x v="0"/>
    <x v="43"/>
    <d v="1899-12-30T21:50:00"/>
    <x v="4"/>
    <n v="75.430000000000007"/>
    <s v="NI"/>
    <s v="WN"/>
    <s v="I"/>
    <d v="2012-07-31T21:55:30"/>
    <m/>
  </r>
  <r>
    <x v="0"/>
    <s v="HAY2201"/>
    <x v="0"/>
    <x v="43"/>
    <d v="1899-12-30T21:55:00"/>
    <x v="5"/>
    <n v="70.34"/>
    <s v="NI"/>
    <s v="WN"/>
    <s v="I"/>
    <d v="2012-07-31T22:00:30"/>
    <m/>
  </r>
  <r>
    <x v="0"/>
    <s v="HAY2201"/>
    <x v="0"/>
    <x v="44"/>
    <d v="1899-12-30T22:00:00"/>
    <x v="0"/>
    <n v="89.1"/>
    <s v="NI"/>
    <s v="WN"/>
    <s v="I"/>
    <d v="2012-07-31T22:05:30"/>
    <m/>
  </r>
  <r>
    <x v="0"/>
    <s v="HAY2201"/>
    <x v="0"/>
    <x v="44"/>
    <d v="1899-12-30T22:05:00"/>
    <x v="1"/>
    <n v="89.21"/>
    <s v="NI"/>
    <s v="WN"/>
    <s v="I"/>
    <d v="2012-07-31T22:10:30"/>
    <m/>
  </r>
  <r>
    <x v="0"/>
    <s v="HAY2201"/>
    <x v="0"/>
    <x v="44"/>
    <d v="1899-12-30T22:10:00"/>
    <x v="2"/>
    <n v="84.95"/>
    <s v="NI"/>
    <s v="WN"/>
    <s v="I"/>
    <d v="2012-07-31T22:15:31"/>
    <m/>
  </r>
  <r>
    <x v="0"/>
    <s v="HAY2201"/>
    <x v="0"/>
    <x v="44"/>
    <d v="1899-12-30T22:15:00"/>
    <x v="3"/>
    <n v="77.349999999999994"/>
    <s v="NI"/>
    <s v="WN"/>
    <s v="I"/>
    <d v="2012-07-31T22:20:31"/>
    <m/>
  </r>
  <r>
    <x v="0"/>
    <s v="HAY2201"/>
    <x v="0"/>
    <x v="44"/>
    <d v="1899-12-30T22:20:00"/>
    <x v="4"/>
    <n v="72.010000000000005"/>
    <s v="NI"/>
    <s v="WN"/>
    <s v="I"/>
    <d v="2012-07-31T22:25:31"/>
    <m/>
  </r>
  <r>
    <x v="0"/>
    <s v="HAY2201"/>
    <x v="0"/>
    <x v="44"/>
    <d v="1899-12-30T22:25:00"/>
    <x v="5"/>
    <n v="69.44"/>
    <s v="NI"/>
    <s v="WN"/>
    <s v="I"/>
    <d v="2012-07-31T22:30:30"/>
    <m/>
  </r>
  <r>
    <x v="0"/>
    <s v="HAY2201"/>
    <x v="0"/>
    <x v="45"/>
    <d v="1899-12-30T22:30:00"/>
    <x v="0"/>
    <n v="83.92"/>
    <s v="NI"/>
    <s v="WN"/>
    <s v="I"/>
    <d v="2012-07-31T22:35:30"/>
    <m/>
  </r>
  <r>
    <x v="0"/>
    <s v="HAY2201"/>
    <x v="0"/>
    <x v="45"/>
    <d v="1899-12-30T22:35:00"/>
    <x v="1"/>
    <n v="80.38"/>
    <s v="NI"/>
    <s v="WN"/>
    <s v="I"/>
    <d v="2012-07-31T22:40:30"/>
    <m/>
  </r>
  <r>
    <x v="0"/>
    <s v="HAY2201"/>
    <x v="0"/>
    <x v="45"/>
    <d v="1899-12-30T22:40:00"/>
    <x v="2"/>
    <n v="77.25"/>
    <s v="NI"/>
    <s v="WN"/>
    <s v="I"/>
    <d v="2012-07-31T22:45:30"/>
    <m/>
  </r>
  <r>
    <x v="0"/>
    <s v="HAY2201"/>
    <x v="0"/>
    <x v="45"/>
    <d v="1899-12-30T22:45:00"/>
    <x v="3"/>
    <n v="71.489999999999995"/>
    <s v="NI"/>
    <s v="WN"/>
    <s v="I"/>
    <d v="2012-07-31T22:50:30"/>
    <m/>
  </r>
  <r>
    <x v="0"/>
    <s v="HAY2201"/>
    <x v="0"/>
    <x v="45"/>
    <d v="1899-12-30T22:50:00"/>
    <x v="4"/>
    <n v="69.5"/>
    <s v="NI"/>
    <s v="WN"/>
    <s v="I"/>
    <d v="2012-07-31T22:55:30"/>
    <m/>
  </r>
  <r>
    <x v="0"/>
    <s v="HAY2201"/>
    <x v="0"/>
    <x v="45"/>
    <d v="1899-12-30T22:55:00"/>
    <x v="5"/>
    <n v="69.099999999999994"/>
    <s v="NI"/>
    <s v="WN"/>
    <s v="I"/>
    <d v="2012-07-31T23:00:30"/>
    <m/>
  </r>
  <r>
    <x v="0"/>
    <s v="HAY2201"/>
    <x v="0"/>
    <x v="46"/>
    <d v="1899-12-30T23:00:00"/>
    <x v="0"/>
    <n v="71.98"/>
    <s v="NI"/>
    <s v="WN"/>
    <s v="I"/>
    <d v="2012-07-31T23:05:30"/>
    <m/>
  </r>
  <r>
    <x v="0"/>
    <s v="HAY2201"/>
    <x v="0"/>
    <x v="46"/>
    <d v="1899-12-30T23:05:00"/>
    <x v="1"/>
    <n v="72.09"/>
    <s v="NI"/>
    <s v="WN"/>
    <s v="I"/>
    <d v="2012-07-31T23:10:31"/>
    <m/>
  </r>
  <r>
    <x v="0"/>
    <s v="HAY2201"/>
    <x v="0"/>
    <x v="46"/>
    <d v="1899-12-30T23:10:00"/>
    <x v="2"/>
    <n v="72.09"/>
    <s v="NI"/>
    <s v="WN"/>
    <s v="I"/>
    <d v="2012-07-31T23:15:31"/>
    <m/>
  </r>
  <r>
    <x v="0"/>
    <s v="HAY2201"/>
    <x v="0"/>
    <x v="46"/>
    <d v="1899-12-30T23:15:00"/>
    <x v="3"/>
    <n v="69.260000000000005"/>
    <s v="NI"/>
    <s v="WN"/>
    <s v="I"/>
    <d v="2012-07-31T23:20:30"/>
    <m/>
  </r>
  <r>
    <x v="0"/>
    <s v="HAY2201"/>
    <x v="0"/>
    <x v="46"/>
    <d v="1899-12-30T23:20:00"/>
    <x v="4"/>
    <n v="69.11"/>
    <s v="NI"/>
    <s v="WN"/>
    <s v="I"/>
    <d v="2012-07-31T23:25:30"/>
    <m/>
  </r>
  <r>
    <x v="0"/>
    <s v="HAY2201"/>
    <x v="0"/>
    <x v="46"/>
    <d v="1899-12-30T23:25:00"/>
    <x v="5"/>
    <n v="68.28"/>
    <s v="NI"/>
    <s v="WN"/>
    <s v="I"/>
    <d v="2012-07-31T23:30:30"/>
    <m/>
  </r>
  <r>
    <x v="0"/>
    <s v="HAY2201"/>
    <x v="0"/>
    <x v="47"/>
    <d v="1899-12-30T23:30:00"/>
    <x v="0"/>
    <n v="69.47"/>
    <s v="NI"/>
    <s v="WN"/>
    <s v="I"/>
    <d v="2012-07-31T23:35:30"/>
    <m/>
  </r>
  <r>
    <x v="0"/>
    <s v="HAY2201"/>
    <x v="0"/>
    <x v="47"/>
    <d v="1899-12-30T23:35:00"/>
    <x v="1"/>
    <n v="69.41"/>
    <s v="NI"/>
    <s v="WN"/>
    <s v="I"/>
    <d v="2012-07-31T23:40:30"/>
    <m/>
  </r>
  <r>
    <x v="0"/>
    <s v="HAY2201"/>
    <x v="0"/>
    <x v="47"/>
    <d v="1899-12-30T23:40:00"/>
    <x v="2"/>
    <n v="68.790000000000006"/>
    <s v="NI"/>
    <s v="WN"/>
    <s v="I"/>
    <d v="2012-07-31T23:45:30"/>
    <m/>
  </r>
  <r>
    <x v="0"/>
    <s v="HAY2201"/>
    <x v="0"/>
    <x v="47"/>
    <d v="1899-12-30T23:45:00"/>
    <x v="3"/>
    <n v="68.27"/>
    <s v="NI"/>
    <s v="WN"/>
    <s v="I"/>
    <d v="2012-07-31T23:50:31"/>
    <m/>
  </r>
  <r>
    <x v="0"/>
    <s v="HAY2201"/>
    <x v="0"/>
    <x v="47"/>
    <d v="1899-12-30T23:50:00"/>
    <x v="4"/>
    <n v="66.760000000000005"/>
    <s v="NI"/>
    <s v="WN"/>
    <s v="I"/>
    <d v="2012-07-31T23:55:31"/>
    <m/>
  </r>
  <r>
    <x v="0"/>
    <s v="HAY2201"/>
    <x v="0"/>
    <x v="47"/>
    <d v="1899-12-30T23:55:00"/>
    <x v="5"/>
    <n v="65.260000000000005"/>
    <s v="NI"/>
    <s v="WN"/>
    <s v="I"/>
    <d v="2012-08-01T00:00:31"/>
    <m/>
  </r>
  <r>
    <x v="1"/>
    <s v="HAY2201"/>
    <x v="0"/>
    <x v="0"/>
    <m/>
    <x v="6"/>
    <n v="66"/>
    <m/>
    <m/>
    <m/>
    <d v="2012-07-31T00:10:10"/>
    <s v="N"/>
  </r>
  <r>
    <x v="1"/>
    <s v="HAY2201"/>
    <x v="0"/>
    <x v="1"/>
    <m/>
    <x v="6"/>
    <n v="57.23"/>
    <m/>
    <m/>
    <m/>
    <d v="2012-07-31T00:33:03"/>
    <s v="N"/>
  </r>
  <r>
    <x v="1"/>
    <s v="HAY2201"/>
    <x v="0"/>
    <x v="2"/>
    <m/>
    <x v="6"/>
    <n v="57.35"/>
    <m/>
    <m/>
    <m/>
    <d v="2012-07-31T01:16:45"/>
    <s v="N"/>
  </r>
  <r>
    <x v="1"/>
    <s v="HAY2201"/>
    <x v="0"/>
    <x v="3"/>
    <m/>
    <x v="6"/>
    <n v="62.61"/>
    <m/>
    <m/>
    <m/>
    <d v="2012-07-31T01:33:03"/>
    <s v="N"/>
  </r>
  <r>
    <x v="1"/>
    <s v="HAY2201"/>
    <x v="0"/>
    <x v="4"/>
    <m/>
    <x v="6"/>
    <n v="59.36"/>
    <m/>
    <m/>
    <m/>
    <d v="2012-07-31T02:03:01"/>
    <s v="N"/>
  </r>
  <r>
    <x v="1"/>
    <s v="HAY2201"/>
    <x v="0"/>
    <x v="5"/>
    <m/>
    <x v="6"/>
    <n v="57.34"/>
    <m/>
    <m/>
    <m/>
    <d v="2012-07-31T02:33:01"/>
    <s v="N"/>
  </r>
  <r>
    <x v="1"/>
    <s v="HAY2201"/>
    <x v="0"/>
    <x v="6"/>
    <m/>
    <x v="6"/>
    <n v="57.37"/>
    <m/>
    <m/>
    <m/>
    <d v="2012-07-31T03:03:02"/>
    <s v="N"/>
  </r>
  <r>
    <x v="1"/>
    <s v="HAY2201"/>
    <x v="0"/>
    <x v="7"/>
    <m/>
    <x v="6"/>
    <n v="57.42"/>
    <m/>
    <m/>
    <m/>
    <d v="2012-07-31T03:33:01"/>
    <s v="N"/>
  </r>
  <r>
    <x v="1"/>
    <s v="HAY2201"/>
    <x v="0"/>
    <x v="8"/>
    <m/>
    <x v="6"/>
    <n v="48.73"/>
    <m/>
    <m/>
    <m/>
    <d v="2012-07-31T04:03:03"/>
    <s v="N"/>
  </r>
  <r>
    <x v="1"/>
    <s v="HAY2201"/>
    <x v="0"/>
    <x v="9"/>
    <m/>
    <x v="6"/>
    <n v="57.41"/>
    <m/>
    <m/>
    <m/>
    <d v="2012-07-31T04:33:01"/>
    <s v="N"/>
  </r>
  <r>
    <x v="1"/>
    <s v="HAY2201"/>
    <x v="0"/>
    <x v="10"/>
    <m/>
    <x v="6"/>
    <n v="65.81"/>
    <m/>
    <m/>
    <m/>
    <d v="2012-07-31T05:03:01"/>
    <s v="N"/>
  </r>
  <r>
    <x v="1"/>
    <s v="HAY2201"/>
    <x v="0"/>
    <x v="11"/>
    <m/>
    <x v="6"/>
    <n v="62.35"/>
    <m/>
    <m/>
    <m/>
    <d v="2012-07-31T05:33:01"/>
    <s v="N"/>
  </r>
  <r>
    <x v="1"/>
    <s v="HAY2201"/>
    <x v="0"/>
    <x v="12"/>
    <m/>
    <x v="6"/>
    <n v="65.12"/>
    <m/>
    <m/>
    <m/>
    <d v="2012-07-31T06:03:02"/>
    <s v="N"/>
  </r>
  <r>
    <x v="1"/>
    <s v="HAY2201"/>
    <x v="0"/>
    <x v="13"/>
    <m/>
    <x v="6"/>
    <n v="65.790000000000006"/>
    <m/>
    <m/>
    <m/>
    <d v="2012-07-31T06:33:01"/>
    <s v="N"/>
  </r>
  <r>
    <x v="1"/>
    <s v="HAY2201"/>
    <x v="0"/>
    <x v="14"/>
    <m/>
    <x v="6"/>
    <n v="80.5"/>
    <m/>
    <m/>
    <m/>
    <d v="2012-07-31T07:03:01"/>
    <s v="N"/>
  </r>
  <r>
    <x v="1"/>
    <s v="HAY2201"/>
    <x v="0"/>
    <x v="15"/>
    <m/>
    <x v="6"/>
    <n v="84.81"/>
    <m/>
    <m/>
    <m/>
    <d v="2012-07-31T07:33:02"/>
    <s v="N"/>
  </r>
  <r>
    <x v="1"/>
    <s v="HAY2201"/>
    <x v="0"/>
    <x v="16"/>
    <m/>
    <x v="6"/>
    <n v="84.87"/>
    <m/>
    <m/>
    <m/>
    <d v="2012-07-31T08:03:01"/>
    <s v="N"/>
  </r>
  <r>
    <x v="1"/>
    <s v="HAY2201"/>
    <x v="0"/>
    <x v="17"/>
    <m/>
    <x v="6"/>
    <n v="84.74"/>
    <m/>
    <m/>
    <m/>
    <d v="2012-07-31T08:33:01"/>
    <s v="N"/>
  </r>
  <r>
    <x v="1"/>
    <s v="HAY2201"/>
    <x v="0"/>
    <x v="18"/>
    <m/>
    <x v="6"/>
    <n v="73.09"/>
    <m/>
    <m/>
    <m/>
    <d v="2012-07-31T09:03:01"/>
    <s v="N"/>
  </r>
  <r>
    <x v="1"/>
    <s v="HAY2201"/>
    <x v="0"/>
    <x v="19"/>
    <m/>
    <x v="6"/>
    <n v="66.12"/>
    <m/>
    <m/>
    <m/>
    <d v="2012-07-31T09:33:00"/>
    <s v="N"/>
  </r>
  <r>
    <x v="1"/>
    <s v="HAY2201"/>
    <x v="0"/>
    <x v="20"/>
    <m/>
    <x v="6"/>
    <n v="68.34"/>
    <m/>
    <m/>
    <m/>
    <d v="2012-07-31T10:03:01"/>
    <s v="N"/>
  </r>
  <r>
    <x v="1"/>
    <s v="HAY2201"/>
    <x v="0"/>
    <x v="21"/>
    <m/>
    <x v="6"/>
    <n v="71.98"/>
    <m/>
    <m/>
    <m/>
    <d v="2012-07-31T10:33:01"/>
    <s v="N"/>
  </r>
  <r>
    <x v="1"/>
    <s v="HAY2201"/>
    <x v="0"/>
    <x v="22"/>
    <m/>
    <x v="6"/>
    <n v="71.97"/>
    <m/>
    <m/>
    <m/>
    <d v="2012-07-31T11:03:01"/>
    <s v="N"/>
  </r>
  <r>
    <x v="1"/>
    <s v="HAY2201"/>
    <x v="0"/>
    <x v="23"/>
    <m/>
    <x v="6"/>
    <n v="72.150000000000006"/>
    <m/>
    <m/>
    <m/>
    <d v="2012-07-31T11:33:01"/>
    <s v="N"/>
  </r>
  <r>
    <x v="1"/>
    <s v="HAY2201"/>
    <x v="0"/>
    <x v="24"/>
    <m/>
    <x v="6"/>
    <n v="79.84"/>
    <m/>
    <m/>
    <m/>
    <d v="2012-07-31T12:03:03"/>
    <s v="N"/>
  </r>
  <r>
    <x v="1"/>
    <s v="HAY2201"/>
    <x v="0"/>
    <x v="25"/>
    <m/>
    <x v="6"/>
    <n v="85.8"/>
    <m/>
    <m/>
    <m/>
    <d v="2012-07-31T12:33:01"/>
    <s v="N"/>
  </r>
  <r>
    <x v="1"/>
    <s v="HAY2201"/>
    <x v="0"/>
    <x v="26"/>
    <m/>
    <x v="6"/>
    <n v="77.27"/>
    <m/>
    <m/>
    <m/>
    <d v="2012-07-31T13:03:01"/>
    <s v="N"/>
  </r>
  <r>
    <x v="1"/>
    <s v="HAY2201"/>
    <x v="0"/>
    <x v="27"/>
    <m/>
    <x v="6"/>
    <n v="77.260000000000005"/>
    <m/>
    <m/>
    <m/>
    <d v="2012-07-31T13:33:01"/>
    <s v="N"/>
  </r>
  <r>
    <x v="1"/>
    <s v="HAY2201"/>
    <x v="0"/>
    <x v="28"/>
    <m/>
    <x v="6"/>
    <n v="82.48"/>
    <m/>
    <m/>
    <m/>
    <d v="2012-07-31T14:03:02"/>
    <s v="N"/>
  </r>
  <r>
    <x v="1"/>
    <s v="HAY2201"/>
    <x v="0"/>
    <x v="29"/>
    <m/>
    <x v="6"/>
    <n v="80.3"/>
    <m/>
    <m/>
    <m/>
    <d v="2012-07-31T14:33:01"/>
    <s v="N"/>
  </r>
  <r>
    <x v="1"/>
    <s v="HAY2201"/>
    <x v="0"/>
    <x v="30"/>
    <m/>
    <x v="6"/>
    <n v="85.29"/>
    <m/>
    <m/>
    <m/>
    <d v="2012-07-31T15:03:01"/>
    <s v="N"/>
  </r>
  <r>
    <x v="1"/>
    <s v="HAY2201"/>
    <x v="0"/>
    <x v="31"/>
    <m/>
    <x v="6"/>
    <n v="85.51"/>
    <m/>
    <m/>
    <m/>
    <d v="2012-07-31T15:33:03"/>
    <s v="N"/>
  </r>
  <r>
    <x v="1"/>
    <s v="HAY2201"/>
    <x v="0"/>
    <x v="32"/>
    <m/>
    <x v="6"/>
    <n v="86.08"/>
    <m/>
    <m/>
    <m/>
    <d v="2012-07-31T16:03:01"/>
    <s v="N"/>
  </r>
  <r>
    <x v="1"/>
    <s v="HAY2201"/>
    <x v="0"/>
    <x v="33"/>
    <m/>
    <x v="6"/>
    <n v="85.74"/>
    <m/>
    <m/>
    <m/>
    <d v="2012-07-31T16:33:01"/>
    <s v="N"/>
  </r>
  <r>
    <x v="1"/>
    <s v="HAY2201"/>
    <x v="0"/>
    <x v="34"/>
    <m/>
    <x v="6"/>
    <n v="84.04"/>
    <m/>
    <m/>
    <m/>
    <d v="2012-07-31T17:03:02"/>
    <s v="N"/>
  </r>
  <r>
    <x v="1"/>
    <s v="HAY2201"/>
    <x v="0"/>
    <x v="35"/>
    <m/>
    <x v="6"/>
    <n v="81.64"/>
    <m/>
    <m/>
    <m/>
    <d v="2012-07-31T17:33:01"/>
    <s v="N"/>
  </r>
  <r>
    <x v="1"/>
    <s v="HAY2201"/>
    <x v="0"/>
    <x v="36"/>
    <m/>
    <x v="6"/>
    <n v="120.67"/>
    <m/>
    <m/>
    <m/>
    <d v="2012-07-31T18:03:03"/>
    <s v="N"/>
  </r>
  <r>
    <x v="1"/>
    <s v="HAY2201"/>
    <x v="0"/>
    <x v="37"/>
    <m/>
    <x v="6"/>
    <n v="81.95"/>
    <m/>
    <m/>
    <m/>
    <d v="2012-07-31T18:33:03"/>
    <s v="N"/>
  </r>
  <r>
    <x v="1"/>
    <s v="HAY2201"/>
    <x v="0"/>
    <x v="38"/>
    <m/>
    <x v="6"/>
    <n v="69.540000000000006"/>
    <m/>
    <m/>
    <m/>
    <d v="2012-07-31T19:03:03"/>
    <s v="N"/>
  </r>
  <r>
    <x v="1"/>
    <s v="HAY2201"/>
    <x v="0"/>
    <x v="39"/>
    <m/>
    <x v="6"/>
    <n v="72.3"/>
    <m/>
    <m/>
    <m/>
    <d v="2012-07-31T19:33:01"/>
    <s v="N"/>
  </r>
  <r>
    <x v="1"/>
    <s v="HAY2201"/>
    <x v="0"/>
    <x v="40"/>
    <m/>
    <x v="6"/>
    <n v="84.33"/>
    <m/>
    <m/>
    <m/>
    <d v="2012-07-31T20:14:07"/>
    <s v="N"/>
  </r>
  <r>
    <x v="1"/>
    <s v="HAY2201"/>
    <x v="0"/>
    <x v="41"/>
    <m/>
    <x v="6"/>
    <n v="85.98"/>
    <m/>
    <m/>
    <m/>
    <d v="2012-07-31T20:33:00"/>
    <s v="N"/>
  </r>
  <r>
    <x v="1"/>
    <s v="HAY2201"/>
    <x v="0"/>
    <x v="42"/>
    <m/>
    <x v="6"/>
    <n v="80.44"/>
    <m/>
    <m/>
    <m/>
    <d v="2012-07-31T21:20:44"/>
    <s v="N"/>
  </r>
  <r>
    <x v="1"/>
    <s v="HAY2201"/>
    <x v="0"/>
    <x v="43"/>
    <m/>
    <x v="6"/>
    <n v="83.48"/>
    <m/>
    <m/>
    <m/>
    <d v="2012-07-31T21:33:01"/>
    <s v="N"/>
  </r>
  <r>
    <x v="1"/>
    <s v="HAY2201"/>
    <x v="0"/>
    <x v="44"/>
    <m/>
    <x v="6"/>
    <n v="82.51"/>
    <m/>
    <m/>
    <m/>
    <d v="2012-07-31T22:03:01"/>
    <s v="N"/>
  </r>
  <r>
    <x v="1"/>
    <s v="HAY2201"/>
    <x v="0"/>
    <x v="45"/>
    <m/>
    <x v="6"/>
    <n v="77.3"/>
    <m/>
    <m/>
    <m/>
    <d v="2012-07-31T22:33:01"/>
    <s v="N"/>
  </r>
  <r>
    <x v="1"/>
    <s v="HAY2201"/>
    <x v="0"/>
    <x v="46"/>
    <m/>
    <x v="6"/>
    <n v="69.569999999999993"/>
    <m/>
    <m/>
    <m/>
    <d v="2012-07-31T23:03:01"/>
    <s v="N"/>
  </r>
  <r>
    <x v="1"/>
    <s v="HAY2201"/>
    <x v="0"/>
    <x v="47"/>
    <m/>
    <x v="6"/>
    <n v="69.040000000000006"/>
    <m/>
    <m/>
    <m/>
    <d v="2012-07-31T23:33:01"/>
    <s v="N"/>
  </r>
  <r>
    <x v="2"/>
    <s v="HAY2201"/>
    <x v="0"/>
    <x v="0"/>
    <m/>
    <x v="6"/>
    <n v="66"/>
    <m/>
    <m/>
    <m/>
    <d v="2012-07-31T00:10:10"/>
    <s v="A"/>
  </r>
  <r>
    <x v="2"/>
    <s v="HAY2201"/>
    <x v="0"/>
    <x v="1"/>
    <m/>
    <x v="6"/>
    <n v="57.23"/>
    <m/>
    <m/>
    <m/>
    <d v="2012-07-31T00:33:03"/>
    <s v="A"/>
  </r>
  <r>
    <x v="2"/>
    <s v="HAY2201"/>
    <x v="0"/>
    <x v="2"/>
    <m/>
    <x v="6"/>
    <n v="57.35"/>
    <m/>
    <m/>
    <m/>
    <d v="2012-07-31T01:03:03"/>
    <s v="A"/>
  </r>
  <r>
    <x v="2"/>
    <s v="HAY2201"/>
    <x v="0"/>
    <x v="3"/>
    <m/>
    <x v="6"/>
    <n v="62.61"/>
    <m/>
    <m/>
    <m/>
    <d v="2012-07-31T01:33:03"/>
    <s v="A"/>
  </r>
  <r>
    <x v="2"/>
    <s v="HAY2201"/>
    <x v="0"/>
    <x v="4"/>
    <m/>
    <x v="6"/>
    <n v="59.36"/>
    <m/>
    <m/>
    <m/>
    <d v="2012-07-31T02:03:01"/>
    <s v="A"/>
  </r>
  <r>
    <x v="2"/>
    <s v="HAY2201"/>
    <x v="0"/>
    <x v="5"/>
    <m/>
    <x v="6"/>
    <n v="57.34"/>
    <m/>
    <m/>
    <m/>
    <d v="2012-07-31T02:33:01"/>
    <s v="A"/>
  </r>
  <r>
    <x v="2"/>
    <s v="HAY2201"/>
    <x v="0"/>
    <x v="6"/>
    <m/>
    <x v="6"/>
    <n v="57.37"/>
    <m/>
    <m/>
    <m/>
    <d v="2012-07-31T03:03:02"/>
    <s v="A"/>
  </r>
  <r>
    <x v="2"/>
    <s v="HAY2201"/>
    <x v="0"/>
    <x v="7"/>
    <m/>
    <x v="6"/>
    <n v="57.42"/>
    <m/>
    <m/>
    <m/>
    <d v="2012-07-31T03:33:01"/>
    <s v="A"/>
  </r>
  <r>
    <x v="2"/>
    <s v="HAY2201"/>
    <x v="0"/>
    <x v="8"/>
    <m/>
    <x v="6"/>
    <n v="48.73"/>
    <m/>
    <m/>
    <m/>
    <d v="2012-07-31T04:03:03"/>
    <s v="A"/>
  </r>
  <r>
    <x v="2"/>
    <s v="HAY2201"/>
    <x v="0"/>
    <x v="9"/>
    <m/>
    <x v="6"/>
    <n v="57.41"/>
    <m/>
    <m/>
    <m/>
    <d v="2012-07-31T04:33:01"/>
    <s v="A"/>
  </r>
  <r>
    <x v="2"/>
    <s v="HAY2201"/>
    <x v="0"/>
    <x v="10"/>
    <m/>
    <x v="6"/>
    <n v="65.81"/>
    <m/>
    <m/>
    <m/>
    <d v="2012-07-31T05:03:01"/>
    <s v="A"/>
  </r>
  <r>
    <x v="2"/>
    <s v="HAY2201"/>
    <x v="0"/>
    <x v="11"/>
    <m/>
    <x v="6"/>
    <n v="62.35"/>
    <m/>
    <m/>
    <m/>
    <d v="2012-07-31T05:33:01"/>
    <s v="A"/>
  </r>
  <r>
    <x v="2"/>
    <s v="HAY2201"/>
    <x v="0"/>
    <x v="12"/>
    <m/>
    <x v="6"/>
    <n v="65.12"/>
    <m/>
    <m/>
    <m/>
    <d v="2012-07-31T06:03:02"/>
    <s v="A"/>
  </r>
  <r>
    <x v="2"/>
    <s v="HAY2201"/>
    <x v="0"/>
    <x v="13"/>
    <m/>
    <x v="6"/>
    <n v="65.790000000000006"/>
    <m/>
    <m/>
    <m/>
    <d v="2012-07-31T06:33:01"/>
    <s v="A"/>
  </r>
  <r>
    <x v="2"/>
    <s v="HAY2201"/>
    <x v="0"/>
    <x v="14"/>
    <m/>
    <x v="6"/>
    <n v="80.5"/>
    <m/>
    <m/>
    <m/>
    <d v="2012-07-31T07:03:01"/>
    <s v="A"/>
  </r>
  <r>
    <x v="2"/>
    <s v="HAY2201"/>
    <x v="0"/>
    <x v="15"/>
    <m/>
    <x v="6"/>
    <n v="84.81"/>
    <m/>
    <m/>
    <m/>
    <d v="2012-07-31T07:33:02"/>
    <s v="A"/>
  </r>
  <r>
    <x v="2"/>
    <s v="HAY2201"/>
    <x v="0"/>
    <x v="16"/>
    <m/>
    <x v="6"/>
    <n v="84.87"/>
    <m/>
    <m/>
    <m/>
    <d v="2012-07-31T08:03:01"/>
    <s v="A"/>
  </r>
  <r>
    <x v="2"/>
    <s v="HAY2201"/>
    <x v="0"/>
    <x v="17"/>
    <m/>
    <x v="6"/>
    <n v="84.74"/>
    <m/>
    <m/>
    <m/>
    <d v="2012-07-31T08:33:01"/>
    <s v="A"/>
  </r>
  <r>
    <x v="2"/>
    <s v="HAY2201"/>
    <x v="0"/>
    <x v="18"/>
    <m/>
    <x v="6"/>
    <n v="73.09"/>
    <m/>
    <m/>
    <m/>
    <d v="2012-07-31T09:03:01"/>
    <s v="A"/>
  </r>
  <r>
    <x v="2"/>
    <s v="HAY2201"/>
    <x v="0"/>
    <x v="19"/>
    <m/>
    <x v="6"/>
    <n v="66.12"/>
    <m/>
    <m/>
    <m/>
    <d v="2012-07-31T09:33:00"/>
    <s v="A"/>
  </r>
  <r>
    <x v="2"/>
    <s v="HAY2201"/>
    <x v="0"/>
    <x v="20"/>
    <m/>
    <x v="6"/>
    <n v="68.34"/>
    <m/>
    <m/>
    <m/>
    <d v="2012-07-31T10:03:01"/>
    <s v="A"/>
  </r>
  <r>
    <x v="2"/>
    <s v="HAY2201"/>
    <x v="0"/>
    <x v="21"/>
    <m/>
    <x v="6"/>
    <n v="71.98"/>
    <m/>
    <m/>
    <m/>
    <d v="2012-07-31T10:33:01"/>
    <s v="A"/>
  </r>
  <r>
    <x v="2"/>
    <s v="HAY2201"/>
    <x v="0"/>
    <x v="22"/>
    <m/>
    <x v="6"/>
    <n v="71.97"/>
    <m/>
    <m/>
    <m/>
    <d v="2012-07-31T11:03:01"/>
    <s v="A"/>
  </r>
  <r>
    <x v="2"/>
    <s v="HAY2201"/>
    <x v="0"/>
    <x v="23"/>
    <m/>
    <x v="6"/>
    <n v="72.150000000000006"/>
    <m/>
    <m/>
    <m/>
    <d v="2012-07-31T11:33:01"/>
    <s v="A"/>
  </r>
  <r>
    <x v="2"/>
    <s v="HAY2201"/>
    <x v="0"/>
    <x v="24"/>
    <m/>
    <x v="6"/>
    <n v="79.84"/>
    <m/>
    <m/>
    <m/>
    <d v="2012-07-31T12:03:03"/>
    <s v="A"/>
  </r>
  <r>
    <x v="2"/>
    <s v="HAY2201"/>
    <x v="0"/>
    <x v="25"/>
    <m/>
    <x v="6"/>
    <n v="85.8"/>
    <m/>
    <m/>
    <m/>
    <d v="2012-07-31T12:33:01"/>
    <s v="A"/>
  </r>
  <r>
    <x v="2"/>
    <s v="HAY2201"/>
    <x v="0"/>
    <x v="26"/>
    <m/>
    <x v="6"/>
    <n v="77.27"/>
    <m/>
    <m/>
    <m/>
    <d v="2012-07-31T13:03:01"/>
    <s v="A"/>
  </r>
  <r>
    <x v="2"/>
    <s v="HAY2201"/>
    <x v="0"/>
    <x v="27"/>
    <m/>
    <x v="6"/>
    <n v="77.260000000000005"/>
    <m/>
    <m/>
    <m/>
    <d v="2012-07-31T13:33:01"/>
    <s v="A"/>
  </r>
  <r>
    <x v="2"/>
    <s v="HAY2201"/>
    <x v="0"/>
    <x v="28"/>
    <m/>
    <x v="6"/>
    <n v="82.48"/>
    <m/>
    <m/>
    <m/>
    <d v="2012-07-31T14:03:02"/>
    <s v="A"/>
  </r>
  <r>
    <x v="2"/>
    <s v="HAY2201"/>
    <x v="0"/>
    <x v="29"/>
    <m/>
    <x v="6"/>
    <n v="80.3"/>
    <m/>
    <m/>
    <m/>
    <d v="2012-07-31T14:33:01"/>
    <s v="A"/>
  </r>
  <r>
    <x v="2"/>
    <s v="HAY2201"/>
    <x v="0"/>
    <x v="30"/>
    <m/>
    <x v="6"/>
    <n v="85.29"/>
    <m/>
    <m/>
    <m/>
    <d v="2012-07-31T15:03:01"/>
    <s v="A"/>
  </r>
  <r>
    <x v="2"/>
    <s v="HAY2201"/>
    <x v="0"/>
    <x v="31"/>
    <m/>
    <x v="6"/>
    <n v="85.51"/>
    <m/>
    <m/>
    <m/>
    <d v="2012-07-31T15:33:03"/>
    <s v="A"/>
  </r>
  <r>
    <x v="2"/>
    <s v="HAY2201"/>
    <x v="0"/>
    <x v="32"/>
    <m/>
    <x v="6"/>
    <n v="86.08"/>
    <m/>
    <m/>
    <m/>
    <d v="2012-07-31T16:03:01"/>
    <s v="A"/>
  </r>
  <r>
    <x v="2"/>
    <s v="HAY2201"/>
    <x v="0"/>
    <x v="33"/>
    <m/>
    <x v="6"/>
    <n v="85.74"/>
    <m/>
    <m/>
    <m/>
    <d v="2012-07-31T16:33:01"/>
    <s v="A"/>
  </r>
  <r>
    <x v="2"/>
    <s v="HAY2201"/>
    <x v="0"/>
    <x v="34"/>
    <m/>
    <x v="6"/>
    <n v="84.04"/>
    <m/>
    <m/>
    <m/>
    <d v="2012-07-31T17:03:02"/>
    <s v="A"/>
  </r>
  <r>
    <x v="2"/>
    <s v="HAY2201"/>
    <x v="0"/>
    <x v="35"/>
    <m/>
    <x v="6"/>
    <n v="81.64"/>
    <m/>
    <m/>
    <m/>
    <d v="2012-07-31T17:33:01"/>
    <s v="A"/>
  </r>
  <r>
    <x v="2"/>
    <s v="HAY2201"/>
    <x v="0"/>
    <x v="36"/>
    <m/>
    <x v="6"/>
    <n v="120.67"/>
    <m/>
    <m/>
    <m/>
    <d v="2012-07-31T18:03:03"/>
    <s v="A"/>
  </r>
  <r>
    <x v="2"/>
    <s v="HAY2201"/>
    <x v="0"/>
    <x v="37"/>
    <m/>
    <x v="6"/>
    <n v="81.95"/>
    <m/>
    <m/>
    <m/>
    <d v="2012-07-31T18:33:03"/>
    <s v="A"/>
  </r>
  <r>
    <x v="2"/>
    <s v="HAY2201"/>
    <x v="0"/>
    <x v="38"/>
    <m/>
    <x v="6"/>
    <n v="69.540000000000006"/>
    <m/>
    <m/>
    <m/>
    <d v="2012-07-31T19:03:03"/>
    <s v="A"/>
  </r>
  <r>
    <x v="2"/>
    <s v="HAY2201"/>
    <x v="0"/>
    <x v="39"/>
    <m/>
    <x v="6"/>
    <n v="72.3"/>
    <m/>
    <m/>
    <m/>
    <d v="2012-07-31T19:33:01"/>
    <s v="A"/>
  </r>
  <r>
    <x v="2"/>
    <s v="HAY2201"/>
    <x v="0"/>
    <x v="40"/>
    <m/>
    <x v="6"/>
    <n v="72.900000000000006"/>
    <m/>
    <m/>
    <m/>
    <d v="2012-07-31T20:03:01"/>
    <s v="A"/>
  </r>
  <r>
    <x v="2"/>
    <s v="HAY2201"/>
    <x v="0"/>
    <x v="41"/>
    <m/>
    <x v="6"/>
    <n v="85.98"/>
    <m/>
    <m/>
    <m/>
    <d v="2012-07-31T20:33:00"/>
    <s v="A"/>
  </r>
  <r>
    <x v="2"/>
    <s v="HAY2201"/>
    <x v="0"/>
    <x v="42"/>
    <m/>
    <x v="6"/>
    <n v="80.44"/>
    <m/>
    <m/>
    <m/>
    <d v="2012-07-31T21:03:01"/>
    <s v="A"/>
  </r>
  <r>
    <x v="2"/>
    <s v="HAY2201"/>
    <x v="0"/>
    <x v="43"/>
    <m/>
    <x v="6"/>
    <n v="83.48"/>
    <m/>
    <m/>
    <m/>
    <d v="2012-07-31T21:33:01"/>
    <s v="A"/>
  </r>
  <r>
    <x v="2"/>
    <s v="HAY2201"/>
    <x v="0"/>
    <x v="44"/>
    <m/>
    <x v="6"/>
    <n v="82.51"/>
    <m/>
    <m/>
    <m/>
    <d v="2012-07-31T22:03:01"/>
    <s v="A"/>
  </r>
  <r>
    <x v="2"/>
    <s v="HAY2201"/>
    <x v="0"/>
    <x v="45"/>
    <m/>
    <x v="6"/>
    <n v="77.3"/>
    <m/>
    <m/>
    <m/>
    <d v="2012-07-31T22:33:01"/>
    <s v="A"/>
  </r>
  <r>
    <x v="2"/>
    <s v="HAY2201"/>
    <x v="0"/>
    <x v="46"/>
    <m/>
    <x v="6"/>
    <n v="69.569999999999993"/>
    <m/>
    <m/>
    <m/>
    <d v="2012-07-31T23:03:01"/>
    <s v="A"/>
  </r>
  <r>
    <x v="2"/>
    <s v="HAY2201"/>
    <x v="0"/>
    <x v="47"/>
    <m/>
    <x v="6"/>
    <n v="69.040000000000006"/>
    <m/>
    <m/>
    <m/>
    <d v="2012-07-31T23:33:01"/>
    <s v="A"/>
  </r>
  <r>
    <x v="3"/>
    <s v="HAY2201"/>
    <x v="0"/>
    <x v="0"/>
    <m/>
    <x v="5"/>
    <n v="55.88"/>
    <m/>
    <m/>
    <m/>
    <d v="2012-08-01T08:11:17"/>
    <s v="F"/>
  </r>
  <r>
    <x v="3"/>
    <s v="HAY2201"/>
    <x v="0"/>
    <x v="1"/>
    <m/>
    <x v="5"/>
    <n v="62.58"/>
    <m/>
    <m/>
    <m/>
    <d v="2012-08-01T08:11:17"/>
    <s v="F"/>
  </r>
  <r>
    <x v="3"/>
    <s v="HAY2201"/>
    <x v="0"/>
    <x v="2"/>
    <m/>
    <x v="5"/>
    <n v="66.16"/>
    <m/>
    <m/>
    <m/>
    <d v="2012-08-01T08:11:17"/>
    <s v="F"/>
  </r>
  <r>
    <x v="3"/>
    <s v="HAY2201"/>
    <x v="0"/>
    <x v="3"/>
    <m/>
    <x v="5"/>
    <n v="61.18"/>
    <m/>
    <m/>
    <m/>
    <d v="2012-08-01T08:11:17"/>
    <s v="F"/>
  </r>
  <r>
    <x v="3"/>
    <s v="HAY2201"/>
    <x v="0"/>
    <x v="4"/>
    <m/>
    <x v="5"/>
    <n v="56.03"/>
    <m/>
    <m/>
    <m/>
    <d v="2012-08-01T08:11:17"/>
    <s v="F"/>
  </r>
  <r>
    <x v="3"/>
    <s v="HAY2201"/>
    <x v="0"/>
    <x v="5"/>
    <m/>
    <x v="5"/>
    <n v="57.35"/>
    <m/>
    <m/>
    <m/>
    <d v="2012-08-01T08:11:17"/>
    <s v="F"/>
  </r>
  <r>
    <x v="3"/>
    <s v="HAY2201"/>
    <x v="0"/>
    <x v="6"/>
    <m/>
    <x v="5"/>
    <n v="57.35"/>
    <m/>
    <m/>
    <m/>
    <d v="2012-08-01T08:11:17"/>
    <s v="F"/>
  </r>
  <r>
    <x v="3"/>
    <s v="HAY2201"/>
    <x v="0"/>
    <x v="7"/>
    <m/>
    <x v="5"/>
    <n v="57.3"/>
    <m/>
    <m/>
    <m/>
    <d v="2012-08-01T08:11:17"/>
    <s v="F"/>
  </r>
  <r>
    <x v="3"/>
    <s v="HAY2201"/>
    <x v="0"/>
    <x v="8"/>
    <m/>
    <x v="5"/>
    <n v="57.32"/>
    <m/>
    <m/>
    <m/>
    <d v="2012-08-01T08:11:17"/>
    <s v="F"/>
  </r>
  <r>
    <x v="3"/>
    <s v="HAY2201"/>
    <x v="0"/>
    <x v="9"/>
    <m/>
    <x v="5"/>
    <n v="62.68"/>
    <m/>
    <m/>
    <m/>
    <d v="2012-08-01T08:11:17"/>
    <s v="F"/>
  </r>
  <r>
    <x v="3"/>
    <s v="HAY2201"/>
    <x v="0"/>
    <x v="10"/>
    <m/>
    <x v="5"/>
    <n v="66.03"/>
    <m/>
    <m/>
    <m/>
    <d v="2012-08-01T08:11:17"/>
    <s v="F"/>
  </r>
  <r>
    <x v="3"/>
    <s v="HAY2201"/>
    <x v="0"/>
    <x v="11"/>
    <m/>
    <x v="5"/>
    <n v="65.89"/>
    <m/>
    <m/>
    <m/>
    <d v="2012-08-01T08:11:17"/>
    <s v="F"/>
  </r>
  <r>
    <x v="3"/>
    <s v="HAY2201"/>
    <x v="0"/>
    <x v="12"/>
    <m/>
    <x v="5"/>
    <n v="80.36"/>
    <m/>
    <m/>
    <m/>
    <d v="2012-08-01T08:11:17"/>
    <s v="F"/>
  </r>
  <r>
    <x v="3"/>
    <s v="HAY2201"/>
    <x v="0"/>
    <x v="13"/>
    <m/>
    <x v="5"/>
    <n v="82.3"/>
    <m/>
    <m/>
    <m/>
    <d v="2012-08-01T08:11:17"/>
    <s v="F"/>
  </r>
  <r>
    <x v="3"/>
    <s v="HAY2201"/>
    <x v="0"/>
    <x v="14"/>
    <m/>
    <x v="5"/>
    <n v="82.7"/>
    <m/>
    <m/>
    <m/>
    <d v="2012-08-01T08:11:17"/>
    <s v="F"/>
  </r>
  <r>
    <x v="3"/>
    <s v="HAY2201"/>
    <x v="0"/>
    <x v="15"/>
    <m/>
    <x v="5"/>
    <n v="125.02"/>
    <m/>
    <m/>
    <m/>
    <d v="2012-08-01T08:11:17"/>
    <s v="F"/>
  </r>
  <r>
    <x v="3"/>
    <s v="HAY2201"/>
    <x v="0"/>
    <x v="16"/>
    <m/>
    <x v="5"/>
    <n v="94.69"/>
    <m/>
    <m/>
    <m/>
    <d v="2012-08-01T08:11:17"/>
    <s v="F"/>
  </r>
  <r>
    <x v="3"/>
    <s v="HAY2201"/>
    <x v="0"/>
    <x v="17"/>
    <m/>
    <x v="5"/>
    <n v="84.8"/>
    <m/>
    <m/>
    <m/>
    <d v="2012-08-01T08:11:17"/>
    <s v="F"/>
  </r>
  <r>
    <x v="3"/>
    <s v="HAY2201"/>
    <x v="0"/>
    <x v="18"/>
    <m/>
    <x v="5"/>
    <n v="77.209999999999994"/>
    <m/>
    <m/>
    <m/>
    <d v="2012-08-01T08:11:17"/>
    <s v="F"/>
  </r>
  <r>
    <x v="3"/>
    <s v="HAY2201"/>
    <x v="0"/>
    <x v="19"/>
    <m/>
    <x v="5"/>
    <n v="70.17"/>
    <m/>
    <m/>
    <m/>
    <d v="2012-08-01T08:11:17"/>
    <s v="F"/>
  </r>
  <r>
    <x v="3"/>
    <s v="HAY2201"/>
    <x v="0"/>
    <x v="20"/>
    <m/>
    <x v="5"/>
    <n v="71.94"/>
    <m/>
    <m/>
    <m/>
    <d v="2012-08-01T08:11:17"/>
    <s v="F"/>
  </r>
  <r>
    <x v="3"/>
    <s v="HAY2201"/>
    <x v="0"/>
    <x v="21"/>
    <m/>
    <x v="5"/>
    <n v="80.540000000000006"/>
    <m/>
    <m/>
    <m/>
    <d v="2012-08-01T08:11:17"/>
    <s v="F"/>
  </r>
  <r>
    <x v="3"/>
    <s v="HAY2201"/>
    <x v="0"/>
    <x v="22"/>
    <m/>
    <x v="5"/>
    <n v="83.11"/>
    <m/>
    <m/>
    <m/>
    <d v="2012-08-01T08:11:17"/>
    <s v="F"/>
  </r>
  <r>
    <x v="3"/>
    <s v="HAY2201"/>
    <x v="0"/>
    <x v="23"/>
    <m/>
    <x v="5"/>
    <n v="80.540000000000006"/>
    <m/>
    <m/>
    <m/>
    <d v="2012-08-01T08:11:17"/>
    <s v="F"/>
  </r>
  <r>
    <x v="3"/>
    <s v="HAY2201"/>
    <x v="0"/>
    <x v="24"/>
    <m/>
    <x v="5"/>
    <n v="83.11"/>
    <m/>
    <m/>
    <m/>
    <d v="2012-08-01T08:11:17"/>
    <s v="F"/>
  </r>
  <r>
    <x v="3"/>
    <s v="HAY2201"/>
    <x v="0"/>
    <x v="25"/>
    <m/>
    <x v="5"/>
    <n v="86.11"/>
    <m/>
    <m/>
    <m/>
    <d v="2012-08-01T08:11:17"/>
    <s v="F"/>
  </r>
  <r>
    <x v="3"/>
    <s v="HAY2201"/>
    <x v="0"/>
    <x v="26"/>
    <m/>
    <x v="5"/>
    <n v="83.84"/>
    <m/>
    <m/>
    <m/>
    <d v="2012-08-01T08:11:17"/>
    <s v="F"/>
  </r>
  <r>
    <x v="3"/>
    <s v="HAY2201"/>
    <x v="0"/>
    <x v="27"/>
    <m/>
    <x v="5"/>
    <n v="83.33"/>
    <m/>
    <m/>
    <m/>
    <d v="2012-08-01T08:11:17"/>
    <s v="F"/>
  </r>
  <r>
    <x v="3"/>
    <s v="HAY2201"/>
    <x v="0"/>
    <x v="28"/>
    <m/>
    <x v="5"/>
    <n v="85.55"/>
    <m/>
    <m/>
    <m/>
    <d v="2012-08-01T08:11:17"/>
    <s v="F"/>
  </r>
  <r>
    <x v="3"/>
    <s v="HAY2201"/>
    <x v="0"/>
    <x v="29"/>
    <m/>
    <x v="5"/>
    <n v="85.39"/>
    <m/>
    <m/>
    <m/>
    <d v="2012-08-01T08:11:17"/>
    <s v="F"/>
  </r>
  <r>
    <x v="3"/>
    <s v="HAY2201"/>
    <x v="0"/>
    <x v="30"/>
    <m/>
    <x v="5"/>
    <n v="86"/>
    <m/>
    <m/>
    <m/>
    <d v="2012-08-01T08:11:17"/>
    <s v="F"/>
  </r>
  <r>
    <x v="3"/>
    <s v="HAY2201"/>
    <x v="0"/>
    <x v="31"/>
    <m/>
    <x v="5"/>
    <n v="88.71"/>
    <m/>
    <m/>
    <m/>
    <d v="2012-08-01T08:11:17"/>
    <s v="F"/>
  </r>
  <r>
    <x v="3"/>
    <s v="HAY2201"/>
    <x v="0"/>
    <x v="32"/>
    <m/>
    <x v="5"/>
    <n v="91.23"/>
    <m/>
    <m/>
    <m/>
    <d v="2012-08-01T08:11:17"/>
    <s v="F"/>
  </r>
  <r>
    <x v="3"/>
    <s v="HAY2201"/>
    <x v="0"/>
    <x v="33"/>
    <m/>
    <x v="5"/>
    <n v="88.95"/>
    <m/>
    <m/>
    <m/>
    <d v="2012-08-01T08:11:17"/>
    <s v="F"/>
  </r>
  <r>
    <x v="3"/>
    <s v="HAY2201"/>
    <x v="0"/>
    <x v="34"/>
    <m/>
    <x v="5"/>
    <n v="86.79"/>
    <m/>
    <m/>
    <m/>
    <d v="2012-08-01T08:11:17"/>
    <s v="F"/>
  </r>
  <r>
    <x v="3"/>
    <s v="HAY2201"/>
    <x v="0"/>
    <x v="35"/>
    <m/>
    <x v="5"/>
    <n v="83.97"/>
    <m/>
    <m/>
    <m/>
    <d v="2012-08-01T08:11:17"/>
    <s v="F"/>
  </r>
  <r>
    <x v="3"/>
    <s v="HAY2201"/>
    <x v="0"/>
    <x v="36"/>
    <m/>
    <x v="5"/>
    <n v="92.55"/>
    <m/>
    <m/>
    <m/>
    <d v="2012-08-01T08:11:17"/>
    <s v="F"/>
  </r>
  <r>
    <x v="3"/>
    <s v="HAY2201"/>
    <x v="0"/>
    <x v="37"/>
    <m/>
    <x v="5"/>
    <n v="84.25"/>
    <m/>
    <m/>
    <m/>
    <d v="2012-08-01T08:11:17"/>
    <s v="F"/>
  </r>
  <r>
    <x v="3"/>
    <s v="HAY2201"/>
    <x v="0"/>
    <x v="38"/>
    <m/>
    <x v="5"/>
    <n v="82.16"/>
    <m/>
    <m/>
    <m/>
    <d v="2012-08-01T08:11:17"/>
    <s v="F"/>
  </r>
  <r>
    <x v="3"/>
    <s v="HAY2201"/>
    <x v="0"/>
    <x v="39"/>
    <m/>
    <x v="5"/>
    <n v="89.4"/>
    <m/>
    <m/>
    <m/>
    <d v="2012-08-01T08:11:17"/>
    <s v="F"/>
  </r>
  <r>
    <x v="3"/>
    <s v="HAY2201"/>
    <x v="0"/>
    <x v="40"/>
    <m/>
    <x v="5"/>
    <n v="91.88"/>
    <m/>
    <m/>
    <m/>
    <d v="2012-08-01T08:11:17"/>
    <s v="F"/>
  </r>
  <r>
    <x v="3"/>
    <s v="HAY2201"/>
    <x v="0"/>
    <x v="41"/>
    <m/>
    <x v="5"/>
    <n v="91.75"/>
    <m/>
    <m/>
    <m/>
    <d v="2012-08-01T08:11:17"/>
    <s v="F"/>
  </r>
  <r>
    <x v="3"/>
    <s v="HAY2201"/>
    <x v="0"/>
    <x v="42"/>
    <m/>
    <x v="5"/>
    <n v="82.68"/>
    <m/>
    <m/>
    <m/>
    <d v="2012-08-01T08:11:17"/>
    <s v="F"/>
  </r>
  <r>
    <x v="3"/>
    <s v="HAY2201"/>
    <x v="0"/>
    <x v="43"/>
    <m/>
    <x v="5"/>
    <n v="82.46"/>
    <m/>
    <m/>
    <m/>
    <d v="2012-08-01T08:11:17"/>
    <s v="F"/>
  </r>
  <r>
    <x v="3"/>
    <s v="HAY2201"/>
    <x v="0"/>
    <x v="44"/>
    <m/>
    <x v="5"/>
    <n v="80.45"/>
    <m/>
    <m/>
    <m/>
    <d v="2012-08-01T08:11:17"/>
    <s v="F"/>
  </r>
  <r>
    <x v="3"/>
    <s v="HAY2201"/>
    <x v="0"/>
    <x v="45"/>
    <m/>
    <x v="5"/>
    <n v="71.989999999999995"/>
    <m/>
    <m/>
    <m/>
    <d v="2012-08-01T08:11:17"/>
    <s v="F"/>
  </r>
  <r>
    <x v="3"/>
    <s v="HAY2201"/>
    <x v="0"/>
    <x v="46"/>
    <m/>
    <x v="5"/>
    <n v="69.260000000000005"/>
    <m/>
    <m/>
    <m/>
    <d v="2012-08-01T08:11:17"/>
    <s v="F"/>
  </r>
  <r>
    <x v="3"/>
    <s v="HAY2201"/>
    <x v="0"/>
    <x v="47"/>
    <m/>
    <x v="5"/>
    <n v="68.28"/>
    <m/>
    <m/>
    <m/>
    <d v="2012-08-01T08:11:17"/>
    <s v="F"/>
  </r>
  <r>
    <x v="3"/>
    <s v="OTA2201"/>
    <x v="1"/>
    <x v="0"/>
    <m/>
    <x v="5"/>
    <n v="86.46"/>
    <m/>
    <m/>
    <m/>
    <d v="2012-07-23T09:11:49"/>
    <s v="F"/>
  </r>
  <r>
    <x v="3"/>
    <s v="OTA2201"/>
    <x v="1"/>
    <x v="1"/>
    <m/>
    <x v="5"/>
    <n v="87.55"/>
    <m/>
    <m/>
    <m/>
    <d v="2012-07-23T09:11:49"/>
    <s v="F"/>
  </r>
  <r>
    <x v="3"/>
    <s v="OTA2201"/>
    <x v="1"/>
    <x v="2"/>
    <m/>
    <x v="5"/>
    <n v="90.15"/>
    <m/>
    <m/>
    <m/>
    <d v="2012-07-23T09:11:49"/>
    <s v="F"/>
  </r>
  <r>
    <x v="3"/>
    <s v="OTA2201"/>
    <x v="1"/>
    <x v="3"/>
    <m/>
    <x v="5"/>
    <n v="89.95"/>
    <m/>
    <m/>
    <m/>
    <d v="2012-07-23T09:11:49"/>
    <s v="F"/>
  </r>
  <r>
    <x v="3"/>
    <s v="OTA2201"/>
    <x v="1"/>
    <x v="4"/>
    <m/>
    <x v="5"/>
    <n v="89.79"/>
    <m/>
    <m/>
    <m/>
    <d v="2012-07-23T09:11:49"/>
    <s v="F"/>
  </r>
  <r>
    <x v="3"/>
    <s v="OTA2201"/>
    <x v="1"/>
    <x v="5"/>
    <m/>
    <x v="5"/>
    <n v="88.66"/>
    <m/>
    <m/>
    <m/>
    <d v="2012-07-23T09:11:49"/>
    <s v="F"/>
  </r>
  <r>
    <x v="3"/>
    <s v="OTA2201"/>
    <x v="1"/>
    <x v="6"/>
    <m/>
    <x v="5"/>
    <n v="87.31"/>
    <m/>
    <m/>
    <m/>
    <d v="2012-07-23T09:11:49"/>
    <s v="F"/>
  </r>
  <r>
    <x v="3"/>
    <s v="OTA2201"/>
    <x v="1"/>
    <x v="7"/>
    <m/>
    <x v="5"/>
    <n v="88.06"/>
    <m/>
    <m/>
    <m/>
    <d v="2012-07-23T09:11:49"/>
    <s v="F"/>
  </r>
  <r>
    <x v="3"/>
    <s v="OTA2201"/>
    <x v="1"/>
    <x v="8"/>
    <m/>
    <x v="5"/>
    <n v="87.73"/>
    <m/>
    <m/>
    <m/>
    <d v="2012-07-23T09:11:49"/>
    <s v="F"/>
  </r>
  <r>
    <x v="3"/>
    <s v="OTA2201"/>
    <x v="1"/>
    <x v="9"/>
    <m/>
    <x v="5"/>
    <n v="86.72"/>
    <m/>
    <m/>
    <m/>
    <d v="2012-07-23T09:11:49"/>
    <s v="F"/>
  </r>
  <r>
    <x v="3"/>
    <s v="OTA2201"/>
    <x v="1"/>
    <x v="10"/>
    <m/>
    <x v="5"/>
    <n v="93.36"/>
    <m/>
    <m/>
    <m/>
    <d v="2012-07-23T09:11:49"/>
    <s v="F"/>
  </r>
  <r>
    <x v="3"/>
    <s v="OTA2201"/>
    <x v="1"/>
    <x v="11"/>
    <m/>
    <x v="5"/>
    <n v="97.69"/>
    <m/>
    <m/>
    <m/>
    <d v="2012-07-23T09:11:49"/>
    <s v="F"/>
  </r>
  <r>
    <x v="3"/>
    <s v="OTA2201"/>
    <x v="1"/>
    <x v="12"/>
    <m/>
    <x v="5"/>
    <n v="102.35"/>
    <m/>
    <m/>
    <m/>
    <d v="2012-07-23T09:11:49"/>
    <s v="F"/>
  </r>
  <r>
    <x v="3"/>
    <s v="OTA2201"/>
    <x v="1"/>
    <x v="13"/>
    <m/>
    <x v="5"/>
    <n v="108.77"/>
    <m/>
    <m/>
    <m/>
    <d v="2012-07-23T09:11:49"/>
    <s v="F"/>
  </r>
  <r>
    <x v="3"/>
    <s v="OTA2201"/>
    <x v="1"/>
    <x v="14"/>
    <m/>
    <x v="5"/>
    <n v="120.6"/>
    <m/>
    <m/>
    <m/>
    <d v="2012-07-23T09:11:49"/>
    <s v="F"/>
  </r>
  <r>
    <x v="3"/>
    <s v="OTA2201"/>
    <x v="1"/>
    <x v="15"/>
    <m/>
    <x v="5"/>
    <n v="125.78"/>
    <m/>
    <m/>
    <m/>
    <d v="2012-07-23T09:11:49"/>
    <s v="F"/>
  </r>
  <r>
    <x v="3"/>
    <s v="OTA2201"/>
    <x v="1"/>
    <x v="16"/>
    <m/>
    <x v="5"/>
    <n v="125.7"/>
    <m/>
    <m/>
    <m/>
    <d v="2012-07-23T09:11:49"/>
    <s v="F"/>
  </r>
  <r>
    <x v="3"/>
    <s v="OTA2201"/>
    <x v="1"/>
    <x v="17"/>
    <m/>
    <x v="5"/>
    <n v="118.06"/>
    <m/>
    <m/>
    <m/>
    <d v="2012-07-23T09:11:49"/>
    <s v="F"/>
  </r>
  <r>
    <x v="3"/>
    <s v="OTA2201"/>
    <x v="1"/>
    <x v="18"/>
    <m/>
    <x v="5"/>
    <n v="116.24"/>
    <m/>
    <m/>
    <m/>
    <d v="2012-07-23T09:11:49"/>
    <s v="F"/>
  </r>
  <r>
    <x v="3"/>
    <s v="OTA2201"/>
    <x v="1"/>
    <x v="19"/>
    <m/>
    <x v="5"/>
    <n v="106.36"/>
    <m/>
    <m/>
    <m/>
    <d v="2012-07-23T09:11:49"/>
    <s v="F"/>
  </r>
  <r>
    <x v="3"/>
    <s v="OTA2201"/>
    <x v="1"/>
    <x v="20"/>
    <m/>
    <x v="5"/>
    <n v="104.68"/>
    <m/>
    <m/>
    <m/>
    <d v="2012-07-23T09:11:49"/>
    <s v="F"/>
  </r>
  <r>
    <x v="3"/>
    <s v="OTA2201"/>
    <x v="1"/>
    <x v="21"/>
    <m/>
    <x v="5"/>
    <n v="104.71"/>
    <m/>
    <m/>
    <m/>
    <d v="2012-07-23T09:11:49"/>
    <s v="F"/>
  </r>
  <r>
    <x v="3"/>
    <s v="OTA2201"/>
    <x v="1"/>
    <x v="22"/>
    <m/>
    <x v="5"/>
    <n v="93.63"/>
    <m/>
    <m/>
    <m/>
    <d v="2012-07-23T09:11:49"/>
    <s v="F"/>
  </r>
  <r>
    <x v="3"/>
    <s v="OTA2201"/>
    <x v="1"/>
    <x v="23"/>
    <m/>
    <x v="5"/>
    <n v="94.14"/>
    <m/>
    <m/>
    <m/>
    <d v="2012-07-23T09:11:49"/>
    <s v="F"/>
  </r>
  <r>
    <x v="3"/>
    <s v="OTA2201"/>
    <x v="1"/>
    <x v="24"/>
    <m/>
    <x v="5"/>
    <n v="97.24"/>
    <m/>
    <m/>
    <m/>
    <d v="2012-07-23T09:11:49"/>
    <s v="F"/>
  </r>
  <r>
    <x v="3"/>
    <s v="OTA2201"/>
    <x v="1"/>
    <x v="25"/>
    <m/>
    <x v="5"/>
    <n v="94.21"/>
    <m/>
    <m/>
    <m/>
    <d v="2012-07-23T09:11:49"/>
    <s v="F"/>
  </r>
  <r>
    <x v="3"/>
    <s v="OTA2201"/>
    <x v="1"/>
    <x v="26"/>
    <m/>
    <x v="5"/>
    <n v="95.12"/>
    <m/>
    <m/>
    <m/>
    <d v="2012-07-23T09:11:49"/>
    <s v="F"/>
  </r>
  <r>
    <x v="3"/>
    <s v="OTA2201"/>
    <x v="1"/>
    <x v="27"/>
    <m/>
    <x v="5"/>
    <n v="94.02"/>
    <m/>
    <m/>
    <m/>
    <d v="2012-07-23T09:11:49"/>
    <s v="F"/>
  </r>
  <r>
    <x v="3"/>
    <s v="OTA2201"/>
    <x v="1"/>
    <x v="28"/>
    <m/>
    <x v="5"/>
    <n v="89.88"/>
    <m/>
    <m/>
    <m/>
    <d v="2012-07-23T09:11:49"/>
    <s v="F"/>
  </r>
  <r>
    <x v="3"/>
    <s v="OTA2201"/>
    <x v="1"/>
    <x v="29"/>
    <m/>
    <x v="5"/>
    <n v="82.68"/>
    <m/>
    <m/>
    <m/>
    <d v="2012-07-23T09:11:49"/>
    <s v="F"/>
  </r>
  <r>
    <x v="3"/>
    <s v="OTA2201"/>
    <x v="1"/>
    <x v="30"/>
    <m/>
    <x v="5"/>
    <n v="82.47"/>
    <m/>
    <m/>
    <m/>
    <d v="2012-07-23T09:11:49"/>
    <s v="F"/>
  </r>
  <r>
    <x v="3"/>
    <s v="OTA2201"/>
    <x v="1"/>
    <x v="31"/>
    <m/>
    <x v="5"/>
    <n v="85.99"/>
    <m/>
    <m/>
    <m/>
    <d v="2012-07-23T09:11:49"/>
    <s v="F"/>
  </r>
  <r>
    <x v="3"/>
    <s v="OTA2201"/>
    <x v="1"/>
    <x v="32"/>
    <m/>
    <x v="5"/>
    <n v="82.48"/>
    <m/>
    <m/>
    <m/>
    <d v="2012-07-23T09:11:49"/>
    <s v="F"/>
  </r>
  <r>
    <x v="3"/>
    <s v="OTA2201"/>
    <x v="1"/>
    <x v="33"/>
    <m/>
    <x v="5"/>
    <n v="92.76"/>
    <m/>
    <m/>
    <m/>
    <d v="2012-07-23T09:11:49"/>
    <s v="F"/>
  </r>
  <r>
    <x v="3"/>
    <s v="OTA2201"/>
    <x v="1"/>
    <x v="34"/>
    <m/>
    <x v="5"/>
    <n v="77.290000000000006"/>
    <m/>
    <m/>
    <m/>
    <d v="2012-07-23T09:11:49"/>
    <s v="F"/>
  </r>
  <r>
    <x v="3"/>
    <s v="OTA2201"/>
    <x v="1"/>
    <x v="35"/>
    <m/>
    <x v="5"/>
    <n v="98.93"/>
    <m/>
    <m/>
    <m/>
    <d v="2012-07-23T09:11:49"/>
    <s v="F"/>
  </r>
  <r>
    <x v="3"/>
    <s v="OTA2201"/>
    <x v="1"/>
    <x v="36"/>
    <m/>
    <x v="5"/>
    <n v="105.07"/>
    <m/>
    <m/>
    <m/>
    <d v="2012-07-23T09:11:49"/>
    <s v="F"/>
  </r>
  <r>
    <x v="3"/>
    <s v="OTA2201"/>
    <x v="1"/>
    <x v="37"/>
    <m/>
    <x v="5"/>
    <n v="94.62"/>
    <m/>
    <m/>
    <m/>
    <d v="2012-07-23T09:11:49"/>
    <s v="F"/>
  </r>
  <r>
    <x v="3"/>
    <s v="OTA2201"/>
    <x v="1"/>
    <x v="38"/>
    <m/>
    <x v="5"/>
    <n v="93.68"/>
    <m/>
    <m/>
    <m/>
    <d v="2012-07-23T09:11:49"/>
    <s v="F"/>
  </r>
  <r>
    <x v="3"/>
    <s v="OTA2201"/>
    <x v="1"/>
    <x v="39"/>
    <m/>
    <x v="5"/>
    <n v="79.28"/>
    <m/>
    <m/>
    <m/>
    <d v="2012-07-23T09:11:49"/>
    <s v="F"/>
  </r>
  <r>
    <x v="3"/>
    <s v="OTA2201"/>
    <x v="1"/>
    <x v="40"/>
    <m/>
    <x v="5"/>
    <n v="70.849999999999994"/>
    <m/>
    <m/>
    <m/>
    <d v="2012-07-23T09:11:49"/>
    <s v="F"/>
  </r>
  <r>
    <x v="3"/>
    <s v="OTA2201"/>
    <x v="1"/>
    <x v="41"/>
    <m/>
    <x v="5"/>
    <n v="70.81"/>
    <m/>
    <m/>
    <m/>
    <d v="2012-07-23T09:11:49"/>
    <s v="F"/>
  </r>
  <r>
    <x v="3"/>
    <s v="OTA2201"/>
    <x v="1"/>
    <x v="42"/>
    <m/>
    <x v="5"/>
    <n v="76.69"/>
    <m/>
    <m/>
    <m/>
    <d v="2012-07-23T09:11:49"/>
    <s v="F"/>
  </r>
  <r>
    <x v="3"/>
    <s v="OTA2201"/>
    <x v="1"/>
    <x v="43"/>
    <m/>
    <x v="5"/>
    <n v="69.88"/>
    <m/>
    <m/>
    <m/>
    <d v="2012-07-23T09:11:49"/>
    <s v="F"/>
  </r>
  <r>
    <x v="3"/>
    <s v="OTA2201"/>
    <x v="1"/>
    <x v="44"/>
    <m/>
    <x v="5"/>
    <n v="75.819999999999993"/>
    <m/>
    <m/>
    <m/>
    <d v="2012-07-23T09:11:49"/>
    <s v="F"/>
  </r>
  <r>
    <x v="3"/>
    <s v="OTA2201"/>
    <x v="1"/>
    <x v="45"/>
    <m/>
    <x v="5"/>
    <n v="86.02"/>
    <m/>
    <m/>
    <m/>
    <d v="2012-07-23T09:11:49"/>
    <s v="F"/>
  </r>
  <r>
    <x v="3"/>
    <s v="OTA2201"/>
    <x v="1"/>
    <x v="46"/>
    <m/>
    <x v="5"/>
    <n v="88.86"/>
    <m/>
    <m/>
    <m/>
    <d v="2012-07-23T09:11:49"/>
    <s v="F"/>
  </r>
  <r>
    <x v="3"/>
    <s v="OTA2201"/>
    <x v="1"/>
    <x v="47"/>
    <m/>
    <x v="5"/>
    <n v="83.15"/>
    <m/>
    <m/>
    <m/>
    <d v="2012-07-23T09:11:49"/>
    <s v="F"/>
  </r>
  <r>
    <x v="2"/>
    <s v="OTA2201"/>
    <x v="1"/>
    <x v="0"/>
    <m/>
    <x v="6"/>
    <n v="81.87"/>
    <m/>
    <m/>
    <m/>
    <d v="2012-07-20T00:03:01"/>
    <s v="A"/>
  </r>
  <r>
    <x v="2"/>
    <s v="OTA2201"/>
    <x v="1"/>
    <x v="1"/>
    <m/>
    <x v="6"/>
    <n v="86.77"/>
    <m/>
    <m/>
    <m/>
    <d v="2012-07-20T00:33:01"/>
    <s v="A"/>
  </r>
  <r>
    <x v="2"/>
    <s v="OTA2201"/>
    <x v="1"/>
    <x v="2"/>
    <m/>
    <x v="6"/>
    <n v="90.19"/>
    <m/>
    <m/>
    <m/>
    <d v="2012-07-20T01:03:03"/>
    <s v="A"/>
  </r>
  <r>
    <x v="2"/>
    <s v="OTA2201"/>
    <x v="1"/>
    <x v="3"/>
    <m/>
    <x v="6"/>
    <n v="89.88"/>
    <m/>
    <m/>
    <m/>
    <d v="2012-07-20T01:33:03"/>
    <s v="A"/>
  </r>
  <r>
    <x v="2"/>
    <s v="OTA2201"/>
    <x v="1"/>
    <x v="4"/>
    <m/>
    <x v="6"/>
    <n v="88.07"/>
    <m/>
    <m/>
    <m/>
    <d v="2012-07-20T02:03:01"/>
    <s v="A"/>
  </r>
  <r>
    <x v="2"/>
    <s v="OTA2201"/>
    <x v="1"/>
    <x v="5"/>
    <m/>
    <x v="6"/>
    <n v="84.14"/>
    <m/>
    <m/>
    <m/>
    <d v="2012-07-20T02:33:02"/>
    <s v="A"/>
  </r>
  <r>
    <x v="2"/>
    <s v="OTA2201"/>
    <x v="1"/>
    <x v="6"/>
    <m/>
    <x v="6"/>
    <n v="83.67"/>
    <m/>
    <m/>
    <m/>
    <d v="2012-07-20T03:03:02"/>
    <s v="A"/>
  </r>
  <r>
    <x v="2"/>
    <s v="OTA2201"/>
    <x v="1"/>
    <x v="7"/>
    <m/>
    <x v="6"/>
    <n v="83.8"/>
    <m/>
    <m/>
    <m/>
    <d v="2012-07-20T03:33:01"/>
    <s v="A"/>
  </r>
  <r>
    <x v="2"/>
    <s v="OTA2201"/>
    <x v="1"/>
    <x v="8"/>
    <m/>
    <x v="6"/>
    <n v="87.05"/>
    <m/>
    <m/>
    <m/>
    <d v="2012-07-20T04:03:01"/>
    <s v="A"/>
  </r>
  <r>
    <x v="2"/>
    <s v="OTA2201"/>
    <x v="1"/>
    <x v="9"/>
    <m/>
    <x v="6"/>
    <n v="85.94"/>
    <m/>
    <m/>
    <m/>
    <d v="2012-07-20T04:33:01"/>
    <s v="A"/>
  </r>
  <r>
    <x v="2"/>
    <s v="OTA2201"/>
    <x v="1"/>
    <x v="10"/>
    <m/>
    <x v="6"/>
    <n v="91.06"/>
    <m/>
    <m/>
    <m/>
    <d v="2012-07-20T05:03:03"/>
    <s v="A"/>
  </r>
  <r>
    <x v="2"/>
    <s v="OTA2201"/>
    <x v="1"/>
    <x v="11"/>
    <m/>
    <x v="6"/>
    <n v="96.47"/>
    <m/>
    <m/>
    <m/>
    <d v="2012-07-20T05:33:01"/>
    <s v="A"/>
  </r>
  <r>
    <x v="2"/>
    <s v="OTA2201"/>
    <x v="1"/>
    <x v="12"/>
    <m/>
    <x v="6"/>
    <n v="98.27"/>
    <m/>
    <m/>
    <m/>
    <d v="2012-07-20T06:03:02"/>
    <s v="A"/>
  </r>
  <r>
    <x v="2"/>
    <s v="OTA2201"/>
    <x v="1"/>
    <x v="13"/>
    <m/>
    <x v="6"/>
    <n v="99.92"/>
    <m/>
    <m/>
    <m/>
    <d v="2012-07-20T06:33:03"/>
    <s v="A"/>
  </r>
  <r>
    <x v="2"/>
    <s v="OTA2201"/>
    <x v="1"/>
    <x v="14"/>
    <m/>
    <x v="6"/>
    <n v="104.53"/>
    <m/>
    <m/>
    <m/>
    <d v="2012-07-20T07:03:01"/>
    <s v="A"/>
  </r>
  <r>
    <x v="2"/>
    <s v="OTA2201"/>
    <x v="1"/>
    <x v="15"/>
    <m/>
    <x v="6"/>
    <n v="122.8"/>
    <m/>
    <m/>
    <m/>
    <d v="2012-07-20T07:33:01"/>
    <s v="A"/>
  </r>
  <r>
    <x v="2"/>
    <s v="OTA2201"/>
    <x v="1"/>
    <x v="16"/>
    <m/>
    <x v="6"/>
    <n v="121.84"/>
    <m/>
    <m/>
    <m/>
    <d v="2012-07-20T08:03:02"/>
    <s v="A"/>
  </r>
  <r>
    <x v="2"/>
    <s v="OTA2201"/>
    <x v="1"/>
    <x v="17"/>
    <m/>
    <x v="6"/>
    <n v="107.7"/>
    <m/>
    <m/>
    <m/>
    <d v="2012-07-20T08:33:01"/>
    <s v="A"/>
  </r>
  <r>
    <x v="2"/>
    <s v="OTA2201"/>
    <x v="1"/>
    <x v="18"/>
    <m/>
    <x v="6"/>
    <n v="118.1"/>
    <m/>
    <m/>
    <m/>
    <d v="2012-07-20T09:03:01"/>
    <s v="A"/>
  </r>
  <r>
    <x v="2"/>
    <s v="OTA2201"/>
    <x v="1"/>
    <x v="19"/>
    <m/>
    <x v="6"/>
    <n v="109.66"/>
    <m/>
    <m/>
    <m/>
    <d v="2012-07-20T09:33:00"/>
    <s v="A"/>
  </r>
  <r>
    <x v="2"/>
    <s v="OTA2201"/>
    <x v="1"/>
    <x v="20"/>
    <m/>
    <x v="6"/>
    <n v="108.82"/>
    <m/>
    <m/>
    <m/>
    <d v="2012-07-20T10:03:03"/>
    <s v="A"/>
  </r>
  <r>
    <x v="2"/>
    <s v="OTA2201"/>
    <x v="1"/>
    <x v="21"/>
    <m/>
    <x v="6"/>
    <n v="116.15"/>
    <m/>
    <m/>
    <m/>
    <d v="2012-07-20T10:33:01"/>
    <s v="A"/>
  </r>
  <r>
    <x v="2"/>
    <s v="OTA2201"/>
    <x v="1"/>
    <x v="22"/>
    <m/>
    <x v="6"/>
    <n v="93.66"/>
    <m/>
    <m/>
    <m/>
    <d v="2012-07-20T11:03:01"/>
    <s v="A"/>
  </r>
  <r>
    <x v="2"/>
    <s v="OTA2201"/>
    <x v="1"/>
    <x v="23"/>
    <m/>
    <x v="6"/>
    <n v="101.22"/>
    <m/>
    <m/>
    <m/>
    <d v="2012-07-20T11:33:01"/>
    <s v="A"/>
  </r>
  <r>
    <x v="2"/>
    <s v="OTA2201"/>
    <x v="1"/>
    <x v="24"/>
    <m/>
    <x v="6"/>
    <n v="102.42"/>
    <m/>
    <m/>
    <m/>
    <d v="2012-07-20T12:03:03"/>
    <s v="A"/>
  </r>
  <r>
    <x v="2"/>
    <s v="OTA2201"/>
    <x v="1"/>
    <x v="25"/>
    <m/>
    <x v="6"/>
    <n v="99.38"/>
    <m/>
    <m/>
    <m/>
    <d v="2012-07-20T12:33:01"/>
    <s v="A"/>
  </r>
  <r>
    <x v="2"/>
    <s v="OTA2201"/>
    <x v="1"/>
    <x v="26"/>
    <m/>
    <x v="6"/>
    <n v="104.6"/>
    <m/>
    <m/>
    <m/>
    <d v="2012-07-20T13:03:01"/>
    <s v="A"/>
  </r>
  <r>
    <x v="2"/>
    <s v="OTA2201"/>
    <x v="1"/>
    <x v="27"/>
    <m/>
    <x v="6"/>
    <n v="104.32"/>
    <m/>
    <m/>
    <m/>
    <d v="2012-07-20T13:33:03"/>
    <s v="A"/>
  </r>
  <r>
    <x v="2"/>
    <s v="OTA2201"/>
    <x v="1"/>
    <x v="28"/>
    <m/>
    <x v="6"/>
    <n v="94.25"/>
    <m/>
    <m/>
    <m/>
    <d v="2012-07-20T14:03:01"/>
    <s v="A"/>
  </r>
  <r>
    <x v="2"/>
    <s v="OTA2201"/>
    <x v="1"/>
    <x v="29"/>
    <m/>
    <x v="6"/>
    <n v="94.23"/>
    <m/>
    <m/>
    <m/>
    <d v="2012-07-20T14:33:01"/>
    <s v="A"/>
  </r>
  <r>
    <x v="2"/>
    <s v="OTA2201"/>
    <x v="1"/>
    <x v="30"/>
    <m/>
    <x v="6"/>
    <n v="94.24"/>
    <m/>
    <m/>
    <m/>
    <d v="2012-07-20T15:03:01"/>
    <s v="A"/>
  </r>
  <r>
    <x v="2"/>
    <s v="OTA2201"/>
    <x v="1"/>
    <x v="31"/>
    <m/>
    <x v="6"/>
    <n v="94.3"/>
    <m/>
    <m/>
    <m/>
    <d v="2012-07-20T15:33:01"/>
    <s v="A"/>
  </r>
  <r>
    <x v="2"/>
    <s v="OTA2201"/>
    <x v="1"/>
    <x v="32"/>
    <m/>
    <x v="6"/>
    <n v="92.48"/>
    <m/>
    <m/>
    <m/>
    <d v="2012-07-20T16:03:03"/>
    <s v="A"/>
  </r>
  <r>
    <x v="2"/>
    <s v="OTA2201"/>
    <x v="1"/>
    <x v="33"/>
    <m/>
    <x v="6"/>
    <n v="101.42"/>
    <m/>
    <m/>
    <m/>
    <d v="2012-07-20T16:33:01"/>
    <s v="A"/>
  </r>
  <r>
    <x v="2"/>
    <s v="OTA2201"/>
    <x v="1"/>
    <x v="34"/>
    <m/>
    <x v="6"/>
    <n v="84.45"/>
    <m/>
    <m/>
    <m/>
    <d v="2012-07-20T17:03:01"/>
    <s v="A"/>
  </r>
  <r>
    <x v="2"/>
    <s v="OTA2201"/>
    <x v="1"/>
    <x v="35"/>
    <m/>
    <x v="6"/>
    <n v="98.92"/>
    <m/>
    <m/>
    <m/>
    <d v="2012-07-20T17:33:03"/>
    <s v="A"/>
  </r>
  <r>
    <x v="2"/>
    <s v="OTA2201"/>
    <x v="1"/>
    <x v="36"/>
    <m/>
    <x v="6"/>
    <n v="101.12"/>
    <m/>
    <m/>
    <m/>
    <d v="2012-07-20T18:03:01"/>
    <s v="A"/>
  </r>
  <r>
    <x v="2"/>
    <s v="OTA2201"/>
    <x v="1"/>
    <x v="37"/>
    <m/>
    <x v="6"/>
    <n v="94.29"/>
    <m/>
    <m/>
    <m/>
    <d v="2012-07-20T18:33:01"/>
    <s v="A"/>
  </r>
  <r>
    <x v="2"/>
    <s v="OTA2201"/>
    <x v="1"/>
    <x v="38"/>
    <m/>
    <x v="6"/>
    <n v="71.56"/>
    <m/>
    <m/>
    <m/>
    <d v="2012-07-20T19:03:03"/>
    <s v="A"/>
  </r>
  <r>
    <x v="2"/>
    <s v="OTA2201"/>
    <x v="1"/>
    <x v="39"/>
    <m/>
    <x v="6"/>
    <n v="79.099999999999994"/>
    <m/>
    <m/>
    <m/>
    <d v="2012-07-20T19:33:01"/>
    <s v="A"/>
  </r>
  <r>
    <x v="2"/>
    <s v="OTA2201"/>
    <x v="1"/>
    <x v="40"/>
    <m/>
    <x v="6"/>
    <n v="77.97"/>
    <m/>
    <m/>
    <m/>
    <d v="2012-07-20T20:03:01"/>
    <s v="A"/>
  </r>
  <r>
    <x v="2"/>
    <s v="OTA2201"/>
    <x v="1"/>
    <x v="41"/>
    <m/>
    <x v="6"/>
    <n v="68.739999999999995"/>
    <m/>
    <m/>
    <m/>
    <d v="2012-07-20T20:33:01"/>
    <s v="A"/>
  </r>
  <r>
    <x v="2"/>
    <s v="OTA2201"/>
    <x v="1"/>
    <x v="42"/>
    <m/>
    <x v="6"/>
    <n v="75.34"/>
    <m/>
    <m/>
    <m/>
    <d v="2012-07-20T21:03:01"/>
    <s v="A"/>
  </r>
  <r>
    <x v="2"/>
    <s v="OTA2201"/>
    <x v="1"/>
    <x v="43"/>
    <m/>
    <x v="6"/>
    <n v="68.8"/>
    <m/>
    <m/>
    <m/>
    <d v="2012-07-20T21:33:02"/>
    <s v="A"/>
  </r>
  <r>
    <x v="2"/>
    <s v="OTA2201"/>
    <x v="1"/>
    <x v="44"/>
    <m/>
    <x v="6"/>
    <n v="72.31"/>
    <m/>
    <m/>
    <m/>
    <d v="2012-07-20T22:03:02"/>
    <s v="A"/>
  </r>
  <r>
    <x v="2"/>
    <s v="OTA2201"/>
    <x v="1"/>
    <x v="45"/>
    <m/>
    <x v="6"/>
    <n v="88.68"/>
    <m/>
    <m/>
    <m/>
    <d v="2012-07-20T22:33:01"/>
    <s v="A"/>
  </r>
  <r>
    <x v="2"/>
    <s v="OTA2201"/>
    <x v="1"/>
    <x v="46"/>
    <m/>
    <x v="6"/>
    <n v="84.93"/>
    <m/>
    <m/>
    <m/>
    <d v="2012-07-20T23:03:03"/>
    <s v="A"/>
  </r>
  <r>
    <x v="2"/>
    <s v="OTA2201"/>
    <x v="1"/>
    <x v="47"/>
    <m/>
    <x v="6"/>
    <n v="77.91"/>
    <m/>
    <m/>
    <m/>
    <d v="2012-07-20T23:33:01"/>
    <s v="A"/>
  </r>
  <r>
    <x v="1"/>
    <s v="OTA2201"/>
    <x v="1"/>
    <x v="0"/>
    <m/>
    <x v="6"/>
    <n v="81.87"/>
    <m/>
    <m/>
    <m/>
    <d v="2012-07-20T00:03:01"/>
    <s v="N"/>
  </r>
  <r>
    <x v="1"/>
    <s v="OTA2201"/>
    <x v="1"/>
    <x v="1"/>
    <m/>
    <x v="6"/>
    <n v="86.77"/>
    <m/>
    <m/>
    <m/>
    <d v="2012-07-20T00:33:01"/>
    <s v="N"/>
  </r>
  <r>
    <x v="1"/>
    <s v="OTA2201"/>
    <x v="1"/>
    <x v="2"/>
    <m/>
    <x v="6"/>
    <n v="90.19"/>
    <m/>
    <m/>
    <m/>
    <d v="2012-07-20T01:03:03"/>
    <s v="N"/>
  </r>
  <r>
    <x v="1"/>
    <s v="OTA2201"/>
    <x v="1"/>
    <x v="3"/>
    <m/>
    <x v="6"/>
    <n v="89.88"/>
    <m/>
    <m/>
    <m/>
    <d v="2012-07-20T01:33:03"/>
    <s v="N"/>
  </r>
  <r>
    <x v="1"/>
    <s v="OTA2201"/>
    <x v="1"/>
    <x v="4"/>
    <m/>
    <x v="6"/>
    <n v="88.07"/>
    <m/>
    <m/>
    <m/>
    <d v="2012-07-20T02:03:01"/>
    <s v="N"/>
  </r>
  <r>
    <x v="1"/>
    <s v="OTA2201"/>
    <x v="1"/>
    <x v="5"/>
    <m/>
    <x v="6"/>
    <n v="84.14"/>
    <m/>
    <m/>
    <m/>
    <d v="2012-07-20T02:33:02"/>
    <s v="N"/>
  </r>
  <r>
    <x v="1"/>
    <s v="OTA2201"/>
    <x v="1"/>
    <x v="6"/>
    <m/>
    <x v="6"/>
    <n v="83.67"/>
    <m/>
    <m/>
    <m/>
    <d v="2012-07-20T03:03:01"/>
    <s v="N"/>
  </r>
  <r>
    <x v="1"/>
    <s v="OTA2201"/>
    <x v="1"/>
    <x v="7"/>
    <m/>
    <x v="6"/>
    <n v="83.8"/>
    <m/>
    <m/>
    <m/>
    <d v="2012-07-20T03:33:01"/>
    <s v="N"/>
  </r>
  <r>
    <x v="1"/>
    <s v="OTA2201"/>
    <x v="1"/>
    <x v="8"/>
    <m/>
    <x v="6"/>
    <n v="87.05"/>
    <m/>
    <m/>
    <m/>
    <d v="2012-07-20T04:03:01"/>
    <s v="N"/>
  </r>
  <r>
    <x v="1"/>
    <s v="OTA2201"/>
    <x v="1"/>
    <x v="9"/>
    <m/>
    <x v="6"/>
    <n v="85.94"/>
    <m/>
    <m/>
    <m/>
    <d v="2012-07-20T04:33:01"/>
    <s v="N"/>
  </r>
  <r>
    <x v="1"/>
    <s v="OTA2201"/>
    <x v="1"/>
    <x v="10"/>
    <m/>
    <x v="6"/>
    <n v="91.06"/>
    <m/>
    <m/>
    <m/>
    <d v="2012-07-20T05:03:03"/>
    <s v="N"/>
  </r>
  <r>
    <x v="1"/>
    <s v="OTA2201"/>
    <x v="1"/>
    <x v="11"/>
    <m/>
    <x v="6"/>
    <n v="96.47"/>
    <m/>
    <m/>
    <m/>
    <d v="2012-07-20T05:33:01"/>
    <s v="N"/>
  </r>
  <r>
    <x v="1"/>
    <s v="OTA2201"/>
    <x v="1"/>
    <x v="12"/>
    <m/>
    <x v="6"/>
    <n v="98.27"/>
    <m/>
    <m/>
    <m/>
    <d v="2012-07-20T06:03:02"/>
    <s v="N"/>
  </r>
  <r>
    <x v="1"/>
    <s v="OTA2201"/>
    <x v="1"/>
    <x v="13"/>
    <m/>
    <x v="6"/>
    <n v="99.92"/>
    <m/>
    <m/>
    <m/>
    <d v="2012-07-20T06:33:03"/>
    <s v="N"/>
  </r>
  <r>
    <x v="1"/>
    <s v="OTA2201"/>
    <x v="1"/>
    <x v="14"/>
    <m/>
    <x v="6"/>
    <n v="104.53"/>
    <m/>
    <m/>
    <m/>
    <d v="2012-07-20T07:03:01"/>
    <s v="N"/>
  </r>
  <r>
    <x v="1"/>
    <s v="OTA2201"/>
    <x v="1"/>
    <x v="15"/>
    <m/>
    <x v="6"/>
    <n v="122.8"/>
    <m/>
    <m/>
    <m/>
    <d v="2012-07-20T07:33:01"/>
    <s v="N"/>
  </r>
  <r>
    <x v="1"/>
    <s v="OTA2201"/>
    <x v="1"/>
    <x v="16"/>
    <m/>
    <x v="6"/>
    <n v="121.84"/>
    <m/>
    <m/>
    <m/>
    <d v="2012-07-20T08:03:02"/>
    <s v="N"/>
  </r>
  <r>
    <x v="1"/>
    <s v="OTA2201"/>
    <x v="1"/>
    <x v="17"/>
    <m/>
    <x v="6"/>
    <n v="107.7"/>
    <m/>
    <m/>
    <m/>
    <d v="2012-07-20T08:33:01"/>
    <s v="N"/>
  </r>
  <r>
    <x v="1"/>
    <s v="OTA2201"/>
    <x v="1"/>
    <x v="18"/>
    <m/>
    <x v="6"/>
    <n v="118.1"/>
    <m/>
    <m/>
    <m/>
    <d v="2012-07-20T09:03:01"/>
    <s v="N"/>
  </r>
  <r>
    <x v="1"/>
    <s v="OTA2201"/>
    <x v="1"/>
    <x v="19"/>
    <m/>
    <x v="6"/>
    <n v="109.66"/>
    <m/>
    <m/>
    <m/>
    <d v="2012-07-20T09:33:00"/>
    <s v="N"/>
  </r>
  <r>
    <x v="1"/>
    <s v="OTA2201"/>
    <x v="1"/>
    <x v="20"/>
    <m/>
    <x v="6"/>
    <n v="108.82"/>
    <m/>
    <m/>
    <m/>
    <d v="2012-07-20T10:03:02"/>
    <s v="N"/>
  </r>
  <r>
    <x v="1"/>
    <s v="OTA2201"/>
    <x v="1"/>
    <x v="21"/>
    <m/>
    <x v="6"/>
    <n v="116.15"/>
    <m/>
    <m/>
    <m/>
    <d v="2012-07-20T10:43:33"/>
    <s v="N"/>
  </r>
  <r>
    <x v="1"/>
    <s v="OTA2201"/>
    <x v="1"/>
    <x v="22"/>
    <m/>
    <x v="6"/>
    <n v="93.66"/>
    <m/>
    <m/>
    <m/>
    <d v="2012-07-20T11:03:01"/>
    <s v="N"/>
  </r>
  <r>
    <x v="1"/>
    <s v="OTA2201"/>
    <x v="1"/>
    <x v="23"/>
    <m/>
    <x v="6"/>
    <n v="101.22"/>
    <m/>
    <m/>
    <m/>
    <d v="2012-07-20T11:33:01"/>
    <s v="N"/>
  </r>
  <r>
    <x v="1"/>
    <s v="OTA2201"/>
    <x v="1"/>
    <x v="24"/>
    <m/>
    <x v="6"/>
    <n v="102.42"/>
    <m/>
    <m/>
    <m/>
    <d v="2012-07-20T12:03:03"/>
    <s v="N"/>
  </r>
  <r>
    <x v="1"/>
    <s v="OTA2201"/>
    <x v="1"/>
    <x v="25"/>
    <m/>
    <x v="6"/>
    <n v="99.38"/>
    <m/>
    <m/>
    <m/>
    <d v="2012-07-20T12:33:00"/>
    <s v="N"/>
  </r>
  <r>
    <x v="1"/>
    <s v="OTA2201"/>
    <x v="1"/>
    <x v="26"/>
    <m/>
    <x v="6"/>
    <n v="104.6"/>
    <m/>
    <m/>
    <m/>
    <d v="2012-07-20T13:03:01"/>
    <s v="N"/>
  </r>
  <r>
    <x v="1"/>
    <s v="OTA2201"/>
    <x v="1"/>
    <x v="27"/>
    <m/>
    <x v="6"/>
    <n v="104.32"/>
    <m/>
    <m/>
    <m/>
    <d v="2012-07-20T13:33:03"/>
    <s v="N"/>
  </r>
  <r>
    <x v="1"/>
    <s v="OTA2201"/>
    <x v="1"/>
    <x v="28"/>
    <m/>
    <x v="6"/>
    <n v="94.25"/>
    <m/>
    <m/>
    <m/>
    <d v="2012-07-20T14:03:01"/>
    <s v="N"/>
  </r>
  <r>
    <x v="1"/>
    <s v="OTA2201"/>
    <x v="1"/>
    <x v="29"/>
    <m/>
    <x v="6"/>
    <n v="94.23"/>
    <m/>
    <m/>
    <m/>
    <d v="2012-07-20T14:33:01"/>
    <s v="N"/>
  </r>
  <r>
    <x v="1"/>
    <s v="OTA2201"/>
    <x v="1"/>
    <x v="30"/>
    <m/>
    <x v="6"/>
    <n v="94.24"/>
    <m/>
    <m/>
    <m/>
    <d v="2012-07-20T15:03:01"/>
    <s v="N"/>
  </r>
  <r>
    <x v="1"/>
    <s v="OTA2201"/>
    <x v="1"/>
    <x v="31"/>
    <m/>
    <x v="6"/>
    <n v="94.3"/>
    <m/>
    <m/>
    <m/>
    <d v="2012-07-20T15:33:01"/>
    <s v="N"/>
  </r>
  <r>
    <x v="1"/>
    <s v="OTA2201"/>
    <x v="1"/>
    <x v="32"/>
    <m/>
    <x v="6"/>
    <n v="92.48"/>
    <m/>
    <m/>
    <m/>
    <d v="2012-07-20T16:03:03"/>
    <s v="N"/>
  </r>
  <r>
    <x v="1"/>
    <s v="OTA2201"/>
    <x v="1"/>
    <x v="33"/>
    <m/>
    <x v="6"/>
    <n v="101.42"/>
    <m/>
    <m/>
    <m/>
    <d v="2012-07-20T16:33:01"/>
    <s v="N"/>
  </r>
  <r>
    <x v="1"/>
    <s v="OTA2201"/>
    <x v="1"/>
    <x v="34"/>
    <m/>
    <x v="6"/>
    <n v="84.45"/>
    <m/>
    <m/>
    <m/>
    <d v="2012-07-20T17:03:01"/>
    <s v="N"/>
  </r>
  <r>
    <x v="1"/>
    <s v="OTA2201"/>
    <x v="1"/>
    <x v="35"/>
    <m/>
    <x v="6"/>
    <n v="98.92"/>
    <m/>
    <m/>
    <m/>
    <d v="2012-07-20T17:33:03"/>
    <s v="N"/>
  </r>
  <r>
    <x v="1"/>
    <s v="OTA2201"/>
    <x v="1"/>
    <x v="36"/>
    <m/>
    <x v="6"/>
    <n v="101.12"/>
    <m/>
    <m/>
    <m/>
    <d v="2012-07-20T18:03:01"/>
    <s v="N"/>
  </r>
  <r>
    <x v="1"/>
    <s v="OTA2201"/>
    <x v="1"/>
    <x v="37"/>
    <m/>
    <x v="6"/>
    <n v="94.29"/>
    <m/>
    <m/>
    <m/>
    <d v="2012-07-20T18:33:01"/>
    <s v="N"/>
  </r>
  <r>
    <x v="1"/>
    <s v="OTA2201"/>
    <x v="1"/>
    <x v="38"/>
    <m/>
    <x v="6"/>
    <n v="71.56"/>
    <m/>
    <m/>
    <m/>
    <d v="2012-07-20T19:03:02"/>
    <s v="N"/>
  </r>
  <r>
    <x v="1"/>
    <s v="OTA2201"/>
    <x v="1"/>
    <x v="39"/>
    <m/>
    <x v="6"/>
    <n v="79.099999999999994"/>
    <m/>
    <m/>
    <m/>
    <d v="2012-07-20T19:33:01"/>
    <s v="N"/>
  </r>
  <r>
    <x v="1"/>
    <s v="OTA2201"/>
    <x v="1"/>
    <x v="40"/>
    <m/>
    <x v="6"/>
    <n v="77.97"/>
    <m/>
    <m/>
    <m/>
    <d v="2012-07-20T20:03:01"/>
    <s v="N"/>
  </r>
  <r>
    <x v="1"/>
    <s v="OTA2201"/>
    <x v="1"/>
    <x v="41"/>
    <m/>
    <x v="6"/>
    <n v="68.739999999999995"/>
    <m/>
    <m/>
    <m/>
    <d v="2012-07-20T20:33:01"/>
    <s v="N"/>
  </r>
  <r>
    <x v="1"/>
    <s v="OTA2201"/>
    <x v="1"/>
    <x v="42"/>
    <m/>
    <x v="6"/>
    <n v="75.34"/>
    <m/>
    <m/>
    <m/>
    <d v="2012-07-20T21:03:01"/>
    <s v="N"/>
  </r>
  <r>
    <x v="1"/>
    <s v="OTA2201"/>
    <x v="1"/>
    <x v="43"/>
    <m/>
    <x v="6"/>
    <n v="68.8"/>
    <m/>
    <m/>
    <m/>
    <d v="2012-07-20T21:33:02"/>
    <s v="N"/>
  </r>
  <r>
    <x v="1"/>
    <s v="OTA2201"/>
    <x v="1"/>
    <x v="44"/>
    <m/>
    <x v="6"/>
    <n v="72.31"/>
    <m/>
    <m/>
    <m/>
    <d v="2012-07-20T22:03:01"/>
    <s v="N"/>
  </r>
  <r>
    <x v="1"/>
    <s v="OTA2201"/>
    <x v="1"/>
    <x v="45"/>
    <m/>
    <x v="6"/>
    <n v="88.68"/>
    <m/>
    <m/>
    <m/>
    <d v="2012-07-20T22:33:00"/>
    <s v="N"/>
  </r>
  <r>
    <x v="1"/>
    <s v="OTA2201"/>
    <x v="1"/>
    <x v="46"/>
    <m/>
    <x v="6"/>
    <n v="84.93"/>
    <m/>
    <m/>
    <m/>
    <d v="2012-07-20T23:03:03"/>
    <s v="N"/>
  </r>
  <r>
    <x v="1"/>
    <s v="OTA2201"/>
    <x v="1"/>
    <x v="47"/>
    <m/>
    <x v="6"/>
    <n v="77.91"/>
    <m/>
    <m/>
    <m/>
    <d v="2012-07-20T23:33:01"/>
    <s v="N"/>
  </r>
  <r>
    <x v="0"/>
    <s v="OTA2201"/>
    <x v="1"/>
    <x v="0"/>
    <d v="1899-12-30T00:00:00"/>
    <x v="0"/>
    <n v="91.78"/>
    <s v="NI"/>
    <s v="AK"/>
    <s v="I"/>
    <d v="2012-07-20T00:05:30"/>
    <m/>
  </r>
  <r>
    <x v="0"/>
    <s v="OTA2201"/>
    <x v="1"/>
    <x v="0"/>
    <d v="1899-12-30T00:05:00"/>
    <x v="1"/>
    <n v="86.77"/>
    <s v="NI"/>
    <s v="AK"/>
    <s v="I"/>
    <d v="2012-07-20T00:10:30"/>
    <m/>
  </r>
  <r>
    <x v="0"/>
    <s v="OTA2201"/>
    <x v="1"/>
    <x v="0"/>
    <d v="1899-12-30T00:10:00"/>
    <x v="2"/>
    <n v="86.65"/>
    <s v="NI"/>
    <s v="AK"/>
    <s v="I"/>
    <d v="2012-07-20T00:15:30"/>
    <m/>
  </r>
  <r>
    <x v="0"/>
    <s v="OTA2201"/>
    <x v="1"/>
    <x v="0"/>
    <d v="1899-12-30T00:15:00"/>
    <x v="3"/>
    <n v="86.05"/>
    <s v="NI"/>
    <s v="AK"/>
    <s v="I"/>
    <d v="2012-07-20T00:20:30"/>
    <m/>
  </r>
  <r>
    <x v="0"/>
    <s v="OTA2201"/>
    <x v="1"/>
    <x v="0"/>
    <d v="1899-12-30T00:20:00"/>
    <x v="4"/>
    <n v="84.14"/>
    <s v="NI"/>
    <s v="AK"/>
    <s v="I"/>
    <d v="2012-07-20T00:25:30"/>
    <m/>
  </r>
  <r>
    <x v="0"/>
    <s v="OTA2201"/>
    <x v="1"/>
    <x v="0"/>
    <d v="1899-12-30T00:25:00"/>
    <x v="5"/>
    <n v="83.88"/>
    <s v="NI"/>
    <s v="AK"/>
    <s v="I"/>
    <d v="2012-07-20T00:30:30"/>
    <m/>
  </r>
  <r>
    <x v="0"/>
    <s v="OTA2201"/>
    <x v="1"/>
    <x v="1"/>
    <d v="1899-12-30T00:30:00"/>
    <x v="0"/>
    <n v="88.41"/>
    <s v="NI"/>
    <s v="AK"/>
    <s v="I"/>
    <d v="2012-07-20T00:35:31"/>
    <m/>
  </r>
  <r>
    <x v="0"/>
    <s v="OTA2201"/>
    <x v="1"/>
    <x v="1"/>
    <d v="1899-12-30T00:35:00"/>
    <x v="1"/>
    <n v="87.55"/>
    <s v="NI"/>
    <s v="AK"/>
    <s v="I"/>
    <d v="2012-07-20T00:40:31"/>
    <m/>
  </r>
  <r>
    <x v="0"/>
    <s v="OTA2201"/>
    <x v="1"/>
    <x v="1"/>
    <d v="1899-12-30T00:40:00"/>
    <x v="2"/>
    <n v="87.74"/>
    <s v="NI"/>
    <s v="AK"/>
    <s v="I"/>
    <d v="2012-07-20T00:45:31"/>
    <m/>
  </r>
  <r>
    <x v="0"/>
    <s v="OTA2201"/>
    <x v="1"/>
    <x v="1"/>
    <d v="1899-12-30T00:45:00"/>
    <x v="3"/>
    <n v="88.79"/>
    <s v="NI"/>
    <s v="AK"/>
    <s v="I"/>
    <d v="2012-07-20T00:50:30"/>
    <m/>
  </r>
  <r>
    <x v="0"/>
    <s v="OTA2201"/>
    <x v="1"/>
    <x v="1"/>
    <d v="1899-12-30T00:50:00"/>
    <x v="4"/>
    <n v="87.55"/>
    <s v="NI"/>
    <s v="AK"/>
    <s v="I"/>
    <d v="2012-07-20T00:55:32"/>
    <m/>
  </r>
  <r>
    <x v="0"/>
    <s v="OTA2201"/>
    <x v="1"/>
    <x v="1"/>
    <d v="1899-12-30T00:55:00"/>
    <x v="5"/>
    <n v="86.85"/>
    <s v="NI"/>
    <s v="AK"/>
    <s v="I"/>
    <d v="2012-07-20T01:00:31"/>
    <m/>
  </r>
  <r>
    <x v="0"/>
    <s v="OTA2201"/>
    <x v="1"/>
    <x v="2"/>
    <d v="1899-12-30T01:00:00"/>
    <x v="0"/>
    <n v="91.43"/>
    <s v="NI"/>
    <s v="AK"/>
    <s v="I"/>
    <d v="2012-07-20T01:05:30"/>
    <m/>
  </r>
  <r>
    <x v="0"/>
    <s v="OTA2201"/>
    <x v="1"/>
    <x v="2"/>
    <d v="1899-12-30T01:05:00"/>
    <x v="1"/>
    <n v="90.98"/>
    <s v="NI"/>
    <s v="AK"/>
    <s v="I"/>
    <d v="2012-07-20T01:10:32"/>
    <m/>
  </r>
  <r>
    <x v="0"/>
    <s v="OTA2201"/>
    <x v="1"/>
    <x v="2"/>
    <d v="1899-12-30T01:10:00"/>
    <x v="2"/>
    <n v="90.97"/>
    <s v="NI"/>
    <s v="AK"/>
    <s v="I"/>
    <d v="2012-07-20T01:15:30"/>
    <m/>
  </r>
  <r>
    <x v="0"/>
    <s v="OTA2201"/>
    <x v="1"/>
    <x v="2"/>
    <d v="1899-12-30T01:15:00"/>
    <x v="3"/>
    <n v="90.16"/>
    <s v="NI"/>
    <s v="AK"/>
    <s v="I"/>
    <d v="2012-07-20T01:20:30"/>
    <m/>
  </r>
  <r>
    <x v="0"/>
    <s v="OTA2201"/>
    <x v="1"/>
    <x v="2"/>
    <d v="1899-12-30T01:20:00"/>
    <x v="4"/>
    <n v="89.98"/>
    <s v="NI"/>
    <s v="AK"/>
    <s v="I"/>
    <d v="2012-07-20T01:25:32"/>
    <m/>
  </r>
  <r>
    <x v="0"/>
    <s v="OTA2201"/>
    <x v="1"/>
    <x v="2"/>
    <d v="1899-12-30T01:25:00"/>
    <x v="5"/>
    <n v="89.23"/>
    <s v="NI"/>
    <s v="AK"/>
    <s v="I"/>
    <d v="2012-07-20T01:30:30"/>
    <m/>
  </r>
  <r>
    <x v="0"/>
    <s v="OTA2201"/>
    <x v="1"/>
    <x v="3"/>
    <d v="1899-12-30T01:30:00"/>
    <x v="0"/>
    <n v="90.97"/>
    <s v="NI"/>
    <s v="AK"/>
    <s v="I"/>
    <d v="2012-07-20T01:35:30"/>
    <m/>
  </r>
  <r>
    <x v="0"/>
    <s v="OTA2201"/>
    <x v="1"/>
    <x v="3"/>
    <d v="1899-12-30T01:35:00"/>
    <x v="1"/>
    <n v="90.15"/>
    <s v="NI"/>
    <s v="AK"/>
    <s v="I"/>
    <d v="2012-07-20T01:40:31"/>
    <m/>
  </r>
  <r>
    <x v="0"/>
    <s v="OTA2201"/>
    <x v="1"/>
    <x v="3"/>
    <d v="1899-12-30T01:40:00"/>
    <x v="2"/>
    <n v="90.97"/>
    <s v="NI"/>
    <s v="AK"/>
    <s v="I"/>
    <d v="2012-07-20T01:45:31"/>
    <m/>
  </r>
  <r>
    <x v="0"/>
    <s v="OTA2201"/>
    <x v="1"/>
    <x v="3"/>
    <d v="1899-12-30T01:45:00"/>
    <x v="3"/>
    <n v="90.3"/>
    <s v="NI"/>
    <s v="AK"/>
    <s v="I"/>
    <d v="2012-07-20T01:50:31"/>
    <m/>
  </r>
  <r>
    <x v="0"/>
    <s v="OTA2201"/>
    <x v="1"/>
    <x v="3"/>
    <d v="1899-12-30T01:50:00"/>
    <x v="4"/>
    <n v="89.31"/>
    <s v="NI"/>
    <s v="AK"/>
    <s v="I"/>
    <d v="2012-07-20T01:55:31"/>
    <m/>
  </r>
  <r>
    <x v="0"/>
    <s v="OTA2201"/>
    <x v="1"/>
    <x v="3"/>
    <d v="1899-12-30T01:55:00"/>
    <x v="5"/>
    <n v="89.31"/>
    <s v="NI"/>
    <s v="AK"/>
    <s v="I"/>
    <d v="2012-07-20T02:00:30"/>
    <m/>
  </r>
  <r>
    <x v="0"/>
    <s v="OTA2201"/>
    <x v="1"/>
    <x v="4"/>
    <d v="1899-12-30T02:00:00"/>
    <x v="0"/>
    <n v="90.3"/>
    <s v="NI"/>
    <s v="AK"/>
    <s v="I"/>
    <d v="2012-07-20T02:05:30"/>
    <m/>
  </r>
  <r>
    <x v="0"/>
    <s v="OTA2201"/>
    <x v="1"/>
    <x v="4"/>
    <d v="1899-12-30T02:05:00"/>
    <x v="1"/>
    <n v="90.3"/>
    <s v="NI"/>
    <s v="AK"/>
    <s v="I"/>
    <d v="2012-07-20T02:10:30"/>
    <m/>
  </r>
  <r>
    <x v="0"/>
    <s v="OTA2201"/>
    <x v="1"/>
    <x v="4"/>
    <d v="1899-12-30T02:10:00"/>
    <x v="2"/>
    <n v="90.1"/>
    <s v="NI"/>
    <s v="AK"/>
    <s v="I"/>
    <d v="2012-07-20T02:15:30"/>
    <m/>
  </r>
  <r>
    <x v="0"/>
    <s v="OTA2201"/>
    <x v="1"/>
    <x v="4"/>
    <d v="1899-12-30T02:15:00"/>
    <x v="3"/>
    <n v="88.66"/>
    <s v="NI"/>
    <s v="AK"/>
    <s v="I"/>
    <d v="2012-07-20T02:20:30"/>
    <m/>
  </r>
  <r>
    <x v="0"/>
    <s v="OTA2201"/>
    <x v="1"/>
    <x v="4"/>
    <d v="1899-12-30T02:20:00"/>
    <x v="4"/>
    <n v="87.35"/>
    <s v="NI"/>
    <s v="AK"/>
    <s v="I"/>
    <d v="2012-07-20T02:25:31"/>
    <m/>
  </r>
  <r>
    <x v="0"/>
    <s v="OTA2201"/>
    <x v="1"/>
    <x v="4"/>
    <d v="1899-12-30T02:25:00"/>
    <x v="5"/>
    <n v="88.67"/>
    <s v="NI"/>
    <s v="AK"/>
    <s v="I"/>
    <d v="2012-07-20T02:30:31"/>
    <m/>
  </r>
  <r>
    <x v="0"/>
    <s v="OTA2201"/>
    <x v="1"/>
    <x v="5"/>
    <d v="1899-12-30T02:30:00"/>
    <x v="0"/>
    <n v="89.23"/>
    <s v="NI"/>
    <s v="AK"/>
    <s v="I"/>
    <d v="2012-07-20T02:35:31"/>
    <m/>
  </r>
  <r>
    <x v="0"/>
    <s v="OTA2201"/>
    <x v="1"/>
    <x v="5"/>
    <d v="1899-12-30T02:35:00"/>
    <x v="1"/>
    <n v="88.66"/>
    <s v="NI"/>
    <s v="AK"/>
    <s v="I"/>
    <d v="2012-07-20T02:40:30"/>
    <m/>
  </r>
  <r>
    <x v="0"/>
    <s v="OTA2201"/>
    <x v="1"/>
    <x v="5"/>
    <d v="1899-12-30T02:40:00"/>
    <x v="2"/>
    <n v="88.66"/>
    <s v="NI"/>
    <s v="AK"/>
    <s v="I"/>
    <d v="2012-07-20T02:45:32"/>
    <m/>
  </r>
  <r>
    <x v="0"/>
    <s v="OTA2201"/>
    <x v="1"/>
    <x v="5"/>
    <d v="1899-12-30T02:45:00"/>
    <x v="3"/>
    <n v="88.66"/>
    <s v="NI"/>
    <s v="AK"/>
    <s v="I"/>
    <d v="2012-07-20T02:50:31"/>
    <m/>
  </r>
  <r>
    <x v="0"/>
    <s v="OTA2201"/>
    <x v="1"/>
    <x v="5"/>
    <d v="1899-12-30T02:50:00"/>
    <x v="4"/>
    <n v="88.11"/>
    <s v="NI"/>
    <s v="AK"/>
    <s v="I"/>
    <d v="2012-07-20T02:55:32"/>
    <m/>
  </r>
  <r>
    <x v="0"/>
    <s v="OTA2201"/>
    <x v="1"/>
    <x v="5"/>
    <d v="1899-12-30T02:55:00"/>
    <x v="5"/>
    <n v="88.11"/>
    <s v="NI"/>
    <s v="AK"/>
    <s v="I"/>
    <d v="2012-07-20T03:00:30"/>
    <m/>
  </r>
  <r>
    <x v="0"/>
    <s v="OTA2201"/>
    <x v="1"/>
    <x v="6"/>
    <d v="1899-12-30T03:00:00"/>
    <x v="0"/>
    <n v="88.11"/>
    <s v="NI"/>
    <s v="AK"/>
    <s v="I"/>
    <d v="2012-07-20T03:05:31"/>
    <m/>
  </r>
  <r>
    <x v="0"/>
    <s v="OTA2201"/>
    <x v="1"/>
    <x v="6"/>
    <d v="1899-12-30T03:05:00"/>
    <x v="1"/>
    <n v="83.66"/>
    <s v="NI"/>
    <s v="AK"/>
    <s v="I"/>
    <d v="2012-07-20T03:10:31"/>
    <m/>
  </r>
  <r>
    <x v="0"/>
    <s v="OTA2201"/>
    <x v="1"/>
    <x v="6"/>
    <d v="1899-12-30T03:10:00"/>
    <x v="2"/>
    <n v="88.11"/>
    <s v="NI"/>
    <s v="AK"/>
    <s v="I"/>
    <d v="2012-07-20T03:15:31"/>
    <m/>
  </r>
  <r>
    <x v="0"/>
    <s v="OTA2201"/>
    <x v="1"/>
    <x v="6"/>
    <d v="1899-12-30T03:15:00"/>
    <x v="3"/>
    <n v="88.11"/>
    <s v="NI"/>
    <s v="AK"/>
    <s v="I"/>
    <d v="2012-07-20T03:20:31"/>
    <m/>
  </r>
  <r>
    <x v="0"/>
    <s v="OTA2201"/>
    <x v="1"/>
    <x v="6"/>
    <d v="1899-12-30T03:20:00"/>
    <x v="4"/>
    <n v="87.68"/>
    <s v="NI"/>
    <s v="AK"/>
    <s v="I"/>
    <d v="2012-07-20T03:25:31"/>
    <m/>
  </r>
  <r>
    <x v="0"/>
    <s v="OTA2201"/>
    <x v="1"/>
    <x v="6"/>
    <d v="1899-12-30T03:25:00"/>
    <x v="5"/>
    <n v="88.11"/>
    <s v="NI"/>
    <s v="AK"/>
    <s v="I"/>
    <d v="2012-07-20T03:30:30"/>
    <m/>
  </r>
  <r>
    <x v="0"/>
    <s v="OTA2201"/>
    <x v="1"/>
    <x v="7"/>
    <d v="1899-12-30T03:30:00"/>
    <x v="0"/>
    <n v="88.74"/>
    <s v="NI"/>
    <s v="AK"/>
    <s v="I"/>
    <d v="2012-07-20T03:35:32"/>
    <m/>
  </r>
  <r>
    <x v="0"/>
    <s v="OTA2201"/>
    <x v="1"/>
    <x v="7"/>
    <d v="1899-12-30T03:35:00"/>
    <x v="1"/>
    <n v="88.16"/>
    <s v="NI"/>
    <s v="AK"/>
    <s v="I"/>
    <d v="2012-07-20T03:40:30"/>
    <m/>
  </r>
  <r>
    <x v="0"/>
    <s v="OTA2201"/>
    <x v="1"/>
    <x v="7"/>
    <d v="1899-12-30T03:40:00"/>
    <x v="2"/>
    <n v="88.12"/>
    <s v="NI"/>
    <s v="AK"/>
    <s v="I"/>
    <d v="2012-07-20T03:45:30"/>
    <m/>
  </r>
  <r>
    <x v="0"/>
    <s v="OTA2201"/>
    <x v="1"/>
    <x v="7"/>
    <d v="1899-12-30T03:45:00"/>
    <x v="3"/>
    <n v="88.17"/>
    <s v="NI"/>
    <s v="AK"/>
    <s v="I"/>
    <d v="2012-07-20T03:50:30"/>
    <m/>
  </r>
  <r>
    <x v="0"/>
    <s v="OTA2201"/>
    <x v="1"/>
    <x v="7"/>
    <d v="1899-12-30T03:50:00"/>
    <x v="4"/>
    <n v="84.28"/>
    <s v="NI"/>
    <s v="AK"/>
    <s v="I"/>
    <d v="2012-07-20T03:55:30"/>
    <m/>
  </r>
  <r>
    <x v="0"/>
    <s v="OTA2201"/>
    <x v="1"/>
    <x v="7"/>
    <d v="1899-12-30T03:55:00"/>
    <x v="5"/>
    <n v="88.16"/>
    <s v="NI"/>
    <s v="AK"/>
    <s v="I"/>
    <d v="2012-07-20T04:00:31"/>
    <m/>
  </r>
  <r>
    <x v="0"/>
    <s v="OTA2201"/>
    <x v="1"/>
    <x v="8"/>
    <d v="1899-12-30T04:00:00"/>
    <x v="0"/>
    <n v="91.01"/>
    <s v="NI"/>
    <s v="AK"/>
    <s v="I"/>
    <d v="2012-07-20T04:05:31"/>
    <m/>
  </r>
  <r>
    <x v="0"/>
    <s v="OTA2201"/>
    <x v="1"/>
    <x v="8"/>
    <d v="1899-12-30T04:05:00"/>
    <x v="1"/>
    <n v="87.89"/>
    <s v="NI"/>
    <s v="AK"/>
    <s v="I"/>
    <d v="2012-07-20T04:10:31"/>
    <m/>
  </r>
  <r>
    <x v="0"/>
    <s v="OTA2201"/>
    <x v="1"/>
    <x v="8"/>
    <d v="1899-12-30T04:10:00"/>
    <x v="2"/>
    <n v="83.51"/>
    <s v="NI"/>
    <s v="AK"/>
    <s v="I"/>
    <d v="2012-07-20T04:15:31"/>
    <m/>
  </r>
  <r>
    <x v="0"/>
    <s v="OTA2201"/>
    <x v="1"/>
    <x v="8"/>
    <d v="1899-12-30T04:15:00"/>
    <x v="3"/>
    <n v="87.02"/>
    <s v="NI"/>
    <s v="AK"/>
    <s v="I"/>
    <d v="2012-07-20T04:20:30"/>
    <m/>
  </r>
  <r>
    <x v="0"/>
    <s v="OTA2201"/>
    <x v="1"/>
    <x v="8"/>
    <d v="1899-12-30T04:20:00"/>
    <x v="4"/>
    <n v="87.02"/>
    <s v="NI"/>
    <s v="AK"/>
    <s v="I"/>
    <d v="2012-07-20T04:25:30"/>
    <m/>
  </r>
  <r>
    <x v="0"/>
    <s v="OTA2201"/>
    <x v="1"/>
    <x v="8"/>
    <d v="1899-12-30T04:25:00"/>
    <x v="5"/>
    <n v="87.86"/>
    <s v="NI"/>
    <s v="AK"/>
    <s v="I"/>
    <d v="2012-07-20T04:30:31"/>
    <m/>
  </r>
  <r>
    <x v="0"/>
    <s v="OTA2201"/>
    <x v="1"/>
    <x v="9"/>
    <d v="1899-12-30T04:30:00"/>
    <x v="0"/>
    <n v="85.92"/>
    <s v="NI"/>
    <s v="AK"/>
    <s v="I"/>
    <d v="2012-07-20T04:35:31"/>
    <m/>
  </r>
  <r>
    <x v="0"/>
    <s v="OTA2201"/>
    <x v="1"/>
    <x v="9"/>
    <d v="1899-12-30T04:35:00"/>
    <x v="1"/>
    <n v="85.92"/>
    <s v="NI"/>
    <s v="AK"/>
    <s v="I"/>
    <d v="2012-07-20T04:40:31"/>
    <m/>
  </r>
  <r>
    <x v="0"/>
    <s v="OTA2201"/>
    <x v="1"/>
    <x v="9"/>
    <d v="1899-12-30T04:40:00"/>
    <x v="2"/>
    <n v="86.88"/>
    <s v="NI"/>
    <s v="AK"/>
    <s v="I"/>
    <d v="2012-07-20T04:45:31"/>
    <m/>
  </r>
  <r>
    <x v="0"/>
    <s v="OTA2201"/>
    <x v="1"/>
    <x v="9"/>
    <d v="1899-12-30T04:45:00"/>
    <x v="3"/>
    <n v="85.94"/>
    <s v="NI"/>
    <s v="AK"/>
    <s v="I"/>
    <d v="2012-07-20T04:50:30"/>
    <m/>
  </r>
  <r>
    <x v="0"/>
    <s v="OTA2201"/>
    <x v="1"/>
    <x v="9"/>
    <d v="1899-12-30T04:50:00"/>
    <x v="4"/>
    <n v="87.77"/>
    <s v="NI"/>
    <s v="AK"/>
    <s v="I"/>
    <d v="2012-07-20T04:55:32"/>
    <m/>
  </r>
  <r>
    <x v="0"/>
    <s v="OTA2201"/>
    <x v="1"/>
    <x v="9"/>
    <d v="1899-12-30T04:55:00"/>
    <x v="5"/>
    <n v="85.95"/>
    <s v="NI"/>
    <s v="AK"/>
    <s v="I"/>
    <d v="2012-07-20T05:00:30"/>
    <m/>
  </r>
  <r>
    <x v="0"/>
    <s v="OTA2201"/>
    <x v="1"/>
    <x v="10"/>
    <d v="1899-12-30T05:00:00"/>
    <x v="0"/>
    <n v="84.86"/>
    <s v="NI"/>
    <s v="AK"/>
    <s v="I"/>
    <d v="2012-07-20T05:05:32"/>
    <m/>
  </r>
  <r>
    <x v="0"/>
    <s v="OTA2201"/>
    <x v="1"/>
    <x v="10"/>
    <d v="1899-12-30T05:05:00"/>
    <x v="1"/>
    <n v="85.94"/>
    <s v="NI"/>
    <s v="AK"/>
    <s v="I"/>
    <d v="2012-07-20T05:10:30"/>
    <m/>
  </r>
  <r>
    <x v="0"/>
    <s v="OTA2201"/>
    <x v="1"/>
    <x v="10"/>
    <d v="1899-12-30T05:10:00"/>
    <x v="2"/>
    <n v="91.04"/>
    <s v="NI"/>
    <s v="AK"/>
    <s v="I"/>
    <d v="2012-07-20T05:15:30"/>
    <m/>
  </r>
  <r>
    <x v="0"/>
    <s v="OTA2201"/>
    <x v="1"/>
    <x v="10"/>
    <d v="1899-12-30T05:15:00"/>
    <x v="3"/>
    <n v="95.64"/>
    <s v="NI"/>
    <s v="AK"/>
    <s v="I"/>
    <d v="2012-07-20T05:20:31"/>
    <m/>
  </r>
  <r>
    <x v="0"/>
    <s v="OTA2201"/>
    <x v="1"/>
    <x v="10"/>
    <d v="1899-12-30T05:20:00"/>
    <x v="4"/>
    <n v="97.64"/>
    <s v="NI"/>
    <s v="AK"/>
    <s v="I"/>
    <d v="2012-07-20T05:25:31"/>
    <m/>
  </r>
  <r>
    <x v="0"/>
    <s v="OTA2201"/>
    <x v="1"/>
    <x v="10"/>
    <d v="1899-12-30T05:25:00"/>
    <x v="5"/>
    <n v="101.18"/>
    <s v="NI"/>
    <s v="AK"/>
    <s v="I"/>
    <d v="2012-07-20T05:30:31"/>
    <m/>
  </r>
  <r>
    <x v="0"/>
    <s v="OTA2201"/>
    <x v="1"/>
    <x v="11"/>
    <d v="1899-12-30T05:30:00"/>
    <x v="0"/>
    <n v="87.02"/>
    <s v="NI"/>
    <s v="AK"/>
    <s v="I"/>
    <d v="2012-07-20T05:35:31"/>
    <m/>
  </r>
  <r>
    <x v="0"/>
    <s v="OTA2201"/>
    <x v="1"/>
    <x v="11"/>
    <d v="1899-12-30T05:35:00"/>
    <x v="1"/>
    <n v="95.09"/>
    <s v="NI"/>
    <s v="AK"/>
    <s v="I"/>
    <d v="2012-07-20T05:40:30"/>
    <m/>
  </r>
  <r>
    <x v="0"/>
    <s v="OTA2201"/>
    <x v="1"/>
    <x v="11"/>
    <d v="1899-12-30T05:40:00"/>
    <x v="2"/>
    <n v="95.78"/>
    <s v="NI"/>
    <s v="AK"/>
    <s v="I"/>
    <d v="2012-07-20T05:45:30"/>
    <m/>
  </r>
  <r>
    <x v="0"/>
    <s v="OTA2201"/>
    <x v="1"/>
    <x v="11"/>
    <d v="1899-12-30T05:45:00"/>
    <x v="3"/>
    <n v="97.8"/>
    <s v="NI"/>
    <s v="AK"/>
    <s v="I"/>
    <d v="2012-07-20T05:50:31"/>
    <m/>
  </r>
  <r>
    <x v="0"/>
    <s v="OTA2201"/>
    <x v="1"/>
    <x v="11"/>
    <d v="1899-12-30T05:50:00"/>
    <x v="4"/>
    <n v="101.1"/>
    <s v="NI"/>
    <s v="AK"/>
    <s v="I"/>
    <d v="2012-07-20T05:55:31"/>
    <m/>
  </r>
  <r>
    <x v="0"/>
    <s v="OTA2201"/>
    <x v="1"/>
    <x v="11"/>
    <d v="1899-12-30T05:55:00"/>
    <x v="5"/>
    <n v="101.7"/>
    <s v="NI"/>
    <s v="AK"/>
    <s v="I"/>
    <d v="2012-07-20T06:00:31"/>
    <m/>
  </r>
  <r>
    <x v="0"/>
    <s v="OTA2201"/>
    <x v="1"/>
    <x v="12"/>
    <d v="1899-12-30T06:00:00"/>
    <x v="0"/>
    <n v="85.38"/>
    <s v="NI"/>
    <s v="AK"/>
    <s v="I"/>
    <d v="2012-07-20T06:05:31"/>
    <m/>
  </r>
  <r>
    <x v="0"/>
    <s v="OTA2201"/>
    <x v="1"/>
    <x v="12"/>
    <d v="1899-12-30T06:05:00"/>
    <x v="1"/>
    <n v="97.42"/>
    <s v="NI"/>
    <s v="AK"/>
    <s v="I"/>
    <d v="2012-07-20T06:10:31"/>
    <m/>
  </r>
  <r>
    <x v="0"/>
    <s v="OTA2201"/>
    <x v="1"/>
    <x v="12"/>
    <d v="1899-12-30T06:10:00"/>
    <x v="2"/>
    <n v="98.48"/>
    <s v="NI"/>
    <s v="AK"/>
    <s v="I"/>
    <d v="2012-07-20T06:15:30"/>
    <m/>
  </r>
  <r>
    <x v="0"/>
    <s v="OTA2201"/>
    <x v="1"/>
    <x v="12"/>
    <d v="1899-12-30T06:15:00"/>
    <x v="3"/>
    <n v="103.72"/>
    <s v="NI"/>
    <s v="AK"/>
    <s v="I"/>
    <d v="2012-07-20T06:20:32"/>
    <m/>
  </r>
  <r>
    <x v="0"/>
    <s v="OTA2201"/>
    <x v="1"/>
    <x v="12"/>
    <d v="1899-12-30T06:20:00"/>
    <x v="4"/>
    <n v="103.81"/>
    <s v="NI"/>
    <s v="AK"/>
    <s v="I"/>
    <d v="2012-07-20T06:25:30"/>
    <m/>
  </r>
  <r>
    <x v="0"/>
    <s v="OTA2201"/>
    <x v="1"/>
    <x v="12"/>
    <d v="1899-12-30T06:25:00"/>
    <x v="5"/>
    <n v="108.14"/>
    <s v="NI"/>
    <s v="AK"/>
    <s v="I"/>
    <d v="2012-07-20T06:30:32"/>
    <m/>
  </r>
  <r>
    <x v="0"/>
    <s v="OTA2201"/>
    <x v="1"/>
    <x v="13"/>
    <d v="1899-12-30T06:30:00"/>
    <x v="0"/>
    <n v="88.86"/>
    <s v="NI"/>
    <s v="AK"/>
    <s v="I"/>
    <d v="2012-07-20T06:35:30"/>
    <m/>
  </r>
  <r>
    <x v="0"/>
    <s v="OTA2201"/>
    <x v="1"/>
    <x v="13"/>
    <d v="1899-12-30T06:35:00"/>
    <x v="1"/>
    <n v="104.53"/>
    <s v="NI"/>
    <s v="AK"/>
    <s v="I"/>
    <d v="2012-07-20T06:40:30"/>
    <m/>
  </r>
  <r>
    <x v="0"/>
    <s v="OTA2201"/>
    <x v="1"/>
    <x v="13"/>
    <d v="1899-12-30T06:40:00"/>
    <x v="2"/>
    <n v="105.82"/>
    <s v="NI"/>
    <s v="AK"/>
    <s v="I"/>
    <d v="2012-07-20T06:45:31"/>
    <m/>
  </r>
  <r>
    <x v="0"/>
    <s v="OTA2201"/>
    <x v="1"/>
    <x v="13"/>
    <d v="1899-12-30T06:45:00"/>
    <x v="3"/>
    <n v="109.99"/>
    <s v="NI"/>
    <s v="AK"/>
    <s v="I"/>
    <d v="2012-07-20T06:50:31"/>
    <m/>
  </r>
  <r>
    <x v="0"/>
    <s v="OTA2201"/>
    <x v="1"/>
    <x v="13"/>
    <d v="1899-12-30T06:50:00"/>
    <x v="4"/>
    <n v="121.68"/>
    <s v="NI"/>
    <s v="AK"/>
    <s v="I"/>
    <d v="2012-07-20T06:55:31"/>
    <m/>
  </r>
  <r>
    <x v="0"/>
    <s v="OTA2201"/>
    <x v="1"/>
    <x v="13"/>
    <d v="1899-12-30T06:55:00"/>
    <x v="5"/>
    <n v="125.07"/>
    <s v="NI"/>
    <s v="AK"/>
    <s v="I"/>
    <d v="2012-07-20T07:00:31"/>
    <m/>
  </r>
  <r>
    <x v="0"/>
    <s v="OTA2201"/>
    <x v="1"/>
    <x v="14"/>
    <d v="1899-12-30T07:00:00"/>
    <x v="0"/>
    <n v="93.15"/>
    <s v="NI"/>
    <s v="AK"/>
    <s v="I"/>
    <d v="2012-07-20T07:05:30"/>
    <m/>
  </r>
  <r>
    <x v="0"/>
    <s v="OTA2201"/>
    <x v="1"/>
    <x v="14"/>
    <d v="1899-12-30T07:05:00"/>
    <x v="1"/>
    <n v="95.23"/>
    <s v="NI"/>
    <s v="AK"/>
    <s v="I"/>
    <d v="2012-07-20T07:10:30"/>
    <m/>
  </r>
  <r>
    <x v="0"/>
    <s v="OTA2201"/>
    <x v="1"/>
    <x v="14"/>
    <m/>
    <x v="2"/>
    <n v="95.23"/>
    <s v="NI"/>
    <s v="AK"/>
    <s v="I"/>
    <d v="2012-07-20T07:10:30"/>
    <m/>
  </r>
  <r>
    <x v="0"/>
    <s v="OTA2201"/>
    <x v="1"/>
    <x v="14"/>
    <d v="1899-12-30T07:15:00"/>
    <x v="3"/>
    <n v="122.87"/>
    <s v="NI"/>
    <s v="AK"/>
    <s v="I"/>
    <d v="2012-07-20T07:20:30"/>
    <m/>
  </r>
  <r>
    <x v="0"/>
    <s v="OTA2201"/>
    <x v="1"/>
    <x v="14"/>
    <d v="1899-12-30T07:20:00"/>
    <x v="4"/>
    <n v="125.77"/>
    <s v="NI"/>
    <s v="AK"/>
    <s v="I"/>
    <d v="2012-07-20T07:25:31"/>
    <m/>
  </r>
  <r>
    <x v="0"/>
    <s v="OTA2201"/>
    <x v="1"/>
    <x v="14"/>
    <d v="1899-12-30T07:25:00"/>
    <x v="5"/>
    <n v="160.72"/>
    <s v="NI"/>
    <s v="AK"/>
    <s v="I"/>
    <d v="2012-07-20T07:30:31"/>
    <m/>
  </r>
  <r>
    <x v="0"/>
    <s v="OTA2201"/>
    <x v="1"/>
    <x v="15"/>
    <d v="1899-12-30T07:30:00"/>
    <x v="0"/>
    <n v="117.23"/>
    <s v="NI"/>
    <s v="AK"/>
    <s v="I"/>
    <d v="2012-07-20T07:35:30"/>
    <m/>
  </r>
  <r>
    <x v="0"/>
    <s v="OTA2201"/>
    <x v="1"/>
    <x v="15"/>
    <d v="1899-12-30T07:35:00"/>
    <x v="1"/>
    <n v="125.77"/>
    <s v="NI"/>
    <s v="AK"/>
    <s v="I"/>
    <d v="2012-07-20T07:40:31"/>
    <m/>
  </r>
  <r>
    <x v="0"/>
    <s v="OTA2201"/>
    <x v="1"/>
    <x v="15"/>
    <d v="1899-12-30T07:40:00"/>
    <x v="2"/>
    <n v="125.76"/>
    <s v="NI"/>
    <s v="AK"/>
    <s v="I"/>
    <d v="2012-07-20T07:45:31"/>
    <m/>
  </r>
  <r>
    <x v="0"/>
    <s v="OTA2201"/>
    <x v="1"/>
    <x v="15"/>
    <d v="1899-12-30T07:45:00"/>
    <x v="3"/>
    <n v="125.78"/>
    <s v="NI"/>
    <s v="AK"/>
    <s v="I"/>
    <d v="2012-07-20T07:50:30"/>
    <m/>
  </r>
  <r>
    <x v="0"/>
    <s v="OTA2201"/>
    <x v="1"/>
    <x v="15"/>
    <d v="1899-12-30T07:50:00"/>
    <x v="4"/>
    <n v="129.5"/>
    <s v="NI"/>
    <s v="AK"/>
    <s v="I"/>
    <d v="2012-07-20T07:55:31"/>
    <m/>
  </r>
  <r>
    <x v="0"/>
    <s v="OTA2201"/>
    <x v="1"/>
    <x v="15"/>
    <d v="1899-12-30T07:55:00"/>
    <x v="5"/>
    <n v="130.75"/>
    <s v="NI"/>
    <s v="AK"/>
    <s v="I"/>
    <d v="2012-07-20T08:00:30"/>
    <m/>
  </r>
  <r>
    <x v="0"/>
    <s v="OTA2201"/>
    <x v="1"/>
    <x v="16"/>
    <d v="1899-12-30T08:00:00"/>
    <x v="0"/>
    <n v="125.7"/>
    <s v="NI"/>
    <s v="AK"/>
    <s v="I"/>
    <d v="2012-07-20T08:05:32"/>
    <m/>
  </r>
  <r>
    <x v="0"/>
    <s v="OTA2201"/>
    <x v="1"/>
    <x v="16"/>
    <d v="1899-12-30T08:05:00"/>
    <x v="1"/>
    <n v="125.7"/>
    <s v="NI"/>
    <s v="AK"/>
    <s v="I"/>
    <d v="2012-07-20T08:10:30"/>
    <m/>
  </r>
  <r>
    <x v="0"/>
    <s v="OTA2201"/>
    <x v="1"/>
    <x v="16"/>
    <d v="1899-12-30T08:10:00"/>
    <x v="2"/>
    <n v="125.68"/>
    <s v="NI"/>
    <s v="AK"/>
    <s v="I"/>
    <d v="2012-07-20T08:15:30"/>
    <m/>
  </r>
  <r>
    <x v="0"/>
    <s v="OTA2201"/>
    <x v="1"/>
    <x v="16"/>
    <d v="1899-12-30T08:15:00"/>
    <x v="3"/>
    <n v="125.7"/>
    <s v="NI"/>
    <s v="AK"/>
    <s v="I"/>
    <d v="2012-07-20T08:20:32"/>
    <m/>
  </r>
  <r>
    <x v="0"/>
    <s v="OTA2201"/>
    <x v="1"/>
    <x v="16"/>
    <d v="1899-12-30T08:20:00"/>
    <x v="4"/>
    <n v="125.69"/>
    <s v="NI"/>
    <s v="AK"/>
    <s v="I"/>
    <d v="2012-07-20T08:25:30"/>
    <m/>
  </r>
  <r>
    <x v="0"/>
    <s v="OTA2201"/>
    <x v="1"/>
    <x v="16"/>
    <d v="1899-12-30T08:25:00"/>
    <x v="5"/>
    <n v="125.69"/>
    <s v="NI"/>
    <s v="AK"/>
    <s v="I"/>
    <d v="2012-07-20T08:30:32"/>
    <m/>
  </r>
  <r>
    <x v="0"/>
    <s v="OTA2201"/>
    <x v="1"/>
    <x v="17"/>
    <d v="1899-12-30T08:30:00"/>
    <x v="0"/>
    <n v="125.67"/>
    <s v="NI"/>
    <s v="AK"/>
    <s v="I"/>
    <d v="2012-07-20T08:35:30"/>
    <m/>
  </r>
  <r>
    <x v="0"/>
    <s v="OTA2201"/>
    <x v="1"/>
    <x v="17"/>
    <d v="1899-12-30T08:35:00"/>
    <x v="1"/>
    <n v="125.7"/>
    <s v="NI"/>
    <s v="AK"/>
    <s v="I"/>
    <d v="2012-07-20T08:40:30"/>
    <m/>
  </r>
  <r>
    <x v="0"/>
    <s v="OTA2201"/>
    <x v="1"/>
    <x v="17"/>
    <d v="1899-12-30T08:40:00"/>
    <x v="2"/>
    <n v="127.23"/>
    <s v="NI"/>
    <s v="AK"/>
    <s v="I"/>
    <d v="2012-07-20T08:45:31"/>
    <m/>
  </r>
  <r>
    <x v="0"/>
    <s v="OTA2201"/>
    <x v="1"/>
    <x v="17"/>
    <d v="1899-12-30T08:45:00"/>
    <x v="3"/>
    <n v="125.72"/>
    <s v="NI"/>
    <s v="AK"/>
    <s v="I"/>
    <d v="2012-07-20T08:50:31"/>
    <m/>
  </r>
  <r>
    <x v="0"/>
    <s v="OTA2201"/>
    <x v="1"/>
    <x v="17"/>
    <d v="1899-12-30T08:50:00"/>
    <x v="4"/>
    <n v="125.7"/>
    <s v="NI"/>
    <s v="AK"/>
    <s v="I"/>
    <d v="2012-07-20T08:55:31"/>
    <m/>
  </r>
  <r>
    <x v="0"/>
    <s v="OTA2201"/>
    <x v="1"/>
    <x v="17"/>
    <d v="1899-12-30T08:55:00"/>
    <x v="5"/>
    <n v="117.9"/>
    <s v="NI"/>
    <s v="AK"/>
    <s v="I"/>
    <d v="2012-07-20T09:00:31"/>
    <m/>
  </r>
  <r>
    <x v="0"/>
    <s v="OTA2201"/>
    <x v="1"/>
    <x v="18"/>
    <d v="1899-12-30T09:00:00"/>
    <x v="0"/>
    <n v="118.25"/>
    <s v="NI"/>
    <s v="AK"/>
    <s v="I"/>
    <d v="2012-07-20T09:05:30"/>
    <m/>
  </r>
  <r>
    <x v="0"/>
    <s v="OTA2201"/>
    <x v="1"/>
    <x v="18"/>
    <d v="1899-12-30T09:05:00"/>
    <x v="1"/>
    <n v="118.11"/>
    <s v="NI"/>
    <s v="AK"/>
    <s v="I"/>
    <d v="2012-07-20T09:10:31"/>
    <m/>
  </r>
  <r>
    <x v="0"/>
    <s v="OTA2201"/>
    <x v="1"/>
    <x v="18"/>
    <d v="1899-12-30T09:10:00"/>
    <x v="2"/>
    <n v="118.11"/>
    <s v="NI"/>
    <s v="AK"/>
    <s v="I"/>
    <d v="2012-07-20T09:15:30"/>
    <m/>
  </r>
  <r>
    <x v="0"/>
    <s v="OTA2201"/>
    <x v="1"/>
    <x v="18"/>
    <d v="1899-12-30T09:15:00"/>
    <x v="3"/>
    <n v="118.11"/>
    <s v="NI"/>
    <s v="AK"/>
    <s v="I"/>
    <d v="2012-07-20T09:20:31"/>
    <m/>
  </r>
  <r>
    <x v="0"/>
    <s v="OTA2201"/>
    <x v="1"/>
    <x v="18"/>
    <d v="1899-12-30T09:20:00"/>
    <x v="4"/>
    <n v="118.09"/>
    <s v="NI"/>
    <s v="AK"/>
    <s v="I"/>
    <d v="2012-07-20T09:25:31"/>
    <m/>
  </r>
  <r>
    <x v="0"/>
    <s v="OTA2201"/>
    <x v="1"/>
    <x v="18"/>
    <d v="1899-12-30T09:25:00"/>
    <x v="5"/>
    <n v="117.85"/>
    <s v="NI"/>
    <s v="AK"/>
    <s v="I"/>
    <d v="2012-07-20T09:30:31"/>
    <m/>
  </r>
  <r>
    <x v="0"/>
    <s v="OTA2201"/>
    <x v="1"/>
    <x v="19"/>
    <d v="1899-12-30T09:30:00"/>
    <x v="0"/>
    <n v="118.14"/>
    <s v="NI"/>
    <s v="AK"/>
    <s v="I"/>
    <d v="2012-07-20T09:35:31"/>
    <m/>
  </r>
  <r>
    <x v="0"/>
    <s v="OTA2201"/>
    <x v="1"/>
    <x v="19"/>
    <d v="1899-12-30T09:35:00"/>
    <x v="1"/>
    <n v="117.88"/>
    <s v="NI"/>
    <s v="AK"/>
    <s v="I"/>
    <d v="2012-07-20T09:40:30"/>
    <m/>
  </r>
  <r>
    <x v="0"/>
    <s v="OTA2201"/>
    <x v="1"/>
    <x v="19"/>
    <d v="1899-12-30T09:40:00"/>
    <x v="2"/>
    <n v="117.95"/>
    <s v="NI"/>
    <s v="AK"/>
    <s v="I"/>
    <d v="2012-07-20T09:45:32"/>
    <m/>
  </r>
  <r>
    <x v="0"/>
    <s v="OTA2201"/>
    <x v="1"/>
    <x v="19"/>
    <d v="1899-12-30T09:45:00"/>
    <x v="3"/>
    <n v="117.88"/>
    <s v="NI"/>
    <s v="AK"/>
    <s v="I"/>
    <d v="2012-07-20T09:50:32"/>
    <m/>
  </r>
  <r>
    <x v="0"/>
    <s v="OTA2201"/>
    <x v="1"/>
    <x v="19"/>
    <d v="1899-12-30T09:50:00"/>
    <x v="4"/>
    <n v="108.76"/>
    <s v="NI"/>
    <s v="AK"/>
    <s v="I"/>
    <d v="2012-07-20T09:55:30"/>
    <m/>
  </r>
  <r>
    <x v="0"/>
    <s v="OTA2201"/>
    <x v="1"/>
    <x v="19"/>
    <d v="1899-12-30T09:55:00"/>
    <x v="5"/>
    <n v="106.82"/>
    <s v="NI"/>
    <s v="AK"/>
    <s v="I"/>
    <d v="2012-07-20T10:00:31"/>
    <m/>
  </r>
  <r>
    <x v="0"/>
    <s v="OTA2201"/>
    <x v="1"/>
    <x v="20"/>
    <d v="1899-12-30T10:00:00"/>
    <x v="0"/>
    <n v="108.82"/>
    <s v="NI"/>
    <s v="AK"/>
    <s v="I"/>
    <d v="2012-07-20T10:05:30"/>
    <m/>
  </r>
  <r>
    <x v="0"/>
    <s v="OTA2201"/>
    <x v="1"/>
    <x v="20"/>
    <d v="1899-12-30T10:05:00"/>
    <x v="1"/>
    <n v="115.02"/>
    <s v="NI"/>
    <s v="AK"/>
    <s v="I"/>
    <d v="2012-07-20T10:10:31"/>
    <m/>
  </r>
  <r>
    <x v="0"/>
    <s v="OTA2201"/>
    <x v="1"/>
    <x v="20"/>
    <d v="1899-12-30T10:10:00"/>
    <x v="2"/>
    <n v="108.82"/>
    <s v="NI"/>
    <s v="AK"/>
    <s v="I"/>
    <d v="2012-07-20T10:15:31"/>
    <m/>
  </r>
  <r>
    <x v="0"/>
    <s v="OTA2201"/>
    <x v="1"/>
    <x v="20"/>
    <d v="1899-12-30T10:15:00"/>
    <x v="3"/>
    <n v="106.74"/>
    <s v="NI"/>
    <s v="AK"/>
    <s v="I"/>
    <d v="2012-07-20T10:20:31"/>
    <m/>
  </r>
  <r>
    <x v="0"/>
    <s v="OTA2201"/>
    <x v="1"/>
    <x v="20"/>
    <d v="1899-12-30T10:20:00"/>
    <x v="4"/>
    <n v="106.93"/>
    <s v="NI"/>
    <s v="AK"/>
    <s v="I"/>
    <d v="2012-07-20T10:25:30"/>
    <m/>
  </r>
  <r>
    <x v="0"/>
    <s v="OTA2201"/>
    <x v="1"/>
    <x v="20"/>
    <d v="1899-12-30T10:25:00"/>
    <x v="5"/>
    <n v="105.22"/>
    <s v="NI"/>
    <s v="AK"/>
    <s v="I"/>
    <d v="2012-07-20T10:30:32"/>
    <m/>
  </r>
  <r>
    <x v="0"/>
    <s v="OTA2201"/>
    <x v="1"/>
    <x v="21"/>
    <d v="1899-12-30T10:30:00"/>
    <x v="0"/>
    <n v="119.05"/>
    <s v="NI"/>
    <s v="AK"/>
    <s v="I"/>
    <d v="2012-07-20T10:35:30"/>
    <m/>
  </r>
  <r>
    <x v="0"/>
    <s v="OTA2201"/>
    <x v="1"/>
    <x v="21"/>
    <d v="1899-12-30T10:35:00"/>
    <x v="1"/>
    <n v="115.92"/>
    <s v="NI"/>
    <s v="AK"/>
    <s v="I"/>
    <d v="2012-07-20T10:40:31"/>
    <m/>
  </r>
  <r>
    <x v="0"/>
    <s v="OTA2201"/>
    <x v="1"/>
    <x v="21"/>
    <d v="1899-12-30T10:40:00"/>
    <x v="2"/>
    <n v="106.74"/>
    <s v="NI"/>
    <s v="AK"/>
    <s v="I"/>
    <d v="2012-07-20T10:45:30"/>
    <m/>
  </r>
  <r>
    <x v="0"/>
    <s v="OTA2201"/>
    <x v="1"/>
    <x v="21"/>
    <d v="1899-12-30T10:45:00"/>
    <x v="3"/>
    <n v="104.71"/>
    <s v="NI"/>
    <s v="AK"/>
    <s v="I"/>
    <d v="2012-07-20T10:50:30"/>
    <m/>
  </r>
  <r>
    <x v="0"/>
    <s v="OTA2201"/>
    <x v="1"/>
    <x v="21"/>
    <d v="1899-12-30T10:50:00"/>
    <x v="4"/>
    <n v="104.65"/>
    <s v="NI"/>
    <s v="AK"/>
    <s v="I"/>
    <d v="2012-07-20T10:55:31"/>
    <m/>
  </r>
  <r>
    <x v="0"/>
    <s v="OTA2201"/>
    <x v="1"/>
    <x v="21"/>
    <d v="1899-12-30T10:55:00"/>
    <x v="5"/>
    <n v="105.22"/>
    <s v="NI"/>
    <s v="AK"/>
    <s v="I"/>
    <d v="2012-07-20T11:00:31"/>
    <m/>
  </r>
  <r>
    <x v="0"/>
    <s v="OTA2201"/>
    <x v="1"/>
    <x v="22"/>
    <d v="1899-12-30T11:00:00"/>
    <x v="0"/>
    <n v="104.62"/>
    <s v="NI"/>
    <s v="AK"/>
    <s v="I"/>
    <d v="2012-07-20T11:05:31"/>
    <m/>
  </r>
  <r>
    <x v="0"/>
    <s v="OTA2201"/>
    <x v="1"/>
    <x v="22"/>
    <d v="1899-12-30T11:05:00"/>
    <x v="1"/>
    <n v="104.6"/>
    <s v="NI"/>
    <s v="AK"/>
    <s v="I"/>
    <d v="2012-07-20T11:10:31"/>
    <m/>
  </r>
  <r>
    <x v="0"/>
    <s v="OTA2201"/>
    <x v="1"/>
    <x v="22"/>
    <d v="1899-12-30T11:10:00"/>
    <x v="2"/>
    <n v="104.61"/>
    <s v="NI"/>
    <s v="AK"/>
    <s v="I"/>
    <d v="2012-07-20T11:15:31"/>
    <m/>
  </r>
  <r>
    <x v="0"/>
    <s v="OTA2201"/>
    <x v="1"/>
    <x v="22"/>
    <d v="1899-12-30T11:15:00"/>
    <x v="3"/>
    <n v="94.14"/>
    <s v="NI"/>
    <s v="AK"/>
    <s v="I"/>
    <d v="2012-07-20T11:20:30"/>
    <m/>
  </r>
  <r>
    <x v="0"/>
    <s v="OTA2201"/>
    <x v="1"/>
    <x v="22"/>
    <d v="1899-12-30T11:20:00"/>
    <x v="4"/>
    <n v="94.15"/>
    <s v="NI"/>
    <s v="AK"/>
    <s v="I"/>
    <d v="2012-07-20T11:25:31"/>
    <m/>
  </r>
  <r>
    <x v="0"/>
    <s v="OTA2201"/>
    <x v="1"/>
    <x v="22"/>
    <d v="1899-12-30T11:25:00"/>
    <x v="5"/>
    <n v="94.15"/>
    <s v="NI"/>
    <s v="AK"/>
    <s v="I"/>
    <d v="2012-07-20T11:30:31"/>
    <m/>
  </r>
  <r>
    <x v="0"/>
    <s v="OTA2201"/>
    <x v="1"/>
    <x v="23"/>
    <d v="1899-12-30T11:30:00"/>
    <x v="0"/>
    <n v="105.01"/>
    <s v="NI"/>
    <s v="AK"/>
    <s v="I"/>
    <d v="2012-07-20T11:35:31"/>
    <m/>
  </r>
  <r>
    <x v="0"/>
    <s v="OTA2201"/>
    <x v="1"/>
    <x v="23"/>
    <d v="1899-12-30T11:35:00"/>
    <x v="1"/>
    <n v="104.6"/>
    <s v="NI"/>
    <s v="AK"/>
    <s v="I"/>
    <d v="2012-07-20T11:40:31"/>
    <m/>
  </r>
  <r>
    <x v="0"/>
    <s v="OTA2201"/>
    <x v="1"/>
    <x v="23"/>
    <d v="1899-12-30T11:40:00"/>
    <x v="2"/>
    <n v="104.62"/>
    <s v="NI"/>
    <s v="AK"/>
    <s v="I"/>
    <d v="2012-07-20T11:45:31"/>
    <m/>
  </r>
  <r>
    <x v="0"/>
    <s v="OTA2201"/>
    <x v="1"/>
    <x v="23"/>
    <d v="1899-12-30T11:45:00"/>
    <x v="3"/>
    <n v="104.6"/>
    <s v="NI"/>
    <s v="AK"/>
    <s v="I"/>
    <d v="2012-07-20T11:50:30"/>
    <m/>
  </r>
  <r>
    <x v="0"/>
    <s v="OTA2201"/>
    <x v="1"/>
    <x v="23"/>
    <d v="1899-12-30T11:50:00"/>
    <x v="4"/>
    <n v="99.43"/>
    <s v="NI"/>
    <s v="AK"/>
    <s v="I"/>
    <d v="2012-07-20T11:55:31"/>
    <m/>
  </r>
  <r>
    <x v="0"/>
    <s v="OTA2201"/>
    <x v="1"/>
    <x v="23"/>
    <d v="1899-12-30T11:55:00"/>
    <x v="5"/>
    <n v="99.43"/>
    <s v="NI"/>
    <s v="AK"/>
    <s v="I"/>
    <d v="2012-07-20T12:00:32"/>
    <m/>
  </r>
  <r>
    <x v="0"/>
    <s v="OTA2201"/>
    <x v="1"/>
    <x v="24"/>
    <d v="1899-12-30T12:00:00"/>
    <x v="0"/>
    <n v="105.14"/>
    <s v="NI"/>
    <s v="AK"/>
    <s v="I"/>
    <d v="2012-07-20T12:05:30"/>
    <m/>
  </r>
  <r>
    <x v="0"/>
    <s v="OTA2201"/>
    <x v="1"/>
    <x v="24"/>
    <d v="1899-12-30T12:05:00"/>
    <x v="1"/>
    <n v="105.12"/>
    <s v="NI"/>
    <s v="AK"/>
    <s v="I"/>
    <d v="2012-07-20T12:10:31"/>
    <m/>
  </r>
  <r>
    <x v="0"/>
    <s v="OTA2201"/>
    <x v="1"/>
    <x v="24"/>
    <d v="1899-12-30T12:10:00"/>
    <x v="2"/>
    <n v="104.62"/>
    <s v="NI"/>
    <s v="AK"/>
    <s v="I"/>
    <d v="2012-07-20T12:15:31"/>
    <m/>
  </r>
  <r>
    <x v="0"/>
    <s v="OTA2201"/>
    <x v="1"/>
    <x v="24"/>
    <d v="1899-12-30T12:15:00"/>
    <x v="3"/>
    <n v="104.6"/>
    <s v="NI"/>
    <s v="AK"/>
    <s v="I"/>
    <d v="2012-07-20T12:20:31"/>
    <m/>
  </r>
  <r>
    <x v="0"/>
    <s v="OTA2201"/>
    <x v="1"/>
    <x v="24"/>
    <d v="1899-12-30T12:20:00"/>
    <x v="4"/>
    <n v="99.83"/>
    <s v="NI"/>
    <s v="AK"/>
    <s v="I"/>
    <d v="2012-07-20T12:25:31"/>
    <m/>
  </r>
  <r>
    <x v="0"/>
    <s v="OTA2201"/>
    <x v="1"/>
    <x v="24"/>
    <d v="1899-12-30T12:25:00"/>
    <x v="5"/>
    <n v="98.94"/>
    <s v="NI"/>
    <s v="AK"/>
    <s v="I"/>
    <d v="2012-07-20T12:30:31"/>
    <m/>
  </r>
  <r>
    <x v="0"/>
    <s v="OTA2201"/>
    <x v="1"/>
    <x v="25"/>
    <d v="1899-12-30T12:30:00"/>
    <x v="0"/>
    <n v="105.09"/>
    <s v="NI"/>
    <s v="AK"/>
    <s v="I"/>
    <d v="2012-07-20T12:35:30"/>
    <m/>
  </r>
  <r>
    <x v="0"/>
    <s v="OTA2201"/>
    <x v="1"/>
    <x v="25"/>
    <d v="1899-12-30T12:35:00"/>
    <x v="1"/>
    <n v="104.34"/>
    <s v="NI"/>
    <s v="AK"/>
    <s v="I"/>
    <d v="2012-07-20T12:40:30"/>
    <m/>
  </r>
  <r>
    <x v="0"/>
    <s v="OTA2201"/>
    <x v="1"/>
    <x v="25"/>
    <d v="1899-12-30T12:40:00"/>
    <x v="2"/>
    <n v="104.58"/>
    <s v="NI"/>
    <s v="AK"/>
    <s v="I"/>
    <d v="2012-07-20T12:45:30"/>
    <m/>
  </r>
  <r>
    <x v="0"/>
    <s v="OTA2201"/>
    <x v="1"/>
    <x v="25"/>
    <d v="1899-12-30T12:45:00"/>
    <x v="3"/>
    <n v="104.34"/>
    <s v="NI"/>
    <s v="AK"/>
    <s v="I"/>
    <d v="2012-07-20T12:50:30"/>
    <m/>
  </r>
  <r>
    <x v="0"/>
    <s v="OTA2201"/>
    <x v="1"/>
    <x v="25"/>
    <d v="1899-12-30T12:50:00"/>
    <x v="4"/>
    <n v="99.76"/>
    <s v="NI"/>
    <s v="AK"/>
    <s v="I"/>
    <d v="2012-07-20T12:55:31"/>
    <m/>
  </r>
  <r>
    <x v="0"/>
    <s v="OTA2201"/>
    <x v="1"/>
    <x v="25"/>
    <d v="1899-12-30T12:55:00"/>
    <x v="5"/>
    <n v="98.85"/>
    <s v="NI"/>
    <s v="AK"/>
    <s v="I"/>
    <d v="2012-07-20T13:00:31"/>
    <m/>
  </r>
  <r>
    <x v="0"/>
    <s v="OTA2201"/>
    <x v="1"/>
    <x v="26"/>
    <d v="1899-12-30T13:00:00"/>
    <x v="0"/>
    <n v="105.09"/>
    <s v="NI"/>
    <s v="AK"/>
    <s v="I"/>
    <d v="2012-07-20T13:05:31"/>
    <m/>
  </r>
  <r>
    <x v="0"/>
    <s v="OTA2201"/>
    <x v="1"/>
    <x v="26"/>
    <d v="1899-12-30T13:05:00"/>
    <x v="1"/>
    <n v="104.58"/>
    <s v="NI"/>
    <s v="AK"/>
    <s v="I"/>
    <d v="2012-07-20T13:10:31"/>
    <m/>
  </r>
  <r>
    <x v="0"/>
    <s v="OTA2201"/>
    <x v="1"/>
    <x v="26"/>
    <d v="1899-12-30T13:10:00"/>
    <x v="2"/>
    <n v="104.34"/>
    <s v="NI"/>
    <s v="AK"/>
    <s v="I"/>
    <d v="2012-07-20T13:15:31"/>
    <m/>
  </r>
  <r>
    <x v="0"/>
    <s v="OTA2201"/>
    <x v="1"/>
    <x v="26"/>
    <d v="1899-12-30T13:15:00"/>
    <x v="3"/>
    <n v="104.34"/>
    <s v="NI"/>
    <s v="AK"/>
    <s v="I"/>
    <d v="2012-07-20T13:20:30"/>
    <m/>
  </r>
  <r>
    <x v="0"/>
    <s v="OTA2201"/>
    <x v="1"/>
    <x v="26"/>
    <d v="1899-12-30T13:20:00"/>
    <x v="4"/>
    <n v="104.58"/>
    <s v="NI"/>
    <s v="AK"/>
    <s v="I"/>
    <d v="2012-07-20T13:25:32"/>
    <m/>
  </r>
  <r>
    <x v="0"/>
    <s v="OTA2201"/>
    <x v="1"/>
    <x v="26"/>
    <d v="1899-12-30T13:25:00"/>
    <x v="5"/>
    <n v="99.83"/>
    <s v="NI"/>
    <s v="AK"/>
    <s v="I"/>
    <d v="2012-07-20T13:30:30"/>
    <m/>
  </r>
  <r>
    <x v="0"/>
    <s v="OTA2201"/>
    <x v="1"/>
    <x v="27"/>
    <d v="1899-12-30T13:30:00"/>
    <x v="0"/>
    <n v="101.02"/>
    <s v="NI"/>
    <s v="AK"/>
    <s v="I"/>
    <d v="2012-07-20T13:35:32"/>
    <m/>
  </r>
  <r>
    <x v="0"/>
    <s v="OTA2201"/>
    <x v="1"/>
    <x v="27"/>
    <d v="1899-12-30T13:35:00"/>
    <x v="1"/>
    <n v="101.02"/>
    <s v="NI"/>
    <s v="AK"/>
    <s v="I"/>
    <d v="2012-07-20T13:40:30"/>
    <m/>
  </r>
  <r>
    <x v="0"/>
    <s v="OTA2201"/>
    <x v="1"/>
    <x v="27"/>
    <d v="1899-12-30T13:40:00"/>
    <x v="2"/>
    <n v="98.85"/>
    <s v="NI"/>
    <s v="AK"/>
    <s v="I"/>
    <d v="2012-07-20T13:45:30"/>
    <m/>
  </r>
  <r>
    <x v="0"/>
    <s v="OTA2201"/>
    <x v="1"/>
    <x v="27"/>
    <d v="1899-12-30T13:45:00"/>
    <x v="3"/>
    <n v="99.05"/>
    <s v="NI"/>
    <s v="AK"/>
    <s v="I"/>
    <d v="2012-07-20T13:50:31"/>
    <m/>
  </r>
  <r>
    <x v="0"/>
    <s v="OTA2201"/>
    <x v="1"/>
    <x v="27"/>
    <d v="1899-12-30T13:50:00"/>
    <x v="4"/>
    <n v="101.02"/>
    <s v="NI"/>
    <s v="AK"/>
    <s v="I"/>
    <d v="2012-07-20T13:55:31"/>
    <m/>
  </r>
  <r>
    <x v="0"/>
    <s v="OTA2201"/>
    <x v="1"/>
    <x v="27"/>
    <d v="1899-12-30T13:55:00"/>
    <x v="5"/>
    <n v="94.15"/>
    <s v="NI"/>
    <s v="AK"/>
    <s v="I"/>
    <d v="2012-07-20T14:00:31"/>
    <m/>
  </r>
  <r>
    <x v="0"/>
    <s v="OTA2201"/>
    <x v="1"/>
    <x v="28"/>
    <d v="1899-12-30T14:00:00"/>
    <x v="0"/>
    <n v="94.52"/>
    <s v="NI"/>
    <s v="AK"/>
    <s v="I"/>
    <d v="2012-07-20T14:05:31"/>
    <m/>
  </r>
  <r>
    <x v="0"/>
    <s v="OTA2201"/>
    <x v="1"/>
    <x v="28"/>
    <d v="1899-12-30T14:05:00"/>
    <x v="1"/>
    <n v="94.32"/>
    <s v="NI"/>
    <s v="AK"/>
    <s v="I"/>
    <d v="2012-07-20T14:10:30"/>
    <m/>
  </r>
  <r>
    <x v="0"/>
    <s v="OTA2201"/>
    <x v="1"/>
    <x v="28"/>
    <d v="1899-12-30T14:10:00"/>
    <x v="2"/>
    <n v="94.27"/>
    <s v="NI"/>
    <s v="AK"/>
    <s v="I"/>
    <d v="2012-07-20T14:15:30"/>
    <m/>
  </r>
  <r>
    <x v="0"/>
    <s v="OTA2201"/>
    <x v="1"/>
    <x v="28"/>
    <d v="1899-12-30T14:15:00"/>
    <x v="3"/>
    <n v="94.23"/>
    <s v="NI"/>
    <s v="AK"/>
    <s v="I"/>
    <d v="2012-07-20T14:20:30"/>
    <m/>
  </r>
  <r>
    <x v="0"/>
    <s v="OTA2201"/>
    <x v="1"/>
    <x v="28"/>
    <d v="1899-12-30T14:20:00"/>
    <x v="4"/>
    <n v="94.23"/>
    <s v="NI"/>
    <s v="AK"/>
    <s v="I"/>
    <d v="2012-07-20T14:25:30"/>
    <m/>
  </r>
  <r>
    <x v="0"/>
    <s v="OTA2201"/>
    <x v="1"/>
    <x v="28"/>
    <d v="1899-12-30T14:25:00"/>
    <x v="5"/>
    <n v="94.23"/>
    <s v="NI"/>
    <s v="AK"/>
    <s v="I"/>
    <d v="2012-07-20T14:30:30"/>
    <m/>
  </r>
  <r>
    <x v="0"/>
    <s v="OTA2201"/>
    <x v="1"/>
    <x v="29"/>
    <d v="1899-12-30T14:30:00"/>
    <x v="0"/>
    <n v="95.22"/>
    <s v="NI"/>
    <s v="AK"/>
    <s v="I"/>
    <d v="2012-07-20T14:35:30"/>
    <m/>
  </r>
  <r>
    <x v="0"/>
    <s v="OTA2201"/>
    <x v="1"/>
    <x v="29"/>
    <d v="1899-12-30T14:35:00"/>
    <x v="1"/>
    <n v="94.23"/>
    <s v="NI"/>
    <s v="AK"/>
    <s v="I"/>
    <d v="2012-07-20T14:40:30"/>
    <m/>
  </r>
  <r>
    <x v="0"/>
    <s v="OTA2201"/>
    <x v="1"/>
    <x v="29"/>
    <d v="1899-12-30T14:40:00"/>
    <x v="2"/>
    <n v="94.02"/>
    <s v="NI"/>
    <s v="AK"/>
    <s v="I"/>
    <d v="2012-07-20T14:45:31"/>
    <m/>
  </r>
  <r>
    <x v="0"/>
    <s v="OTA2201"/>
    <x v="1"/>
    <x v="29"/>
    <d v="1899-12-30T14:45:00"/>
    <x v="3"/>
    <n v="92.56"/>
    <s v="NI"/>
    <s v="AK"/>
    <s v="I"/>
    <d v="2012-07-20T14:50:31"/>
    <m/>
  </r>
  <r>
    <x v="0"/>
    <s v="OTA2201"/>
    <x v="1"/>
    <x v="29"/>
    <d v="1899-12-30T14:50:00"/>
    <x v="4"/>
    <n v="94.02"/>
    <s v="NI"/>
    <s v="AK"/>
    <s v="I"/>
    <d v="2012-07-20T14:55:31"/>
    <m/>
  </r>
  <r>
    <x v="0"/>
    <s v="OTA2201"/>
    <x v="1"/>
    <x v="29"/>
    <d v="1899-12-30T14:55:00"/>
    <x v="5"/>
    <n v="94.02"/>
    <s v="NI"/>
    <s v="AK"/>
    <s v="I"/>
    <d v="2012-07-20T15:00:31"/>
    <m/>
  </r>
  <r>
    <x v="0"/>
    <s v="OTA2201"/>
    <x v="1"/>
    <x v="30"/>
    <d v="1899-12-30T15:00:00"/>
    <x v="0"/>
    <n v="90.2"/>
    <s v="NI"/>
    <s v="AK"/>
    <s v="I"/>
    <d v="2012-07-20T15:05:30"/>
    <m/>
  </r>
  <r>
    <x v="0"/>
    <s v="OTA2201"/>
    <x v="1"/>
    <x v="30"/>
    <d v="1899-12-30T15:05:00"/>
    <x v="1"/>
    <n v="92.57"/>
    <s v="NI"/>
    <s v="AK"/>
    <s v="I"/>
    <d v="2012-07-20T15:10:31"/>
    <m/>
  </r>
  <r>
    <x v="0"/>
    <s v="OTA2201"/>
    <x v="1"/>
    <x v="30"/>
    <d v="1899-12-30T15:10:00"/>
    <x v="2"/>
    <n v="82.73"/>
    <s v="NI"/>
    <s v="AK"/>
    <s v="I"/>
    <d v="2012-07-20T15:15:31"/>
    <m/>
  </r>
  <r>
    <x v="0"/>
    <s v="OTA2201"/>
    <x v="1"/>
    <x v="30"/>
    <d v="1899-12-30T15:15:00"/>
    <x v="3"/>
    <n v="84.24"/>
    <s v="NI"/>
    <s v="AK"/>
    <s v="I"/>
    <d v="2012-07-20T15:20:31"/>
    <m/>
  </r>
  <r>
    <x v="0"/>
    <s v="OTA2201"/>
    <x v="1"/>
    <x v="30"/>
    <d v="1899-12-30T15:20:00"/>
    <x v="4"/>
    <n v="88.59"/>
    <s v="NI"/>
    <s v="AK"/>
    <s v="I"/>
    <d v="2012-07-20T15:25:31"/>
    <m/>
  </r>
  <r>
    <x v="0"/>
    <s v="OTA2201"/>
    <x v="1"/>
    <x v="30"/>
    <d v="1899-12-30T15:25:00"/>
    <x v="5"/>
    <n v="84.24"/>
    <s v="NI"/>
    <s v="AK"/>
    <s v="I"/>
    <d v="2012-07-20T15:30:31"/>
    <m/>
  </r>
  <r>
    <x v="0"/>
    <s v="OTA2201"/>
    <x v="1"/>
    <x v="31"/>
    <d v="1899-12-30T15:30:00"/>
    <x v="0"/>
    <n v="82.68"/>
    <s v="NI"/>
    <s v="AK"/>
    <s v="I"/>
    <d v="2012-07-20T15:35:31"/>
    <m/>
  </r>
  <r>
    <x v="0"/>
    <s v="OTA2201"/>
    <x v="1"/>
    <x v="31"/>
    <d v="1899-12-30T15:35:00"/>
    <x v="1"/>
    <n v="82.68"/>
    <s v="NI"/>
    <s v="AK"/>
    <s v="I"/>
    <d v="2012-07-20T15:40:31"/>
    <m/>
  </r>
  <r>
    <x v="0"/>
    <s v="OTA2201"/>
    <x v="1"/>
    <x v="31"/>
    <d v="1899-12-30T15:40:00"/>
    <x v="2"/>
    <n v="89.84"/>
    <s v="NI"/>
    <s v="AK"/>
    <s v="I"/>
    <d v="2012-07-20T15:45:30"/>
    <m/>
  </r>
  <r>
    <x v="0"/>
    <s v="OTA2201"/>
    <x v="1"/>
    <x v="31"/>
    <d v="1899-12-30T15:45:00"/>
    <x v="3"/>
    <n v="84.81"/>
    <s v="NI"/>
    <s v="AK"/>
    <s v="I"/>
    <d v="2012-07-20T15:50:32"/>
    <m/>
  </r>
  <r>
    <x v="0"/>
    <s v="OTA2201"/>
    <x v="1"/>
    <x v="31"/>
    <d v="1899-12-30T15:50:00"/>
    <x v="4"/>
    <n v="87.91"/>
    <s v="NI"/>
    <s v="AK"/>
    <s v="I"/>
    <d v="2012-07-20T15:55:30"/>
    <m/>
  </r>
  <r>
    <x v="0"/>
    <s v="OTA2201"/>
    <x v="1"/>
    <x v="31"/>
    <d v="1899-12-30T15:55:00"/>
    <x v="5"/>
    <n v="90.4"/>
    <s v="NI"/>
    <s v="AK"/>
    <s v="I"/>
    <d v="2012-07-20T16:00:32"/>
    <m/>
  </r>
  <r>
    <x v="0"/>
    <s v="OTA2201"/>
    <x v="1"/>
    <x v="32"/>
    <d v="1899-12-30T16:00:00"/>
    <x v="0"/>
    <n v="74.510000000000005"/>
    <s v="NI"/>
    <s v="AK"/>
    <s v="I"/>
    <d v="2012-07-20T16:05:30"/>
    <m/>
  </r>
  <r>
    <x v="0"/>
    <s v="OTA2201"/>
    <x v="1"/>
    <x v="32"/>
    <d v="1899-12-30T16:05:00"/>
    <x v="1"/>
    <n v="82.68"/>
    <s v="NI"/>
    <s v="AK"/>
    <s v="I"/>
    <d v="2012-07-20T16:10:30"/>
    <m/>
  </r>
  <r>
    <x v="0"/>
    <s v="OTA2201"/>
    <x v="1"/>
    <x v="32"/>
    <d v="1899-12-30T16:10:00"/>
    <x v="2"/>
    <n v="82.68"/>
    <s v="NI"/>
    <s v="AK"/>
    <s v="I"/>
    <d v="2012-07-20T16:15:31"/>
    <m/>
  </r>
  <r>
    <x v="0"/>
    <s v="OTA2201"/>
    <x v="1"/>
    <x v="32"/>
    <d v="1899-12-30T16:15:00"/>
    <x v="3"/>
    <n v="82.48"/>
    <s v="NI"/>
    <s v="AK"/>
    <s v="I"/>
    <d v="2012-07-20T16:20:31"/>
    <m/>
  </r>
  <r>
    <x v="0"/>
    <s v="OTA2201"/>
    <x v="1"/>
    <x v="32"/>
    <d v="1899-12-30T16:20:00"/>
    <x v="4"/>
    <n v="93.6"/>
    <s v="NI"/>
    <s v="AK"/>
    <s v="I"/>
    <d v="2012-07-20T16:25:31"/>
    <m/>
  </r>
  <r>
    <x v="0"/>
    <s v="OTA2201"/>
    <x v="1"/>
    <x v="32"/>
    <d v="1899-12-30T16:25:00"/>
    <x v="5"/>
    <n v="99.1"/>
    <s v="NI"/>
    <s v="AK"/>
    <s v="I"/>
    <d v="2012-07-20T16:30:31"/>
    <m/>
  </r>
  <r>
    <x v="0"/>
    <s v="OTA2201"/>
    <x v="1"/>
    <x v="33"/>
    <d v="1899-12-30T16:30:00"/>
    <x v="0"/>
    <n v="91.24"/>
    <s v="NI"/>
    <s v="AK"/>
    <s v="I"/>
    <d v="2012-07-20T16:35:30"/>
    <m/>
  </r>
  <r>
    <x v="0"/>
    <s v="OTA2201"/>
    <x v="1"/>
    <x v="33"/>
    <d v="1899-12-30T16:35:00"/>
    <x v="1"/>
    <n v="90.41"/>
    <s v="NI"/>
    <s v="AK"/>
    <s v="I"/>
    <d v="2012-07-20T16:40:30"/>
    <m/>
  </r>
  <r>
    <x v="0"/>
    <s v="OTA2201"/>
    <x v="1"/>
    <x v="33"/>
    <d v="1899-12-30T16:40:00"/>
    <x v="2"/>
    <n v="92.34"/>
    <s v="NI"/>
    <s v="AK"/>
    <s v="I"/>
    <d v="2012-07-20T16:45:30"/>
    <m/>
  </r>
  <r>
    <x v="0"/>
    <s v="OTA2201"/>
    <x v="1"/>
    <x v="33"/>
    <d v="1899-12-30T16:45:00"/>
    <x v="3"/>
    <n v="94.24"/>
    <s v="NI"/>
    <s v="AK"/>
    <s v="I"/>
    <d v="2012-07-20T16:50:30"/>
    <m/>
  </r>
  <r>
    <x v="0"/>
    <s v="OTA2201"/>
    <x v="1"/>
    <x v="33"/>
    <d v="1899-12-30T16:50:00"/>
    <x v="4"/>
    <n v="94.24"/>
    <s v="NI"/>
    <s v="AK"/>
    <s v="I"/>
    <d v="2012-07-20T16:55:31"/>
    <m/>
  </r>
  <r>
    <x v="0"/>
    <s v="OTA2201"/>
    <x v="1"/>
    <x v="33"/>
    <d v="1899-12-30T16:55:00"/>
    <x v="5"/>
    <n v="99.53"/>
    <s v="NI"/>
    <s v="AK"/>
    <s v="I"/>
    <d v="2012-07-20T17:00:31"/>
    <m/>
  </r>
  <r>
    <x v="0"/>
    <s v="OTA2201"/>
    <x v="1"/>
    <x v="34"/>
    <d v="1899-12-30T17:00:00"/>
    <x v="0"/>
    <n v="69.87"/>
    <s v="NI"/>
    <s v="AK"/>
    <s v="I"/>
    <d v="2012-07-20T17:05:31"/>
    <m/>
  </r>
  <r>
    <x v="0"/>
    <s v="OTA2201"/>
    <x v="1"/>
    <x v="34"/>
    <d v="1899-12-30T17:05:00"/>
    <x v="1"/>
    <n v="67.92"/>
    <s v="NI"/>
    <s v="AK"/>
    <s v="I"/>
    <d v="2012-07-20T17:10:31"/>
    <m/>
  </r>
  <r>
    <x v="0"/>
    <s v="OTA2201"/>
    <x v="1"/>
    <x v="34"/>
    <d v="1899-12-30T17:10:00"/>
    <x v="2"/>
    <n v="68.459999999999994"/>
    <s v="NI"/>
    <s v="AK"/>
    <s v="I"/>
    <d v="2012-07-20T17:15:30"/>
    <m/>
  </r>
  <r>
    <x v="0"/>
    <s v="OTA2201"/>
    <x v="1"/>
    <x v="34"/>
    <d v="1899-12-30T17:15:00"/>
    <x v="3"/>
    <n v="73.17"/>
    <s v="NI"/>
    <s v="AK"/>
    <s v="I"/>
    <d v="2012-07-20T17:20:32"/>
    <m/>
  </r>
  <r>
    <x v="0"/>
    <s v="OTA2201"/>
    <x v="1"/>
    <x v="34"/>
    <d v="1899-12-30T17:20:00"/>
    <x v="4"/>
    <n v="93.67"/>
    <s v="NI"/>
    <s v="AK"/>
    <s v="I"/>
    <d v="2012-07-20T17:25:30"/>
    <m/>
  </r>
  <r>
    <x v="0"/>
    <s v="OTA2201"/>
    <x v="1"/>
    <x v="34"/>
    <d v="1899-12-30T17:25:00"/>
    <x v="5"/>
    <n v="97.61"/>
    <s v="NI"/>
    <s v="AK"/>
    <s v="I"/>
    <d v="2012-07-20T17:30:32"/>
    <m/>
  </r>
  <r>
    <x v="0"/>
    <s v="OTA2201"/>
    <x v="1"/>
    <x v="35"/>
    <d v="1899-12-30T17:30:00"/>
    <x v="0"/>
    <n v="68.62"/>
    <s v="NI"/>
    <s v="AK"/>
    <s v="I"/>
    <d v="2012-07-20T17:35:30"/>
    <m/>
  </r>
  <r>
    <x v="0"/>
    <s v="OTA2201"/>
    <x v="1"/>
    <x v="35"/>
    <d v="1899-12-30T17:35:00"/>
    <x v="1"/>
    <n v="88.89"/>
    <s v="NI"/>
    <s v="AK"/>
    <s v="I"/>
    <d v="2012-07-20T17:40:30"/>
    <m/>
  </r>
  <r>
    <x v="0"/>
    <s v="OTA2201"/>
    <x v="1"/>
    <x v="35"/>
    <d v="1899-12-30T17:40:00"/>
    <x v="2"/>
    <n v="94.19"/>
    <s v="NI"/>
    <s v="AK"/>
    <s v="I"/>
    <d v="2012-07-20T17:45:31"/>
    <m/>
  </r>
  <r>
    <x v="0"/>
    <s v="OTA2201"/>
    <x v="1"/>
    <x v="35"/>
    <d v="1899-12-30T17:45:00"/>
    <x v="3"/>
    <n v="104.78"/>
    <s v="NI"/>
    <s v="AK"/>
    <s v="I"/>
    <d v="2012-07-20T17:50:31"/>
    <m/>
  </r>
  <r>
    <x v="0"/>
    <s v="OTA2201"/>
    <x v="1"/>
    <x v="35"/>
    <d v="1899-12-30T17:50:00"/>
    <x v="4"/>
    <n v="105.42"/>
    <s v="NI"/>
    <s v="AK"/>
    <s v="I"/>
    <d v="2012-07-20T17:55:31"/>
    <m/>
  </r>
  <r>
    <x v="0"/>
    <s v="OTA2201"/>
    <x v="1"/>
    <x v="35"/>
    <d v="1899-12-30T17:55:00"/>
    <x v="5"/>
    <n v="105.47"/>
    <s v="NI"/>
    <s v="AK"/>
    <s v="I"/>
    <d v="2012-07-20T18:00:31"/>
    <m/>
  </r>
  <r>
    <x v="0"/>
    <s v="OTA2201"/>
    <x v="1"/>
    <x v="36"/>
    <d v="1899-12-30T18:00:00"/>
    <x v="0"/>
    <n v="105.55"/>
    <s v="NI"/>
    <s v="AK"/>
    <s v="I"/>
    <d v="2012-07-20T18:05:30"/>
    <m/>
  </r>
  <r>
    <x v="0"/>
    <s v="OTA2201"/>
    <x v="1"/>
    <x v="36"/>
    <d v="1899-12-30T18:05:00"/>
    <x v="1"/>
    <n v="99.54"/>
    <s v="NI"/>
    <s v="AK"/>
    <s v="I"/>
    <d v="2012-07-20T18:10:32"/>
    <m/>
  </r>
  <r>
    <x v="0"/>
    <s v="OTA2201"/>
    <x v="1"/>
    <x v="36"/>
    <d v="1899-12-30T18:10:00"/>
    <x v="2"/>
    <n v="105.07"/>
    <s v="NI"/>
    <s v="AK"/>
    <s v="I"/>
    <d v="2012-07-20T18:15:30"/>
    <m/>
  </r>
  <r>
    <x v="0"/>
    <s v="OTA2201"/>
    <x v="1"/>
    <x v="36"/>
    <d v="1899-12-30T18:15:00"/>
    <x v="3"/>
    <n v="104.34"/>
    <s v="NI"/>
    <s v="AK"/>
    <s v="I"/>
    <d v="2012-07-20T18:20:30"/>
    <m/>
  </r>
  <r>
    <x v="0"/>
    <s v="OTA2201"/>
    <x v="1"/>
    <x v="36"/>
    <d v="1899-12-30T18:20:00"/>
    <x v="4"/>
    <n v="105.55"/>
    <s v="NI"/>
    <s v="AK"/>
    <s v="I"/>
    <d v="2012-07-20T18:25:30"/>
    <m/>
  </r>
  <r>
    <x v="0"/>
    <s v="OTA2201"/>
    <x v="1"/>
    <x v="36"/>
    <d v="1899-12-30T18:25:00"/>
    <x v="5"/>
    <n v="107.22"/>
    <s v="NI"/>
    <s v="AK"/>
    <s v="I"/>
    <d v="2012-07-20T18:30:30"/>
    <m/>
  </r>
  <r>
    <x v="0"/>
    <s v="OTA2201"/>
    <x v="1"/>
    <x v="37"/>
    <d v="1899-12-30T18:30:00"/>
    <x v="0"/>
    <n v="105.13"/>
    <s v="NI"/>
    <s v="AK"/>
    <s v="I"/>
    <d v="2012-07-20T18:35:30"/>
    <m/>
  </r>
  <r>
    <x v="0"/>
    <s v="OTA2201"/>
    <x v="1"/>
    <x v="37"/>
    <d v="1899-12-30T18:35:00"/>
    <x v="1"/>
    <n v="99.6"/>
    <s v="NI"/>
    <s v="AK"/>
    <s v="I"/>
    <d v="2012-07-20T18:40:31"/>
    <m/>
  </r>
  <r>
    <x v="0"/>
    <s v="OTA2201"/>
    <x v="1"/>
    <x v="37"/>
    <d v="1899-12-30T18:40:00"/>
    <x v="2"/>
    <n v="100.02"/>
    <s v="NI"/>
    <s v="AK"/>
    <s v="I"/>
    <d v="2012-07-20T18:45:31"/>
    <m/>
  </r>
  <r>
    <x v="0"/>
    <s v="OTA2201"/>
    <x v="1"/>
    <x v="37"/>
    <d v="1899-12-30T18:45:00"/>
    <x v="3"/>
    <n v="94.34"/>
    <s v="NI"/>
    <s v="AK"/>
    <s v="I"/>
    <d v="2012-07-20T18:50:31"/>
    <m/>
  </r>
  <r>
    <x v="0"/>
    <s v="OTA2201"/>
    <x v="1"/>
    <x v="37"/>
    <d v="1899-12-30T18:50:00"/>
    <x v="4"/>
    <n v="94.4"/>
    <s v="NI"/>
    <s v="AK"/>
    <s v="I"/>
    <d v="2012-07-20T18:55:30"/>
    <m/>
  </r>
  <r>
    <x v="0"/>
    <s v="OTA2201"/>
    <x v="1"/>
    <x v="37"/>
    <d v="1899-12-30T18:55:00"/>
    <x v="5"/>
    <n v="94.41"/>
    <s v="NI"/>
    <s v="AK"/>
    <s v="I"/>
    <d v="2012-07-20T19:00:32"/>
    <m/>
  </r>
  <r>
    <x v="0"/>
    <s v="OTA2201"/>
    <x v="1"/>
    <x v="38"/>
    <d v="1899-12-30T19:00:00"/>
    <x v="0"/>
    <n v="94.69"/>
    <s v="NI"/>
    <s v="AK"/>
    <s v="I"/>
    <d v="2012-07-20T19:05:30"/>
    <m/>
  </r>
  <r>
    <x v="0"/>
    <s v="OTA2201"/>
    <x v="1"/>
    <x v="38"/>
    <d v="1899-12-30T19:05:00"/>
    <x v="1"/>
    <n v="94.34"/>
    <s v="NI"/>
    <s v="AK"/>
    <s v="I"/>
    <d v="2012-07-20T19:10:32"/>
    <m/>
  </r>
  <r>
    <x v="0"/>
    <s v="OTA2201"/>
    <x v="1"/>
    <x v="38"/>
    <d v="1899-12-30T19:10:00"/>
    <x v="2"/>
    <n v="94.34"/>
    <s v="NI"/>
    <s v="AK"/>
    <s v="I"/>
    <d v="2012-07-20T19:15:30"/>
    <m/>
  </r>
  <r>
    <x v="0"/>
    <s v="OTA2201"/>
    <x v="1"/>
    <x v="38"/>
    <d v="1899-12-30T19:15:00"/>
    <x v="3"/>
    <n v="93.91"/>
    <s v="NI"/>
    <s v="AK"/>
    <s v="I"/>
    <d v="2012-07-20T19:20:30"/>
    <m/>
  </r>
  <r>
    <x v="0"/>
    <s v="OTA2201"/>
    <x v="1"/>
    <x v="38"/>
    <d v="1899-12-30T19:20:00"/>
    <x v="4"/>
    <n v="93.91"/>
    <s v="NI"/>
    <s v="AK"/>
    <s v="I"/>
    <d v="2012-07-20T19:25:31"/>
    <m/>
  </r>
  <r>
    <x v="0"/>
    <s v="OTA2201"/>
    <x v="1"/>
    <x v="38"/>
    <d v="1899-12-30T19:25:00"/>
    <x v="5"/>
    <n v="88.71"/>
    <s v="NI"/>
    <s v="AK"/>
    <s v="I"/>
    <d v="2012-07-20T19:30:31"/>
    <m/>
  </r>
  <r>
    <x v="0"/>
    <s v="OTA2201"/>
    <x v="1"/>
    <x v="39"/>
    <d v="1899-12-30T19:30:00"/>
    <x v="0"/>
    <n v="87.62"/>
    <s v="NI"/>
    <s v="AK"/>
    <s v="I"/>
    <d v="2012-07-20T19:35:31"/>
    <m/>
  </r>
  <r>
    <x v="0"/>
    <s v="OTA2201"/>
    <x v="1"/>
    <x v="39"/>
    <d v="1899-12-30T19:35:00"/>
    <x v="1"/>
    <n v="82.14"/>
    <s v="NI"/>
    <s v="AK"/>
    <s v="I"/>
    <d v="2012-07-20T19:40:31"/>
    <m/>
  </r>
  <r>
    <x v="0"/>
    <s v="OTA2201"/>
    <x v="1"/>
    <x v="39"/>
    <d v="1899-12-30T19:40:00"/>
    <x v="2"/>
    <n v="82.13"/>
    <s v="NI"/>
    <s v="AK"/>
    <s v="I"/>
    <d v="2012-07-20T19:45:30"/>
    <m/>
  </r>
  <r>
    <x v="0"/>
    <s v="OTA2201"/>
    <x v="1"/>
    <x v="39"/>
    <d v="1899-12-30T19:45:00"/>
    <x v="3"/>
    <n v="82.13"/>
    <s v="NI"/>
    <s v="AK"/>
    <s v="I"/>
    <d v="2012-07-20T19:50:30"/>
    <m/>
  </r>
  <r>
    <x v="0"/>
    <s v="OTA2201"/>
    <x v="1"/>
    <x v="39"/>
    <d v="1899-12-30T19:50:00"/>
    <x v="4"/>
    <n v="79.09"/>
    <s v="NI"/>
    <s v="AK"/>
    <s v="I"/>
    <d v="2012-07-20T19:55:30"/>
    <m/>
  </r>
  <r>
    <x v="0"/>
    <s v="OTA2201"/>
    <x v="1"/>
    <x v="39"/>
    <d v="1899-12-30T19:55:00"/>
    <x v="5"/>
    <n v="76.87"/>
    <s v="NI"/>
    <s v="AK"/>
    <s v="I"/>
    <d v="2012-07-20T20:00:30"/>
    <m/>
  </r>
  <r>
    <x v="0"/>
    <s v="OTA2201"/>
    <x v="1"/>
    <x v="40"/>
    <d v="1899-12-30T20:00:00"/>
    <x v="0"/>
    <n v="80.11"/>
    <s v="NI"/>
    <s v="AK"/>
    <s v="I"/>
    <d v="2012-07-20T20:05:30"/>
    <m/>
  </r>
  <r>
    <x v="0"/>
    <s v="OTA2201"/>
    <x v="1"/>
    <x v="40"/>
    <d v="1899-12-30T20:05:00"/>
    <x v="1"/>
    <n v="79.08"/>
    <s v="NI"/>
    <s v="AK"/>
    <s v="I"/>
    <d v="2012-07-20T20:10:31"/>
    <m/>
  </r>
  <r>
    <x v="0"/>
    <s v="OTA2201"/>
    <x v="1"/>
    <x v="40"/>
    <d v="1899-12-30T20:10:00"/>
    <x v="2"/>
    <n v="79.08"/>
    <s v="NI"/>
    <s v="AK"/>
    <s v="I"/>
    <d v="2012-07-20T20:15:31"/>
    <m/>
  </r>
  <r>
    <x v="0"/>
    <s v="OTA2201"/>
    <x v="1"/>
    <x v="40"/>
    <d v="1899-12-30T20:15:00"/>
    <x v="3"/>
    <n v="78.150000000000006"/>
    <s v="NI"/>
    <s v="AK"/>
    <s v="I"/>
    <d v="2012-07-20T20:20:31"/>
    <m/>
  </r>
  <r>
    <x v="0"/>
    <s v="OTA2201"/>
    <x v="1"/>
    <x v="40"/>
    <d v="1899-12-30T20:20:00"/>
    <x v="4"/>
    <n v="70.83"/>
    <s v="NI"/>
    <s v="AK"/>
    <s v="I"/>
    <d v="2012-07-20T20:25:31"/>
    <m/>
  </r>
  <r>
    <x v="0"/>
    <s v="OTA2201"/>
    <x v="1"/>
    <x v="40"/>
    <d v="1899-12-30T20:25:00"/>
    <x v="5"/>
    <n v="70.760000000000005"/>
    <s v="NI"/>
    <s v="AK"/>
    <s v="I"/>
    <d v="2012-07-20T20:30:30"/>
    <m/>
  </r>
  <r>
    <x v="0"/>
    <s v="OTA2201"/>
    <x v="1"/>
    <x v="41"/>
    <d v="1899-12-30T20:30:00"/>
    <x v="0"/>
    <n v="80.08"/>
    <s v="NI"/>
    <s v="AK"/>
    <s v="I"/>
    <d v="2012-07-20T20:35:32"/>
    <m/>
  </r>
  <r>
    <x v="0"/>
    <s v="OTA2201"/>
    <x v="1"/>
    <x v="41"/>
    <d v="1899-12-30T20:35:00"/>
    <x v="1"/>
    <n v="80.650000000000006"/>
    <s v="NI"/>
    <s v="AK"/>
    <s v="I"/>
    <d v="2012-07-20T20:40:31"/>
    <m/>
  </r>
  <r>
    <x v="0"/>
    <s v="OTA2201"/>
    <x v="1"/>
    <x v="41"/>
    <d v="1899-12-30T20:40:00"/>
    <x v="2"/>
    <n v="80.08"/>
    <s v="NI"/>
    <s v="AK"/>
    <s v="I"/>
    <d v="2012-07-20T20:45:30"/>
    <m/>
  </r>
  <r>
    <x v="0"/>
    <s v="OTA2201"/>
    <x v="1"/>
    <x v="41"/>
    <d v="1899-12-30T20:45:00"/>
    <x v="3"/>
    <n v="70.88"/>
    <s v="NI"/>
    <s v="AK"/>
    <s v="I"/>
    <d v="2012-07-20T20:50:32"/>
    <m/>
  </r>
  <r>
    <x v="0"/>
    <s v="OTA2201"/>
    <x v="1"/>
    <x v="41"/>
    <d v="1899-12-30T20:50:00"/>
    <x v="4"/>
    <n v="68.73"/>
    <s v="NI"/>
    <s v="AK"/>
    <s v="I"/>
    <d v="2012-07-20T20:55:30"/>
    <m/>
  </r>
  <r>
    <x v="0"/>
    <s v="OTA2201"/>
    <x v="1"/>
    <x v="41"/>
    <d v="1899-12-30T20:55:00"/>
    <x v="5"/>
    <n v="68.25"/>
    <s v="NI"/>
    <s v="AK"/>
    <s v="I"/>
    <d v="2012-07-20T21:00:30"/>
    <m/>
  </r>
  <r>
    <x v="0"/>
    <s v="OTA2201"/>
    <x v="1"/>
    <x v="42"/>
    <d v="1899-12-30T21:00:00"/>
    <x v="0"/>
    <n v="80.08"/>
    <s v="NI"/>
    <s v="AK"/>
    <s v="I"/>
    <d v="2012-07-20T21:05:32"/>
    <m/>
  </r>
  <r>
    <x v="0"/>
    <s v="OTA2201"/>
    <x v="1"/>
    <x v="42"/>
    <d v="1899-12-30T21:05:00"/>
    <x v="1"/>
    <n v="76.739999999999995"/>
    <s v="NI"/>
    <s v="AK"/>
    <s v="I"/>
    <d v="2012-07-20T21:10:30"/>
    <m/>
  </r>
  <r>
    <x v="0"/>
    <s v="OTA2201"/>
    <x v="1"/>
    <x v="42"/>
    <d v="1899-12-30T21:10:00"/>
    <x v="2"/>
    <n v="76.739999999999995"/>
    <s v="NI"/>
    <s v="AK"/>
    <s v="I"/>
    <d v="2012-07-20T21:15:31"/>
    <m/>
  </r>
  <r>
    <x v="0"/>
    <s v="OTA2201"/>
    <x v="1"/>
    <x v="42"/>
    <d v="1899-12-30T21:15:00"/>
    <x v="3"/>
    <n v="76.739999999999995"/>
    <s v="NI"/>
    <s v="AK"/>
    <s v="I"/>
    <d v="2012-07-20T21:20:31"/>
    <m/>
  </r>
  <r>
    <x v="0"/>
    <s v="OTA2201"/>
    <x v="1"/>
    <x v="42"/>
    <d v="1899-12-30T21:20:00"/>
    <x v="4"/>
    <n v="69"/>
    <s v="NI"/>
    <s v="AK"/>
    <s v="I"/>
    <d v="2012-07-20T21:25:31"/>
    <m/>
  </r>
  <r>
    <x v="0"/>
    <s v="OTA2201"/>
    <x v="1"/>
    <x v="42"/>
    <d v="1899-12-30T21:25:00"/>
    <x v="5"/>
    <n v="68.87"/>
    <s v="NI"/>
    <s v="AK"/>
    <s v="I"/>
    <d v="2012-07-20T21:30:31"/>
    <m/>
  </r>
  <r>
    <x v="0"/>
    <s v="OTA2201"/>
    <x v="1"/>
    <x v="43"/>
    <d v="1899-12-30T21:30:00"/>
    <x v="0"/>
    <n v="80.459999999999994"/>
    <s v="NI"/>
    <s v="AK"/>
    <s v="I"/>
    <d v="2012-07-20T21:35:31"/>
    <m/>
  </r>
  <r>
    <x v="0"/>
    <s v="OTA2201"/>
    <x v="1"/>
    <x v="43"/>
    <d v="1899-12-30T21:35:00"/>
    <x v="1"/>
    <n v="76.69"/>
    <s v="NI"/>
    <s v="AK"/>
    <s v="I"/>
    <d v="2012-07-20T21:40:30"/>
    <m/>
  </r>
  <r>
    <x v="0"/>
    <s v="OTA2201"/>
    <x v="1"/>
    <x v="43"/>
    <d v="1899-12-30T21:40:00"/>
    <x v="2"/>
    <n v="76.69"/>
    <s v="NI"/>
    <s v="AK"/>
    <s v="I"/>
    <d v="2012-07-20T21:45:31"/>
    <m/>
  </r>
  <r>
    <x v="0"/>
    <s v="OTA2201"/>
    <x v="1"/>
    <x v="43"/>
    <d v="1899-12-30T21:45:00"/>
    <x v="3"/>
    <n v="75.33"/>
    <s v="NI"/>
    <s v="AK"/>
    <s v="I"/>
    <d v="2012-07-20T21:50:31"/>
    <m/>
  </r>
  <r>
    <x v="0"/>
    <s v="OTA2201"/>
    <x v="1"/>
    <x v="43"/>
    <d v="1899-12-30T21:50:00"/>
    <x v="4"/>
    <n v="68.760000000000005"/>
    <s v="NI"/>
    <s v="AK"/>
    <s v="I"/>
    <d v="2012-07-20T21:55:31"/>
    <m/>
  </r>
  <r>
    <x v="0"/>
    <s v="OTA2201"/>
    <x v="1"/>
    <x v="43"/>
    <d v="1899-12-30T21:55:00"/>
    <x v="5"/>
    <n v="68.61"/>
    <s v="NI"/>
    <s v="AK"/>
    <s v="I"/>
    <d v="2012-07-20T22:00:30"/>
    <m/>
  </r>
  <r>
    <x v="0"/>
    <s v="OTA2201"/>
    <x v="1"/>
    <x v="44"/>
    <d v="1899-12-30T22:00:00"/>
    <x v="0"/>
    <n v="90.67"/>
    <s v="NI"/>
    <s v="AK"/>
    <s v="I"/>
    <d v="2012-07-20T22:05:32"/>
    <m/>
  </r>
  <r>
    <x v="0"/>
    <s v="OTA2201"/>
    <x v="1"/>
    <x v="44"/>
    <d v="1899-12-30T22:05:00"/>
    <x v="1"/>
    <n v="78.739999999999995"/>
    <s v="NI"/>
    <s v="AK"/>
    <s v="I"/>
    <d v="2012-07-20T22:10:31"/>
    <m/>
  </r>
  <r>
    <x v="0"/>
    <s v="OTA2201"/>
    <x v="1"/>
    <x v="44"/>
    <d v="1899-12-30T22:10:00"/>
    <x v="2"/>
    <n v="76.09"/>
    <s v="NI"/>
    <s v="AK"/>
    <s v="I"/>
    <d v="2012-07-20T22:15:30"/>
    <m/>
  </r>
  <r>
    <x v="0"/>
    <s v="OTA2201"/>
    <x v="1"/>
    <x v="44"/>
    <d v="1899-12-30T22:15:00"/>
    <x v="3"/>
    <n v="75.819999999999993"/>
    <s v="NI"/>
    <s v="AK"/>
    <s v="I"/>
    <d v="2012-07-20T22:20:32"/>
    <m/>
  </r>
  <r>
    <x v="0"/>
    <s v="OTA2201"/>
    <x v="1"/>
    <x v="44"/>
    <d v="1899-12-30T22:20:00"/>
    <x v="4"/>
    <n v="72.38"/>
    <s v="NI"/>
    <s v="AK"/>
    <s v="I"/>
    <d v="2012-07-20T22:25:30"/>
    <m/>
  </r>
  <r>
    <x v="0"/>
    <s v="OTA2201"/>
    <x v="1"/>
    <x v="44"/>
    <d v="1899-12-30T22:25:00"/>
    <x v="5"/>
    <n v="71"/>
    <s v="NI"/>
    <s v="AK"/>
    <s v="I"/>
    <d v="2012-07-20T22:30:32"/>
    <m/>
  </r>
  <r>
    <x v="0"/>
    <s v="OTA2201"/>
    <x v="1"/>
    <x v="45"/>
    <d v="1899-12-30T22:30:00"/>
    <x v="0"/>
    <n v="89.56"/>
    <s v="NI"/>
    <s v="AK"/>
    <s v="I"/>
    <d v="2012-07-20T22:35:30"/>
    <m/>
  </r>
  <r>
    <x v="0"/>
    <s v="OTA2201"/>
    <x v="1"/>
    <x v="45"/>
    <d v="1899-12-30T22:35:00"/>
    <x v="1"/>
    <n v="87.76"/>
    <s v="NI"/>
    <s v="AK"/>
    <s v="I"/>
    <d v="2012-07-20T22:40:30"/>
    <m/>
  </r>
  <r>
    <x v="0"/>
    <s v="OTA2201"/>
    <x v="1"/>
    <x v="45"/>
    <d v="1899-12-30T22:40:00"/>
    <x v="2"/>
    <n v="88.92"/>
    <s v="NI"/>
    <s v="AK"/>
    <s v="I"/>
    <d v="2012-07-20T22:45:31"/>
    <m/>
  </r>
  <r>
    <x v="0"/>
    <s v="OTA2201"/>
    <x v="1"/>
    <x v="45"/>
    <d v="1899-12-30T22:45:00"/>
    <x v="3"/>
    <n v="85.89"/>
    <s v="NI"/>
    <s v="AK"/>
    <s v="I"/>
    <d v="2012-07-20T22:50:31"/>
    <m/>
  </r>
  <r>
    <x v="0"/>
    <s v="OTA2201"/>
    <x v="1"/>
    <x v="45"/>
    <d v="1899-12-30T22:50:00"/>
    <x v="4"/>
    <n v="85.81"/>
    <s v="NI"/>
    <s v="AK"/>
    <s v="I"/>
    <d v="2012-07-20T22:55:31"/>
    <m/>
  </r>
  <r>
    <x v="0"/>
    <s v="OTA2201"/>
    <x v="1"/>
    <x v="45"/>
    <d v="1899-12-30T22:55:00"/>
    <x v="5"/>
    <n v="84.52"/>
    <s v="NI"/>
    <s v="AK"/>
    <s v="I"/>
    <d v="2012-07-20T23:00:31"/>
    <m/>
  </r>
  <r>
    <x v="0"/>
    <s v="OTA2201"/>
    <x v="1"/>
    <x v="46"/>
    <d v="1899-12-30T23:00:00"/>
    <x v="0"/>
    <n v="93.64"/>
    <s v="NI"/>
    <s v="AK"/>
    <s v="I"/>
    <d v="2012-07-20T23:05:30"/>
    <m/>
  </r>
  <r>
    <x v="0"/>
    <s v="OTA2201"/>
    <x v="1"/>
    <x v="46"/>
    <d v="1899-12-30T23:05:00"/>
    <x v="1"/>
    <n v="93.47"/>
    <s v="NI"/>
    <s v="AK"/>
    <s v="I"/>
    <d v="2012-07-20T23:10:30"/>
    <m/>
  </r>
  <r>
    <x v="0"/>
    <s v="OTA2201"/>
    <x v="1"/>
    <x v="46"/>
    <d v="1899-12-30T23:10:00"/>
    <x v="2"/>
    <n v="89.56"/>
    <s v="NI"/>
    <s v="AK"/>
    <s v="I"/>
    <d v="2012-07-20T23:15:30"/>
    <m/>
  </r>
  <r>
    <x v="0"/>
    <s v="OTA2201"/>
    <x v="1"/>
    <x v="46"/>
    <d v="1899-12-30T23:15:00"/>
    <x v="3"/>
    <n v="86.48"/>
    <s v="NI"/>
    <s v="AK"/>
    <s v="I"/>
    <d v="2012-07-20T23:20:30"/>
    <m/>
  </r>
  <r>
    <x v="0"/>
    <s v="OTA2201"/>
    <x v="1"/>
    <x v="46"/>
    <d v="1899-12-30T23:20:00"/>
    <x v="4"/>
    <n v="86.09"/>
    <s v="NI"/>
    <s v="AK"/>
    <s v="I"/>
    <d v="2012-07-20T23:25:31"/>
    <m/>
  </r>
  <r>
    <x v="0"/>
    <s v="OTA2201"/>
    <x v="1"/>
    <x v="46"/>
    <d v="1899-12-30T23:25:00"/>
    <x v="5"/>
    <n v="83.12"/>
    <s v="NI"/>
    <s v="AK"/>
    <s v="I"/>
    <d v="2012-07-20T23:30:32"/>
    <m/>
  </r>
  <r>
    <x v="0"/>
    <s v="OTA2201"/>
    <x v="1"/>
    <x v="47"/>
    <d v="1899-12-30T23:30:00"/>
    <x v="0"/>
    <n v="88.18"/>
    <s v="NI"/>
    <s v="AK"/>
    <s v="I"/>
    <d v="2012-07-20T23:35:31"/>
    <m/>
  </r>
  <r>
    <x v="0"/>
    <s v="OTA2201"/>
    <x v="1"/>
    <x v="47"/>
    <d v="1899-12-30T23:35:00"/>
    <x v="1"/>
    <n v="88.18"/>
    <s v="NI"/>
    <s v="AK"/>
    <s v="I"/>
    <d v="2012-07-20T23:40:31"/>
    <m/>
  </r>
  <r>
    <x v="0"/>
    <s v="OTA2201"/>
    <x v="1"/>
    <x v="47"/>
    <d v="1899-12-30T23:40:00"/>
    <x v="2"/>
    <n v="84.82"/>
    <s v="NI"/>
    <s v="AK"/>
    <s v="I"/>
    <d v="2012-07-20T23:45:30"/>
    <m/>
  </r>
  <r>
    <x v="0"/>
    <s v="OTA2201"/>
    <x v="1"/>
    <x v="47"/>
    <d v="1899-12-30T23:45:00"/>
    <x v="3"/>
    <n v="84.82"/>
    <s v="NI"/>
    <s v="AK"/>
    <s v="I"/>
    <d v="2012-07-20T23:50:32"/>
    <m/>
  </r>
  <r>
    <x v="0"/>
    <s v="OTA2201"/>
    <x v="1"/>
    <x v="47"/>
    <d v="1899-12-30T23:50:00"/>
    <x v="4"/>
    <n v="77.91"/>
    <s v="NI"/>
    <s v="AK"/>
    <s v="I"/>
    <d v="2012-07-20T23:55:30"/>
    <m/>
  </r>
  <r>
    <x v="0"/>
    <s v="OTA2201"/>
    <x v="1"/>
    <x v="47"/>
    <d v="1899-12-30T23:55:00"/>
    <x v="5"/>
    <n v="77.55"/>
    <s v="NI"/>
    <s v="AK"/>
    <s v="I"/>
    <d v="2012-07-21T00:00:30"/>
    <m/>
  </r>
  <r>
    <x v="0"/>
    <s v="OTA2201"/>
    <x v="2"/>
    <x v="0"/>
    <d v="1899-12-30T00:00:00"/>
    <x v="0"/>
    <n v="81.430000000000007"/>
    <s v="NI"/>
    <s v="AK"/>
    <s v="I"/>
    <d v="2012-08-05T00:05:30"/>
    <m/>
  </r>
  <r>
    <x v="0"/>
    <s v="OTA2201"/>
    <x v="2"/>
    <x v="0"/>
    <d v="1899-12-30T00:05:00"/>
    <x v="1"/>
    <n v="81.319999999999993"/>
    <s v="NI"/>
    <s v="AK"/>
    <s v="I"/>
    <d v="2012-08-05T00:10:30"/>
    <m/>
  </r>
  <r>
    <x v="0"/>
    <s v="OTA2201"/>
    <x v="2"/>
    <x v="0"/>
    <d v="1899-12-30T00:10:00"/>
    <x v="2"/>
    <n v="80.900000000000006"/>
    <s v="NI"/>
    <s v="AK"/>
    <s v="I"/>
    <d v="2012-08-05T00:15:30"/>
    <m/>
  </r>
  <r>
    <x v="0"/>
    <s v="OTA2201"/>
    <x v="2"/>
    <x v="0"/>
    <d v="1899-12-30T00:15:00"/>
    <x v="3"/>
    <n v="74.91"/>
    <s v="NI"/>
    <s v="AK"/>
    <s v="I"/>
    <d v="2012-08-05T00:20:30"/>
    <m/>
  </r>
  <r>
    <x v="0"/>
    <s v="OTA2201"/>
    <x v="2"/>
    <x v="0"/>
    <d v="1899-12-30T00:20:00"/>
    <x v="4"/>
    <n v="69.7"/>
    <s v="NI"/>
    <s v="AK"/>
    <s v="I"/>
    <d v="2012-08-05T00:25:30"/>
    <m/>
  </r>
  <r>
    <x v="0"/>
    <s v="OTA2201"/>
    <x v="2"/>
    <x v="0"/>
    <d v="1899-12-30T00:25:00"/>
    <x v="5"/>
    <n v="69.73"/>
    <s v="NI"/>
    <s v="AK"/>
    <s v="I"/>
    <d v="2012-08-05T00:30:30"/>
    <m/>
  </r>
  <r>
    <x v="0"/>
    <s v="OTA2201"/>
    <x v="2"/>
    <x v="1"/>
    <d v="1899-12-30T00:30:00"/>
    <x v="0"/>
    <n v="80.95"/>
    <s v="NI"/>
    <s v="AK"/>
    <s v="I"/>
    <d v="2012-08-05T00:35:30"/>
    <m/>
  </r>
  <r>
    <x v="0"/>
    <s v="OTA2201"/>
    <x v="2"/>
    <x v="1"/>
    <d v="1899-12-30T00:35:00"/>
    <x v="1"/>
    <n v="80.7"/>
    <s v="NI"/>
    <s v="AK"/>
    <s v="I"/>
    <d v="2012-08-05T00:40:31"/>
    <m/>
  </r>
  <r>
    <x v="0"/>
    <s v="OTA2201"/>
    <x v="2"/>
    <x v="1"/>
    <d v="1899-12-30T00:40:00"/>
    <x v="2"/>
    <n v="75.09"/>
    <s v="NI"/>
    <s v="AK"/>
    <s v="I"/>
    <d v="2012-08-05T00:45:31"/>
    <m/>
  </r>
  <r>
    <x v="0"/>
    <s v="OTA2201"/>
    <x v="2"/>
    <x v="1"/>
    <d v="1899-12-30T00:45:00"/>
    <x v="3"/>
    <n v="69.75"/>
    <s v="NI"/>
    <s v="AK"/>
    <s v="I"/>
    <d v="2012-08-05T00:50:30"/>
    <m/>
  </r>
  <r>
    <x v="0"/>
    <s v="OTA2201"/>
    <x v="2"/>
    <x v="1"/>
    <d v="1899-12-30T00:50:00"/>
    <x v="4"/>
    <n v="69.72"/>
    <s v="NI"/>
    <s v="AK"/>
    <s v="I"/>
    <d v="2012-08-05T00:55:30"/>
    <m/>
  </r>
  <r>
    <x v="0"/>
    <s v="OTA2201"/>
    <x v="2"/>
    <x v="1"/>
    <d v="1899-12-30T00:55:00"/>
    <x v="5"/>
    <n v="68.36"/>
    <s v="NI"/>
    <s v="AK"/>
    <s v="I"/>
    <d v="2012-08-05T01:00:30"/>
    <m/>
  </r>
  <r>
    <x v="0"/>
    <s v="OTA2201"/>
    <x v="2"/>
    <x v="2"/>
    <d v="1899-12-30T01:00:00"/>
    <x v="0"/>
    <n v="68.209999999999994"/>
    <s v="NI"/>
    <s v="AK"/>
    <s v="I"/>
    <d v="2012-08-05T01:05:30"/>
    <m/>
  </r>
  <r>
    <x v="0"/>
    <s v="OTA2201"/>
    <x v="2"/>
    <x v="2"/>
    <d v="1899-12-30T01:05:00"/>
    <x v="1"/>
    <n v="65.61"/>
    <s v="NI"/>
    <s v="AK"/>
    <s v="I"/>
    <d v="2012-08-05T01:10:30"/>
    <m/>
  </r>
  <r>
    <x v="0"/>
    <s v="OTA2201"/>
    <x v="2"/>
    <x v="2"/>
    <d v="1899-12-30T01:10:00"/>
    <x v="2"/>
    <n v="62.39"/>
    <s v="NI"/>
    <s v="AK"/>
    <s v="I"/>
    <d v="2012-08-05T01:15:30"/>
    <m/>
  </r>
  <r>
    <x v="0"/>
    <s v="OTA2201"/>
    <x v="2"/>
    <x v="2"/>
    <d v="1899-12-30T01:15:00"/>
    <x v="3"/>
    <n v="62.39"/>
    <s v="NI"/>
    <s v="AK"/>
    <s v="I"/>
    <d v="2012-08-05T01:20:30"/>
    <m/>
  </r>
  <r>
    <x v="0"/>
    <s v="OTA2201"/>
    <x v="2"/>
    <x v="2"/>
    <d v="1899-12-30T01:20:00"/>
    <x v="4"/>
    <n v="62.39"/>
    <s v="NI"/>
    <s v="AK"/>
    <s v="I"/>
    <d v="2012-08-05T01:25:31"/>
    <m/>
  </r>
  <r>
    <x v="0"/>
    <s v="OTA2201"/>
    <x v="2"/>
    <x v="2"/>
    <d v="1899-12-30T01:25:00"/>
    <x v="5"/>
    <n v="60.51"/>
    <s v="NI"/>
    <s v="AK"/>
    <s v="I"/>
    <d v="2012-08-05T01:30:31"/>
    <m/>
  </r>
  <r>
    <x v="0"/>
    <s v="OTA2201"/>
    <x v="2"/>
    <x v="3"/>
    <d v="1899-12-30T01:30:00"/>
    <x v="0"/>
    <n v="60.51"/>
    <s v="NI"/>
    <s v="AK"/>
    <s v="I"/>
    <d v="2012-08-05T01:35:31"/>
    <m/>
  </r>
  <r>
    <x v="0"/>
    <s v="OTA2201"/>
    <x v="2"/>
    <x v="3"/>
    <d v="1899-12-30T01:35:00"/>
    <x v="1"/>
    <n v="58.62"/>
    <s v="NI"/>
    <s v="AK"/>
    <s v="I"/>
    <d v="2012-08-05T01:40:30"/>
    <m/>
  </r>
  <r>
    <x v="0"/>
    <s v="OTA2201"/>
    <x v="2"/>
    <x v="3"/>
    <d v="1899-12-30T01:40:00"/>
    <x v="2"/>
    <n v="58.62"/>
    <s v="NI"/>
    <s v="AK"/>
    <s v="I"/>
    <d v="2012-08-05T01:45:30"/>
    <m/>
  </r>
  <r>
    <x v="0"/>
    <s v="OTA2201"/>
    <x v="2"/>
    <x v="3"/>
    <d v="1899-12-30T01:45:00"/>
    <x v="3"/>
    <n v="58.62"/>
    <s v="NI"/>
    <s v="AK"/>
    <s v="I"/>
    <d v="2012-08-05T01:50:30"/>
    <m/>
  </r>
  <r>
    <x v="0"/>
    <s v="OTA2201"/>
    <x v="2"/>
    <x v="3"/>
    <d v="1899-12-30T01:50:00"/>
    <x v="4"/>
    <n v="58.62"/>
    <s v="NI"/>
    <s v="AK"/>
    <s v="I"/>
    <d v="2012-08-05T01:55:30"/>
    <m/>
  </r>
  <r>
    <x v="0"/>
    <s v="OTA2201"/>
    <x v="2"/>
    <x v="3"/>
    <d v="1899-12-30T01:55:00"/>
    <x v="5"/>
    <n v="58.62"/>
    <s v="NI"/>
    <s v="AK"/>
    <s v="I"/>
    <d v="2012-08-05T02:00:30"/>
    <m/>
  </r>
  <r>
    <x v="0"/>
    <s v="OTA2201"/>
    <x v="2"/>
    <x v="4"/>
    <d v="1899-12-30T02:00:00"/>
    <x v="0"/>
    <n v="60.93"/>
    <s v="NI"/>
    <s v="AK"/>
    <s v="I"/>
    <d v="2012-08-05T02:05:30"/>
    <m/>
  </r>
  <r>
    <x v="0"/>
    <s v="OTA2201"/>
    <x v="2"/>
    <x v="4"/>
    <d v="1899-12-30T02:05:00"/>
    <x v="1"/>
    <n v="61.53"/>
    <s v="NI"/>
    <s v="AK"/>
    <s v="I"/>
    <d v="2012-08-05T02:10:30"/>
    <m/>
  </r>
  <r>
    <x v="0"/>
    <s v="OTA2201"/>
    <x v="2"/>
    <x v="4"/>
    <d v="1899-12-30T02:10:00"/>
    <x v="2"/>
    <n v="60.93"/>
    <s v="NI"/>
    <s v="AK"/>
    <s v="I"/>
    <d v="2012-08-05T02:15:30"/>
    <m/>
  </r>
  <r>
    <x v="0"/>
    <s v="OTA2201"/>
    <x v="2"/>
    <x v="4"/>
    <d v="1899-12-30T02:15:00"/>
    <x v="3"/>
    <n v="60.93"/>
    <s v="NI"/>
    <s v="AK"/>
    <s v="I"/>
    <d v="2012-08-05T02:20:31"/>
    <m/>
  </r>
  <r>
    <x v="0"/>
    <s v="OTA2201"/>
    <x v="2"/>
    <x v="4"/>
    <d v="1899-12-30T02:20:00"/>
    <x v="4"/>
    <n v="60.93"/>
    <s v="NI"/>
    <s v="AK"/>
    <s v="I"/>
    <d v="2012-08-05T02:25:31"/>
    <m/>
  </r>
  <r>
    <x v="0"/>
    <s v="OTA2201"/>
    <x v="2"/>
    <x v="4"/>
    <d v="1899-12-30T02:25:00"/>
    <x v="5"/>
    <n v="61.08"/>
    <s v="NI"/>
    <s v="AK"/>
    <s v="I"/>
    <d v="2012-08-05T02:30:30"/>
    <m/>
  </r>
  <r>
    <x v="0"/>
    <s v="OTA2201"/>
    <x v="2"/>
    <x v="5"/>
    <d v="1899-12-30T02:30:00"/>
    <x v="0"/>
    <n v="62.35"/>
    <s v="NI"/>
    <s v="AK"/>
    <s v="I"/>
    <d v="2012-08-05T02:35:30"/>
    <m/>
  </r>
  <r>
    <x v="0"/>
    <s v="OTA2201"/>
    <x v="2"/>
    <x v="5"/>
    <d v="1899-12-30T02:35:00"/>
    <x v="1"/>
    <n v="62.34"/>
    <s v="NI"/>
    <s v="AK"/>
    <s v="I"/>
    <d v="2012-08-05T02:40:30"/>
    <m/>
  </r>
  <r>
    <x v="0"/>
    <s v="OTA2201"/>
    <x v="2"/>
    <x v="5"/>
    <d v="1899-12-30T02:40:00"/>
    <x v="2"/>
    <n v="62.33"/>
    <s v="NI"/>
    <s v="AK"/>
    <s v="I"/>
    <d v="2012-08-05T02:45:30"/>
    <m/>
  </r>
  <r>
    <x v="0"/>
    <s v="OTA2201"/>
    <x v="2"/>
    <x v="5"/>
    <d v="1899-12-30T02:45:00"/>
    <x v="3"/>
    <n v="62.34"/>
    <s v="NI"/>
    <s v="AK"/>
    <s v="I"/>
    <d v="2012-08-05T02:50:30"/>
    <m/>
  </r>
  <r>
    <x v="0"/>
    <s v="OTA2201"/>
    <x v="2"/>
    <x v="5"/>
    <d v="1899-12-30T02:50:00"/>
    <x v="4"/>
    <n v="62.33"/>
    <s v="NI"/>
    <s v="AK"/>
    <s v="I"/>
    <d v="2012-08-05T02:55:30"/>
    <m/>
  </r>
  <r>
    <x v="0"/>
    <s v="OTA2201"/>
    <x v="2"/>
    <x v="5"/>
    <d v="1899-12-30T02:55:00"/>
    <x v="5"/>
    <n v="62.33"/>
    <s v="NI"/>
    <s v="AK"/>
    <s v="I"/>
    <d v="2012-08-05T03:00:31"/>
    <m/>
  </r>
  <r>
    <x v="0"/>
    <s v="OTA2201"/>
    <x v="2"/>
    <x v="6"/>
    <d v="1899-12-30T03:00:00"/>
    <x v="0"/>
    <n v="58.5"/>
    <s v="NI"/>
    <s v="AK"/>
    <s v="I"/>
    <d v="2012-08-05T03:05:31"/>
    <m/>
  </r>
  <r>
    <x v="0"/>
    <s v="OTA2201"/>
    <x v="2"/>
    <x v="6"/>
    <d v="1899-12-30T03:05:00"/>
    <x v="1"/>
    <n v="60.51"/>
    <s v="NI"/>
    <s v="AK"/>
    <s v="I"/>
    <d v="2012-08-05T03:10:31"/>
    <m/>
  </r>
  <r>
    <x v="0"/>
    <s v="OTA2201"/>
    <x v="2"/>
    <x v="6"/>
    <d v="1899-12-30T03:10:00"/>
    <x v="2"/>
    <n v="58.62"/>
    <s v="NI"/>
    <s v="AK"/>
    <s v="I"/>
    <d v="2012-08-05T03:15:31"/>
    <m/>
  </r>
  <r>
    <x v="0"/>
    <s v="OTA2201"/>
    <x v="2"/>
    <x v="6"/>
    <d v="1899-12-30T03:15:00"/>
    <x v="3"/>
    <n v="58.5"/>
    <s v="NI"/>
    <s v="AK"/>
    <s v="I"/>
    <d v="2012-08-05T03:20:30"/>
    <m/>
  </r>
  <r>
    <x v="0"/>
    <s v="OTA2201"/>
    <x v="2"/>
    <x v="6"/>
    <d v="1899-12-30T03:20:00"/>
    <x v="4"/>
    <n v="58.5"/>
    <s v="NI"/>
    <s v="AK"/>
    <s v="I"/>
    <d v="2012-08-05T03:25:30"/>
    <m/>
  </r>
  <r>
    <x v="0"/>
    <s v="OTA2201"/>
    <x v="2"/>
    <x v="6"/>
    <d v="1899-12-30T03:25:00"/>
    <x v="5"/>
    <n v="58.62"/>
    <s v="NI"/>
    <s v="AK"/>
    <s v="I"/>
    <d v="2012-08-05T03:30:30"/>
    <m/>
  </r>
  <r>
    <x v="0"/>
    <s v="OTA2201"/>
    <x v="2"/>
    <x v="7"/>
    <d v="1899-12-30T03:30:00"/>
    <x v="0"/>
    <n v="60.51"/>
    <s v="NI"/>
    <s v="AK"/>
    <s v="I"/>
    <d v="2012-08-05T03:35:30"/>
    <m/>
  </r>
  <r>
    <x v="0"/>
    <s v="OTA2201"/>
    <x v="2"/>
    <x v="7"/>
    <d v="1899-12-30T03:35:00"/>
    <x v="1"/>
    <n v="60.51"/>
    <s v="NI"/>
    <s v="AK"/>
    <s v="I"/>
    <d v="2012-08-05T03:40:30"/>
    <m/>
  </r>
  <r>
    <x v="0"/>
    <s v="OTA2201"/>
    <x v="2"/>
    <x v="7"/>
    <d v="1899-12-30T03:40:00"/>
    <x v="2"/>
    <n v="59.03"/>
    <s v="NI"/>
    <s v="AK"/>
    <s v="I"/>
    <d v="2012-08-05T03:45:30"/>
    <m/>
  </r>
  <r>
    <x v="0"/>
    <s v="OTA2201"/>
    <x v="2"/>
    <x v="7"/>
    <d v="1899-12-30T03:45:00"/>
    <x v="3"/>
    <n v="58.59"/>
    <s v="NI"/>
    <s v="AK"/>
    <s v="I"/>
    <d v="2012-08-05T03:50:30"/>
    <m/>
  </r>
  <r>
    <x v="0"/>
    <s v="OTA2201"/>
    <x v="2"/>
    <x v="7"/>
    <d v="1899-12-30T03:50:00"/>
    <x v="4"/>
    <n v="58.96"/>
    <s v="NI"/>
    <s v="AK"/>
    <s v="I"/>
    <d v="2012-08-05T03:55:31"/>
    <m/>
  </r>
  <r>
    <x v="0"/>
    <s v="OTA2201"/>
    <x v="2"/>
    <x v="7"/>
    <d v="1899-12-30T03:55:00"/>
    <x v="5"/>
    <n v="58.59"/>
    <s v="NI"/>
    <s v="AK"/>
    <s v="I"/>
    <d v="2012-08-05T04:00:31"/>
    <m/>
  </r>
  <r>
    <x v="0"/>
    <s v="OTA2201"/>
    <x v="2"/>
    <x v="8"/>
    <d v="1899-12-30T04:00:00"/>
    <x v="0"/>
    <n v="62.49"/>
    <s v="NI"/>
    <s v="AK"/>
    <s v="I"/>
    <d v="2012-08-05T04:05:31"/>
    <m/>
  </r>
  <r>
    <x v="0"/>
    <s v="OTA2201"/>
    <x v="2"/>
    <x v="8"/>
    <d v="1899-12-30T04:05:00"/>
    <x v="1"/>
    <n v="57.14"/>
    <s v="NI"/>
    <s v="AK"/>
    <s v="I"/>
    <d v="2012-08-05T04:10:30"/>
    <m/>
  </r>
  <r>
    <x v="0"/>
    <s v="OTA2201"/>
    <x v="2"/>
    <x v="8"/>
    <d v="1899-12-30T04:10:00"/>
    <x v="2"/>
    <n v="57.14"/>
    <s v="NI"/>
    <s v="AK"/>
    <s v="I"/>
    <d v="2012-08-05T04:15:30"/>
    <m/>
  </r>
  <r>
    <x v="0"/>
    <s v="OTA2201"/>
    <x v="2"/>
    <x v="8"/>
    <d v="1899-12-30T04:15:00"/>
    <x v="3"/>
    <n v="57.14"/>
    <s v="NI"/>
    <s v="AK"/>
    <s v="I"/>
    <d v="2012-08-05T04:20:30"/>
    <m/>
  </r>
  <r>
    <x v="0"/>
    <s v="OTA2201"/>
    <x v="2"/>
    <x v="8"/>
    <d v="1899-12-30T04:20:00"/>
    <x v="4"/>
    <n v="57.14"/>
    <s v="NI"/>
    <s v="AK"/>
    <s v="I"/>
    <d v="2012-08-05T04:25:30"/>
    <m/>
  </r>
  <r>
    <x v="0"/>
    <s v="OTA2201"/>
    <x v="2"/>
    <x v="8"/>
    <d v="1899-12-30T04:25:00"/>
    <x v="5"/>
    <n v="57.28"/>
    <s v="NI"/>
    <s v="AK"/>
    <s v="I"/>
    <d v="2012-08-05T04:30:30"/>
    <m/>
  </r>
  <r>
    <x v="0"/>
    <s v="OTA2201"/>
    <x v="2"/>
    <x v="9"/>
    <d v="1899-12-30T04:30:00"/>
    <x v="0"/>
    <n v="2.68"/>
    <s v="NI"/>
    <s v="AK"/>
    <s v="I"/>
    <d v="2012-08-05T04:35:30"/>
    <m/>
  </r>
  <r>
    <x v="0"/>
    <s v="OTA2201"/>
    <x v="2"/>
    <x v="9"/>
    <d v="1899-12-30T04:35:00"/>
    <x v="1"/>
    <n v="57.1"/>
    <s v="NI"/>
    <s v="AK"/>
    <s v="I"/>
    <d v="2012-08-05T04:40:30"/>
    <m/>
  </r>
  <r>
    <x v="0"/>
    <s v="OTA2201"/>
    <x v="2"/>
    <x v="9"/>
    <d v="1899-12-30T04:40:00"/>
    <x v="2"/>
    <n v="57.1"/>
    <s v="NI"/>
    <s v="AK"/>
    <s v="I"/>
    <d v="2012-08-05T04:45:31"/>
    <m/>
  </r>
  <r>
    <x v="0"/>
    <s v="OTA2201"/>
    <x v="2"/>
    <x v="9"/>
    <d v="1899-12-30T04:45:00"/>
    <x v="3"/>
    <n v="57.1"/>
    <s v="NI"/>
    <s v="AK"/>
    <s v="I"/>
    <d v="2012-08-05T04:50:31"/>
    <m/>
  </r>
  <r>
    <x v="0"/>
    <s v="OTA2201"/>
    <x v="2"/>
    <x v="9"/>
    <d v="1899-12-30T04:50:00"/>
    <x v="4"/>
    <n v="57.08"/>
    <s v="NI"/>
    <s v="AK"/>
    <s v="I"/>
    <d v="2012-08-05T04:55:31"/>
    <m/>
  </r>
  <r>
    <x v="0"/>
    <s v="OTA2201"/>
    <x v="2"/>
    <x v="9"/>
    <d v="1899-12-30T04:55:00"/>
    <x v="5"/>
    <n v="57.08"/>
    <s v="NI"/>
    <s v="AK"/>
    <s v="I"/>
    <d v="2012-08-05T05:00:30"/>
    <m/>
  </r>
  <r>
    <x v="0"/>
    <s v="OTA2201"/>
    <x v="2"/>
    <x v="10"/>
    <d v="1899-12-30T05:00:00"/>
    <x v="0"/>
    <n v="61.22"/>
    <s v="NI"/>
    <s v="AK"/>
    <s v="I"/>
    <d v="2012-08-05T05:05:30"/>
    <m/>
  </r>
  <r>
    <x v="0"/>
    <s v="OTA2201"/>
    <x v="2"/>
    <x v="10"/>
    <d v="1899-12-30T05:05:00"/>
    <x v="1"/>
    <n v="62.56"/>
    <s v="NI"/>
    <s v="AK"/>
    <s v="I"/>
    <d v="2012-08-05T05:10:30"/>
    <m/>
  </r>
  <r>
    <x v="0"/>
    <s v="OTA2201"/>
    <x v="2"/>
    <x v="10"/>
    <d v="1899-12-30T05:10:00"/>
    <x v="2"/>
    <n v="62.56"/>
    <s v="NI"/>
    <s v="AK"/>
    <s v="I"/>
    <d v="2012-08-05T05:15:30"/>
    <m/>
  </r>
  <r>
    <x v="0"/>
    <s v="OTA2201"/>
    <x v="2"/>
    <x v="10"/>
    <d v="1899-12-30T05:15:00"/>
    <x v="3"/>
    <n v="62.56"/>
    <s v="NI"/>
    <s v="AK"/>
    <s v="I"/>
    <d v="2012-08-05T05:20:30"/>
    <m/>
  </r>
  <r>
    <x v="0"/>
    <s v="OTA2201"/>
    <x v="2"/>
    <x v="10"/>
    <d v="1899-12-30T05:20:00"/>
    <x v="4"/>
    <n v="65.73"/>
    <s v="NI"/>
    <s v="AK"/>
    <s v="I"/>
    <d v="2012-08-05T05:25:30"/>
    <m/>
  </r>
  <r>
    <x v="0"/>
    <s v="OTA2201"/>
    <x v="2"/>
    <x v="10"/>
    <d v="1899-12-30T05:25:00"/>
    <x v="5"/>
    <n v="62.58"/>
    <s v="NI"/>
    <s v="AK"/>
    <s v="I"/>
    <d v="2012-08-05T05:30:30"/>
    <m/>
  </r>
  <r>
    <x v="0"/>
    <s v="OTA2201"/>
    <x v="2"/>
    <x v="11"/>
    <d v="1899-12-30T05:30:00"/>
    <x v="0"/>
    <n v="58.88"/>
    <s v="NI"/>
    <s v="AK"/>
    <s v="I"/>
    <d v="2012-08-05T05:35:30"/>
    <m/>
  </r>
  <r>
    <x v="0"/>
    <s v="OTA2201"/>
    <x v="2"/>
    <x v="11"/>
    <d v="1899-12-30T05:35:00"/>
    <x v="1"/>
    <n v="58.88"/>
    <s v="NI"/>
    <s v="AK"/>
    <s v="I"/>
    <d v="2012-08-05T05:40:31"/>
    <m/>
  </r>
  <r>
    <x v="0"/>
    <s v="OTA2201"/>
    <x v="2"/>
    <x v="11"/>
    <d v="1899-12-30T05:40:00"/>
    <x v="2"/>
    <n v="59.05"/>
    <s v="NI"/>
    <s v="AK"/>
    <s v="I"/>
    <d v="2012-08-05T05:45:31"/>
    <m/>
  </r>
  <r>
    <x v="0"/>
    <s v="OTA2201"/>
    <x v="2"/>
    <x v="11"/>
    <d v="1899-12-30T05:45:00"/>
    <x v="3"/>
    <n v="60.78"/>
    <s v="NI"/>
    <s v="AK"/>
    <s v="I"/>
    <d v="2012-08-05T05:50:30"/>
    <m/>
  </r>
  <r>
    <x v="0"/>
    <s v="OTA2201"/>
    <x v="2"/>
    <x v="11"/>
    <d v="1899-12-30T05:50:00"/>
    <x v="4"/>
    <n v="60.78"/>
    <s v="NI"/>
    <s v="AK"/>
    <s v="I"/>
    <d v="2012-08-05T05:55:30"/>
    <m/>
  </r>
  <r>
    <x v="0"/>
    <s v="OTA2201"/>
    <x v="2"/>
    <x v="11"/>
    <d v="1899-12-30T05:55:00"/>
    <x v="5"/>
    <n v="62.43"/>
    <s v="NI"/>
    <s v="AK"/>
    <s v="I"/>
    <d v="2012-08-05T06:00:30"/>
    <m/>
  </r>
  <r>
    <x v="0"/>
    <s v="OTA2201"/>
    <x v="2"/>
    <x v="12"/>
    <d v="1899-12-30T06:00:00"/>
    <x v="0"/>
    <n v="58.91"/>
    <s v="NI"/>
    <s v="AK"/>
    <s v="I"/>
    <d v="2012-08-05T06:05:30"/>
    <m/>
  </r>
  <r>
    <x v="0"/>
    <s v="OTA2201"/>
    <x v="2"/>
    <x v="12"/>
    <d v="1899-12-30T06:05:00"/>
    <x v="1"/>
    <n v="60.78"/>
    <s v="NI"/>
    <s v="AK"/>
    <s v="I"/>
    <d v="2012-08-05T06:10:30"/>
    <m/>
  </r>
  <r>
    <x v="0"/>
    <s v="OTA2201"/>
    <x v="2"/>
    <x v="12"/>
    <d v="1899-12-30T06:10:00"/>
    <x v="2"/>
    <n v="58.79"/>
    <s v="NI"/>
    <s v="AK"/>
    <s v="I"/>
    <d v="2012-08-05T06:15:30"/>
    <m/>
  </r>
  <r>
    <x v="0"/>
    <s v="OTA2201"/>
    <x v="2"/>
    <x v="12"/>
    <d v="1899-12-30T06:15:00"/>
    <x v="3"/>
    <n v="62.41"/>
    <s v="NI"/>
    <s v="AK"/>
    <s v="I"/>
    <d v="2012-08-05T06:20:30"/>
    <m/>
  </r>
  <r>
    <x v="0"/>
    <s v="OTA2201"/>
    <x v="2"/>
    <x v="12"/>
    <d v="1899-12-30T06:20:00"/>
    <x v="4"/>
    <n v="62.42"/>
    <s v="NI"/>
    <s v="AK"/>
    <s v="I"/>
    <d v="2012-08-05T06:25:31"/>
    <m/>
  </r>
  <r>
    <x v="0"/>
    <s v="OTA2201"/>
    <x v="2"/>
    <x v="12"/>
    <d v="1899-12-30T06:25:00"/>
    <x v="5"/>
    <n v="65.56"/>
    <s v="NI"/>
    <s v="AK"/>
    <s v="I"/>
    <d v="2012-08-05T06:30:31"/>
    <m/>
  </r>
  <r>
    <x v="0"/>
    <s v="OTA2201"/>
    <x v="2"/>
    <x v="13"/>
    <d v="1899-12-30T06:30:00"/>
    <x v="0"/>
    <n v="23.39"/>
    <s v="NI"/>
    <s v="AK"/>
    <s v="I"/>
    <d v="2012-08-05T06:35:31"/>
    <m/>
  </r>
  <r>
    <x v="0"/>
    <s v="OTA2201"/>
    <x v="2"/>
    <x v="13"/>
    <d v="1899-12-30T06:35:00"/>
    <x v="1"/>
    <n v="23.93"/>
    <s v="NI"/>
    <s v="AK"/>
    <s v="I"/>
    <d v="2012-08-05T06:40:30"/>
    <m/>
  </r>
  <r>
    <x v="0"/>
    <s v="OTA2201"/>
    <x v="2"/>
    <x v="13"/>
    <d v="1899-12-30T06:40:00"/>
    <x v="2"/>
    <n v="23.79"/>
    <s v="NI"/>
    <s v="AK"/>
    <s v="I"/>
    <d v="2012-08-05T06:45:30"/>
    <m/>
  </r>
  <r>
    <x v="0"/>
    <s v="OTA2201"/>
    <x v="2"/>
    <x v="13"/>
    <d v="1899-12-30T06:45:00"/>
    <x v="3"/>
    <n v="57.09"/>
    <s v="NI"/>
    <s v="AK"/>
    <s v="I"/>
    <d v="2012-08-05T06:50:30"/>
    <m/>
  </r>
  <r>
    <x v="0"/>
    <s v="OTA2201"/>
    <x v="2"/>
    <x v="13"/>
    <d v="1899-12-30T06:50:00"/>
    <x v="4"/>
    <n v="57.09"/>
    <s v="NI"/>
    <s v="AK"/>
    <s v="I"/>
    <d v="2012-08-05T06:55:30"/>
    <m/>
  </r>
  <r>
    <x v="0"/>
    <s v="OTA2201"/>
    <x v="2"/>
    <x v="13"/>
    <d v="1899-12-30T06:55:00"/>
    <x v="5"/>
    <n v="59.18"/>
    <s v="NI"/>
    <s v="AK"/>
    <s v="I"/>
    <d v="2012-08-05T07:00:30"/>
    <m/>
  </r>
  <r>
    <x v="0"/>
    <s v="OTA2201"/>
    <x v="2"/>
    <x v="14"/>
    <d v="1899-12-30T07:00:00"/>
    <x v="0"/>
    <n v="34.409999999999997"/>
    <s v="NI"/>
    <s v="AK"/>
    <s v="I"/>
    <d v="2012-08-05T07:05:30"/>
    <m/>
  </r>
  <r>
    <x v="0"/>
    <s v="OTA2201"/>
    <x v="2"/>
    <x v="14"/>
    <d v="1899-12-30T07:05:00"/>
    <x v="1"/>
    <n v="34.520000000000003"/>
    <s v="NI"/>
    <s v="AK"/>
    <s v="I"/>
    <d v="2012-08-05T07:10:30"/>
    <m/>
  </r>
  <r>
    <x v="0"/>
    <s v="OTA2201"/>
    <x v="2"/>
    <x v="14"/>
    <d v="1899-12-30T07:10:00"/>
    <x v="2"/>
    <n v="34.520000000000003"/>
    <s v="NI"/>
    <s v="AK"/>
    <s v="I"/>
    <d v="2012-08-05T07:15:30"/>
    <m/>
  </r>
  <r>
    <x v="0"/>
    <s v="OTA2201"/>
    <x v="2"/>
    <x v="14"/>
    <d v="1899-12-30T07:15:00"/>
    <x v="3"/>
    <n v="34.67"/>
    <s v="NI"/>
    <s v="AK"/>
    <s v="I"/>
    <d v="2012-08-05T07:20:31"/>
    <m/>
  </r>
  <r>
    <x v="0"/>
    <s v="OTA2201"/>
    <x v="2"/>
    <x v="14"/>
    <d v="1899-12-30T07:20:00"/>
    <x v="4"/>
    <n v="51.58"/>
    <s v="NI"/>
    <s v="AK"/>
    <s v="I"/>
    <d v="2012-08-05T07:25:31"/>
    <m/>
  </r>
  <r>
    <x v="0"/>
    <s v="OTA2201"/>
    <x v="2"/>
    <x v="14"/>
    <d v="1899-12-30T07:25:00"/>
    <x v="5"/>
    <n v="57.22"/>
    <s v="NI"/>
    <s v="AK"/>
    <s v="I"/>
    <d v="2012-08-05T07:30:30"/>
    <m/>
  </r>
  <r>
    <x v="0"/>
    <s v="OTA2201"/>
    <x v="2"/>
    <x v="15"/>
    <d v="1899-12-30T07:30:00"/>
    <x v="0"/>
    <n v="46.86"/>
    <s v="NI"/>
    <s v="AK"/>
    <s v="I"/>
    <d v="2012-08-05T07:35:30"/>
    <m/>
  </r>
  <r>
    <x v="0"/>
    <s v="OTA2201"/>
    <x v="2"/>
    <x v="15"/>
    <d v="1899-12-30T07:35:00"/>
    <x v="1"/>
    <n v="46.86"/>
    <s v="NI"/>
    <s v="AK"/>
    <s v="I"/>
    <d v="2012-08-05T07:40:30"/>
    <m/>
  </r>
  <r>
    <x v="0"/>
    <s v="OTA2201"/>
    <x v="2"/>
    <x v="15"/>
    <d v="1899-12-30T07:40:00"/>
    <x v="2"/>
    <n v="49.49"/>
    <s v="NI"/>
    <s v="AK"/>
    <s v="I"/>
    <d v="2012-08-05T07:45:30"/>
    <m/>
  </r>
  <r>
    <x v="0"/>
    <s v="OTA2201"/>
    <x v="2"/>
    <x v="15"/>
    <d v="1899-12-30T07:45:00"/>
    <x v="3"/>
    <n v="49.49"/>
    <s v="NI"/>
    <s v="AK"/>
    <s v="I"/>
    <d v="2012-08-05T07:50:30"/>
    <m/>
  </r>
  <r>
    <x v="0"/>
    <s v="OTA2201"/>
    <x v="2"/>
    <x v="15"/>
    <d v="1899-12-30T07:50:00"/>
    <x v="4"/>
    <n v="50.05"/>
    <s v="NI"/>
    <s v="AK"/>
    <s v="I"/>
    <d v="2012-08-05T07:55:30"/>
    <m/>
  </r>
  <r>
    <x v="0"/>
    <s v="OTA2201"/>
    <x v="2"/>
    <x v="15"/>
    <d v="1899-12-30T07:55:00"/>
    <x v="5"/>
    <n v="50.08"/>
    <s v="NI"/>
    <s v="AK"/>
    <s v="I"/>
    <d v="2012-08-05T08:00:30"/>
    <m/>
  </r>
  <r>
    <x v="0"/>
    <s v="OTA2201"/>
    <x v="2"/>
    <x v="16"/>
    <d v="1899-12-30T08:00:00"/>
    <x v="0"/>
    <n v="20.55"/>
    <s v="NI"/>
    <s v="AK"/>
    <s v="I"/>
    <d v="2012-08-05T08:05:30"/>
    <m/>
  </r>
  <r>
    <x v="0"/>
    <s v="OTA2201"/>
    <x v="2"/>
    <x v="16"/>
    <d v="1899-12-30T08:05:00"/>
    <x v="1"/>
    <n v="33.840000000000003"/>
    <s v="NI"/>
    <s v="AK"/>
    <s v="I"/>
    <d v="2012-08-05T08:10:31"/>
    <m/>
  </r>
  <r>
    <x v="0"/>
    <s v="OTA2201"/>
    <x v="2"/>
    <x v="16"/>
    <d v="1899-12-30T08:10:00"/>
    <x v="2"/>
    <n v="47.95"/>
    <s v="NI"/>
    <s v="AK"/>
    <s v="I"/>
    <d v="2012-08-05T08:15:31"/>
    <m/>
  </r>
  <r>
    <x v="0"/>
    <s v="OTA2201"/>
    <x v="2"/>
    <x v="16"/>
    <d v="1899-12-30T08:15:00"/>
    <x v="3"/>
    <n v="51.38"/>
    <s v="NI"/>
    <s v="AK"/>
    <s v="I"/>
    <d v="2012-08-05T08:20:30"/>
    <m/>
  </r>
  <r>
    <x v="0"/>
    <s v="OTA2201"/>
    <x v="2"/>
    <x v="16"/>
    <d v="1899-12-30T08:20:00"/>
    <x v="4"/>
    <n v="52.17"/>
    <s v="NI"/>
    <s v="AK"/>
    <s v="I"/>
    <d v="2012-08-05T08:25:30"/>
    <m/>
  </r>
  <r>
    <x v="0"/>
    <s v="OTA2201"/>
    <x v="2"/>
    <x v="16"/>
    <d v="1899-12-30T08:25:00"/>
    <x v="5"/>
    <n v="59.83"/>
    <s v="NI"/>
    <s v="AK"/>
    <s v="I"/>
    <d v="2012-08-05T08:30:30"/>
    <m/>
  </r>
  <r>
    <x v="0"/>
    <s v="OTA2201"/>
    <x v="2"/>
    <x v="17"/>
    <d v="1899-12-30T08:30:00"/>
    <x v="0"/>
    <n v="59.79"/>
    <s v="NI"/>
    <s v="AK"/>
    <s v="I"/>
    <d v="2012-08-05T08:35:30"/>
    <m/>
  </r>
  <r>
    <x v="0"/>
    <s v="OTA2201"/>
    <x v="2"/>
    <x v="17"/>
    <d v="1899-12-30T08:35:00"/>
    <x v="1"/>
    <n v="60.13"/>
    <s v="NI"/>
    <s v="AK"/>
    <s v="I"/>
    <d v="2012-08-05T08:40:30"/>
    <m/>
  </r>
  <r>
    <x v="0"/>
    <s v="OTA2201"/>
    <x v="2"/>
    <x v="17"/>
    <d v="1899-12-30T08:40:00"/>
    <x v="2"/>
    <n v="63.29"/>
    <s v="NI"/>
    <s v="AK"/>
    <s v="I"/>
    <d v="2012-08-05T08:45:30"/>
    <m/>
  </r>
  <r>
    <x v="0"/>
    <s v="OTA2201"/>
    <x v="2"/>
    <x v="17"/>
    <d v="1899-12-30T08:45:00"/>
    <x v="3"/>
    <n v="63.29"/>
    <s v="NI"/>
    <s v="AK"/>
    <s v="I"/>
    <d v="2012-08-05T08:50:30"/>
    <m/>
  </r>
  <r>
    <x v="0"/>
    <s v="OTA2201"/>
    <x v="2"/>
    <x v="17"/>
    <d v="1899-12-30T08:50:00"/>
    <x v="4"/>
    <n v="63.51"/>
    <s v="NI"/>
    <s v="AK"/>
    <s v="I"/>
    <d v="2012-08-05T08:55:31"/>
    <m/>
  </r>
  <r>
    <x v="0"/>
    <s v="OTA2201"/>
    <x v="2"/>
    <x v="17"/>
    <d v="1899-12-30T08:55:00"/>
    <x v="5"/>
    <n v="67.94"/>
    <s v="NI"/>
    <s v="AK"/>
    <s v="I"/>
    <d v="2012-08-05T09:00:31"/>
    <m/>
  </r>
  <r>
    <x v="0"/>
    <s v="OTA2201"/>
    <x v="2"/>
    <x v="18"/>
    <d v="1899-12-30T09:00:00"/>
    <x v="0"/>
    <n v="63.47"/>
    <s v="NI"/>
    <s v="AK"/>
    <s v="I"/>
    <d v="2012-08-05T09:05:31"/>
    <m/>
  </r>
  <r>
    <x v="0"/>
    <s v="OTA2201"/>
    <x v="2"/>
    <x v="18"/>
    <d v="1899-12-30T09:05:00"/>
    <x v="1"/>
    <n v="67.7"/>
    <s v="NI"/>
    <s v="AK"/>
    <s v="I"/>
    <d v="2012-08-05T09:10:30"/>
    <m/>
  </r>
  <r>
    <x v="0"/>
    <s v="OTA2201"/>
    <x v="2"/>
    <x v="18"/>
    <d v="1899-12-30T09:10:00"/>
    <x v="2"/>
    <n v="67.709999999999994"/>
    <s v="NI"/>
    <s v="AK"/>
    <s v="I"/>
    <d v="2012-08-05T09:15:30"/>
    <m/>
  </r>
  <r>
    <x v="0"/>
    <s v="OTA2201"/>
    <x v="2"/>
    <x v="18"/>
    <d v="1899-12-30T09:15:00"/>
    <x v="3"/>
    <n v="67.94"/>
    <s v="NI"/>
    <s v="AK"/>
    <s v="I"/>
    <d v="2012-08-05T09:20:30"/>
    <m/>
  </r>
  <r>
    <x v="0"/>
    <s v="OTA2201"/>
    <x v="2"/>
    <x v="18"/>
    <d v="1899-12-30T09:20:00"/>
    <x v="4"/>
    <n v="71.03"/>
    <s v="NI"/>
    <s v="AK"/>
    <s v="I"/>
    <d v="2012-08-05T09:25:30"/>
    <m/>
  </r>
  <r>
    <x v="0"/>
    <s v="OTA2201"/>
    <x v="2"/>
    <x v="18"/>
    <d v="1899-12-30T09:25:00"/>
    <x v="5"/>
    <n v="70.989999999999995"/>
    <s v="NI"/>
    <s v="AK"/>
    <s v="I"/>
    <d v="2012-08-05T09:30:30"/>
    <m/>
  </r>
  <r>
    <x v="0"/>
    <s v="OTA2201"/>
    <x v="2"/>
    <x v="19"/>
    <d v="1899-12-30T09:30:00"/>
    <x v="0"/>
    <n v="68.11"/>
    <s v="NI"/>
    <s v="AK"/>
    <s v="I"/>
    <d v="2012-08-05T09:35:30"/>
    <m/>
  </r>
  <r>
    <x v="0"/>
    <s v="OTA2201"/>
    <x v="2"/>
    <x v="19"/>
    <d v="1899-12-30T09:35:00"/>
    <x v="1"/>
    <n v="67.95"/>
    <s v="NI"/>
    <s v="AK"/>
    <s v="I"/>
    <d v="2012-08-05T09:40:31"/>
    <m/>
  </r>
  <r>
    <x v="0"/>
    <s v="OTA2201"/>
    <x v="2"/>
    <x v="19"/>
    <d v="1899-12-30T09:40:00"/>
    <x v="2"/>
    <n v="67.95"/>
    <s v="NI"/>
    <s v="AK"/>
    <s v="I"/>
    <d v="2012-08-05T09:45:30"/>
    <m/>
  </r>
  <r>
    <x v="0"/>
    <s v="OTA2201"/>
    <x v="2"/>
    <x v="19"/>
    <d v="1899-12-30T09:45:00"/>
    <x v="3"/>
    <n v="68.11"/>
    <s v="NI"/>
    <s v="AK"/>
    <s v="I"/>
    <d v="2012-08-05T09:50:31"/>
    <m/>
  </r>
  <r>
    <x v="0"/>
    <s v="OTA2201"/>
    <x v="2"/>
    <x v="19"/>
    <d v="1899-12-30T09:50:00"/>
    <x v="4"/>
    <n v="68.11"/>
    <s v="NI"/>
    <s v="AK"/>
    <s v="I"/>
    <d v="2012-08-05T09:55:31"/>
    <m/>
  </r>
  <r>
    <x v="0"/>
    <s v="OTA2201"/>
    <x v="2"/>
    <x v="19"/>
    <d v="1899-12-30T09:55:00"/>
    <x v="5"/>
    <n v="68.11"/>
    <s v="NI"/>
    <s v="AK"/>
    <s v="I"/>
    <d v="2012-08-05T10:00:30"/>
    <m/>
  </r>
  <r>
    <x v="0"/>
    <s v="OTA2201"/>
    <x v="2"/>
    <x v="20"/>
    <d v="1899-12-30T10:00:00"/>
    <x v="0"/>
    <n v="71.34"/>
    <s v="NI"/>
    <s v="AK"/>
    <s v="I"/>
    <d v="2012-08-05T10:05:30"/>
    <m/>
  </r>
  <r>
    <x v="0"/>
    <s v="OTA2201"/>
    <x v="2"/>
    <x v="20"/>
    <d v="1899-12-30T10:05:00"/>
    <x v="1"/>
    <n v="71.39"/>
    <s v="NI"/>
    <s v="AK"/>
    <s v="I"/>
    <d v="2012-08-05T10:10:30"/>
    <m/>
  </r>
  <r>
    <x v="0"/>
    <s v="OTA2201"/>
    <x v="2"/>
    <x v="20"/>
    <d v="1899-12-30T10:10:00"/>
    <x v="2"/>
    <n v="74.31"/>
    <s v="NI"/>
    <s v="AK"/>
    <s v="I"/>
    <d v="2012-08-05T10:15:30"/>
    <m/>
  </r>
  <r>
    <x v="0"/>
    <s v="OTA2201"/>
    <x v="2"/>
    <x v="20"/>
    <d v="1899-12-30T10:15:00"/>
    <x v="3"/>
    <n v="74.37"/>
    <s v="NI"/>
    <s v="AK"/>
    <s v="I"/>
    <d v="2012-08-05T10:20:30"/>
    <m/>
  </r>
  <r>
    <x v="0"/>
    <s v="OTA2201"/>
    <x v="2"/>
    <x v="20"/>
    <d v="1899-12-30T10:20:00"/>
    <x v="4"/>
    <n v="74.37"/>
    <s v="NI"/>
    <s v="AK"/>
    <s v="I"/>
    <d v="2012-08-05T10:25:31"/>
    <m/>
  </r>
  <r>
    <x v="0"/>
    <s v="OTA2201"/>
    <x v="2"/>
    <x v="20"/>
    <d v="1899-12-30T10:25:00"/>
    <x v="5"/>
    <n v="71.930000000000007"/>
    <s v="NI"/>
    <s v="AK"/>
    <s v="I"/>
    <d v="2012-08-05T10:30:30"/>
    <m/>
  </r>
  <r>
    <x v="0"/>
    <s v="OTA2201"/>
    <x v="2"/>
    <x v="21"/>
    <d v="1899-12-30T10:30:00"/>
    <x v="0"/>
    <n v="74.31"/>
    <s v="NI"/>
    <s v="AK"/>
    <s v="I"/>
    <d v="2012-08-05T10:35:30"/>
    <m/>
  </r>
  <r>
    <x v="0"/>
    <s v="OTA2201"/>
    <x v="2"/>
    <x v="21"/>
    <d v="1899-12-30T10:35:00"/>
    <x v="1"/>
    <n v="73.83"/>
    <s v="NI"/>
    <s v="AK"/>
    <s v="I"/>
    <d v="2012-08-05T10:40:31"/>
    <m/>
  </r>
  <r>
    <x v="0"/>
    <s v="OTA2201"/>
    <x v="2"/>
    <x v="21"/>
    <d v="1899-12-30T10:40:00"/>
    <x v="2"/>
    <n v="74.31"/>
    <s v="NI"/>
    <s v="AK"/>
    <s v="I"/>
    <d v="2012-08-05T10:45:31"/>
    <m/>
  </r>
  <r>
    <x v="0"/>
    <s v="OTA2201"/>
    <x v="2"/>
    <x v="21"/>
    <d v="1899-12-30T10:45:00"/>
    <x v="3"/>
    <n v="74.31"/>
    <s v="NI"/>
    <s v="AK"/>
    <s v="I"/>
    <d v="2012-08-05T10:50:30"/>
    <m/>
  </r>
  <r>
    <x v="0"/>
    <s v="OTA2201"/>
    <x v="2"/>
    <x v="21"/>
    <d v="1899-12-30T10:50:00"/>
    <x v="4"/>
    <n v="71.42"/>
    <s v="NI"/>
    <s v="AK"/>
    <s v="I"/>
    <d v="2012-08-05T10:55:30"/>
    <m/>
  </r>
  <r>
    <x v="0"/>
    <s v="OTA2201"/>
    <x v="2"/>
    <x v="21"/>
    <d v="1899-12-30T10:55:00"/>
    <x v="5"/>
    <n v="71.37"/>
    <s v="NI"/>
    <s v="AK"/>
    <s v="I"/>
    <d v="2012-08-05T11:00:30"/>
    <m/>
  </r>
  <r>
    <x v="0"/>
    <s v="OTA2201"/>
    <x v="2"/>
    <x v="22"/>
    <d v="1899-12-30T11:00:00"/>
    <x v="0"/>
    <n v="73.150000000000006"/>
    <s v="NI"/>
    <s v="AK"/>
    <s v="I"/>
    <d v="2012-08-05T11:05:30"/>
    <m/>
  </r>
  <r>
    <x v="0"/>
    <s v="OTA2201"/>
    <x v="2"/>
    <x v="22"/>
    <d v="1899-12-30T11:05:00"/>
    <x v="1"/>
    <n v="73.16"/>
    <s v="NI"/>
    <s v="AK"/>
    <s v="I"/>
    <d v="2012-08-05T11:10:30"/>
    <m/>
  </r>
  <r>
    <x v="0"/>
    <s v="OTA2201"/>
    <x v="2"/>
    <x v="22"/>
    <d v="1899-12-30T11:10:00"/>
    <x v="2"/>
    <n v="73.16"/>
    <s v="NI"/>
    <s v="AK"/>
    <s v="I"/>
    <d v="2012-08-05T11:15:30"/>
    <m/>
  </r>
  <r>
    <x v="0"/>
    <s v="OTA2201"/>
    <x v="2"/>
    <x v="22"/>
    <d v="1899-12-30T11:15:00"/>
    <x v="3"/>
    <n v="73.16"/>
    <s v="NI"/>
    <s v="AK"/>
    <s v="I"/>
    <d v="2012-08-05T11:20:30"/>
    <m/>
  </r>
  <r>
    <x v="0"/>
    <s v="OTA2201"/>
    <x v="2"/>
    <x v="22"/>
    <d v="1899-12-30T11:20:00"/>
    <x v="4"/>
    <n v="73.16"/>
    <s v="NI"/>
    <s v="AK"/>
    <s v="I"/>
    <d v="2012-08-05T11:25:30"/>
    <m/>
  </r>
  <r>
    <x v="0"/>
    <s v="OTA2201"/>
    <x v="2"/>
    <x v="22"/>
    <d v="1899-12-30T11:25:00"/>
    <x v="5"/>
    <n v="73.16"/>
    <s v="NI"/>
    <s v="AK"/>
    <s v="I"/>
    <d v="2012-08-05T11:30:31"/>
    <m/>
  </r>
  <r>
    <x v="0"/>
    <s v="OTA2201"/>
    <x v="2"/>
    <x v="23"/>
    <d v="1899-12-30T11:30:00"/>
    <x v="0"/>
    <n v="73.16"/>
    <s v="NI"/>
    <s v="AK"/>
    <s v="I"/>
    <d v="2012-08-05T11:35:31"/>
    <m/>
  </r>
  <r>
    <x v="0"/>
    <s v="OTA2201"/>
    <x v="2"/>
    <x v="23"/>
    <d v="1899-12-30T11:35:00"/>
    <x v="1"/>
    <n v="73.16"/>
    <s v="NI"/>
    <s v="AK"/>
    <s v="I"/>
    <d v="2012-08-05T11:40:30"/>
    <m/>
  </r>
  <r>
    <x v="0"/>
    <s v="OTA2201"/>
    <x v="2"/>
    <x v="23"/>
    <d v="1899-12-30T11:40:00"/>
    <x v="2"/>
    <n v="73.16"/>
    <s v="NI"/>
    <s v="AK"/>
    <s v="I"/>
    <d v="2012-08-05T11:45:30"/>
    <m/>
  </r>
  <r>
    <x v="0"/>
    <s v="OTA2201"/>
    <x v="2"/>
    <x v="23"/>
    <d v="1899-12-30T11:45:00"/>
    <x v="3"/>
    <n v="70.94"/>
    <s v="NI"/>
    <s v="AK"/>
    <s v="I"/>
    <d v="2012-08-05T11:50:30"/>
    <m/>
  </r>
  <r>
    <x v="0"/>
    <s v="OTA2201"/>
    <x v="2"/>
    <x v="23"/>
    <d v="1899-12-30T11:50:00"/>
    <x v="4"/>
    <n v="70.94"/>
    <s v="NI"/>
    <s v="AK"/>
    <s v="I"/>
    <d v="2012-08-05T11:55:30"/>
    <m/>
  </r>
  <r>
    <x v="0"/>
    <s v="OTA2201"/>
    <x v="2"/>
    <x v="23"/>
    <d v="1899-12-30T11:55:00"/>
    <x v="5"/>
    <n v="71.010000000000005"/>
    <s v="NI"/>
    <s v="AK"/>
    <s v="I"/>
    <d v="2012-08-05T12:00:30"/>
    <m/>
  </r>
  <r>
    <x v="0"/>
    <s v="OTA2201"/>
    <x v="2"/>
    <x v="24"/>
    <d v="1899-12-30T12:00:00"/>
    <x v="0"/>
    <n v="71.180000000000007"/>
    <s v="NI"/>
    <s v="AK"/>
    <s v="I"/>
    <d v="2012-08-05T12:05:30"/>
    <m/>
  </r>
  <r>
    <x v="0"/>
    <s v="OTA2201"/>
    <x v="2"/>
    <x v="24"/>
    <d v="1899-12-30T12:05:00"/>
    <x v="1"/>
    <n v="71.12"/>
    <s v="NI"/>
    <s v="AK"/>
    <s v="I"/>
    <d v="2012-08-05T12:10:30"/>
    <m/>
  </r>
  <r>
    <x v="0"/>
    <s v="OTA2201"/>
    <x v="2"/>
    <x v="24"/>
    <d v="1899-12-30T12:10:00"/>
    <x v="2"/>
    <n v="69.349999999999994"/>
    <s v="NI"/>
    <s v="AK"/>
    <s v="I"/>
    <d v="2012-08-05T12:15:30"/>
    <m/>
  </r>
  <r>
    <x v="0"/>
    <s v="OTA2201"/>
    <x v="2"/>
    <x v="24"/>
    <d v="1899-12-30T12:15:00"/>
    <x v="3"/>
    <n v="69.349999999999994"/>
    <s v="NI"/>
    <s v="AK"/>
    <s v="I"/>
    <d v="2012-08-05T12:20:31"/>
    <m/>
  </r>
  <r>
    <x v="0"/>
    <s v="OTA2201"/>
    <x v="2"/>
    <x v="24"/>
    <d v="1899-12-30T12:20:00"/>
    <x v="4"/>
    <n v="69.349999999999994"/>
    <s v="NI"/>
    <s v="AK"/>
    <s v="I"/>
    <d v="2012-08-05T12:25:30"/>
    <m/>
  </r>
  <r>
    <x v="0"/>
    <s v="OTA2201"/>
    <x v="2"/>
    <x v="24"/>
    <d v="1899-12-30T12:25:00"/>
    <x v="5"/>
    <n v="71.19"/>
    <s v="NI"/>
    <s v="AK"/>
    <s v="I"/>
    <d v="2012-08-05T12:30:30"/>
    <m/>
  </r>
  <r>
    <x v="0"/>
    <s v="OTA2201"/>
    <x v="2"/>
    <x v="25"/>
    <d v="1899-12-30T12:30:00"/>
    <x v="0"/>
    <n v="71.25"/>
    <s v="NI"/>
    <s v="AK"/>
    <s v="I"/>
    <d v="2012-08-05T12:35:30"/>
    <m/>
  </r>
  <r>
    <x v="0"/>
    <s v="OTA2201"/>
    <x v="2"/>
    <x v="25"/>
    <d v="1899-12-30T12:35:00"/>
    <x v="1"/>
    <n v="69.349999999999994"/>
    <s v="NI"/>
    <s v="AK"/>
    <s v="I"/>
    <d v="2012-08-05T12:40:30"/>
    <m/>
  </r>
  <r>
    <x v="0"/>
    <s v="OTA2201"/>
    <x v="2"/>
    <x v="25"/>
    <d v="1899-12-30T12:40:00"/>
    <x v="2"/>
    <n v="69.349999999999994"/>
    <s v="NI"/>
    <s v="AK"/>
    <s v="I"/>
    <d v="2012-08-05T12:45:30"/>
    <m/>
  </r>
  <r>
    <x v="0"/>
    <s v="OTA2201"/>
    <x v="2"/>
    <x v="25"/>
    <d v="1899-12-30T12:45:00"/>
    <x v="3"/>
    <n v="71.180000000000007"/>
    <s v="NI"/>
    <s v="AK"/>
    <s v="I"/>
    <d v="2012-08-05T12:50:30"/>
    <m/>
  </r>
  <r>
    <x v="0"/>
    <s v="OTA2201"/>
    <x v="2"/>
    <x v="25"/>
    <d v="1899-12-30T12:50:00"/>
    <x v="4"/>
    <n v="71.180000000000007"/>
    <s v="NI"/>
    <s v="AK"/>
    <s v="I"/>
    <d v="2012-08-05T12:55:30"/>
    <m/>
  </r>
  <r>
    <x v="0"/>
    <s v="OTA2201"/>
    <x v="2"/>
    <x v="25"/>
    <d v="1899-12-30T12:55:00"/>
    <x v="5"/>
    <n v="69.11"/>
    <s v="NI"/>
    <s v="AK"/>
    <s v="I"/>
    <d v="2012-08-05T13:00:31"/>
    <m/>
  </r>
  <r>
    <x v="0"/>
    <s v="OTA2201"/>
    <x v="2"/>
    <x v="26"/>
    <d v="1899-12-30T13:00:00"/>
    <x v="0"/>
    <n v="71.180000000000007"/>
    <s v="NI"/>
    <s v="AK"/>
    <s v="I"/>
    <d v="2012-08-05T13:05:31"/>
    <m/>
  </r>
  <r>
    <x v="0"/>
    <s v="OTA2201"/>
    <x v="2"/>
    <x v="26"/>
    <d v="1899-12-30T13:05:00"/>
    <x v="1"/>
    <n v="72.64"/>
    <s v="NI"/>
    <s v="AK"/>
    <s v="I"/>
    <d v="2012-08-05T13:10:31"/>
    <m/>
  </r>
  <r>
    <x v="0"/>
    <s v="OTA2201"/>
    <x v="2"/>
    <x v="26"/>
    <d v="1899-12-30T13:10:00"/>
    <x v="2"/>
    <n v="69.349999999999994"/>
    <s v="NI"/>
    <s v="AK"/>
    <s v="I"/>
    <d v="2012-08-05T13:15:30"/>
    <m/>
  </r>
  <r>
    <x v="0"/>
    <s v="OTA2201"/>
    <x v="2"/>
    <x v="26"/>
    <d v="1899-12-30T13:15:00"/>
    <x v="3"/>
    <n v="71.25"/>
    <s v="NI"/>
    <s v="AK"/>
    <s v="I"/>
    <d v="2012-08-05T13:20:30"/>
    <m/>
  </r>
  <r>
    <x v="0"/>
    <s v="OTA2201"/>
    <x v="2"/>
    <x v="26"/>
    <d v="1899-12-30T13:20:00"/>
    <x v="4"/>
    <n v="71.180000000000007"/>
    <s v="NI"/>
    <s v="AK"/>
    <s v="I"/>
    <d v="2012-08-05T13:25:30"/>
    <m/>
  </r>
  <r>
    <x v="0"/>
    <s v="OTA2201"/>
    <x v="2"/>
    <x v="26"/>
    <d v="1899-12-30T13:25:00"/>
    <x v="5"/>
    <n v="69.25"/>
    <s v="NI"/>
    <s v="AK"/>
    <s v="I"/>
    <d v="2012-08-05T13:30:30"/>
    <m/>
  </r>
  <r>
    <x v="0"/>
    <s v="OTA2201"/>
    <x v="2"/>
    <x v="27"/>
    <d v="1899-12-30T13:30:00"/>
    <x v="0"/>
    <n v="69.349999999999994"/>
    <s v="NI"/>
    <s v="AK"/>
    <s v="I"/>
    <d v="2012-08-05T13:35:30"/>
    <m/>
  </r>
  <r>
    <x v="0"/>
    <s v="OTA2201"/>
    <x v="2"/>
    <x v="27"/>
    <d v="1899-12-30T13:35:00"/>
    <x v="1"/>
    <n v="71.180000000000007"/>
    <s v="NI"/>
    <s v="AK"/>
    <s v="I"/>
    <d v="2012-08-05T13:40:30"/>
    <m/>
  </r>
  <r>
    <x v="0"/>
    <s v="OTA2201"/>
    <x v="2"/>
    <x v="27"/>
    <d v="1899-12-30T13:40:00"/>
    <x v="2"/>
    <n v="69.25"/>
    <s v="NI"/>
    <s v="AK"/>
    <s v="I"/>
    <d v="2012-08-05T13:45:31"/>
    <m/>
  </r>
  <r>
    <x v="0"/>
    <s v="OTA2201"/>
    <x v="2"/>
    <x v="27"/>
    <d v="1899-12-30T13:45:00"/>
    <x v="3"/>
    <n v="69.25"/>
    <s v="NI"/>
    <s v="AK"/>
    <s v="I"/>
    <d v="2012-08-05T13:50:31"/>
    <m/>
  </r>
  <r>
    <x v="0"/>
    <s v="OTA2201"/>
    <x v="2"/>
    <x v="27"/>
    <d v="1899-12-30T13:50:00"/>
    <x v="4"/>
    <n v="69.11"/>
    <s v="NI"/>
    <s v="AK"/>
    <s v="I"/>
    <d v="2012-08-05T13:55:31"/>
    <m/>
  </r>
  <r>
    <x v="0"/>
    <s v="OTA2201"/>
    <x v="2"/>
    <x v="27"/>
    <d v="1899-12-30T13:55:00"/>
    <x v="5"/>
    <n v="69.11"/>
    <s v="NI"/>
    <s v="AK"/>
    <s v="I"/>
    <d v="2012-08-05T14:00:31"/>
    <m/>
  </r>
  <r>
    <x v="0"/>
    <s v="OTA2201"/>
    <x v="2"/>
    <x v="28"/>
    <d v="1899-12-30T14:00:00"/>
    <x v="0"/>
    <n v="69.48"/>
    <s v="NI"/>
    <s v="AK"/>
    <s v="I"/>
    <d v="2012-08-05T14:05:30"/>
    <m/>
  </r>
  <r>
    <x v="0"/>
    <s v="OTA2201"/>
    <x v="2"/>
    <x v="28"/>
    <d v="1899-12-30T14:05:00"/>
    <x v="1"/>
    <n v="69.260000000000005"/>
    <s v="NI"/>
    <s v="AK"/>
    <s v="I"/>
    <d v="2012-08-05T14:10:30"/>
    <m/>
  </r>
  <r>
    <x v="0"/>
    <s v="OTA2201"/>
    <x v="2"/>
    <x v="28"/>
    <d v="1899-12-30T14:10:00"/>
    <x v="2"/>
    <n v="69.260000000000005"/>
    <s v="NI"/>
    <s v="AK"/>
    <s v="I"/>
    <d v="2012-08-05T14:15:30"/>
    <m/>
  </r>
  <r>
    <x v="0"/>
    <s v="OTA2201"/>
    <x v="2"/>
    <x v="28"/>
    <d v="1899-12-30T14:15:00"/>
    <x v="3"/>
    <n v="69.260000000000005"/>
    <s v="NI"/>
    <s v="AK"/>
    <s v="I"/>
    <d v="2012-08-05T14:20:30"/>
    <m/>
  </r>
  <r>
    <x v="0"/>
    <s v="OTA2201"/>
    <x v="2"/>
    <x v="28"/>
    <d v="1899-12-30T14:20:00"/>
    <x v="4"/>
    <n v="69.260000000000005"/>
    <s v="NI"/>
    <s v="AK"/>
    <s v="I"/>
    <d v="2012-08-05T14:25:30"/>
    <m/>
  </r>
  <r>
    <x v="0"/>
    <s v="OTA2201"/>
    <x v="2"/>
    <x v="28"/>
    <d v="1899-12-30T14:25:00"/>
    <x v="5"/>
    <n v="69.260000000000005"/>
    <s v="NI"/>
    <s v="AK"/>
    <s v="I"/>
    <d v="2012-08-05T14:30:30"/>
    <m/>
  </r>
  <r>
    <x v="0"/>
    <s v="OTA2201"/>
    <x v="2"/>
    <x v="29"/>
    <d v="1899-12-30T14:30:00"/>
    <x v="0"/>
    <n v="69.260000000000005"/>
    <s v="NI"/>
    <s v="AK"/>
    <s v="I"/>
    <d v="2012-08-05T14:35:30"/>
    <m/>
  </r>
  <r>
    <x v="0"/>
    <s v="OTA2201"/>
    <x v="2"/>
    <x v="29"/>
    <d v="1899-12-30T14:35:00"/>
    <x v="1"/>
    <n v="68.97"/>
    <s v="NI"/>
    <s v="AK"/>
    <s v="I"/>
    <d v="2012-08-05T14:40:30"/>
    <m/>
  </r>
  <r>
    <x v="0"/>
    <s v="OTA2201"/>
    <x v="2"/>
    <x v="29"/>
    <d v="1899-12-30T14:40:00"/>
    <x v="2"/>
    <n v="68.97"/>
    <s v="NI"/>
    <s v="AK"/>
    <s v="I"/>
    <d v="2012-08-05T14:45:31"/>
    <m/>
  </r>
  <r>
    <x v="0"/>
    <s v="OTA2201"/>
    <x v="2"/>
    <x v="29"/>
    <d v="1899-12-30T14:45:00"/>
    <x v="3"/>
    <n v="69.260000000000005"/>
    <s v="NI"/>
    <s v="AK"/>
    <s v="I"/>
    <d v="2012-08-05T14:50:31"/>
    <m/>
  </r>
  <r>
    <x v="0"/>
    <s v="OTA2201"/>
    <x v="2"/>
    <x v="29"/>
    <d v="1899-12-30T14:50:00"/>
    <x v="4"/>
    <n v="69.260000000000005"/>
    <s v="NI"/>
    <s v="AK"/>
    <s v="I"/>
    <d v="2012-08-05T14:55:30"/>
    <m/>
  </r>
  <r>
    <x v="0"/>
    <s v="OTA2201"/>
    <x v="2"/>
    <x v="29"/>
    <d v="1899-12-30T14:55:00"/>
    <x v="5"/>
    <n v="69.260000000000005"/>
    <s v="NI"/>
    <s v="AK"/>
    <s v="I"/>
    <d v="2012-08-05T15:00:30"/>
    <m/>
  </r>
  <r>
    <x v="0"/>
    <s v="OTA2201"/>
    <x v="2"/>
    <x v="30"/>
    <d v="1899-12-30T15:00:00"/>
    <x v="0"/>
    <n v="68.73"/>
    <s v="NI"/>
    <s v="AK"/>
    <s v="I"/>
    <d v="2012-08-05T15:05:30"/>
    <m/>
  </r>
  <r>
    <x v="0"/>
    <s v="OTA2201"/>
    <x v="2"/>
    <x v="30"/>
    <d v="1899-12-30T15:05:00"/>
    <x v="1"/>
    <n v="69.260000000000005"/>
    <s v="NI"/>
    <s v="AK"/>
    <s v="I"/>
    <d v="2012-08-05T15:10:30"/>
    <m/>
  </r>
  <r>
    <x v="0"/>
    <s v="OTA2201"/>
    <x v="2"/>
    <x v="30"/>
    <d v="1899-12-30T15:10:00"/>
    <x v="2"/>
    <n v="69.260000000000005"/>
    <s v="NI"/>
    <s v="AK"/>
    <s v="I"/>
    <d v="2012-08-05T15:15:30"/>
    <m/>
  </r>
  <r>
    <x v="0"/>
    <s v="OTA2201"/>
    <x v="2"/>
    <x v="30"/>
    <d v="1899-12-30T15:15:00"/>
    <x v="3"/>
    <n v="69.260000000000005"/>
    <s v="NI"/>
    <s v="AK"/>
    <s v="I"/>
    <d v="2012-08-05T15:20:30"/>
    <m/>
  </r>
  <r>
    <x v="0"/>
    <s v="OTA2201"/>
    <x v="2"/>
    <x v="30"/>
    <d v="1899-12-30T15:20:00"/>
    <x v="4"/>
    <n v="69.41"/>
    <s v="NI"/>
    <s v="AK"/>
    <s v="I"/>
    <d v="2012-08-05T15:25:30"/>
    <m/>
  </r>
  <r>
    <x v="0"/>
    <s v="OTA2201"/>
    <x v="2"/>
    <x v="30"/>
    <d v="1899-12-30T15:25:00"/>
    <x v="5"/>
    <n v="69.02"/>
    <s v="NI"/>
    <s v="AK"/>
    <s v="I"/>
    <d v="2012-08-05T15:30:31"/>
    <m/>
  </r>
  <r>
    <x v="0"/>
    <s v="OTA2201"/>
    <x v="2"/>
    <x v="31"/>
    <d v="1899-12-30T15:30:00"/>
    <x v="0"/>
    <n v="68.67"/>
    <s v="NI"/>
    <s v="AK"/>
    <s v="I"/>
    <d v="2012-08-05T15:35:31"/>
    <m/>
  </r>
  <r>
    <x v="0"/>
    <s v="OTA2201"/>
    <x v="2"/>
    <x v="31"/>
    <d v="1899-12-30T15:35:00"/>
    <x v="1"/>
    <n v="69.209999999999994"/>
    <s v="NI"/>
    <s v="AK"/>
    <s v="I"/>
    <d v="2012-08-05T15:40:31"/>
    <m/>
  </r>
  <r>
    <x v="0"/>
    <s v="OTA2201"/>
    <x v="2"/>
    <x v="31"/>
    <d v="1899-12-30T15:40:00"/>
    <x v="2"/>
    <n v="69.27"/>
    <s v="NI"/>
    <s v="AK"/>
    <s v="I"/>
    <d v="2012-08-05T15:45:30"/>
    <m/>
  </r>
  <r>
    <x v="0"/>
    <s v="OTA2201"/>
    <x v="2"/>
    <x v="31"/>
    <d v="1899-12-30T15:45:00"/>
    <x v="3"/>
    <n v="69.27"/>
    <s v="NI"/>
    <s v="AK"/>
    <s v="I"/>
    <d v="2012-08-05T15:50:30"/>
    <m/>
  </r>
  <r>
    <x v="0"/>
    <s v="OTA2201"/>
    <x v="2"/>
    <x v="31"/>
    <d v="1899-12-30T15:50:00"/>
    <x v="4"/>
    <n v="69.27"/>
    <s v="NI"/>
    <s v="AK"/>
    <s v="I"/>
    <d v="2012-08-05T15:55:30"/>
    <m/>
  </r>
  <r>
    <x v="0"/>
    <s v="OTA2201"/>
    <x v="2"/>
    <x v="31"/>
    <d v="1899-12-30T15:55:00"/>
    <x v="5"/>
    <n v="69.260000000000005"/>
    <s v="NI"/>
    <s v="AK"/>
    <s v="I"/>
    <d v="2012-08-05T16:00:30"/>
    <m/>
  </r>
  <r>
    <x v="0"/>
    <s v="OTA2201"/>
    <x v="2"/>
    <x v="32"/>
    <d v="1899-12-30T16:00:00"/>
    <x v="0"/>
    <n v="67.58"/>
    <s v="NI"/>
    <s v="AK"/>
    <s v="I"/>
    <d v="2012-08-05T16:05:30"/>
    <m/>
  </r>
  <r>
    <x v="0"/>
    <s v="OTA2201"/>
    <x v="2"/>
    <x v="32"/>
    <d v="1899-12-30T16:05:00"/>
    <x v="1"/>
    <n v="71.23"/>
    <s v="NI"/>
    <s v="AK"/>
    <s v="I"/>
    <d v="2012-08-05T16:10:30"/>
    <m/>
  </r>
  <r>
    <x v="0"/>
    <s v="OTA2201"/>
    <x v="2"/>
    <x v="32"/>
    <d v="1899-12-30T16:10:00"/>
    <x v="2"/>
    <n v="71.25"/>
    <s v="NI"/>
    <s v="AK"/>
    <s v="I"/>
    <d v="2012-08-05T16:15:30"/>
    <m/>
  </r>
  <r>
    <x v="0"/>
    <s v="OTA2201"/>
    <x v="2"/>
    <x v="32"/>
    <d v="1899-12-30T16:15:00"/>
    <x v="3"/>
    <n v="71.5"/>
    <s v="NI"/>
    <s v="AK"/>
    <s v="I"/>
    <d v="2012-08-05T16:20:31"/>
    <m/>
  </r>
  <r>
    <x v="0"/>
    <s v="OTA2201"/>
    <x v="2"/>
    <x v="32"/>
    <d v="1899-12-30T16:20:00"/>
    <x v="4"/>
    <n v="71.58"/>
    <s v="NI"/>
    <s v="AK"/>
    <s v="I"/>
    <d v="2012-08-05T16:25:31"/>
    <m/>
  </r>
  <r>
    <x v="0"/>
    <s v="OTA2201"/>
    <x v="2"/>
    <x v="32"/>
    <d v="1899-12-30T16:25:00"/>
    <x v="5"/>
    <n v="71.55"/>
    <s v="NI"/>
    <s v="AK"/>
    <s v="I"/>
    <d v="2012-08-05T16:30:31"/>
    <m/>
  </r>
  <r>
    <x v="0"/>
    <s v="OTA2201"/>
    <x v="2"/>
    <x v="33"/>
    <d v="1899-12-30T16:30:00"/>
    <x v="0"/>
    <n v="71.23"/>
    <s v="NI"/>
    <s v="AK"/>
    <s v="I"/>
    <d v="2012-08-05T16:35:30"/>
    <m/>
  </r>
  <r>
    <x v="0"/>
    <s v="OTA2201"/>
    <x v="2"/>
    <x v="33"/>
    <d v="1899-12-30T16:35:00"/>
    <x v="1"/>
    <n v="71.52"/>
    <s v="NI"/>
    <s v="AK"/>
    <s v="I"/>
    <d v="2012-08-05T16:40:30"/>
    <m/>
  </r>
  <r>
    <x v="0"/>
    <s v="OTA2201"/>
    <x v="2"/>
    <x v="33"/>
    <d v="1899-12-30T16:40:00"/>
    <x v="2"/>
    <n v="71.540000000000006"/>
    <s v="NI"/>
    <s v="AK"/>
    <s v="I"/>
    <d v="2012-08-05T16:45:30"/>
    <m/>
  </r>
  <r>
    <x v="0"/>
    <s v="OTA2201"/>
    <x v="2"/>
    <x v="33"/>
    <d v="1899-12-30T16:45:00"/>
    <x v="3"/>
    <n v="71.64"/>
    <s v="NI"/>
    <s v="AK"/>
    <s v="I"/>
    <d v="2012-08-05T16:50:30"/>
    <m/>
  </r>
  <r>
    <x v="0"/>
    <s v="OTA2201"/>
    <x v="2"/>
    <x v="33"/>
    <d v="1899-12-30T16:50:00"/>
    <x v="4"/>
    <n v="72.91"/>
    <s v="NI"/>
    <s v="AK"/>
    <s v="I"/>
    <d v="2012-08-05T16:55:30"/>
    <m/>
  </r>
  <r>
    <x v="0"/>
    <s v="OTA2201"/>
    <x v="2"/>
    <x v="33"/>
    <d v="1899-12-30T16:55:00"/>
    <x v="5"/>
    <n v="76.83"/>
    <s v="NI"/>
    <s v="AK"/>
    <s v="I"/>
    <d v="2012-08-05T17:00:30"/>
    <m/>
  </r>
  <r>
    <x v="0"/>
    <s v="OTA2201"/>
    <x v="2"/>
    <x v="34"/>
    <d v="1899-12-30T17:00:00"/>
    <x v="0"/>
    <n v="71.67"/>
    <s v="NI"/>
    <s v="AK"/>
    <s v="I"/>
    <d v="2012-08-05T17:05:30"/>
    <m/>
  </r>
  <r>
    <x v="0"/>
    <s v="OTA2201"/>
    <x v="2"/>
    <x v="34"/>
    <d v="1899-12-30T17:05:00"/>
    <x v="1"/>
    <n v="74.819999999999993"/>
    <s v="NI"/>
    <s v="AK"/>
    <s v="I"/>
    <d v="2012-08-05T17:10:31"/>
    <m/>
  </r>
  <r>
    <x v="0"/>
    <s v="OTA2201"/>
    <x v="2"/>
    <x v="34"/>
    <d v="1899-12-30T17:10:00"/>
    <x v="2"/>
    <n v="76.5"/>
    <s v="NI"/>
    <s v="AK"/>
    <s v="I"/>
    <d v="2012-08-05T17:15:31"/>
    <m/>
  </r>
  <r>
    <x v="0"/>
    <s v="OTA2201"/>
    <x v="2"/>
    <x v="34"/>
    <d v="1899-12-30T17:15:00"/>
    <x v="3"/>
    <n v="83.02"/>
    <s v="NI"/>
    <s v="AK"/>
    <s v="I"/>
    <d v="2012-08-05T17:20:31"/>
    <m/>
  </r>
  <r>
    <x v="0"/>
    <s v="OTA2201"/>
    <x v="2"/>
    <x v="34"/>
    <d v="1899-12-30T17:20:00"/>
    <x v="4"/>
    <n v="88.91"/>
    <s v="NI"/>
    <s v="AK"/>
    <s v="I"/>
    <d v="2012-08-05T17:25:30"/>
    <m/>
  </r>
  <r>
    <x v="0"/>
    <s v="OTA2201"/>
    <x v="2"/>
    <x v="34"/>
    <d v="1899-12-30T17:25:00"/>
    <x v="5"/>
    <n v="125.73"/>
    <s v="NI"/>
    <s v="AK"/>
    <s v="I"/>
    <d v="2012-08-05T17:30:30"/>
    <m/>
  </r>
  <r>
    <x v="0"/>
    <s v="OTA2201"/>
    <x v="2"/>
    <x v="35"/>
    <d v="1899-12-30T17:30:00"/>
    <x v="0"/>
    <n v="85.31"/>
    <s v="NI"/>
    <s v="AK"/>
    <s v="I"/>
    <d v="2012-08-05T17:35:30"/>
    <m/>
  </r>
  <r>
    <x v="0"/>
    <s v="OTA2201"/>
    <x v="2"/>
    <x v="35"/>
    <d v="1899-12-30T17:35:00"/>
    <x v="1"/>
    <n v="104.79"/>
    <s v="NI"/>
    <s v="AK"/>
    <s v="I"/>
    <d v="2012-08-05T17:40:30"/>
    <m/>
  </r>
  <r>
    <x v="0"/>
    <s v="OTA2201"/>
    <x v="2"/>
    <x v="35"/>
    <d v="1899-12-30T17:40:00"/>
    <x v="2"/>
    <n v="267.63"/>
    <s v="NI"/>
    <s v="AK"/>
    <s v="I"/>
    <d v="2012-08-05T17:45:30"/>
    <m/>
  </r>
  <r>
    <x v="0"/>
    <s v="OTA2201"/>
    <x v="2"/>
    <x v="35"/>
    <d v="1899-12-30T17:45:00"/>
    <x v="3"/>
    <n v="393.79"/>
    <s v="NI"/>
    <s v="AK"/>
    <s v="I"/>
    <d v="2012-08-05T17:50:30"/>
    <m/>
  </r>
  <r>
    <x v="0"/>
    <s v="OTA2201"/>
    <x v="2"/>
    <x v="35"/>
    <d v="1899-12-30T17:50:00"/>
    <x v="4"/>
    <n v="393.98"/>
    <s v="NI"/>
    <s v="AK"/>
    <s v="I"/>
    <d v="2012-08-05T17:55:30"/>
    <m/>
  </r>
  <r>
    <x v="0"/>
    <s v="OTA2201"/>
    <x v="2"/>
    <x v="35"/>
    <d v="1899-12-30T17:55:00"/>
    <x v="5"/>
    <n v="1548.74"/>
    <s v="NI"/>
    <s v="AK"/>
    <s v="I"/>
    <d v="2012-08-05T18:00:31"/>
    <m/>
  </r>
  <r>
    <x v="0"/>
    <s v="OTA2201"/>
    <x v="2"/>
    <x v="36"/>
    <d v="1899-12-30T18:00:00"/>
    <x v="0"/>
    <n v="251.13"/>
    <s v="NI"/>
    <s v="AK"/>
    <s v="I"/>
    <d v="2012-08-05T18:05:31"/>
    <m/>
  </r>
  <r>
    <x v="0"/>
    <s v="OTA2201"/>
    <x v="2"/>
    <x v="36"/>
    <d v="1899-12-30T18:05:00"/>
    <x v="1"/>
    <n v="75.650000000000006"/>
    <s v="NI"/>
    <s v="AK"/>
    <s v="I"/>
    <d v="2012-08-05T18:10:31"/>
    <m/>
  </r>
  <r>
    <x v="0"/>
    <s v="OTA2201"/>
    <x v="2"/>
    <x v="36"/>
    <d v="1899-12-30T18:10:00"/>
    <x v="2"/>
    <n v="92.59"/>
    <s v="NI"/>
    <s v="AK"/>
    <s v="I"/>
    <d v="2012-08-05T18:15:30"/>
    <m/>
  </r>
  <r>
    <x v="0"/>
    <s v="OTA2201"/>
    <x v="2"/>
    <x v="36"/>
    <d v="1899-12-30T18:15:00"/>
    <x v="3"/>
    <n v="110.25"/>
    <s v="NI"/>
    <s v="AK"/>
    <s v="I"/>
    <d v="2012-08-05T18:20:30"/>
    <m/>
  </r>
  <r>
    <x v="0"/>
    <s v="OTA2201"/>
    <x v="2"/>
    <x v="36"/>
    <d v="1899-12-30T18:20:00"/>
    <x v="4"/>
    <n v="223.74"/>
    <s v="NI"/>
    <s v="AK"/>
    <s v="I"/>
    <d v="2012-08-05T18:25:30"/>
    <m/>
  </r>
  <r>
    <x v="0"/>
    <s v="OTA2201"/>
    <x v="2"/>
    <x v="36"/>
    <d v="1899-12-30T18:25:00"/>
    <x v="5"/>
    <n v="510.26"/>
    <s v="NI"/>
    <s v="AK"/>
    <s v="I"/>
    <d v="2012-08-05T18:30:30"/>
    <m/>
  </r>
  <r>
    <x v="0"/>
    <s v="OTA2201"/>
    <x v="2"/>
    <x v="37"/>
    <d v="1899-12-30T18:30:00"/>
    <x v="0"/>
    <n v="453.2"/>
    <s v="NI"/>
    <s v="AK"/>
    <s v="I"/>
    <d v="2012-08-05T18:35:30"/>
    <m/>
  </r>
  <r>
    <x v="0"/>
    <s v="OTA2201"/>
    <x v="2"/>
    <x v="37"/>
    <d v="1899-12-30T18:35:00"/>
    <x v="1"/>
    <n v="99.31"/>
    <s v="NI"/>
    <s v="AK"/>
    <s v="I"/>
    <d v="2012-08-05T18:40:30"/>
    <m/>
  </r>
  <r>
    <x v="0"/>
    <s v="OTA2201"/>
    <x v="2"/>
    <x v="37"/>
    <d v="1899-12-30T18:40:00"/>
    <x v="2"/>
    <n v="99.52"/>
    <s v="NI"/>
    <s v="AK"/>
    <s v="I"/>
    <d v="2012-08-05T18:45:30"/>
    <m/>
  </r>
  <r>
    <x v="0"/>
    <s v="OTA2201"/>
    <x v="2"/>
    <x v="37"/>
    <d v="1899-12-30T18:45:00"/>
    <x v="3"/>
    <n v="69.64"/>
    <s v="NI"/>
    <s v="AK"/>
    <s v="I"/>
    <d v="2012-08-05T18:50:30"/>
    <m/>
  </r>
  <r>
    <x v="0"/>
    <s v="OTA2201"/>
    <x v="2"/>
    <x v="37"/>
    <d v="1899-12-30T18:50:00"/>
    <x v="4"/>
    <n v="70.98"/>
    <s v="NI"/>
    <s v="AK"/>
    <s v="I"/>
    <d v="2012-08-05T18:55:31"/>
    <m/>
  </r>
  <r>
    <x v="0"/>
    <s v="OTA2201"/>
    <x v="2"/>
    <x v="37"/>
    <d v="1899-12-30T18:55:00"/>
    <x v="5"/>
    <n v="71.02"/>
    <s v="NI"/>
    <s v="AK"/>
    <s v="I"/>
    <d v="2012-08-05T19:00:31"/>
    <m/>
  </r>
  <r>
    <x v="0"/>
    <s v="OTA2201"/>
    <x v="2"/>
    <x v="38"/>
    <d v="1899-12-30T19:00:00"/>
    <x v="0"/>
    <n v="76.88"/>
    <s v="NI"/>
    <s v="AK"/>
    <s v="I"/>
    <d v="2012-08-05T19:05:30"/>
    <m/>
  </r>
  <r>
    <x v="0"/>
    <s v="OTA2201"/>
    <x v="2"/>
    <x v="38"/>
    <d v="1899-12-30T19:05:00"/>
    <x v="1"/>
    <n v="76.94"/>
    <s v="NI"/>
    <s v="AK"/>
    <s v="I"/>
    <d v="2012-08-05T19:10:30"/>
    <m/>
  </r>
  <r>
    <x v="0"/>
    <s v="OTA2201"/>
    <x v="2"/>
    <x v="38"/>
    <d v="1899-12-30T19:10:00"/>
    <x v="2"/>
    <n v="74.64"/>
    <s v="NI"/>
    <s v="AK"/>
    <s v="I"/>
    <d v="2012-08-05T19:15:30"/>
    <m/>
  </r>
  <r>
    <x v="0"/>
    <s v="OTA2201"/>
    <x v="2"/>
    <x v="38"/>
    <d v="1899-12-30T19:15:00"/>
    <x v="3"/>
    <n v="71.36"/>
    <s v="NI"/>
    <s v="AK"/>
    <s v="I"/>
    <d v="2012-08-05T19:20:30"/>
    <m/>
  </r>
  <r>
    <x v="0"/>
    <s v="OTA2201"/>
    <x v="2"/>
    <x v="38"/>
    <d v="1899-12-30T19:20:00"/>
    <x v="4"/>
    <n v="71.38"/>
    <s v="NI"/>
    <s v="AK"/>
    <s v="I"/>
    <d v="2012-08-05T19:25:30"/>
    <m/>
  </r>
  <r>
    <x v="0"/>
    <s v="OTA2201"/>
    <x v="2"/>
    <x v="38"/>
    <d v="1899-12-30T19:25:00"/>
    <x v="5"/>
    <n v="71.38"/>
    <s v="NI"/>
    <s v="AK"/>
    <s v="I"/>
    <d v="2012-08-05T19:30:30"/>
    <m/>
  </r>
  <r>
    <x v="0"/>
    <s v="OTA2201"/>
    <x v="2"/>
    <x v="39"/>
    <d v="1899-12-30T19:30:00"/>
    <x v="0"/>
    <n v="71.38"/>
    <s v="NI"/>
    <s v="AK"/>
    <s v="I"/>
    <d v="2012-08-05T19:35:30"/>
    <m/>
  </r>
  <r>
    <x v="0"/>
    <s v="OTA2201"/>
    <x v="2"/>
    <x v="39"/>
    <d v="1899-12-30T19:35:00"/>
    <x v="1"/>
    <n v="68.09"/>
    <s v="NI"/>
    <s v="AK"/>
    <s v="I"/>
    <d v="2012-08-05T19:40:31"/>
    <m/>
  </r>
  <r>
    <x v="0"/>
    <s v="OTA2201"/>
    <x v="2"/>
    <x v="39"/>
    <d v="1899-12-30T19:40:00"/>
    <x v="2"/>
    <n v="68.09"/>
    <s v="NI"/>
    <s v="AK"/>
    <s v="I"/>
    <d v="2012-08-05T19:45:31"/>
    <m/>
  </r>
  <r>
    <x v="0"/>
    <s v="OTA2201"/>
    <x v="2"/>
    <x v="39"/>
    <d v="1899-12-30T19:45:00"/>
    <x v="3"/>
    <n v="68"/>
    <s v="NI"/>
    <s v="AK"/>
    <s v="I"/>
    <d v="2012-08-05T19:50:31"/>
    <m/>
  </r>
  <r>
    <x v="0"/>
    <s v="OTA2201"/>
    <x v="2"/>
    <x v="39"/>
    <d v="1899-12-30T19:50:00"/>
    <x v="4"/>
    <n v="68.02"/>
    <s v="NI"/>
    <s v="AK"/>
    <s v="I"/>
    <d v="2012-08-05T19:55:30"/>
    <m/>
  </r>
  <r>
    <x v="0"/>
    <s v="OTA2201"/>
    <x v="2"/>
    <x v="39"/>
    <d v="1899-12-30T19:55:00"/>
    <x v="5"/>
    <n v="68.02"/>
    <s v="NI"/>
    <s v="AK"/>
    <s v="I"/>
    <d v="2012-08-05T20:00:30"/>
    <m/>
  </r>
  <r>
    <x v="0"/>
    <s v="OTA2201"/>
    <x v="2"/>
    <x v="40"/>
    <d v="1899-12-30T20:00:00"/>
    <x v="0"/>
    <n v="67.75"/>
    <s v="NI"/>
    <s v="AK"/>
    <s v="I"/>
    <d v="2012-08-05T20:05:30"/>
    <m/>
  </r>
  <r>
    <x v="0"/>
    <s v="OTA2201"/>
    <x v="2"/>
    <x v="40"/>
    <d v="1899-12-30T20:05:00"/>
    <x v="1"/>
    <n v="65.959999999999994"/>
    <s v="NI"/>
    <s v="AK"/>
    <s v="I"/>
    <d v="2012-08-05T20:10:30"/>
    <m/>
  </r>
  <r>
    <x v="0"/>
    <s v="OTA2201"/>
    <x v="2"/>
    <x v="40"/>
    <d v="1899-12-30T20:10:00"/>
    <x v="2"/>
    <n v="65.78"/>
    <s v="NI"/>
    <s v="AK"/>
    <s v="I"/>
    <d v="2012-08-05T20:15:30"/>
    <m/>
  </r>
  <r>
    <x v="0"/>
    <s v="OTA2201"/>
    <x v="2"/>
    <x v="40"/>
    <d v="1899-12-30T20:15:00"/>
    <x v="3"/>
    <n v="65.77"/>
    <s v="NI"/>
    <s v="AK"/>
    <s v="I"/>
    <d v="2012-08-05T20:20:30"/>
    <m/>
  </r>
  <r>
    <x v="0"/>
    <s v="OTA2201"/>
    <x v="2"/>
    <x v="40"/>
    <d v="1899-12-30T20:20:00"/>
    <x v="4"/>
    <n v="66"/>
    <s v="NI"/>
    <s v="AK"/>
    <s v="I"/>
    <d v="2012-08-05T20:25:30"/>
    <m/>
  </r>
  <r>
    <x v="0"/>
    <s v="OTA2201"/>
    <x v="2"/>
    <x v="40"/>
    <d v="1899-12-30T20:25:00"/>
    <x v="5"/>
    <n v="67.680000000000007"/>
    <s v="NI"/>
    <s v="AK"/>
    <s v="I"/>
    <d v="2012-08-05T20:30:31"/>
    <m/>
  </r>
  <r>
    <x v="0"/>
    <s v="OTA2201"/>
    <x v="2"/>
    <x v="41"/>
    <d v="1899-12-30T20:30:00"/>
    <x v="0"/>
    <n v="67.680000000000007"/>
    <s v="NI"/>
    <s v="AK"/>
    <s v="I"/>
    <d v="2012-08-05T20:35:31"/>
    <m/>
  </r>
  <r>
    <x v="0"/>
    <s v="OTA2201"/>
    <x v="2"/>
    <x v="41"/>
    <d v="1899-12-30T20:35:00"/>
    <x v="1"/>
    <n v="67.62"/>
    <s v="NI"/>
    <s v="AK"/>
    <s v="I"/>
    <d v="2012-08-05T20:40:31"/>
    <m/>
  </r>
  <r>
    <x v="0"/>
    <s v="OTA2201"/>
    <x v="2"/>
    <x v="41"/>
    <d v="1899-12-30T20:40:00"/>
    <x v="2"/>
    <n v="67.52"/>
    <s v="NI"/>
    <s v="AK"/>
    <s v="I"/>
    <d v="2012-08-05T20:45:30"/>
    <m/>
  </r>
  <r>
    <x v="0"/>
    <s v="OTA2201"/>
    <x v="2"/>
    <x v="41"/>
    <d v="1899-12-30T20:45:00"/>
    <x v="3"/>
    <n v="63.61"/>
    <s v="NI"/>
    <s v="AK"/>
    <s v="I"/>
    <d v="2012-08-05T20:50:30"/>
    <m/>
  </r>
  <r>
    <x v="0"/>
    <s v="OTA2201"/>
    <x v="2"/>
    <x v="41"/>
    <d v="1899-12-30T20:50:00"/>
    <x v="4"/>
    <n v="63.51"/>
    <s v="NI"/>
    <s v="AK"/>
    <s v="I"/>
    <d v="2012-08-05T20:55:30"/>
    <m/>
  </r>
  <r>
    <x v="0"/>
    <s v="OTA2201"/>
    <x v="2"/>
    <x v="41"/>
    <d v="1899-12-30T20:55:00"/>
    <x v="5"/>
    <n v="60.29"/>
    <s v="NI"/>
    <s v="AK"/>
    <s v="I"/>
    <d v="2012-08-05T21:00:30"/>
    <m/>
  </r>
  <r>
    <x v="0"/>
    <s v="OTA2201"/>
    <x v="2"/>
    <x v="42"/>
    <d v="1899-12-30T21:00:00"/>
    <x v="0"/>
    <n v="68.11"/>
    <s v="NI"/>
    <s v="AK"/>
    <s v="I"/>
    <d v="2012-08-05T21:05:30"/>
    <m/>
  </r>
  <r>
    <x v="0"/>
    <s v="OTA2201"/>
    <x v="2"/>
    <x v="42"/>
    <d v="1899-12-30T21:05:00"/>
    <x v="1"/>
    <n v="68.12"/>
    <s v="NI"/>
    <s v="AK"/>
    <s v="I"/>
    <d v="2012-08-05T21:10:30"/>
    <m/>
  </r>
  <r>
    <x v="0"/>
    <s v="OTA2201"/>
    <x v="2"/>
    <x v="42"/>
    <d v="1899-12-30T21:10:00"/>
    <x v="2"/>
    <n v="68.13"/>
    <s v="NI"/>
    <s v="AK"/>
    <s v="I"/>
    <d v="2012-08-05T21:15:30"/>
    <m/>
  </r>
  <r>
    <x v="0"/>
    <s v="OTA2201"/>
    <x v="2"/>
    <x v="42"/>
    <d v="1899-12-30T21:15:00"/>
    <x v="3"/>
    <n v="64.19"/>
    <s v="NI"/>
    <s v="AK"/>
    <s v="I"/>
    <d v="2012-08-05T21:20:31"/>
    <m/>
  </r>
  <r>
    <x v="0"/>
    <s v="OTA2201"/>
    <x v="2"/>
    <x v="42"/>
    <d v="1899-12-30T21:20:00"/>
    <x v="4"/>
    <n v="62.91"/>
    <s v="NI"/>
    <s v="AK"/>
    <s v="I"/>
    <d v="2012-08-05T21:25:31"/>
    <m/>
  </r>
  <r>
    <x v="0"/>
    <s v="OTA2201"/>
    <x v="2"/>
    <x v="42"/>
    <d v="1899-12-30T21:25:00"/>
    <x v="5"/>
    <n v="60.72"/>
    <s v="NI"/>
    <s v="AK"/>
    <s v="I"/>
    <d v="2012-08-05T21:30:31"/>
    <m/>
  </r>
  <r>
    <x v="0"/>
    <s v="OTA2201"/>
    <x v="2"/>
    <x v="43"/>
    <d v="1899-12-30T21:30:00"/>
    <x v="0"/>
    <n v="72.25"/>
    <s v="NI"/>
    <s v="AK"/>
    <s v="I"/>
    <d v="2012-08-05T21:35:30"/>
    <m/>
  </r>
  <r>
    <x v="0"/>
    <s v="OTA2201"/>
    <x v="2"/>
    <x v="43"/>
    <d v="1899-12-30T21:35:00"/>
    <x v="1"/>
    <n v="70.819999999999993"/>
    <s v="NI"/>
    <s v="AK"/>
    <s v="I"/>
    <d v="2012-08-05T21:40:30"/>
    <m/>
  </r>
  <r>
    <x v="0"/>
    <s v="OTA2201"/>
    <x v="2"/>
    <x v="43"/>
    <d v="1899-12-30T21:40:00"/>
    <x v="2"/>
    <n v="68.61"/>
    <s v="NI"/>
    <s v="AK"/>
    <s v="I"/>
    <d v="2012-08-05T21:45:30"/>
    <m/>
  </r>
  <r>
    <x v="0"/>
    <s v="OTA2201"/>
    <x v="2"/>
    <x v="43"/>
    <d v="1899-12-30T21:45:00"/>
    <x v="3"/>
    <n v="63.45"/>
    <s v="NI"/>
    <s v="AK"/>
    <s v="I"/>
    <d v="2012-08-05T21:50:30"/>
    <m/>
  </r>
  <r>
    <x v="0"/>
    <s v="OTA2201"/>
    <x v="2"/>
    <x v="43"/>
    <d v="1899-12-30T21:50:00"/>
    <x v="4"/>
    <n v="63.15"/>
    <s v="NI"/>
    <s v="AK"/>
    <s v="I"/>
    <d v="2012-08-05T21:55:30"/>
    <m/>
  </r>
  <r>
    <x v="0"/>
    <s v="OTA2201"/>
    <x v="2"/>
    <x v="43"/>
    <d v="1899-12-30T21:55:00"/>
    <x v="5"/>
    <n v="60.56"/>
    <s v="NI"/>
    <s v="AK"/>
    <s v="I"/>
    <d v="2012-08-05T22:00:30"/>
    <m/>
  </r>
  <r>
    <x v="0"/>
    <s v="OTA2201"/>
    <x v="2"/>
    <x v="44"/>
    <d v="1899-12-30T22:00:00"/>
    <x v="0"/>
    <n v="62.18"/>
    <s v="NI"/>
    <s v="AK"/>
    <s v="I"/>
    <d v="2012-08-05T22:05:30"/>
    <m/>
  </r>
  <r>
    <x v="0"/>
    <s v="OTA2201"/>
    <x v="2"/>
    <x v="44"/>
    <d v="1899-12-30T22:05:00"/>
    <x v="1"/>
    <n v="62.86"/>
    <s v="NI"/>
    <s v="AK"/>
    <s v="I"/>
    <d v="2012-08-05T22:10:31"/>
    <m/>
  </r>
  <r>
    <x v="0"/>
    <s v="OTA2201"/>
    <x v="2"/>
    <x v="44"/>
    <d v="1899-12-30T22:10:00"/>
    <x v="2"/>
    <n v="60.74"/>
    <s v="NI"/>
    <s v="AK"/>
    <s v="I"/>
    <d v="2012-08-05T22:15:31"/>
    <m/>
  </r>
  <r>
    <x v="0"/>
    <s v="OTA2201"/>
    <x v="2"/>
    <x v="44"/>
    <d v="1899-12-30T22:15:00"/>
    <x v="3"/>
    <n v="59.61"/>
    <s v="NI"/>
    <s v="AK"/>
    <s v="I"/>
    <d v="2012-08-05T22:20:31"/>
    <m/>
  </r>
  <r>
    <x v="0"/>
    <s v="OTA2201"/>
    <x v="2"/>
    <x v="44"/>
    <d v="1899-12-30T22:20:00"/>
    <x v="4"/>
    <n v="58.39"/>
    <s v="NI"/>
    <s v="AK"/>
    <s v="I"/>
    <d v="2012-08-05T22:25:30"/>
    <m/>
  </r>
  <r>
    <x v="0"/>
    <s v="OTA2201"/>
    <x v="2"/>
    <x v="44"/>
    <d v="1899-12-30T22:25:00"/>
    <x v="5"/>
    <n v="58.42"/>
    <s v="NI"/>
    <s v="AK"/>
    <s v="I"/>
    <d v="2012-08-05T22:30:30"/>
    <m/>
  </r>
  <r>
    <x v="0"/>
    <s v="OTA2201"/>
    <x v="2"/>
    <x v="45"/>
    <d v="1899-12-30T22:30:00"/>
    <x v="0"/>
    <n v="61.02"/>
    <s v="NI"/>
    <s v="AK"/>
    <s v="I"/>
    <d v="2012-08-05T22:35:30"/>
    <m/>
  </r>
  <r>
    <x v="0"/>
    <s v="OTA2201"/>
    <x v="2"/>
    <x v="45"/>
    <d v="1899-12-30T22:35:00"/>
    <x v="1"/>
    <n v="61.36"/>
    <s v="NI"/>
    <s v="AK"/>
    <s v="I"/>
    <d v="2012-08-05T22:40:30"/>
    <m/>
  </r>
  <r>
    <x v="0"/>
    <s v="OTA2201"/>
    <x v="2"/>
    <x v="45"/>
    <d v="1899-12-30T22:40:00"/>
    <x v="2"/>
    <n v="60.41"/>
    <s v="NI"/>
    <s v="AK"/>
    <s v="I"/>
    <d v="2012-08-05T22:45:30"/>
    <m/>
  </r>
  <r>
    <x v="0"/>
    <s v="OTA2201"/>
    <x v="2"/>
    <x v="45"/>
    <d v="1899-12-30T22:45:00"/>
    <x v="3"/>
    <n v="60.01"/>
    <s v="NI"/>
    <s v="AK"/>
    <s v="I"/>
    <d v="2012-08-05T22:50:30"/>
    <m/>
  </r>
  <r>
    <x v="0"/>
    <s v="OTA2201"/>
    <x v="2"/>
    <x v="45"/>
    <d v="1899-12-30T22:50:00"/>
    <x v="4"/>
    <n v="57.27"/>
    <s v="NI"/>
    <s v="AK"/>
    <s v="I"/>
    <d v="2012-08-05T22:55:30"/>
    <m/>
  </r>
  <r>
    <x v="0"/>
    <s v="OTA2201"/>
    <x v="2"/>
    <x v="45"/>
    <d v="1899-12-30T22:55:00"/>
    <x v="5"/>
    <n v="57.27"/>
    <s v="NI"/>
    <s v="AK"/>
    <s v="I"/>
    <d v="2012-08-05T23:00:31"/>
    <m/>
  </r>
  <r>
    <x v="0"/>
    <s v="OTA2201"/>
    <x v="2"/>
    <x v="46"/>
    <d v="1899-12-30T23:00:00"/>
    <x v="0"/>
    <n v="59.65"/>
    <s v="NI"/>
    <s v="AK"/>
    <s v="I"/>
    <d v="2012-08-05T23:05:30"/>
    <m/>
  </r>
  <r>
    <x v="0"/>
    <s v="OTA2201"/>
    <x v="2"/>
    <x v="46"/>
    <d v="1899-12-30T23:05:00"/>
    <x v="1"/>
    <n v="59.87"/>
    <s v="NI"/>
    <s v="AK"/>
    <s v="I"/>
    <d v="2012-08-05T23:10:31"/>
    <m/>
  </r>
  <r>
    <x v="0"/>
    <s v="OTA2201"/>
    <x v="2"/>
    <x v="46"/>
    <d v="1899-12-30T23:10:00"/>
    <x v="2"/>
    <n v="59.64"/>
    <s v="NI"/>
    <s v="AK"/>
    <s v="I"/>
    <d v="2012-08-05T23:15:30"/>
    <m/>
  </r>
  <r>
    <x v="0"/>
    <s v="OTA2201"/>
    <x v="2"/>
    <x v="46"/>
    <d v="1899-12-30T23:15:00"/>
    <x v="3"/>
    <n v="59.1"/>
    <s v="NI"/>
    <s v="AK"/>
    <s v="I"/>
    <d v="2012-08-05T23:20:30"/>
    <m/>
  </r>
  <r>
    <x v="0"/>
    <s v="OTA2201"/>
    <x v="2"/>
    <x v="46"/>
    <d v="1899-12-30T23:20:00"/>
    <x v="4"/>
    <n v="57.1"/>
    <s v="NI"/>
    <s v="AK"/>
    <s v="I"/>
    <d v="2012-08-05T23:25:30"/>
    <m/>
  </r>
  <r>
    <x v="0"/>
    <s v="OTA2201"/>
    <x v="2"/>
    <x v="46"/>
    <d v="1899-12-30T23:25:00"/>
    <x v="5"/>
    <n v="57.1"/>
    <s v="NI"/>
    <s v="AK"/>
    <s v="I"/>
    <d v="2012-08-05T23:30:30"/>
    <m/>
  </r>
  <r>
    <x v="0"/>
    <s v="OTA2201"/>
    <x v="2"/>
    <x v="47"/>
    <d v="1899-12-30T23:30:00"/>
    <x v="0"/>
    <n v="59.83"/>
    <s v="NI"/>
    <s v="AK"/>
    <s v="I"/>
    <d v="2012-08-05T23:35:30"/>
    <m/>
  </r>
  <r>
    <x v="0"/>
    <s v="OTA2201"/>
    <x v="2"/>
    <x v="47"/>
    <d v="1899-12-30T23:35:00"/>
    <x v="1"/>
    <n v="57.28"/>
    <s v="NI"/>
    <s v="AK"/>
    <s v="I"/>
    <d v="2012-08-05T23:40:30"/>
    <m/>
  </r>
  <r>
    <x v="0"/>
    <s v="OTA2201"/>
    <x v="2"/>
    <x v="47"/>
    <d v="1899-12-30T23:40:00"/>
    <x v="2"/>
    <n v="59.77"/>
    <s v="NI"/>
    <s v="AK"/>
    <s v="I"/>
    <d v="2012-08-05T23:45:30"/>
    <m/>
  </r>
  <r>
    <x v="0"/>
    <s v="OTA2201"/>
    <x v="2"/>
    <x v="47"/>
    <d v="1899-12-30T23:45:00"/>
    <x v="3"/>
    <n v="57.1"/>
    <s v="NI"/>
    <s v="AK"/>
    <s v="I"/>
    <d v="2012-08-05T23:50:31"/>
    <m/>
  </r>
  <r>
    <x v="0"/>
    <s v="OTA2201"/>
    <x v="2"/>
    <x v="47"/>
    <d v="1899-12-30T23:50:00"/>
    <x v="4"/>
    <n v="57.08"/>
    <s v="NI"/>
    <s v="AK"/>
    <s v="I"/>
    <d v="2012-08-05T23:55:31"/>
    <m/>
  </r>
  <r>
    <x v="0"/>
    <s v="OTA2201"/>
    <x v="2"/>
    <x v="47"/>
    <d v="1899-12-30T23:55:00"/>
    <x v="5"/>
    <n v="57.08"/>
    <s v="NI"/>
    <s v="AK"/>
    <s v="I"/>
    <d v="2012-08-06T00:00:31"/>
    <m/>
  </r>
  <r>
    <x v="1"/>
    <s v="OTA2201"/>
    <x v="2"/>
    <x v="0"/>
    <m/>
    <x v="6"/>
    <n v="69.989999999999995"/>
    <m/>
    <m/>
    <m/>
    <d v="2012-08-05T00:03:02"/>
    <s v="N"/>
  </r>
  <r>
    <x v="1"/>
    <s v="OTA2201"/>
    <x v="2"/>
    <x v="1"/>
    <m/>
    <x v="6"/>
    <n v="68.94"/>
    <m/>
    <m/>
    <m/>
    <d v="2012-08-05T00:33:00"/>
    <s v="N"/>
  </r>
  <r>
    <x v="1"/>
    <s v="OTA2201"/>
    <x v="2"/>
    <x v="2"/>
    <m/>
    <x v="6"/>
    <n v="60.51"/>
    <m/>
    <m/>
    <m/>
    <d v="2012-08-05T01:03:03"/>
    <s v="N"/>
  </r>
  <r>
    <x v="1"/>
    <s v="OTA2201"/>
    <x v="2"/>
    <x v="3"/>
    <m/>
    <x v="6"/>
    <n v="58.59"/>
    <m/>
    <m/>
    <m/>
    <d v="2012-08-05T01:33:03"/>
    <s v="N"/>
  </r>
  <r>
    <x v="1"/>
    <s v="OTA2201"/>
    <x v="2"/>
    <x v="4"/>
    <m/>
    <x v="6"/>
    <n v="57.41"/>
    <m/>
    <m/>
    <m/>
    <d v="2012-08-05T02:03:01"/>
    <s v="N"/>
  </r>
  <r>
    <x v="1"/>
    <s v="OTA2201"/>
    <x v="2"/>
    <x v="5"/>
    <m/>
    <x v="6"/>
    <n v="59.03"/>
    <m/>
    <m/>
    <m/>
    <d v="2012-08-05T02:33:01"/>
    <s v="N"/>
  </r>
  <r>
    <x v="1"/>
    <s v="OTA2201"/>
    <x v="2"/>
    <x v="6"/>
    <m/>
    <x v="6"/>
    <n v="57.22"/>
    <m/>
    <m/>
    <m/>
    <d v="2012-08-05T03:03:01"/>
    <s v="N"/>
  </r>
  <r>
    <x v="1"/>
    <s v="OTA2201"/>
    <x v="2"/>
    <x v="7"/>
    <m/>
    <x v="6"/>
    <n v="58.61"/>
    <m/>
    <m/>
    <m/>
    <d v="2012-08-05T03:33:01"/>
    <s v="N"/>
  </r>
  <r>
    <x v="1"/>
    <s v="OTA2201"/>
    <x v="2"/>
    <x v="8"/>
    <m/>
    <x v="6"/>
    <n v="57.15"/>
    <m/>
    <m/>
    <m/>
    <d v="2012-08-05T04:03:01"/>
    <s v="N"/>
  </r>
  <r>
    <x v="1"/>
    <s v="OTA2201"/>
    <x v="2"/>
    <x v="9"/>
    <m/>
    <x v="6"/>
    <n v="2.68"/>
    <m/>
    <m/>
    <m/>
    <d v="2012-08-05T04:33:01"/>
    <s v="N"/>
  </r>
  <r>
    <x v="1"/>
    <s v="OTA2201"/>
    <x v="2"/>
    <x v="10"/>
    <m/>
    <x v="6"/>
    <n v="60.77"/>
    <m/>
    <m/>
    <m/>
    <d v="2012-08-05T05:03:01"/>
    <s v="N"/>
  </r>
  <r>
    <x v="1"/>
    <s v="OTA2201"/>
    <x v="2"/>
    <x v="11"/>
    <m/>
    <x v="6"/>
    <n v="58.88"/>
    <m/>
    <m/>
    <m/>
    <d v="2012-08-05T05:33:01"/>
    <s v="N"/>
  </r>
  <r>
    <x v="1"/>
    <s v="OTA2201"/>
    <x v="2"/>
    <x v="12"/>
    <m/>
    <x v="6"/>
    <n v="59.04"/>
    <m/>
    <m/>
    <m/>
    <d v="2012-08-05T06:03:01"/>
    <s v="N"/>
  </r>
  <r>
    <x v="1"/>
    <s v="OTA2201"/>
    <x v="2"/>
    <x v="13"/>
    <m/>
    <x v="6"/>
    <n v="51.51"/>
    <m/>
    <m/>
    <m/>
    <d v="2012-08-05T06:33:01"/>
    <s v="N"/>
  </r>
  <r>
    <x v="1"/>
    <s v="OTA2201"/>
    <x v="2"/>
    <x v="14"/>
    <m/>
    <x v="6"/>
    <n v="34.369999999999997"/>
    <m/>
    <m/>
    <m/>
    <d v="2012-08-05T07:03:03"/>
    <s v="N"/>
  </r>
  <r>
    <x v="1"/>
    <s v="OTA2201"/>
    <x v="2"/>
    <x v="15"/>
    <m/>
    <x v="6"/>
    <n v="46.86"/>
    <m/>
    <m/>
    <m/>
    <d v="2012-08-05T07:33:03"/>
    <s v="N"/>
  </r>
  <r>
    <x v="1"/>
    <s v="OTA2201"/>
    <x v="2"/>
    <x v="16"/>
    <m/>
    <x v="6"/>
    <n v="47.93"/>
    <m/>
    <m/>
    <m/>
    <d v="2012-08-05T08:03:03"/>
    <s v="N"/>
  </r>
  <r>
    <x v="1"/>
    <s v="OTA2201"/>
    <x v="2"/>
    <x v="17"/>
    <m/>
    <x v="6"/>
    <n v="60.07"/>
    <m/>
    <m/>
    <m/>
    <d v="2012-08-05T08:33:01"/>
    <s v="N"/>
  </r>
  <r>
    <x v="1"/>
    <s v="OTA2201"/>
    <x v="2"/>
    <x v="18"/>
    <m/>
    <x v="6"/>
    <n v="67.39"/>
    <m/>
    <m/>
    <m/>
    <d v="2012-08-05T09:03:01"/>
    <s v="N"/>
  </r>
  <r>
    <x v="1"/>
    <s v="OTA2201"/>
    <x v="2"/>
    <x v="19"/>
    <m/>
    <x v="6"/>
    <n v="67.930000000000007"/>
    <m/>
    <m/>
    <m/>
    <d v="2012-08-05T09:33:01"/>
    <s v="N"/>
  </r>
  <r>
    <x v="1"/>
    <s v="OTA2201"/>
    <x v="2"/>
    <x v="20"/>
    <m/>
    <x v="6"/>
    <n v="71.45"/>
    <m/>
    <m/>
    <m/>
    <d v="2012-08-05T10:03:01"/>
    <s v="N"/>
  </r>
  <r>
    <x v="1"/>
    <s v="OTA2201"/>
    <x v="2"/>
    <x v="21"/>
    <m/>
    <x v="6"/>
    <n v="67.900000000000006"/>
    <m/>
    <m/>
    <m/>
    <d v="2012-08-05T10:33:00"/>
    <s v="N"/>
  </r>
  <r>
    <x v="1"/>
    <s v="OTA2201"/>
    <x v="2"/>
    <x v="22"/>
    <m/>
    <x v="6"/>
    <n v="68.17"/>
    <m/>
    <m/>
    <m/>
    <d v="2012-08-05T11:03:01"/>
    <s v="N"/>
  </r>
  <r>
    <x v="1"/>
    <s v="OTA2201"/>
    <x v="2"/>
    <x v="23"/>
    <m/>
    <x v="6"/>
    <n v="70.98"/>
    <m/>
    <m/>
    <m/>
    <d v="2012-08-05T11:33:01"/>
    <s v="N"/>
  </r>
  <r>
    <x v="1"/>
    <s v="OTA2201"/>
    <x v="2"/>
    <x v="24"/>
    <m/>
    <x v="6"/>
    <n v="69.459999999999994"/>
    <m/>
    <m/>
    <m/>
    <d v="2012-08-05T12:03:01"/>
    <s v="N"/>
  </r>
  <r>
    <x v="1"/>
    <s v="OTA2201"/>
    <x v="2"/>
    <x v="25"/>
    <m/>
    <x v="6"/>
    <n v="71.239999999999995"/>
    <m/>
    <m/>
    <m/>
    <d v="2012-08-05T12:33:01"/>
    <s v="N"/>
  </r>
  <r>
    <x v="1"/>
    <s v="OTA2201"/>
    <x v="2"/>
    <x v="26"/>
    <m/>
    <x v="6"/>
    <n v="71.53"/>
    <m/>
    <m/>
    <m/>
    <d v="2012-08-05T13:03:01"/>
    <s v="N"/>
  </r>
  <r>
    <x v="1"/>
    <s v="OTA2201"/>
    <x v="2"/>
    <x v="27"/>
    <m/>
    <x v="6"/>
    <n v="69.08"/>
    <m/>
    <m/>
    <m/>
    <d v="2012-08-05T13:33:00"/>
    <s v="N"/>
  </r>
  <r>
    <x v="1"/>
    <s v="OTA2201"/>
    <x v="2"/>
    <x v="28"/>
    <m/>
    <x v="6"/>
    <n v="69.23"/>
    <m/>
    <m/>
    <m/>
    <d v="2012-08-05T14:03:01"/>
    <s v="N"/>
  </r>
  <r>
    <x v="1"/>
    <s v="OTA2201"/>
    <x v="2"/>
    <x v="29"/>
    <m/>
    <x v="6"/>
    <n v="69.23"/>
    <m/>
    <m/>
    <m/>
    <d v="2012-08-05T14:33:01"/>
    <s v="N"/>
  </r>
  <r>
    <x v="1"/>
    <s v="OTA2201"/>
    <x v="2"/>
    <x v="30"/>
    <m/>
    <x v="6"/>
    <n v="69.2"/>
    <m/>
    <m/>
    <m/>
    <d v="2012-08-05T15:03:01"/>
    <s v="N"/>
  </r>
  <r>
    <x v="1"/>
    <s v="OTA2201"/>
    <x v="2"/>
    <x v="31"/>
    <m/>
    <x v="6"/>
    <n v="69.19"/>
    <m/>
    <m/>
    <m/>
    <d v="2012-08-05T15:33:01"/>
    <s v="N"/>
  </r>
  <r>
    <x v="1"/>
    <s v="OTA2201"/>
    <x v="2"/>
    <x v="32"/>
    <m/>
    <x v="6"/>
    <n v="68.53"/>
    <m/>
    <m/>
    <m/>
    <d v="2012-08-05T16:03:03"/>
    <s v="N"/>
  </r>
  <r>
    <x v="1"/>
    <s v="OTA2201"/>
    <x v="2"/>
    <x v="33"/>
    <m/>
    <x v="6"/>
    <n v="71.53"/>
    <m/>
    <m/>
    <m/>
    <d v="2012-08-05T16:59:25"/>
    <s v="N"/>
  </r>
  <r>
    <x v="1"/>
    <s v="OTA2201"/>
    <x v="2"/>
    <x v="34"/>
    <m/>
    <x v="6"/>
    <n v="77.55"/>
    <m/>
    <m/>
    <m/>
    <d v="2012-08-05T17:17:00"/>
    <s v="N"/>
  </r>
  <r>
    <x v="1"/>
    <s v="OTA2201"/>
    <x v="2"/>
    <x v="35"/>
    <m/>
    <x v="6"/>
    <n v="94.29"/>
    <m/>
    <m/>
    <m/>
    <d v="2012-08-05T17:50:44"/>
    <s v="N"/>
  </r>
  <r>
    <x v="1"/>
    <s v="OTA2201"/>
    <x v="2"/>
    <x v="36"/>
    <m/>
    <x v="6"/>
    <n v="506.31"/>
    <m/>
    <m/>
    <m/>
    <d v="2012-08-05T18:03:00"/>
    <s v="N"/>
  </r>
  <r>
    <x v="1"/>
    <s v="OTA2201"/>
    <x v="2"/>
    <x v="37"/>
    <m/>
    <x v="6"/>
    <n v="390.03"/>
    <m/>
    <m/>
    <m/>
    <d v="2012-08-05T18:38:06"/>
    <s v="N"/>
  </r>
  <r>
    <x v="1"/>
    <s v="OTA2201"/>
    <x v="2"/>
    <x v="38"/>
    <m/>
    <x v="6"/>
    <n v="68.08"/>
    <m/>
    <m/>
    <m/>
    <d v="2012-08-05T19:03:02"/>
    <s v="N"/>
  </r>
  <r>
    <x v="1"/>
    <s v="OTA2201"/>
    <x v="2"/>
    <x v="39"/>
    <m/>
    <x v="6"/>
    <n v="65.63"/>
    <m/>
    <m/>
    <m/>
    <d v="2012-08-05T19:33:02"/>
    <s v="N"/>
  </r>
  <r>
    <x v="1"/>
    <s v="OTA2201"/>
    <x v="2"/>
    <x v="40"/>
    <m/>
    <x v="6"/>
    <n v="62.87"/>
    <m/>
    <m/>
    <m/>
    <d v="2012-08-05T20:03:00"/>
    <s v="N"/>
  </r>
  <r>
    <x v="1"/>
    <s v="OTA2201"/>
    <x v="2"/>
    <x v="41"/>
    <m/>
    <x v="6"/>
    <n v="60.34"/>
    <m/>
    <m/>
    <m/>
    <d v="2012-08-05T20:33:00"/>
    <s v="N"/>
  </r>
  <r>
    <x v="1"/>
    <s v="OTA2201"/>
    <x v="2"/>
    <x v="42"/>
    <m/>
    <x v="6"/>
    <n v="62.9"/>
    <m/>
    <m/>
    <m/>
    <d v="2012-08-05T21:03:01"/>
    <s v="N"/>
  </r>
  <r>
    <x v="1"/>
    <s v="OTA2201"/>
    <x v="2"/>
    <x v="43"/>
    <m/>
    <x v="6"/>
    <n v="63.12"/>
    <m/>
    <m/>
    <m/>
    <d v="2012-08-05T21:33:01"/>
    <s v="N"/>
  </r>
  <r>
    <x v="1"/>
    <s v="OTA2201"/>
    <x v="2"/>
    <x v="44"/>
    <m/>
    <x v="6"/>
    <n v="58.86"/>
    <m/>
    <m/>
    <m/>
    <d v="2012-08-05T22:03:02"/>
    <s v="N"/>
  </r>
  <r>
    <x v="1"/>
    <s v="OTA2201"/>
    <x v="2"/>
    <x v="45"/>
    <m/>
    <x v="6"/>
    <n v="60.12"/>
    <m/>
    <m/>
    <m/>
    <d v="2012-08-05T22:33:01"/>
    <s v="N"/>
  </r>
  <r>
    <x v="1"/>
    <s v="OTA2201"/>
    <x v="2"/>
    <x v="46"/>
    <m/>
    <x v="6"/>
    <n v="59.21"/>
    <m/>
    <m/>
    <m/>
    <d v="2012-08-05T23:03:03"/>
    <s v="N"/>
  </r>
  <r>
    <x v="1"/>
    <s v="OTA2201"/>
    <x v="2"/>
    <x v="47"/>
    <m/>
    <x v="6"/>
    <n v="57"/>
    <m/>
    <m/>
    <m/>
    <d v="2012-08-05T23:33:01"/>
    <s v="N"/>
  </r>
  <r>
    <x v="2"/>
    <s v="OTA2201"/>
    <x v="2"/>
    <x v="0"/>
    <m/>
    <x v="6"/>
    <n v="69.989999999999995"/>
    <m/>
    <m/>
    <m/>
    <d v="2012-08-05T00:03:03"/>
    <s v="A"/>
  </r>
  <r>
    <x v="2"/>
    <s v="OTA2201"/>
    <x v="2"/>
    <x v="1"/>
    <m/>
    <x v="6"/>
    <n v="68.94"/>
    <m/>
    <m/>
    <m/>
    <d v="2012-08-05T00:33:01"/>
    <s v="A"/>
  </r>
  <r>
    <x v="2"/>
    <s v="OTA2201"/>
    <x v="2"/>
    <x v="2"/>
    <m/>
    <x v="6"/>
    <n v="60.51"/>
    <m/>
    <m/>
    <m/>
    <d v="2012-08-05T01:03:03"/>
    <s v="A"/>
  </r>
  <r>
    <x v="2"/>
    <s v="OTA2201"/>
    <x v="2"/>
    <x v="3"/>
    <m/>
    <x v="6"/>
    <n v="58.59"/>
    <m/>
    <m/>
    <m/>
    <d v="2012-08-05T01:33:03"/>
    <s v="A"/>
  </r>
  <r>
    <x v="2"/>
    <s v="OTA2201"/>
    <x v="2"/>
    <x v="4"/>
    <m/>
    <x v="6"/>
    <n v="57.41"/>
    <m/>
    <m/>
    <m/>
    <d v="2012-08-05T02:03:01"/>
    <s v="A"/>
  </r>
  <r>
    <x v="2"/>
    <s v="OTA2201"/>
    <x v="2"/>
    <x v="5"/>
    <m/>
    <x v="6"/>
    <n v="59.03"/>
    <m/>
    <m/>
    <m/>
    <d v="2012-08-05T02:33:01"/>
    <s v="A"/>
  </r>
  <r>
    <x v="2"/>
    <s v="OTA2201"/>
    <x v="2"/>
    <x v="6"/>
    <m/>
    <x v="6"/>
    <n v="57.22"/>
    <m/>
    <m/>
    <m/>
    <d v="2012-08-05T03:03:01"/>
    <s v="A"/>
  </r>
  <r>
    <x v="2"/>
    <s v="OTA2201"/>
    <x v="2"/>
    <x v="7"/>
    <m/>
    <x v="6"/>
    <n v="58.61"/>
    <m/>
    <m/>
    <m/>
    <d v="2012-08-05T03:33:01"/>
    <s v="A"/>
  </r>
  <r>
    <x v="2"/>
    <s v="OTA2201"/>
    <x v="2"/>
    <x v="8"/>
    <m/>
    <x v="6"/>
    <n v="57.15"/>
    <m/>
    <m/>
    <m/>
    <d v="2012-08-05T04:03:01"/>
    <s v="A"/>
  </r>
  <r>
    <x v="2"/>
    <s v="OTA2201"/>
    <x v="2"/>
    <x v="9"/>
    <m/>
    <x v="6"/>
    <n v="2.68"/>
    <m/>
    <m/>
    <m/>
    <d v="2012-08-05T04:33:01"/>
    <s v="A"/>
  </r>
  <r>
    <x v="2"/>
    <s v="OTA2201"/>
    <x v="2"/>
    <x v="10"/>
    <m/>
    <x v="6"/>
    <n v="60.77"/>
    <m/>
    <m/>
    <m/>
    <d v="2012-08-05T05:03:01"/>
    <s v="A"/>
  </r>
  <r>
    <x v="2"/>
    <s v="OTA2201"/>
    <x v="2"/>
    <x v="11"/>
    <m/>
    <x v="6"/>
    <n v="58.88"/>
    <m/>
    <m/>
    <m/>
    <d v="2012-08-05T05:33:01"/>
    <s v="A"/>
  </r>
  <r>
    <x v="2"/>
    <s v="OTA2201"/>
    <x v="2"/>
    <x v="12"/>
    <m/>
    <x v="6"/>
    <n v="59.04"/>
    <m/>
    <m/>
    <m/>
    <d v="2012-08-05T06:03:01"/>
    <s v="A"/>
  </r>
  <r>
    <x v="2"/>
    <s v="OTA2201"/>
    <x v="2"/>
    <x v="13"/>
    <m/>
    <x v="6"/>
    <n v="51.51"/>
    <m/>
    <m/>
    <m/>
    <d v="2012-08-05T06:33:01"/>
    <s v="A"/>
  </r>
  <r>
    <x v="2"/>
    <s v="OTA2201"/>
    <x v="2"/>
    <x v="14"/>
    <m/>
    <x v="6"/>
    <n v="34.369999999999997"/>
    <m/>
    <m/>
    <m/>
    <d v="2012-08-05T07:03:03"/>
    <s v="A"/>
  </r>
  <r>
    <x v="2"/>
    <s v="OTA2201"/>
    <x v="2"/>
    <x v="15"/>
    <m/>
    <x v="6"/>
    <n v="46.86"/>
    <m/>
    <m/>
    <m/>
    <d v="2012-08-05T07:33:03"/>
    <s v="A"/>
  </r>
  <r>
    <x v="2"/>
    <s v="OTA2201"/>
    <x v="2"/>
    <x v="16"/>
    <m/>
    <x v="6"/>
    <n v="47.93"/>
    <m/>
    <m/>
    <m/>
    <d v="2012-08-05T08:03:03"/>
    <s v="A"/>
  </r>
  <r>
    <x v="2"/>
    <s v="OTA2201"/>
    <x v="2"/>
    <x v="17"/>
    <m/>
    <x v="6"/>
    <n v="60.07"/>
    <m/>
    <m/>
    <m/>
    <d v="2012-08-05T08:33:01"/>
    <s v="A"/>
  </r>
  <r>
    <x v="2"/>
    <s v="OTA2201"/>
    <x v="2"/>
    <x v="18"/>
    <m/>
    <x v="6"/>
    <n v="67.39"/>
    <m/>
    <m/>
    <m/>
    <d v="2012-08-05T09:03:02"/>
    <s v="A"/>
  </r>
  <r>
    <x v="2"/>
    <s v="OTA2201"/>
    <x v="2"/>
    <x v="19"/>
    <m/>
    <x v="6"/>
    <n v="67.930000000000007"/>
    <m/>
    <m/>
    <m/>
    <d v="2012-08-05T09:33:01"/>
    <s v="A"/>
  </r>
  <r>
    <x v="2"/>
    <s v="OTA2201"/>
    <x v="2"/>
    <x v="20"/>
    <m/>
    <x v="6"/>
    <n v="71.45"/>
    <m/>
    <m/>
    <m/>
    <d v="2012-08-05T10:03:01"/>
    <s v="A"/>
  </r>
  <r>
    <x v="2"/>
    <s v="OTA2201"/>
    <x v="2"/>
    <x v="21"/>
    <m/>
    <x v="6"/>
    <n v="67.900000000000006"/>
    <m/>
    <m/>
    <m/>
    <d v="2012-08-05T10:33:00"/>
    <s v="A"/>
  </r>
  <r>
    <x v="2"/>
    <s v="OTA2201"/>
    <x v="2"/>
    <x v="22"/>
    <m/>
    <x v="6"/>
    <n v="68.17"/>
    <m/>
    <m/>
    <m/>
    <d v="2012-08-05T11:03:01"/>
    <s v="A"/>
  </r>
  <r>
    <x v="2"/>
    <s v="OTA2201"/>
    <x v="2"/>
    <x v="23"/>
    <m/>
    <x v="6"/>
    <n v="70.98"/>
    <m/>
    <m/>
    <m/>
    <d v="2012-08-05T11:33:01"/>
    <s v="A"/>
  </r>
  <r>
    <x v="2"/>
    <s v="OTA2201"/>
    <x v="2"/>
    <x v="24"/>
    <m/>
    <x v="6"/>
    <n v="69.459999999999994"/>
    <m/>
    <m/>
    <m/>
    <d v="2012-08-05T12:03:01"/>
    <s v="A"/>
  </r>
  <r>
    <x v="2"/>
    <s v="OTA2201"/>
    <x v="2"/>
    <x v="25"/>
    <m/>
    <x v="6"/>
    <n v="71.239999999999995"/>
    <m/>
    <m/>
    <m/>
    <d v="2012-08-05T12:33:02"/>
    <s v="A"/>
  </r>
  <r>
    <x v="2"/>
    <s v="OTA2201"/>
    <x v="2"/>
    <x v="26"/>
    <m/>
    <x v="6"/>
    <n v="71.53"/>
    <m/>
    <m/>
    <m/>
    <d v="2012-08-05T13:03:01"/>
    <s v="A"/>
  </r>
  <r>
    <x v="2"/>
    <s v="OTA2201"/>
    <x v="2"/>
    <x v="27"/>
    <m/>
    <x v="6"/>
    <n v="69.08"/>
    <m/>
    <m/>
    <m/>
    <d v="2012-08-05T13:33:00"/>
    <s v="A"/>
  </r>
  <r>
    <x v="2"/>
    <s v="OTA2201"/>
    <x v="2"/>
    <x v="28"/>
    <m/>
    <x v="6"/>
    <n v="69.23"/>
    <m/>
    <m/>
    <m/>
    <d v="2012-08-05T14:03:01"/>
    <s v="A"/>
  </r>
  <r>
    <x v="2"/>
    <s v="OTA2201"/>
    <x v="2"/>
    <x v="29"/>
    <m/>
    <x v="6"/>
    <n v="69.23"/>
    <m/>
    <m/>
    <m/>
    <d v="2012-08-05T14:33:01"/>
    <s v="A"/>
  </r>
  <r>
    <x v="2"/>
    <s v="OTA2201"/>
    <x v="2"/>
    <x v="30"/>
    <m/>
    <x v="6"/>
    <n v="69.2"/>
    <m/>
    <m/>
    <m/>
    <d v="2012-08-05T15:03:01"/>
    <s v="A"/>
  </r>
  <r>
    <x v="2"/>
    <s v="OTA2201"/>
    <x v="2"/>
    <x v="31"/>
    <m/>
    <x v="6"/>
    <n v="69.19"/>
    <m/>
    <m/>
    <m/>
    <d v="2012-08-05T15:33:02"/>
    <s v="A"/>
  </r>
  <r>
    <x v="2"/>
    <s v="OTA2201"/>
    <x v="2"/>
    <x v="32"/>
    <m/>
    <x v="6"/>
    <n v="68.53"/>
    <m/>
    <m/>
    <m/>
    <d v="2012-08-05T16:03:03"/>
    <s v="A"/>
  </r>
  <r>
    <x v="2"/>
    <s v="OTA2201"/>
    <x v="2"/>
    <x v="33"/>
    <m/>
    <x v="6"/>
    <n v="71.53"/>
    <m/>
    <m/>
    <m/>
    <d v="2012-08-05T16:59:25"/>
    <s v="A"/>
  </r>
  <r>
    <x v="2"/>
    <s v="OTA2201"/>
    <x v="2"/>
    <x v="34"/>
    <m/>
    <x v="6"/>
    <n v="77.55"/>
    <m/>
    <m/>
    <m/>
    <d v="2012-08-05T17:17:00"/>
    <s v="A"/>
  </r>
  <r>
    <x v="2"/>
    <s v="OTA2201"/>
    <x v="2"/>
    <x v="35"/>
    <m/>
    <x v="6"/>
    <n v="94.29"/>
    <m/>
    <m/>
    <m/>
    <d v="2012-08-05T17:50:44"/>
    <s v="A"/>
  </r>
  <r>
    <x v="2"/>
    <s v="OTA2201"/>
    <x v="2"/>
    <x v="36"/>
    <m/>
    <x v="6"/>
    <n v="225.25"/>
    <m/>
    <m/>
    <m/>
    <d v="2012-08-05T18:03:00"/>
    <s v="A"/>
  </r>
  <r>
    <x v="2"/>
    <s v="OTA2201"/>
    <x v="2"/>
    <x v="37"/>
    <m/>
    <x v="6"/>
    <n v="164.08"/>
    <m/>
    <m/>
    <m/>
    <d v="2012-08-05T18:38:06"/>
    <s v="A"/>
  </r>
  <r>
    <x v="2"/>
    <s v="OTA2201"/>
    <x v="2"/>
    <x v="38"/>
    <m/>
    <x v="6"/>
    <n v="68.08"/>
    <m/>
    <m/>
    <m/>
    <d v="2012-08-05T19:03:02"/>
    <s v="A"/>
  </r>
  <r>
    <x v="2"/>
    <s v="OTA2201"/>
    <x v="2"/>
    <x v="39"/>
    <m/>
    <x v="6"/>
    <n v="65.63"/>
    <m/>
    <m/>
    <m/>
    <d v="2012-08-05T19:33:02"/>
    <s v="A"/>
  </r>
  <r>
    <x v="2"/>
    <s v="OTA2201"/>
    <x v="2"/>
    <x v="40"/>
    <m/>
    <x v="6"/>
    <n v="62.87"/>
    <m/>
    <m/>
    <m/>
    <d v="2012-08-05T20:03:00"/>
    <s v="A"/>
  </r>
  <r>
    <x v="2"/>
    <s v="OTA2201"/>
    <x v="2"/>
    <x v="41"/>
    <m/>
    <x v="6"/>
    <n v="60.34"/>
    <m/>
    <m/>
    <m/>
    <d v="2012-08-05T20:33:01"/>
    <s v="A"/>
  </r>
  <r>
    <x v="2"/>
    <s v="OTA2201"/>
    <x v="2"/>
    <x v="42"/>
    <m/>
    <x v="6"/>
    <n v="62.9"/>
    <m/>
    <m/>
    <m/>
    <d v="2012-08-05T21:03:01"/>
    <s v="A"/>
  </r>
  <r>
    <x v="2"/>
    <s v="OTA2201"/>
    <x v="2"/>
    <x v="43"/>
    <m/>
    <x v="6"/>
    <n v="63.12"/>
    <m/>
    <m/>
    <m/>
    <d v="2012-08-05T21:33:01"/>
    <s v="A"/>
  </r>
  <r>
    <x v="2"/>
    <s v="OTA2201"/>
    <x v="2"/>
    <x v="44"/>
    <m/>
    <x v="6"/>
    <n v="58.86"/>
    <m/>
    <m/>
    <m/>
    <d v="2012-08-05T22:03:02"/>
    <s v="A"/>
  </r>
  <r>
    <x v="2"/>
    <s v="OTA2201"/>
    <x v="2"/>
    <x v="45"/>
    <m/>
    <x v="6"/>
    <n v="60.12"/>
    <m/>
    <m/>
    <m/>
    <d v="2012-08-05T22:33:01"/>
    <s v="A"/>
  </r>
  <r>
    <x v="2"/>
    <s v="OTA2201"/>
    <x v="2"/>
    <x v="46"/>
    <m/>
    <x v="6"/>
    <n v="59.21"/>
    <m/>
    <m/>
    <m/>
    <d v="2012-08-05T23:03:03"/>
    <s v="A"/>
  </r>
  <r>
    <x v="2"/>
    <s v="OTA2201"/>
    <x v="2"/>
    <x v="47"/>
    <m/>
    <x v="6"/>
    <n v="57"/>
    <m/>
    <m/>
    <m/>
    <d v="2012-08-05T23:33:01"/>
    <s v="A"/>
  </r>
  <r>
    <x v="3"/>
    <s v="OTA2201"/>
    <x v="2"/>
    <x v="0"/>
    <m/>
    <x v="5"/>
    <n v="74.760000000000005"/>
    <m/>
    <m/>
    <m/>
    <d v="2012-08-06T07:46:28"/>
    <s v="F"/>
  </r>
  <r>
    <x v="3"/>
    <s v="OTA2201"/>
    <x v="2"/>
    <x v="1"/>
    <m/>
    <x v="5"/>
    <n v="69.150000000000006"/>
    <m/>
    <m/>
    <m/>
    <d v="2012-08-06T07:46:28"/>
    <s v="F"/>
  </r>
  <r>
    <x v="3"/>
    <s v="OTA2201"/>
    <x v="2"/>
    <x v="2"/>
    <m/>
    <x v="5"/>
    <n v="62.39"/>
    <m/>
    <m/>
    <m/>
    <d v="2012-08-06T07:46:28"/>
    <s v="F"/>
  </r>
  <r>
    <x v="3"/>
    <s v="OTA2201"/>
    <x v="2"/>
    <x v="3"/>
    <m/>
    <x v="5"/>
    <n v="58.62"/>
    <m/>
    <m/>
    <m/>
    <d v="2012-08-06T07:46:28"/>
    <s v="F"/>
  </r>
  <r>
    <x v="3"/>
    <s v="OTA2201"/>
    <x v="2"/>
    <x v="4"/>
    <m/>
    <x v="5"/>
    <n v="61.53"/>
    <m/>
    <m/>
    <m/>
    <d v="2012-08-06T07:46:28"/>
    <s v="F"/>
  </r>
  <r>
    <x v="3"/>
    <s v="OTA2201"/>
    <x v="2"/>
    <x v="5"/>
    <m/>
    <x v="5"/>
    <n v="62.34"/>
    <m/>
    <m/>
    <m/>
    <d v="2012-08-06T07:46:28"/>
    <s v="F"/>
  </r>
  <r>
    <x v="3"/>
    <s v="OTA2201"/>
    <x v="2"/>
    <x v="6"/>
    <m/>
    <x v="5"/>
    <n v="58.61"/>
    <m/>
    <m/>
    <m/>
    <d v="2012-08-06T07:46:28"/>
    <s v="F"/>
  </r>
  <r>
    <x v="3"/>
    <s v="OTA2201"/>
    <x v="2"/>
    <x v="7"/>
    <m/>
    <x v="5"/>
    <n v="60.51"/>
    <m/>
    <m/>
    <m/>
    <d v="2012-08-06T07:46:28"/>
    <s v="F"/>
  </r>
  <r>
    <x v="3"/>
    <s v="OTA2201"/>
    <x v="2"/>
    <x v="8"/>
    <m/>
    <x v="5"/>
    <n v="62.33"/>
    <m/>
    <m/>
    <m/>
    <d v="2012-08-06T07:46:28"/>
    <s v="F"/>
  </r>
  <r>
    <x v="3"/>
    <s v="OTA2201"/>
    <x v="2"/>
    <x v="9"/>
    <m/>
    <x v="5"/>
    <n v="57.1"/>
    <m/>
    <m/>
    <m/>
    <d v="2012-08-06T07:46:28"/>
    <s v="F"/>
  </r>
  <r>
    <x v="3"/>
    <s v="OTA2201"/>
    <x v="2"/>
    <x v="10"/>
    <m/>
    <x v="5"/>
    <n v="62.57"/>
    <m/>
    <m/>
    <m/>
    <d v="2012-08-06T07:46:28"/>
    <s v="F"/>
  </r>
  <r>
    <x v="3"/>
    <s v="OTA2201"/>
    <x v="2"/>
    <x v="11"/>
    <m/>
    <x v="5"/>
    <n v="60.77"/>
    <m/>
    <m/>
    <m/>
    <d v="2012-08-06T07:46:28"/>
    <s v="F"/>
  </r>
  <r>
    <x v="3"/>
    <s v="OTA2201"/>
    <x v="2"/>
    <x v="12"/>
    <m/>
    <x v="5"/>
    <n v="62.4"/>
    <m/>
    <m/>
    <m/>
    <d v="2012-08-06T07:46:28"/>
    <s v="F"/>
  </r>
  <r>
    <x v="3"/>
    <s v="OTA2201"/>
    <x v="2"/>
    <x v="13"/>
    <m/>
    <x v="5"/>
    <n v="57.09"/>
    <m/>
    <m/>
    <m/>
    <d v="2012-08-06T07:46:28"/>
    <s v="F"/>
  </r>
  <r>
    <x v="3"/>
    <s v="OTA2201"/>
    <x v="2"/>
    <x v="14"/>
    <m/>
    <x v="5"/>
    <n v="51.6"/>
    <m/>
    <m/>
    <m/>
    <d v="2012-08-06T07:46:28"/>
    <s v="F"/>
  </r>
  <r>
    <x v="3"/>
    <s v="OTA2201"/>
    <x v="2"/>
    <x v="15"/>
    <m/>
    <x v="5"/>
    <n v="49.5"/>
    <m/>
    <m/>
    <m/>
    <d v="2012-08-06T07:46:28"/>
    <s v="F"/>
  </r>
  <r>
    <x v="3"/>
    <s v="OTA2201"/>
    <x v="2"/>
    <x v="16"/>
    <m/>
    <x v="5"/>
    <n v="51.38"/>
    <m/>
    <m/>
    <m/>
    <d v="2012-08-06T07:46:28"/>
    <s v="F"/>
  </r>
  <r>
    <x v="3"/>
    <s v="OTA2201"/>
    <x v="2"/>
    <x v="17"/>
    <m/>
    <x v="5"/>
    <n v="63.42"/>
    <m/>
    <m/>
    <m/>
    <d v="2012-08-06T07:46:28"/>
    <s v="F"/>
  </r>
  <r>
    <x v="3"/>
    <s v="OTA2201"/>
    <x v="2"/>
    <x v="18"/>
    <m/>
    <x v="5"/>
    <n v="67.94"/>
    <m/>
    <m/>
    <m/>
    <d v="2012-08-06T07:46:28"/>
    <s v="F"/>
  </r>
  <r>
    <x v="3"/>
    <s v="OTA2201"/>
    <x v="2"/>
    <x v="19"/>
    <m/>
    <x v="5"/>
    <n v="68.11"/>
    <m/>
    <m/>
    <m/>
    <d v="2012-08-06T07:46:28"/>
    <s v="F"/>
  </r>
  <r>
    <x v="3"/>
    <s v="OTA2201"/>
    <x v="2"/>
    <x v="20"/>
    <m/>
    <x v="5"/>
    <n v="74.31"/>
    <m/>
    <m/>
    <m/>
    <d v="2012-08-06T07:46:28"/>
    <s v="F"/>
  </r>
  <r>
    <x v="3"/>
    <s v="OTA2201"/>
    <x v="2"/>
    <x v="21"/>
    <m/>
    <x v="5"/>
    <n v="73.08"/>
    <m/>
    <m/>
    <m/>
    <d v="2012-08-06T07:46:28"/>
    <s v="F"/>
  </r>
  <r>
    <x v="3"/>
    <s v="OTA2201"/>
    <x v="2"/>
    <x v="22"/>
    <m/>
    <x v="5"/>
    <n v="73.16"/>
    <m/>
    <m/>
    <m/>
    <d v="2012-08-06T07:46:28"/>
    <s v="F"/>
  </r>
  <r>
    <x v="3"/>
    <s v="OTA2201"/>
    <x v="2"/>
    <x v="23"/>
    <m/>
    <x v="5"/>
    <n v="73.16"/>
    <m/>
    <m/>
    <m/>
    <d v="2012-08-06T07:46:28"/>
    <s v="F"/>
  </r>
  <r>
    <x v="3"/>
    <s v="OTA2201"/>
    <x v="2"/>
    <x v="24"/>
    <m/>
    <x v="5"/>
    <n v="71.180000000000007"/>
    <m/>
    <m/>
    <m/>
    <d v="2012-08-06T07:46:28"/>
    <s v="F"/>
  </r>
  <r>
    <x v="3"/>
    <s v="OTA2201"/>
    <x v="2"/>
    <x v="25"/>
    <m/>
    <x v="5"/>
    <n v="69.349999999999994"/>
    <m/>
    <m/>
    <m/>
    <d v="2012-08-06T07:46:28"/>
    <s v="F"/>
  </r>
  <r>
    <x v="3"/>
    <s v="OTA2201"/>
    <x v="2"/>
    <x v="26"/>
    <m/>
    <x v="5"/>
    <n v="71.180000000000007"/>
    <m/>
    <m/>
    <m/>
    <d v="2012-08-06T07:46:28"/>
    <s v="F"/>
  </r>
  <r>
    <x v="3"/>
    <s v="OTA2201"/>
    <x v="2"/>
    <x v="27"/>
    <m/>
    <x v="5"/>
    <n v="69.25"/>
    <m/>
    <m/>
    <m/>
    <d v="2012-08-06T07:46:28"/>
    <s v="F"/>
  </r>
  <r>
    <x v="3"/>
    <s v="OTA2201"/>
    <x v="2"/>
    <x v="28"/>
    <m/>
    <x v="5"/>
    <n v="69.27"/>
    <m/>
    <m/>
    <m/>
    <d v="2012-08-06T07:46:28"/>
    <s v="F"/>
  </r>
  <r>
    <x v="3"/>
    <s v="OTA2201"/>
    <x v="2"/>
    <x v="29"/>
    <m/>
    <x v="5"/>
    <n v="69.260000000000005"/>
    <m/>
    <m/>
    <m/>
    <d v="2012-08-06T07:46:28"/>
    <s v="F"/>
  </r>
  <r>
    <x v="3"/>
    <s v="OTA2201"/>
    <x v="2"/>
    <x v="30"/>
    <m/>
    <x v="5"/>
    <n v="69.260000000000005"/>
    <m/>
    <m/>
    <m/>
    <d v="2012-08-06T07:46:28"/>
    <s v="F"/>
  </r>
  <r>
    <x v="3"/>
    <s v="OTA2201"/>
    <x v="2"/>
    <x v="31"/>
    <m/>
    <x v="5"/>
    <n v="69.27"/>
    <m/>
    <m/>
    <m/>
    <d v="2012-08-06T07:46:28"/>
    <s v="F"/>
  </r>
  <r>
    <x v="3"/>
    <s v="OTA2201"/>
    <x v="2"/>
    <x v="32"/>
    <m/>
    <x v="5"/>
    <n v="71.55"/>
    <m/>
    <m/>
    <m/>
    <d v="2012-08-06T07:46:28"/>
    <s v="F"/>
  </r>
  <r>
    <x v="3"/>
    <s v="OTA2201"/>
    <x v="2"/>
    <x v="33"/>
    <m/>
    <x v="5"/>
    <n v="71.87"/>
    <m/>
    <m/>
    <m/>
    <d v="2012-08-06T07:46:28"/>
    <s v="F"/>
  </r>
  <r>
    <x v="3"/>
    <s v="OTA2201"/>
    <x v="2"/>
    <x v="34"/>
    <m/>
    <x v="5"/>
    <n v="82.47"/>
    <m/>
    <m/>
    <m/>
    <d v="2012-08-06T07:46:28"/>
    <s v="F"/>
  </r>
  <r>
    <x v="3"/>
    <s v="OTA2201"/>
    <x v="2"/>
    <x v="35"/>
    <m/>
    <x v="5"/>
    <n v="104.79"/>
    <m/>
    <m/>
    <m/>
    <d v="2012-08-06T07:46:28"/>
    <s v="F"/>
  </r>
  <r>
    <x v="3"/>
    <s v="OTA2201"/>
    <x v="2"/>
    <x v="36"/>
    <m/>
    <x v="5"/>
    <n v="509.74"/>
    <m/>
    <m/>
    <m/>
    <d v="2012-08-06T07:46:28"/>
    <s v="F"/>
  </r>
  <r>
    <x v="3"/>
    <s v="OTA2201"/>
    <x v="2"/>
    <x v="37"/>
    <m/>
    <x v="5"/>
    <n v="394.01"/>
    <m/>
    <m/>
    <m/>
    <d v="2012-08-06T07:46:28"/>
    <s v="F"/>
  </r>
  <r>
    <x v="3"/>
    <s v="OTA2201"/>
    <x v="2"/>
    <x v="38"/>
    <m/>
    <x v="5"/>
    <n v="74.64"/>
    <m/>
    <m/>
    <m/>
    <d v="2012-08-06T07:46:28"/>
    <s v="F"/>
  </r>
  <r>
    <x v="3"/>
    <s v="OTA2201"/>
    <x v="2"/>
    <x v="39"/>
    <m/>
    <x v="5"/>
    <n v="68.09"/>
    <m/>
    <m/>
    <m/>
    <d v="2012-08-06T07:46:28"/>
    <s v="F"/>
  </r>
  <r>
    <x v="3"/>
    <s v="OTA2201"/>
    <x v="2"/>
    <x v="40"/>
    <m/>
    <x v="5"/>
    <n v="65.900000000000006"/>
    <m/>
    <m/>
    <m/>
    <d v="2012-08-06T07:46:28"/>
    <s v="F"/>
  </r>
  <r>
    <x v="3"/>
    <s v="OTA2201"/>
    <x v="2"/>
    <x v="41"/>
    <m/>
    <x v="5"/>
    <n v="67.459999999999994"/>
    <m/>
    <m/>
    <m/>
    <d v="2012-08-06T07:46:28"/>
    <s v="F"/>
  </r>
  <r>
    <x v="3"/>
    <s v="OTA2201"/>
    <x v="2"/>
    <x v="42"/>
    <m/>
    <x v="5"/>
    <n v="68.09"/>
    <m/>
    <m/>
    <m/>
    <d v="2012-08-06T07:46:28"/>
    <s v="F"/>
  </r>
  <r>
    <x v="3"/>
    <s v="OTA2201"/>
    <x v="2"/>
    <x v="43"/>
    <m/>
    <x v="5"/>
    <n v="67.790000000000006"/>
    <m/>
    <m/>
    <m/>
    <d v="2012-08-06T07:46:28"/>
    <s v="F"/>
  </r>
  <r>
    <x v="3"/>
    <s v="OTA2201"/>
    <x v="2"/>
    <x v="44"/>
    <m/>
    <x v="5"/>
    <n v="60.25"/>
    <m/>
    <m/>
    <m/>
    <d v="2012-08-06T07:46:28"/>
    <s v="F"/>
  </r>
  <r>
    <x v="3"/>
    <s v="OTA2201"/>
    <x v="2"/>
    <x v="45"/>
    <m/>
    <x v="5"/>
    <n v="60.01"/>
    <m/>
    <m/>
    <m/>
    <d v="2012-08-06T07:46:28"/>
    <s v="F"/>
  </r>
  <r>
    <x v="3"/>
    <s v="OTA2201"/>
    <x v="2"/>
    <x v="46"/>
    <m/>
    <x v="5"/>
    <n v="59.64"/>
    <m/>
    <m/>
    <m/>
    <d v="2012-08-06T07:46:28"/>
    <s v="F"/>
  </r>
  <r>
    <x v="3"/>
    <s v="OTA2201"/>
    <x v="2"/>
    <x v="47"/>
    <m/>
    <x v="5"/>
    <n v="57.1"/>
    <m/>
    <m/>
    <m/>
    <d v="2012-08-06T07:46:28"/>
    <s v="F"/>
  </r>
  <r>
    <x v="0"/>
    <s v="OTA2201"/>
    <x v="3"/>
    <x v="0"/>
    <d v="1899-12-30T00:00:00"/>
    <x v="0"/>
    <n v="62.2"/>
    <s v="NI"/>
    <s v="AK"/>
    <s v="I"/>
    <d v="2012-08-08T00:05:30"/>
    <m/>
  </r>
  <r>
    <x v="0"/>
    <s v="OTA2201"/>
    <x v="3"/>
    <x v="0"/>
    <d v="1899-12-30T00:05:00"/>
    <x v="1"/>
    <n v="62.12"/>
    <s v="NI"/>
    <s v="AK"/>
    <s v="I"/>
    <d v="2012-08-08T00:10:30"/>
    <m/>
  </r>
  <r>
    <x v="0"/>
    <s v="OTA2201"/>
    <x v="3"/>
    <x v="0"/>
    <d v="1899-12-30T00:10:00"/>
    <x v="2"/>
    <n v="60.38"/>
    <s v="NI"/>
    <s v="AK"/>
    <s v="I"/>
    <d v="2012-08-08T00:15:30"/>
    <m/>
  </r>
  <r>
    <x v="0"/>
    <s v="OTA2201"/>
    <x v="3"/>
    <x v="0"/>
    <d v="1899-12-30T00:15:00"/>
    <x v="3"/>
    <n v="62.19"/>
    <s v="NI"/>
    <s v="AK"/>
    <s v="I"/>
    <d v="2012-08-08T00:20:32"/>
    <m/>
  </r>
  <r>
    <x v="0"/>
    <s v="OTA2201"/>
    <x v="3"/>
    <x v="0"/>
    <d v="1899-12-30T00:20:00"/>
    <x v="4"/>
    <n v="59.8"/>
    <s v="NI"/>
    <s v="AK"/>
    <s v="I"/>
    <d v="2012-08-08T00:25:31"/>
    <m/>
  </r>
  <r>
    <x v="0"/>
    <s v="OTA2201"/>
    <x v="3"/>
    <x v="0"/>
    <d v="1899-12-30T00:25:00"/>
    <x v="5"/>
    <n v="59.32"/>
    <s v="NI"/>
    <s v="AK"/>
    <s v="I"/>
    <d v="2012-08-08T00:30:31"/>
    <m/>
  </r>
  <r>
    <x v="0"/>
    <s v="OTA2201"/>
    <x v="3"/>
    <x v="1"/>
    <d v="1899-12-30T00:30:00"/>
    <x v="0"/>
    <n v="60.33"/>
    <s v="NI"/>
    <s v="AK"/>
    <s v="I"/>
    <d v="2012-08-08T00:35:31"/>
    <m/>
  </r>
  <r>
    <x v="0"/>
    <s v="OTA2201"/>
    <x v="3"/>
    <x v="1"/>
    <d v="1899-12-30T00:35:00"/>
    <x v="1"/>
    <n v="59.05"/>
    <s v="NI"/>
    <s v="AK"/>
    <s v="I"/>
    <d v="2012-08-08T00:40:31"/>
    <m/>
  </r>
  <r>
    <x v="0"/>
    <s v="OTA2201"/>
    <x v="3"/>
    <x v="1"/>
    <d v="1899-12-30T00:40:00"/>
    <x v="2"/>
    <n v="59.05"/>
    <s v="NI"/>
    <s v="AK"/>
    <s v="I"/>
    <d v="2012-08-08T00:45:30"/>
    <m/>
  </r>
  <r>
    <x v="0"/>
    <s v="OTA2201"/>
    <x v="3"/>
    <x v="1"/>
    <d v="1899-12-30T00:45:00"/>
    <x v="3"/>
    <n v="57.19"/>
    <s v="NI"/>
    <s v="AK"/>
    <s v="I"/>
    <d v="2012-08-08T00:50:30"/>
    <m/>
  </r>
  <r>
    <x v="0"/>
    <s v="OTA2201"/>
    <x v="3"/>
    <x v="1"/>
    <d v="1899-12-30T00:50:00"/>
    <x v="4"/>
    <n v="57.19"/>
    <s v="NI"/>
    <s v="AK"/>
    <s v="I"/>
    <d v="2012-08-08T00:55:30"/>
    <m/>
  </r>
  <r>
    <x v="0"/>
    <s v="OTA2201"/>
    <x v="3"/>
    <x v="1"/>
    <d v="1899-12-30T00:55:00"/>
    <x v="5"/>
    <n v="54.21"/>
    <s v="NI"/>
    <s v="AK"/>
    <s v="I"/>
    <d v="2012-08-08T01:00:30"/>
    <m/>
  </r>
  <r>
    <x v="0"/>
    <s v="OTA2201"/>
    <x v="3"/>
    <x v="2"/>
    <d v="1899-12-30T01:00:00"/>
    <x v="0"/>
    <n v="59.05"/>
    <s v="NI"/>
    <s v="AK"/>
    <s v="I"/>
    <d v="2012-08-08T01:05:30"/>
    <m/>
  </r>
  <r>
    <x v="0"/>
    <s v="OTA2201"/>
    <x v="3"/>
    <x v="2"/>
    <d v="1899-12-30T01:05:00"/>
    <x v="1"/>
    <n v="59.05"/>
    <s v="NI"/>
    <s v="AK"/>
    <s v="I"/>
    <d v="2012-08-08T01:10:30"/>
    <m/>
  </r>
  <r>
    <x v="0"/>
    <s v="OTA2201"/>
    <x v="3"/>
    <x v="2"/>
    <d v="1899-12-30T01:10:00"/>
    <x v="2"/>
    <n v="59.02"/>
    <s v="NI"/>
    <s v="AK"/>
    <s v="I"/>
    <d v="2012-08-08T01:15:31"/>
    <m/>
  </r>
  <r>
    <x v="0"/>
    <s v="OTA2201"/>
    <x v="3"/>
    <x v="2"/>
    <d v="1899-12-30T01:15:00"/>
    <x v="3"/>
    <n v="57.19"/>
    <s v="NI"/>
    <s v="AK"/>
    <s v="I"/>
    <d v="2012-08-08T01:20:31"/>
    <m/>
  </r>
  <r>
    <x v="0"/>
    <s v="OTA2201"/>
    <x v="3"/>
    <x v="2"/>
    <d v="1899-12-30T01:20:00"/>
    <x v="4"/>
    <n v="57.19"/>
    <s v="NI"/>
    <s v="AK"/>
    <s v="I"/>
    <d v="2012-08-08T01:25:31"/>
    <m/>
  </r>
  <r>
    <x v="0"/>
    <s v="OTA2201"/>
    <x v="3"/>
    <x v="2"/>
    <d v="1899-12-30T01:25:00"/>
    <x v="5"/>
    <n v="57.19"/>
    <s v="NI"/>
    <s v="AK"/>
    <s v="I"/>
    <d v="2012-08-08T01:30:31"/>
    <m/>
  </r>
  <r>
    <x v="0"/>
    <s v="OTA2201"/>
    <x v="3"/>
    <x v="3"/>
    <d v="1899-12-30T01:30:00"/>
    <x v="0"/>
    <n v="60.62"/>
    <s v="NI"/>
    <s v="AK"/>
    <s v="I"/>
    <d v="2012-08-08T01:35:30"/>
    <m/>
  </r>
  <r>
    <x v="0"/>
    <s v="OTA2201"/>
    <x v="3"/>
    <x v="3"/>
    <d v="1899-12-30T01:35:00"/>
    <x v="1"/>
    <n v="61.96"/>
    <s v="NI"/>
    <s v="AK"/>
    <s v="I"/>
    <d v="2012-08-08T01:40:30"/>
    <m/>
  </r>
  <r>
    <x v="0"/>
    <s v="OTA2201"/>
    <x v="3"/>
    <x v="3"/>
    <d v="1899-12-30T01:40:00"/>
    <x v="2"/>
    <n v="62.44"/>
    <s v="NI"/>
    <s v="AK"/>
    <s v="I"/>
    <d v="2012-08-08T01:45:30"/>
    <m/>
  </r>
  <r>
    <x v="0"/>
    <s v="OTA2201"/>
    <x v="3"/>
    <x v="3"/>
    <d v="1899-12-30T01:45:00"/>
    <x v="3"/>
    <n v="62.44"/>
    <s v="NI"/>
    <s v="AK"/>
    <s v="I"/>
    <d v="2012-08-08T01:50:30"/>
    <m/>
  </r>
  <r>
    <x v="0"/>
    <s v="OTA2201"/>
    <x v="3"/>
    <x v="3"/>
    <d v="1899-12-30T01:50:00"/>
    <x v="4"/>
    <n v="62.44"/>
    <s v="NI"/>
    <s v="AK"/>
    <s v="I"/>
    <d v="2012-08-08T01:55:30"/>
    <m/>
  </r>
  <r>
    <x v="0"/>
    <s v="OTA2201"/>
    <x v="3"/>
    <x v="3"/>
    <d v="1899-12-30T01:55:00"/>
    <x v="5"/>
    <n v="60.61"/>
    <s v="NI"/>
    <s v="AK"/>
    <s v="I"/>
    <d v="2012-08-08T02:00:30"/>
    <m/>
  </r>
  <r>
    <x v="0"/>
    <s v="OTA2201"/>
    <x v="3"/>
    <x v="4"/>
    <d v="1899-12-30T02:00:00"/>
    <x v="0"/>
    <n v="60.61"/>
    <s v="NI"/>
    <s v="AK"/>
    <s v="I"/>
    <d v="2012-08-08T02:05:31"/>
    <m/>
  </r>
  <r>
    <x v="0"/>
    <s v="OTA2201"/>
    <x v="3"/>
    <x v="4"/>
    <d v="1899-12-30T02:05:00"/>
    <x v="1"/>
    <n v="62.44"/>
    <s v="NI"/>
    <s v="AK"/>
    <s v="I"/>
    <d v="2012-08-08T02:10:30"/>
    <m/>
  </r>
  <r>
    <x v="0"/>
    <s v="OTA2201"/>
    <x v="3"/>
    <x v="4"/>
    <d v="1899-12-30T02:10:00"/>
    <x v="2"/>
    <n v="62.44"/>
    <s v="NI"/>
    <s v="AK"/>
    <s v="I"/>
    <d v="2012-08-08T02:15:31"/>
    <m/>
  </r>
  <r>
    <x v="0"/>
    <s v="OTA2201"/>
    <x v="3"/>
    <x v="4"/>
    <d v="1899-12-30T02:15:00"/>
    <x v="3"/>
    <n v="60.61"/>
    <s v="NI"/>
    <s v="AK"/>
    <s v="I"/>
    <d v="2012-08-08T02:20:31"/>
    <m/>
  </r>
  <r>
    <x v="0"/>
    <s v="OTA2201"/>
    <x v="3"/>
    <x v="4"/>
    <d v="1899-12-30T02:20:00"/>
    <x v="4"/>
    <n v="60.25"/>
    <s v="NI"/>
    <s v="AK"/>
    <s v="I"/>
    <d v="2012-08-08T02:25:30"/>
    <m/>
  </r>
  <r>
    <x v="0"/>
    <s v="OTA2201"/>
    <x v="3"/>
    <x v="4"/>
    <d v="1899-12-30T02:25:00"/>
    <x v="5"/>
    <n v="61.96"/>
    <s v="NI"/>
    <s v="AK"/>
    <s v="I"/>
    <d v="2012-08-08T02:30:30"/>
    <m/>
  </r>
  <r>
    <x v="0"/>
    <s v="OTA2201"/>
    <x v="3"/>
    <x v="5"/>
    <d v="1899-12-30T02:30:00"/>
    <x v="0"/>
    <n v="63.66"/>
    <s v="NI"/>
    <s v="AK"/>
    <s v="I"/>
    <d v="2012-08-08T02:35:30"/>
    <m/>
  </r>
  <r>
    <x v="0"/>
    <s v="OTA2201"/>
    <x v="3"/>
    <x v="5"/>
    <d v="1899-12-30T02:35:00"/>
    <x v="1"/>
    <n v="62.37"/>
    <s v="NI"/>
    <s v="AK"/>
    <s v="I"/>
    <d v="2012-08-08T02:40:30"/>
    <m/>
  </r>
  <r>
    <x v="0"/>
    <s v="OTA2201"/>
    <x v="3"/>
    <x v="5"/>
    <d v="1899-12-30T02:40:00"/>
    <x v="2"/>
    <n v="61.94"/>
    <s v="NI"/>
    <s v="AK"/>
    <s v="I"/>
    <d v="2012-08-08T02:45:30"/>
    <m/>
  </r>
  <r>
    <x v="0"/>
    <s v="OTA2201"/>
    <x v="3"/>
    <x v="5"/>
    <d v="1899-12-30T02:45:00"/>
    <x v="3"/>
    <n v="62.35"/>
    <s v="NI"/>
    <s v="AK"/>
    <s v="I"/>
    <d v="2012-08-08T02:50:30"/>
    <m/>
  </r>
  <r>
    <x v="0"/>
    <s v="OTA2201"/>
    <x v="3"/>
    <x v="5"/>
    <d v="1899-12-30T02:50:00"/>
    <x v="4"/>
    <n v="62.35"/>
    <s v="NI"/>
    <s v="AK"/>
    <s v="I"/>
    <d v="2012-08-08T02:55:30"/>
    <m/>
  </r>
  <r>
    <x v="0"/>
    <s v="OTA2201"/>
    <x v="3"/>
    <x v="5"/>
    <d v="1899-12-30T02:55:00"/>
    <x v="5"/>
    <n v="60.08"/>
    <s v="NI"/>
    <s v="AK"/>
    <s v="I"/>
    <d v="2012-08-08T03:00:31"/>
    <m/>
  </r>
  <r>
    <x v="0"/>
    <s v="OTA2201"/>
    <x v="3"/>
    <x v="6"/>
    <d v="1899-12-30T03:00:00"/>
    <x v="0"/>
    <n v="60.14"/>
    <s v="NI"/>
    <s v="AK"/>
    <s v="I"/>
    <d v="2012-08-08T03:05:31"/>
    <m/>
  </r>
  <r>
    <x v="0"/>
    <s v="OTA2201"/>
    <x v="3"/>
    <x v="6"/>
    <d v="1899-12-30T03:05:00"/>
    <x v="1"/>
    <n v="62.31"/>
    <s v="NI"/>
    <s v="AK"/>
    <s v="I"/>
    <d v="2012-08-08T03:10:31"/>
    <m/>
  </r>
  <r>
    <x v="0"/>
    <s v="OTA2201"/>
    <x v="3"/>
    <x v="6"/>
    <d v="1899-12-30T03:10:00"/>
    <x v="2"/>
    <n v="58.97"/>
    <s v="NI"/>
    <s v="AK"/>
    <s v="I"/>
    <d v="2012-08-08T03:15:30"/>
    <m/>
  </r>
  <r>
    <x v="0"/>
    <s v="OTA2201"/>
    <x v="3"/>
    <x v="6"/>
    <d v="1899-12-30T03:15:00"/>
    <x v="3"/>
    <n v="58.97"/>
    <s v="NI"/>
    <s v="AK"/>
    <s v="I"/>
    <d v="2012-08-08T03:20:30"/>
    <m/>
  </r>
  <r>
    <x v="0"/>
    <s v="OTA2201"/>
    <x v="3"/>
    <x v="6"/>
    <d v="1899-12-30T03:20:00"/>
    <x v="4"/>
    <n v="58.97"/>
    <s v="NI"/>
    <s v="AK"/>
    <s v="I"/>
    <d v="2012-08-08T03:25:30"/>
    <m/>
  </r>
  <r>
    <x v="0"/>
    <s v="OTA2201"/>
    <x v="3"/>
    <x v="6"/>
    <d v="1899-12-30T03:25:00"/>
    <x v="5"/>
    <n v="59"/>
    <s v="NI"/>
    <s v="AK"/>
    <s v="I"/>
    <d v="2012-08-08T03:30:30"/>
    <m/>
  </r>
  <r>
    <x v="0"/>
    <s v="OTA2201"/>
    <x v="3"/>
    <x v="7"/>
    <d v="1899-12-30T03:30:00"/>
    <x v="0"/>
    <n v="57.11"/>
    <s v="NI"/>
    <s v="AK"/>
    <s v="I"/>
    <d v="2012-08-08T03:35:30"/>
    <m/>
  </r>
  <r>
    <x v="0"/>
    <s v="OTA2201"/>
    <x v="3"/>
    <x v="7"/>
    <d v="1899-12-30T03:35:00"/>
    <x v="1"/>
    <n v="57.11"/>
    <s v="NI"/>
    <s v="AK"/>
    <s v="I"/>
    <d v="2012-08-08T03:40:30"/>
    <m/>
  </r>
  <r>
    <x v="0"/>
    <s v="OTA2201"/>
    <x v="3"/>
    <x v="7"/>
    <d v="1899-12-30T03:40:00"/>
    <x v="2"/>
    <n v="57.11"/>
    <s v="NI"/>
    <s v="AK"/>
    <s v="I"/>
    <d v="2012-08-08T03:45:30"/>
    <m/>
  </r>
  <r>
    <x v="0"/>
    <s v="OTA2201"/>
    <x v="3"/>
    <x v="7"/>
    <d v="1899-12-30T03:45:00"/>
    <x v="3"/>
    <n v="57.11"/>
    <s v="NI"/>
    <s v="AK"/>
    <s v="I"/>
    <d v="2012-08-08T03:50:30"/>
    <m/>
  </r>
  <r>
    <x v="0"/>
    <s v="OTA2201"/>
    <x v="3"/>
    <x v="7"/>
    <d v="1899-12-30T03:50:00"/>
    <x v="4"/>
    <n v="62.27"/>
    <s v="NI"/>
    <s v="AK"/>
    <s v="I"/>
    <d v="2012-08-08T03:55:31"/>
    <m/>
  </r>
  <r>
    <x v="0"/>
    <s v="OTA2201"/>
    <x v="3"/>
    <x v="7"/>
    <d v="1899-12-30T03:55:00"/>
    <x v="5"/>
    <n v="62.28"/>
    <s v="NI"/>
    <s v="AK"/>
    <s v="I"/>
    <d v="2012-08-08T04:00:31"/>
    <m/>
  </r>
  <r>
    <x v="0"/>
    <s v="OTA2201"/>
    <x v="3"/>
    <x v="8"/>
    <d v="1899-12-30T04:00:00"/>
    <x v="0"/>
    <n v="48.63"/>
    <s v="NI"/>
    <s v="AK"/>
    <s v="I"/>
    <d v="2012-08-08T04:05:30"/>
    <m/>
  </r>
  <r>
    <x v="0"/>
    <s v="OTA2201"/>
    <x v="3"/>
    <x v="8"/>
    <d v="1899-12-30T04:05:00"/>
    <x v="1"/>
    <n v="46.68"/>
    <s v="NI"/>
    <s v="AK"/>
    <s v="I"/>
    <d v="2012-08-08T04:10:30"/>
    <m/>
  </r>
  <r>
    <x v="0"/>
    <s v="OTA2201"/>
    <x v="3"/>
    <x v="8"/>
    <d v="1899-12-30T04:10:00"/>
    <x v="2"/>
    <n v="48.63"/>
    <s v="NI"/>
    <s v="AK"/>
    <s v="I"/>
    <d v="2012-08-08T04:15:30"/>
    <m/>
  </r>
  <r>
    <x v="0"/>
    <s v="OTA2201"/>
    <x v="3"/>
    <x v="8"/>
    <d v="1899-12-30T04:15:00"/>
    <x v="3"/>
    <n v="48.62"/>
    <s v="NI"/>
    <s v="AK"/>
    <s v="I"/>
    <d v="2012-08-08T04:20:30"/>
    <m/>
  </r>
  <r>
    <x v="0"/>
    <s v="OTA2201"/>
    <x v="3"/>
    <x v="8"/>
    <d v="1899-12-30T04:20:00"/>
    <x v="4"/>
    <n v="46.69"/>
    <s v="NI"/>
    <s v="AK"/>
    <s v="I"/>
    <d v="2012-08-08T04:25:30"/>
    <m/>
  </r>
  <r>
    <x v="0"/>
    <s v="OTA2201"/>
    <x v="3"/>
    <x v="8"/>
    <d v="1899-12-30T04:25:00"/>
    <x v="5"/>
    <n v="48.63"/>
    <s v="NI"/>
    <s v="AK"/>
    <s v="I"/>
    <d v="2012-08-08T04:30:30"/>
    <m/>
  </r>
  <r>
    <x v="0"/>
    <s v="OTA2201"/>
    <x v="3"/>
    <x v="9"/>
    <d v="1899-12-30T04:30:00"/>
    <x v="0"/>
    <n v="57.11"/>
    <s v="NI"/>
    <s v="AK"/>
    <s v="I"/>
    <d v="2012-08-08T04:35:30"/>
    <m/>
  </r>
  <r>
    <x v="0"/>
    <s v="OTA2201"/>
    <x v="3"/>
    <x v="9"/>
    <d v="1899-12-30T04:35:00"/>
    <x v="1"/>
    <n v="57.11"/>
    <s v="NI"/>
    <s v="AK"/>
    <s v="I"/>
    <d v="2012-08-08T04:40:31"/>
    <m/>
  </r>
  <r>
    <x v="0"/>
    <s v="OTA2201"/>
    <x v="3"/>
    <x v="9"/>
    <d v="1899-12-30T04:40:00"/>
    <x v="2"/>
    <n v="57.11"/>
    <s v="NI"/>
    <s v="AK"/>
    <s v="I"/>
    <d v="2012-08-08T04:45:31"/>
    <m/>
  </r>
  <r>
    <x v="0"/>
    <s v="OTA2201"/>
    <x v="3"/>
    <x v="9"/>
    <d v="1899-12-30T04:45:00"/>
    <x v="3"/>
    <n v="57.11"/>
    <s v="NI"/>
    <s v="AK"/>
    <s v="I"/>
    <d v="2012-08-08T04:50:31"/>
    <m/>
  </r>
  <r>
    <x v="0"/>
    <s v="OTA2201"/>
    <x v="3"/>
    <x v="9"/>
    <d v="1899-12-30T04:50:00"/>
    <x v="4"/>
    <n v="57.11"/>
    <s v="NI"/>
    <s v="AK"/>
    <s v="I"/>
    <d v="2012-08-08T04:55:30"/>
    <m/>
  </r>
  <r>
    <x v="0"/>
    <s v="OTA2201"/>
    <x v="3"/>
    <x v="9"/>
    <d v="1899-12-30T04:55:00"/>
    <x v="5"/>
    <n v="57.15"/>
    <s v="NI"/>
    <s v="AK"/>
    <s v="I"/>
    <d v="2012-08-08T05:00:30"/>
    <m/>
  </r>
  <r>
    <x v="0"/>
    <s v="OTA2201"/>
    <x v="3"/>
    <x v="10"/>
    <d v="1899-12-30T05:00:00"/>
    <x v="0"/>
    <n v="48.63"/>
    <s v="NI"/>
    <s v="AK"/>
    <s v="I"/>
    <d v="2012-08-08T05:05:30"/>
    <m/>
  </r>
  <r>
    <x v="0"/>
    <s v="OTA2201"/>
    <x v="3"/>
    <x v="10"/>
    <d v="1899-12-30T05:05:00"/>
    <x v="1"/>
    <n v="57.05"/>
    <s v="NI"/>
    <s v="AK"/>
    <s v="I"/>
    <d v="2012-08-08T05:10:30"/>
    <m/>
  </r>
  <r>
    <x v="0"/>
    <s v="OTA2201"/>
    <x v="3"/>
    <x v="10"/>
    <d v="1899-12-30T05:10:00"/>
    <x v="2"/>
    <n v="57.11"/>
    <s v="NI"/>
    <s v="AK"/>
    <s v="I"/>
    <d v="2012-08-08T05:15:30"/>
    <m/>
  </r>
  <r>
    <x v="0"/>
    <s v="OTA2201"/>
    <x v="3"/>
    <x v="10"/>
    <d v="1899-12-30T05:15:00"/>
    <x v="3"/>
    <n v="62.34"/>
    <s v="NI"/>
    <s v="AK"/>
    <s v="I"/>
    <d v="2012-08-08T05:20:30"/>
    <m/>
  </r>
  <r>
    <x v="0"/>
    <s v="OTA2201"/>
    <x v="3"/>
    <x v="10"/>
    <d v="1899-12-30T05:20:00"/>
    <x v="4"/>
    <n v="62.43"/>
    <s v="NI"/>
    <s v="AK"/>
    <s v="I"/>
    <d v="2012-08-08T05:25:31"/>
    <m/>
  </r>
  <r>
    <x v="0"/>
    <s v="OTA2201"/>
    <x v="3"/>
    <x v="10"/>
    <d v="1899-12-30T05:25:00"/>
    <x v="5"/>
    <n v="63.62"/>
    <s v="NI"/>
    <s v="AK"/>
    <s v="I"/>
    <d v="2012-08-08T05:30:31"/>
    <m/>
  </r>
  <r>
    <x v="0"/>
    <s v="OTA2201"/>
    <x v="3"/>
    <x v="11"/>
    <d v="1899-12-30T05:30:00"/>
    <x v="0"/>
    <n v="24.34"/>
    <s v="NI"/>
    <s v="AK"/>
    <s v="I"/>
    <d v="2012-08-08T05:35:31"/>
    <m/>
  </r>
  <r>
    <x v="0"/>
    <s v="OTA2201"/>
    <x v="3"/>
    <x v="11"/>
    <d v="1899-12-30T05:35:00"/>
    <x v="1"/>
    <n v="41.68"/>
    <s v="NI"/>
    <s v="AK"/>
    <s v="I"/>
    <d v="2012-08-08T05:40:31"/>
    <m/>
  </r>
  <r>
    <x v="0"/>
    <s v="OTA2201"/>
    <x v="3"/>
    <x v="11"/>
    <d v="1899-12-30T05:40:00"/>
    <x v="2"/>
    <n v="57.13"/>
    <s v="NI"/>
    <s v="AK"/>
    <s v="I"/>
    <d v="2012-08-08T05:45:30"/>
    <m/>
  </r>
  <r>
    <x v="0"/>
    <s v="OTA2201"/>
    <x v="3"/>
    <x v="11"/>
    <d v="1899-12-30T05:45:00"/>
    <x v="3"/>
    <n v="58.97"/>
    <s v="NI"/>
    <s v="AK"/>
    <s v="I"/>
    <d v="2012-08-08T05:50:30"/>
    <m/>
  </r>
  <r>
    <x v="0"/>
    <s v="OTA2201"/>
    <x v="3"/>
    <x v="11"/>
    <d v="1899-12-30T05:50:00"/>
    <x v="4"/>
    <n v="62.26"/>
    <s v="NI"/>
    <s v="AK"/>
    <s v="I"/>
    <d v="2012-08-08T05:55:30"/>
    <m/>
  </r>
  <r>
    <x v="0"/>
    <s v="OTA2201"/>
    <x v="3"/>
    <x v="11"/>
    <d v="1899-12-30T05:55:00"/>
    <x v="5"/>
    <n v="63.38"/>
    <s v="NI"/>
    <s v="AK"/>
    <s v="I"/>
    <d v="2012-08-08T06:00:30"/>
    <m/>
  </r>
  <r>
    <x v="0"/>
    <s v="OTA2201"/>
    <x v="3"/>
    <x v="12"/>
    <d v="1899-12-30T06:00:00"/>
    <x v="0"/>
    <n v="33.71"/>
    <s v="NI"/>
    <s v="AK"/>
    <s v="I"/>
    <d v="2012-08-08T06:05:30"/>
    <m/>
  </r>
  <r>
    <x v="0"/>
    <s v="OTA2201"/>
    <x v="3"/>
    <x v="12"/>
    <d v="1899-12-30T06:05:00"/>
    <x v="1"/>
    <n v="57.66"/>
    <s v="NI"/>
    <s v="AK"/>
    <s v="I"/>
    <d v="2012-08-08T06:10:31"/>
    <m/>
  </r>
  <r>
    <x v="0"/>
    <s v="OTA2201"/>
    <x v="3"/>
    <x v="12"/>
    <d v="1899-12-30T06:10:00"/>
    <x v="2"/>
    <n v="59.1"/>
    <s v="NI"/>
    <s v="AK"/>
    <s v="I"/>
    <d v="2012-08-08T06:15:31"/>
    <m/>
  </r>
  <r>
    <x v="0"/>
    <s v="OTA2201"/>
    <x v="3"/>
    <x v="12"/>
    <d v="1899-12-30T06:15:00"/>
    <x v="3"/>
    <n v="64.010000000000005"/>
    <s v="NI"/>
    <s v="AK"/>
    <s v="I"/>
    <d v="2012-08-08T06:20:31"/>
    <m/>
  </r>
  <r>
    <x v="0"/>
    <s v="OTA2201"/>
    <x v="3"/>
    <x v="12"/>
    <d v="1899-12-30T06:20:00"/>
    <x v="4"/>
    <n v="67.92"/>
    <s v="NI"/>
    <s v="AK"/>
    <s v="I"/>
    <d v="2012-08-08T06:25:31"/>
    <m/>
  </r>
  <r>
    <x v="0"/>
    <s v="OTA2201"/>
    <x v="3"/>
    <x v="12"/>
    <d v="1899-12-30T06:25:00"/>
    <x v="5"/>
    <n v="69.930000000000007"/>
    <s v="NI"/>
    <s v="AK"/>
    <s v="I"/>
    <d v="2012-08-08T06:30:31"/>
    <m/>
  </r>
  <r>
    <x v="0"/>
    <s v="OTA2201"/>
    <x v="3"/>
    <x v="13"/>
    <d v="1899-12-30T06:30:00"/>
    <x v="0"/>
    <n v="23.61"/>
    <s v="NI"/>
    <s v="AK"/>
    <s v="I"/>
    <d v="2012-08-08T06:35:30"/>
    <m/>
  </r>
  <r>
    <x v="0"/>
    <s v="OTA2201"/>
    <x v="3"/>
    <x v="13"/>
    <d v="1899-12-30T06:35:00"/>
    <x v="1"/>
    <n v="47.77"/>
    <s v="NI"/>
    <s v="AK"/>
    <s v="I"/>
    <d v="2012-08-08T06:40:30"/>
    <m/>
  </r>
  <r>
    <x v="0"/>
    <s v="OTA2201"/>
    <x v="3"/>
    <x v="13"/>
    <d v="1899-12-30T06:40:00"/>
    <x v="2"/>
    <n v="59.26"/>
    <s v="NI"/>
    <s v="AK"/>
    <s v="I"/>
    <d v="2012-08-08T06:45:30"/>
    <m/>
  </r>
  <r>
    <x v="0"/>
    <s v="OTA2201"/>
    <x v="3"/>
    <x v="13"/>
    <d v="1899-12-30T06:45:00"/>
    <x v="3"/>
    <n v="67.98"/>
    <s v="NI"/>
    <s v="AK"/>
    <s v="I"/>
    <d v="2012-08-08T06:50:30"/>
    <m/>
  </r>
  <r>
    <x v="0"/>
    <s v="OTA2201"/>
    <x v="3"/>
    <x v="13"/>
    <d v="1899-12-30T06:50:00"/>
    <x v="4"/>
    <n v="68.67"/>
    <s v="NI"/>
    <s v="AK"/>
    <s v="I"/>
    <d v="2012-08-08T06:55:30"/>
    <m/>
  </r>
  <r>
    <x v="0"/>
    <s v="OTA2201"/>
    <x v="3"/>
    <x v="13"/>
    <d v="1899-12-30T06:55:00"/>
    <x v="5"/>
    <n v="75.56"/>
    <s v="NI"/>
    <s v="AK"/>
    <s v="I"/>
    <d v="2012-08-08T07:00:30"/>
    <m/>
  </r>
  <r>
    <x v="0"/>
    <s v="OTA2201"/>
    <x v="3"/>
    <x v="14"/>
    <d v="1899-12-30T07:00:00"/>
    <x v="0"/>
    <n v="62.32"/>
    <s v="NI"/>
    <s v="AK"/>
    <s v="I"/>
    <d v="2012-08-08T07:05:30"/>
    <m/>
  </r>
  <r>
    <x v="0"/>
    <s v="OTA2201"/>
    <x v="3"/>
    <x v="14"/>
    <d v="1899-12-30T07:05:00"/>
    <x v="1"/>
    <n v="68.099999999999994"/>
    <s v="NI"/>
    <s v="AK"/>
    <s v="I"/>
    <d v="2012-08-08T07:10:31"/>
    <m/>
  </r>
  <r>
    <x v="0"/>
    <s v="OTA2201"/>
    <x v="3"/>
    <x v="14"/>
    <d v="1899-12-30T07:10:00"/>
    <x v="2"/>
    <n v="72.41"/>
    <s v="NI"/>
    <s v="AK"/>
    <s v="I"/>
    <d v="2012-08-08T07:15:31"/>
    <m/>
  </r>
  <r>
    <x v="0"/>
    <s v="OTA2201"/>
    <x v="3"/>
    <x v="14"/>
    <d v="1899-12-30T07:15:00"/>
    <x v="3"/>
    <n v="75.540000000000006"/>
    <s v="NI"/>
    <s v="AK"/>
    <s v="I"/>
    <d v="2012-08-08T07:20:31"/>
    <m/>
  </r>
  <r>
    <x v="0"/>
    <s v="OTA2201"/>
    <x v="3"/>
    <x v="14"/>
    <d v="1899-12-30T07:20:00"/>
    <x v="4"/>
    <n v="83.42"/>
    <s v="NI"/>
    <s v="AK"/>
    <s v="I"/>
    <d v="2012-08-08T07:25:30"/>
    <m/>
  </r>
  <r>
    <x v="0"/>
    <s v="OTA2201"/>
    <x v="3"/>
    <x v="14"/>
    <d v="1899-12-30T07:25:00"/>
    <x v="5"/>
    <n v="91.18"/>
    <s v="NI"/>
    <s v="AK"/>
    <s v="I"/>
    <d v="2012-08-08T07:30:30"/>
    <m/>
  </r>
  <r>
    <x v="0"/>
    <s v="OTA2201"/>
    <x v="3"/>
    <x v="15"/>
    <d v="1899-12-30T07:30:00"/>
    <x v="0"/>
    <n v="73.709999999999994"/>
    <s v="NI"/>
    <s v="AK"/>
    <s v="I"/>
    <d v="2012-08-08T07:35:30"/>
    <m/>
  </r>
  <r>
    <x v="0"/>
    <s v="OTA2201"/>
    <x v="3"/>
    <x v="15"/>
    <d v="1899-12-30T07:35:00"/>
    <x v="1"/>
    <n v="76.12"/>
    <s v="NI"/>
    <s v="AK"/>
    <s v="I"/>
    <d v="2012-08-08T07:40:30"/>
    <m/>
  </r>
  <r>
    <x v="0"/>
    <s v="OTA2201"/>
    <x v="3"/>
    <x v="15"/>
    <d v="1899-12-30T07:40:00"/>
    <x v="2"/>
    <n v="80.67"/>
    <s v="NI"/>
    <s v="AK"/>
    <s v="I"/>
    <d v="2012-08-08T07:45:30"/>
    <m/>
  </r>
  <r>
    <x v="0"/>
    <s v="OTA2201"/>
    <x v="3"/>
    <x v="15"/>
    <d v="1899-12-30T07:45:00"/>
    <x v="3"/>
    <n v="84.03"/>
    <s v="NI"/>
    <s v="AK"/>
    <s v="I"/>
    <d v="2012-08-08T07:50:30"/>
    <m/>
  </r>
  <r>
    <x v="0"/>
    <s v="OTA2201"/>
    <x v="3"/>
    <x v="15"/>
    <d v="1899-12-30T07:50:00"/>
    <x v="4"/>
    <n v="104.06"/>
    <s v="NI"/>
    <s v="AK"/>
    <s v="I"/>
    <d v="2012-08-08T07:55:31"/>
    <m/>
  </r>
  <r>
    <x v="0"/>
    <s v="OTA2201"/>
    <x v="3"/>
    <x v="15"/>
    <d v="1899-12-30T07:55:00"/>
    <x v="5"/>
    <n v="104.57"/>
    <s v="NI"/>
    <s v="AK"/>
    <s v="I"/>
    <d v="2012-08-08T08:00:30"/>
    <m/>
  </r>
  <r>
    <x v="0"/>
    <s v="OTA2201"/>
    <x v="3"/>
    <x v="16"/>
    <d v="1899-12-30T08:00:00"/>
    <x v="0"/>
    <n v="91.6"/>
    <s v="NI"/>
    <s v="AK"/>
    <s v="I"/>
    <d v="2012-08-08T08:05:31"/>
    <m/>
  </r>
  <r>
    <x v="0"/>
    <s v="OTA2201"/>
    <x v="3"/>
    <x v="16"/>
    <d v="1899-12-30T08:05:00"/>
    <x v="1"/>
    <n v="91.58"/>
    <s v="NI"/>
    <s v="AK"/>
    <s v="I"/>
    <d v="2012-08-08T08:10:31"/>
    <m/>
  </r>
  <r>
    <x v="0"/>
    <s v="OTA2201"/>
    <x v="3"/>
    <x v="16"/>
    <d v="1899-12-30T08:10:00"/>
    <x v="2"/>
    <n v="87.13"/>
    <s v="NI"/>
    <s v="AK"/>
    <s v="I"/>
    <d v="2012-08-08T08:15:30"/>
    <m/>
  </r>
  <r>
    <x v="0"/>
    <s v="OTA2201"/>
    <x v="3"/>
    <x v="16"/>
    <d v="1899-12-30T08:15:00"/>
    <x v="3"/>
    <n v="87.13"/>
    <s v="NI"/>
    <s v="AK"/>
    <s v="I"/>
    <d v="2012-08-08T08:20:30"/>
    <m/>
  </r>
  <r>
    <x v="0"/>
    <s v="OTA2201"/>
    <x v="3"/>
    <x v="16"/>
    <d v="1899-12-30T08:20:00"/>
    <x v="4"/>
    <n v="83.78"/>
    <s v="NI"/>
    <s v="AK"/>
    <s v="I"/>
    <d v="2012-08-08T08:25:30"/>
    <m/>
  </r>
  <r>
    <x v="0"/>
    <s v="OTA2201"/>
    <x v="3"/>
    <x v="16"/>
    <d v="1899-12-30T08:25:00"/>
    <x v="5"/>
    <n v="78.430000000000007"/>
    <s v="NI"/>
    <s v="AK"/>
    <s v="I"/>
    <d v="2012-08-08T08:30:30"/>
    <m/>
  </r>
  <r>
    <x v="0"/>
    <s v="OTA2201"/>
    <x v="3"/>
    <x v="17"/>
    <d v="1899-12-30T08:30:00"/>
    <x v="0"/>
    <n v="80.42"/>
    <s v="NI"/>
    <s v="AK"/>
    <s v="I"/>
    <d v="2012-08-08T08:35:30"/>
    <m/>
  </r>
  <r>
    <x v="0"/>
    <s v="OTA2201"/>
    <x v="3"/>
    <x v="17"/>
    <d v="1899-12-30T08:35:00"/>
    <x v="1"/>
    <n v="78.38"/>
    <s v="NI"/>
    <s v="AK"/>
    <s v="I"/>
    <d v="2012-08-08T08:40:30"/>
    <m/>
  </r>
  <r>
    <x v="0"/>
    <s v="OTA2201"/>
    <x v="3"/>
    <x v="17"/>
    <d v="1899-12-30T08:40:00"/>
    <x v="2"/>
    <n v="78.28"/>
    <s v="NI"/>
    <s v="AK"/>
    <s v="I"/>
    <d v="2012-08-08T08:45:31"/>
    <m/>
  </r>
  <r>
    <x v="0"/>
    <s v="OTA2201"/>
    <x v="3"/>
    <x v="17"/>
    <d v="1899-12-30T08:45:00"/>
    <x v="3"/>
    <n v="75.95"/>
    <s v="NI"/>
    <s v="AK"/>
    <s v="I"/>
    <d v="2012-08-08T08:50:31"/>
    <m/>
  </r>
  <r>
    <x v="0"/>
    <s v="OTA2201"/>
    <x v="3"/>
    <x v="17"/>
    <d v="1899-12-30T08:50:00"/>
    <x v="4"/>
    <n v="75.959999999999994"/>
    <s v="NI"/>
    <s v="AK"/>
    <s v="I"/>
    <d v="2012-08-08T08:55:30"/>
    <m/>
  </r>
  <r>
    <x v="0"/>
    <s v="OTA2201"/>
    <x v="3"/>
    <x v="17"/>
    <d v="1899-12-30T08:55:00"/>
    <x v="5"/>
    <n v="75.959999999999994"/>
    <s v="NI"/>
    <s v="AK"/>
    <s v="I"/>
    <d v="2012-08-08T09:00:31"/>
    <m/>
  </r>
  <r>
    <x v="0"/>
    <s v="OTA2201"/>
    <x v="3"/>
    <x v="18"/>
    <d v="1899-12-30T09:00:00"/>
    <x v="0"/>
    <n v="75.64"/>
    <s v="NI"/>
    <s v="AK"/>
    <s v="I"/>
    <d v="2012-08-08T09:05:30"/>
    <m/>
  </r>
  <r>
    <x v="0"/>
    <s v="OTA2201"/>
    <x v="3"/>
    <x v="18"/>
    <d v="1899-12-30T09:05:00"/>
    <x v="1"/>
    <n v="75.39"/>
    <s v="NI"/>
    <s v="AK"/>
    <s v="I"/>
    <d v="2012-08-08T09:10:30"/>
    <m/>
  </r>
  <r>
    <x v="0"/>
    <s v="OTA2201"/>
    <x v="3"/>
    <x v="18"/>
    <d v="1899-12-30T09:10:00"/>
    <x v="2"/>
    <n v="73.36"/>
    <s v="NI"/>
    <s v="AK"/>
    <s v="I"/>
    <d v="2012-08-08T09:15:30"/>
    <m/>
  </r>
  <r>
    <x v="0"/>
    <s v="OTA2201"/>
    <x v="3"/>
    <x v="18"/>
    <d v="1899-12-30T09:15:00"/>
    <x v="3"/>
    <n v="73.349999999999994"/>
    <s v="NI"/>
    <s v="AK"/>
    <s v="I"/>
    <d v="2012-08-08T09:20:30"/>
    <m/>
  </r>
  <r>
    <x v="0"/>
    <s v="OTA2201"/>
    <x v="3"/>
    <x v="18"/>
    <d v="1899-12-30T09:20:00"/>
    <x v="4"/>
    <n v="73.349999999999994"/>
    <s v="NI"/>
    <s v="AK"/>
    <s v="I"/>
    <d v="2012-08-08T09:25:30"/>
    <m/>
  </r>
  <r>
    <x v="0"/>
    <s v="OTA2201"/>
    <x v="3"/>
    <x v="18"/>
    <d v="1899-12-30T09:25:00"/>
    <x v="5"/>
    <n v="73.239999999999995"/>
    <s v="NI"/>
    <s v="AK"/>
    <s v="I"/>
    <d v="2012-08-08T09:30:31"/>
    <m/>
  </r>
  <r>
    <x v="0"/>
    <s v="OTA2201"/>
    <x v="3"/>
    <x v="19"/>
    <d v="1899-12-30T09:30:00"/>
    <x v="0"/>
    <n v="74.34"/>
    <s v="NI"/>
    <s v="AK"/>
    <s v="I"/>
    <d v="2012-08-08T09:35:31"/>
    <m/>
  </r>
  <r>
    <x v="0"/>
    <s v="OTA2201"/>
    <x v="3"/>
    <x v="19"/>
    <d v="1899-12-30T09:35:00"/>
    <x v="1"/>
    <n v="73.62"/>
    <s v="NI"/>
    <s v="AK"/>
    <s v="I"/>
    <d v="2012-08-08T09:40:31"/>
    <m/>
  </r>
  <r>
    <x v="0"/>
    <s v="OTA2201"/>
    <x v="3"/>
    <x v="19"/>
    <d v="1899-12-30T09:40:00"/>
    <x v="2"/>
    <n v="73.12"/>
    <s v="NI"/>
    <s v="AK"/>
    <s v="I"/>
    <d v="2012-08-08T09:45:31"/>
    <m/>
  </r>
  <r>
    <x v="0"/>
    <s v="OTA2201"/>
    <x v="3"/>
    <x v="19"/>
    <d v="1899-12-30T09:45:00"/>
    <x v="3"/>
    <n v="72.23"/>
    <s v="NI"/>
    <s v="AK"/>
    <s v="I"/>
    <d v="2012-08-08T09:50:31"/>
    <m/>
  </r>
  <r>
    <x v="0"/>
    <s v="OTA2201"/>
    <x v="3"/>
    <x v="19"/>
    <d v="1899-12-30T09:50:00"/>
    <x v="4"/>
    <n v="72.23"/>
    <s v="NI"/>
    <s v="AK"/>
    <s v="I"/>
    <d v="2012-08-08T09:55:30"/>
    <m/>
  </r>
  <r>
    <x v="0"/>
    <s v="OTA2201"/>
    <x v="3"/>
    <x v="19"/>
    <d v="1899-12-30T09:55:00"/>
    <x v="5"/>
    <n v="72.239999999999995"/>
    <s v="NI"/>
    <s v="AK"/>
    <s v="I"/>
    <d v="2012-08-08T10:00:30"/>
    <m/>
  </r>
  <r>
    <x v="0"/>
    <s v="OTA2201"/>
    <x v="3"/>
    <x v="20"/>
    <d v="1899-12-30T10:00:00"/>
    <x v="0"/>
    <n v="82.52"/>
    <s v="NI"/>
    <s v="AK"/>
    <s v="I"/>
    <d v="2012-08-08T10:05:30"/>
    <m/>
  </r>
  <r>
    <x v="0"/>
    <s v="OTA2201"/>
    <x v="3"/>
    <x v="20"/>
    <d v="1899-12-30T10:05:00"/>
    <x v="1"/>
    <n v="80.069999999999993"/>
    <s v="NI"/>
    <s v="AK"/>
    <s v="I"/>
    <d v="2012-08-08T10:10:30"/>
    <m/>
  </r>
  <r>
    <x v="0"/>
    <s v="OTA2201"/>
    <x v="3"/>
    <x v="20"/>
    <d v="1899-12-30T10:10:00"/>
    <x v="2"/>
    <n v="82.52"/>
    <s v="NI"/>
    <s v="AK"/>
    <s v="I"/>
    <d v="2012-08-08T10:15:31"/>
    <m/>
  </r>
  <r>
    <x v="0"/>
    <s v="OTA2201"/>
    <x v="3"/>
    <x v="20"/>
    <d v="1899-12-30T10:15:00"/>
    <x v="3"/>
    <n v="80.150000000000006"/>
    <s v="NI"/>
    <s v="AK"/>
    <s v="I"/>
    <d v="2012-08-08T10:20:30"/>
    <m/>
  </r>
  <r>
    <x v="0"/>
    <s v="OTA2201"/>
    <x v="3"/>
    <x v="20"/>
    <d v="1899-12-30T10:20:00"/>
    <x v="4"/>
    <n v="80.14"/>
    <s v="NI"/>
    <s v="AK"/>
    <s v="I"/>
    <d v="2012-08-08T10:25:30"/>
    <m/>
  </r>
  <r>
    <x v="0"/>
    <s v="OTA2201"/>
    <x v="3"/>
    <x v="20"/>
    <d v="1899-12-30T10:25:00"/>
    <x v="5"/>
    <n v="73.099999999999994"/>
    <s v="NI"/>
    <s v="AK"/>
    <s v="I"/>
    <d v="2012-08-08T10:30:31"/>
    <m/>
  </r>
  <r>
    <x v="0"/>
    <s v="OTA2201"/>
    <x v="3"/>
    <x v="21"/>
    <d v="1899-12-30T10:30:00"/>
    <x v="0"/>
    <n v="75.7"/>
    <s v="NI"/>
    <s v="AK"/>
    <s v="I"/>
    <d v="2012-08-08T10:35:31"/>
    <m/>
  </r>
  <r>
    <x v="0"/>
    <s v="OTA2201"/>
    <x v="3"/>
    <x v="21"/>
    <d v="1899-12-30T10:35:00"/>
    <x v="1"/>
    <n v="75.7"/>
    <s v="NI"/>
    <s v="AK"/>
    <s v="I"/>
    <d v="2012-08-08T10:40:30"/>
    <m/>
  </r>
  <r>
    <x v="0"/>
    <s v="OTA2201"/>
    <x v="3"/>
    <x v="21"/>
    <d v="1899-12-30T10:40:00"/>
    <x v="2"/>
    <n v="75.7"/>
    <s v="NI"/>
    <s v="AK"/>
    <s v="I"/>
    <d v="2012-08-08T10:45:30"/>
    <m/>
  </r>
  <r>
    <x v="0"/>
    <s v="OTA2201"/>
    <x v="3"/>
    <x v="21"/>
    <d v="1899-12-30T10:45:00"/>
    <x v="3"/>
    <n v="75.63"/>
    <s v="NI"/>
    <s v="AK"/>
    <s v="I"/>
    <d v="2012-08-08T10:50:30"/>
    <m/>
  </r>
  <r>
    <x v="0"/>
    <s v="OTA2201"/>
    <x v="3"/>
    <x v="21"/>
    <d v="1899-12-30T10:50:00"/>
    <x v="4"/>
    <n v="73.099999999999994"/>
    <s v="NI"/>
    <s v="AK"/>
    <s v="I"/>
    <d v="2012-08-08T10:55:30"/>
    <m/>
  </r>
  <r>
    <x v="0"/>
    <s v="OTA2201"/>
    <x v="3"/>
    <x v="21"/>
    <d v="1899-12-30T10:55:00"/>
    <x v="5"/>
    <n v="73.099999999999994"/>
    <s v="NI"/>
    <s v="AK"/>
    <s v="I"/>
    <d v="2012-08-08T11:00:31"/>
    <m/>
  </r>
  <r>
    <x v="0"/>
    <s v="OTA2201"/>
    <x v="3"/>
    <x v="22"/>
    <d v="1899-12-30T11:00:00"/>
    <x v="0"/>
    <n v="75.56"/>
    <s v="NI"/>
    <s v="AK"/>
    <s v="I"/>
    <d v="2012-08-08T11:05:30"/>
    <m/>
  </r>
  <r>
    <x v="0"/>
    <s v="OTA2201"/>
    <x v="3"/>
    <x v="22"/>
    <d v="1899-12-30T11:05:00"/>
    <x v="1"/>
    <n v="75.63"/>
    <s v="NI"/>
    <s v="AK"/>
    <s v="I"/>
    <d v="2012-08-08T11:10:31"/>
    <m/>
  </r>
  <r>
    <x v="0"/>
    <s v="OTA2201"/>
    <x v="3"/>
    <x v="22"/>
    <d v="1899-12-30T11:10:00"/>
    <x v="2"/>
    <n v="75.56"/>
    <s v="NI"/>
    <s v="AK"/>
    <s v="I"/>
    <d v="2012-08-08T11:15:31"/>
    <m/>
  </r>
  <r>
    <x v="0"/>
    <s v="OTA2201"/>
    <x v="3"/>
    <x v="22"/>
    <d v="1899-12-30T11:15:00"/>
    <x v="3"/>
    <n v="75.63"/>
    <s v="NI"/>
    <s v="AK"/>
    <s v="I"/>
    <d v="2012-08-08T11:20:31"/>
    <m/>
  </r>
  <r>
    <x v="0"/>
    <s v="OTA2201"/>
    <x v="3"/>
    <x v="22"/>
    <d v="1899-12-30T11:20:00"/>
    <x v="4"/>
    <n v="75.67"/>
    <s v="NI"/>
    <s v="AK"/>
    <s v="I"/>
    <d v="2012-08-08T11:25:30"/>
    <m/>
  </r>
  <r>
    <x v="0"/>
    <s v="OTA2201"/>
    <x v="3"/>
    <x v="22"/>
    <d v="1899-12-30T11:25:00"/>
    <x v="5"/>
    <n v="75.64"/>
    <s v="NI"/>
    <s v="AK"/>
    <s v="I"/>
    <d v="2012-08-08T11:30:30"/>
    <m/>
  </r>
  <r>
    <x v="0"/>
    <s v="OTA2201"/>
    <x v="3"/>
    <x v="23"/>
    <d v="1899-12-30T11:30:00"/>
    <x v="0"/>
    <n v="85.93"/>
    <s v="NI"/>
    <s v="AK"/>
    <s v="I"/>
    <d v="2012-08-08T11:35:30"/>
    <m/>
  </r>
  <r>
    <x v="0"/>
    <s v="OTA2201"/>
    <x v="3"/>
    <x v="23"/>
    <d v="1899-12-30T11:35:00"/>
    <x v="1"/>
    <n v="86.55"/>
    <s v="NI"/>
    <s v="AK"/>
    <s v="I"/>
    <d v="2012-08-08T11:40:30"/>
    <m/>
  </r>
  <r>
    <x v="0"/>
    <s v="OTA2201"/>
    <x v="3"/>
    <x v="23"/>
    <d v="1899-12-30T11:40:00"/>
    <x v="2"/>
    <n v="83.31"/>
    <s v="NI"/>
    <s v="AK"/>
    <s v="I"/>
    <d v="2012-08-08T11:45:30"/>
    <m/>
  </r>
  <r>
    <x v="0"/>
    <s v="OTA2201"/>
    <x v="3"/>
    <x v="23"/>
    <d v="1899-12-30T11:45:00"/>
    <x v="3"/>
    <n v="83.31"/>
    <s v="NI"/>
    <s v="AK"/>
    <s v="I"/>
    <d v="2012-08-08T11:50:31"/>
    <m/>
  </r>
  <r>
    <x v="0"/>
    <s v="OTA2201"/>
    <x v="3"/>
    <x v="23"/>
    <d v="1899-12-30T11:50:00"/>
    <x v="4"/>
    <n v="83.33"/>
    <s v="NI"/>
    <s v="AK"/>
    <s v="I"/>
    <d v="2012-08-08T11:55:30"/>
    <m/>
  </r>
  <r>
    <x v="0"/>
    <s v="OTA2201"/>
    <x v="3"/>
    <x v="23"/>
    <d v="1899-12-30T11:55:00"/>
    <x v="5"/>
    <n v="83.35"/>
    <s v="NI"/>
    <s v="AK"/>
    <s v="I"/>
    <d v="2012-08-08T12:00:31"/>
    <m/>
  </r>
  <r>
    <x v="0"/>
    <s v="OTA2201"/>
    <x v="3"/>
    <x v="24"/>
    <d v="1899-12-30T12:00:00"/>
    <x v="0"/>
    <n v="88.89"/>
    <s v="NI"/>
    <s v="AK"/>
    <s v="I"/>
    <d v="2012-08-08T12:05:31"/>
    <m/>
  </r>
  <r>
    <x v="0"/>
    <s v="OTA2201"/>
    <x v="3"/>
    <x v="24"/>
    <d v="1899-12-30T12:05:00"/>
    <x v="1"/>
    <n v="92.81"/>
    <s v="NI"/>
    <s v="AK"/>
    <s v="I"/>
    <d v="2012-08-08T12:10:31"/>
    <m/>
  </r>
  <r>
    <x v="0"/>
    <s v="OTA2201"/>
    <x v="3"/>
    <x v="24"/>
    <d v="1899-12-30T12:10:00"/>
    <x v="2"/>
    <n v="90.89"/>
    <s v="NI"/>
    <s v="AK"/>
    <s v="I"/>
    <d v="2012-08-08T12:15:30"/>
    <m/>
  </r>
  <r>
    <x v="0"/>
    <s v="OTA2201"/>
    <x v="3"/>
    <x v="24"/>
    <d v="1899-12-30T12:15:00"/>
    <x v="3"/>
    <n v="90.89"/>
    <s v="NI"/>
    <s v="AK"/>
    <s v="I"/>
    <d v="2012-08-08T12:20:30"/>
    <m/>
  </r>
  <r>
    <x v="0"/>
    <s v="OTA2201"/>
    <x v="3"/>
    <x v="24"/>
    <d v="1899-12-30T12:20:00"/>
    <x v="4"/>
    <n v="91.18"/>
    <s v="NI"/>
    <s v="AK"/>
    <s v="I"/>
    <d v="2012-08-08T12:25:30"/>
    <m/>
  </r>
  <r>
    <x v="0"/>
    <s v="OTA2201"/>
    <x v="3"/>
    <x v="24"/>
    <d v="1899-12-30T12:25:00"/>
    <x v="5"/>
    <n v="88.88"/>
    <s v="NI"/>
    <s v="AK"/>
    <s v="I"/>
    <d v="2012-08-08T12:30:30"/>
    <m/>
  </r>
  <r>
    <x v="0"/>
    <s v="OTA2201"/>
    <x v="3"/>
    <x v="25"/>
    <d v="1899-12-30T12:30:00"/>
    <x v="0"/>
    <n v="87.17"/>
    <s v="NI"/>
    <s v="AK"/>
    <s v="I"/>
    <d v="2012-08-08T12:35:30"/>
    <m/>
  </r>
  <r>
    <x v="0"/>
    <s v="OTA2201"/>
    <x v="3"/>
    <x v="25"/>
    <d v="1899-12-30T12:35:00"/>
    <x v="1"/>
    <n v="86.98"/>
    <s v="NI"/>
    <s v="AK"/>
    <s v="I"/>
    <d v="2012-08-08T12:40:30"/>
    <m/>
  </r>
  <r>
    <x v="0"/>
    <s v="OTA2201"/>
    <x v="3"/>
    <x v="25"/>
    <d v="1899-12-30T12:40:00"/>
    <x v="2"/>
    <n v="88.85"/>
    <s v="NI"/>
    <s v="AK"/>
    <s v="I"/>
    <d v="2012-08-08T12:45:31"/>
    <m/>
  </r>
  <r>
    <x v="0"/>
    <s v="OTA2201"/>
    <x v="3"/>
    <x v="25"/>
    <d v="1899-12-30T12:45:00"/>
    <x v="3"/>
    <n v="86.98"/>
    <s v="NI"/>
    <s v="AK"/>
    <s v="I"/>
    <d v="2012-08-08T12:50:31"/>
    <m/>
  </r>
  <r>
    <x v="0"/>
    <s v="OTA2201"/>
    <x v="3"/>
    <x v="25"/>
    <d v="1899-12-30T12:50:00"/>
    <x v="4"/>
    <n v="86.95"/>
    <s v="NI"/>
    <s v="AK"/>
    <s v="I"/>
    <d v="2012-08-08T12:55:31"/>
    <m/>
  </r>
  <r>
    <x v="0"/>
    <s v="OTA2201"/>
    <x v="3"/>
    <x v="25"/>
    <d v="1899-12-30T12:55:00"/>
    <x v="5"/>
    <n v="86.7"/>
    <s v="NI"/>
    <s v="AK"/>
    <s v="I"/>
    <d v="2012-08-08T13:00:31"/>
    <m/>
  </r>
  <r>
    <x v="0"/>
    <s v="OTA2201"/>
    <x v="3"/>
    <x v="26"/>
    <d v="1899-12-30T13:00:00"/>
    <x v="0"/>
    <n v="94.45"/>
    <s v="NI"/>
    <s v="AK"/>
    <s v="I"/>
    <d v="2012-08-08T13:05:30"/>
    <m/>
  </r>
  <r>
    <x v="0"/>
    <s v="OTA2201"/>
    <x v="3"/>
    <x v="26"/>
    <d v="1899-12-30T13:05:00"/>
    <x v="1"/>
    <n v="94.84"/>
    <s v="NI"/>
    <s v="AK"/>
    <s v="I"/>
    <d v="2012-08-08T13:10:30"/>
    <m/>
  </r>
  <r>
    <x v="0"/>
    <s v="OTA2201"/>
    <x v="3"/>
    <x v="26"/>
    <d v="1899-12-30T13:10:00"/>
    <x v="2"/>
    <n v="94.84"/>
    <s v="NI"/>
    <s v="AK"/>
    <s v="I"/>
    <d v="2012-08-08T13:15:30"/>
    <m/>
  </r>
  <r>
    <x v="0"/>
    <s v="OTA2201"/>
    <x v="3"/>
    <x v="26"/>
    <d v="1899-12-30T13:15:00"/>
    <x v="3"/>
    <n v="93.32"/>
    <s v="NI"/>
    <s v="AK"/>
    <s v="I"/>
    <d v="2012-08-08T13:20:30"/>
    <m/>
  </r>
  <r>
    <x v="0"/>
    <s v="OTA2201"/>
    <x v="3"/>
    <x v="26"/>
    <d v="1899-12-30T13:20:00"/>
    <x v="4"/>
    <n v="89.36"/>
    <s v="NI"/>
    <s v="AK"/>
    <s v="I"/>
    <d v="2012-08-08T13:25:32"/>
    <m/>
  </r>
  <r>
    <x v="0"/>
    <s v="OTA2201"/>
    <x v="3"/>
    <x v="26"/>
    <d v="1899-12-30T13:25:00"/>
    <x v="5"/>
    <n v="88.9"/>
    <s v="NI"/>
    <s v="AK"/>
    <s v="I"/>
    <d v="2012-08-08T13:30:31"/>
    <m/>
  </r>
  <r>
    <x v="0"/>
    <s v="OTA2201"/>
    <x v="3"/>
    <x v="27"/>
    <d v="1899-12-30T13:30:00"/>
    <x v="0"/>
    <n v="89.28"/>
    <s v="NI"/>
    <s v="AK"/>
    <s v="I"/>
    <d v="2012-08-08T13:35:32"/>
    <m/>
  </r>
  <r>
    <x v="0"/>
    <s v="OTA2201"/>
    <x v="3"/>
    <x v="27"/>
    <d v="1899-12-30T13:35:00"/>
    <x v="1"/>
    <n v="89.28"/>
    <s v="NI"/>
    <s v="AK"/>
    <s v="I"/>
    <d v="2012-08-08T13:40:31"/>
    <m/>
  </r>
  <r>
    <x v="0"/>
    <s v="OTA2201"/>
    <x v="3"/>
    <x v="27"/>
    <d v="1899-12-30T13:40:00"/>
    <x v="2"/>
    <n v="89.59"/>
    <s v="NI"/>
    <s v="AK"/>
    <s v="I"/>
    <d v="2012-08-08T13:45:31"/>
    <m/>
  </r>
  <r>
    <x v="0"/>
    <s v="OTA2201"/>
    <x v="3"/>
    <x v="27"/>
    <d v="1899-12-30T13:45:00"/>
    <x v="3"/>
    <n v="89.55"/>
    <s v="NI"/>
    <s v="AK"/>
    <s v="I"/>
    <d v="2012-08-08T13:50:30"/>
    <m/>
  </r>
  <r>
    <x v="0"/>
    <s v="OTA2201"/>
    <x v="3"/>
    <x v="27"/>
    <d v="1899-12-30T13:50:00"/>
    <x v="4"/>
    <n v="87.44"/>
    <s v="NI"/>
    <s v="AK"/>
    <s v="I"/>
    <d v="2012-08-08T13:55:30"/>
    <m/>
  </r>
  <r>
    <x v="0"/>
    <s v="OTA2201"/>
    <x v="3"/>
    <x v="27"/>
    <d v="1899-12-30T13:55:00"/>
    <x v="5"/>
    <n v="89.07"/>
    <s v="NI"/>
    <s v="AK"/>
    <s v="I"/>
    <d v="2012-08-08T14:00:30"/>
    <m/>
  </r>
  <r>
    <x v="0"/>
    <s v="OTA2201"/>
    <x v="3"/>
    <x v="28"/>
    <d v="1899-12-30T14:00:00"/>
    <x v="0"/>
    <n v="89.18"/>
    <s v="NI"/>
    <s v="AK"/>
    <s v="I"/>
    <d v="2012-08-08T14:05:30"/>
    <m/>
  </r>
  <r>
    <x v="0"/>
    <s v="OTA2201"/>
    <x v="3"/>
    <x v="28"/>
    <d v="1899-12-30T14:05:00"/>
    <x v="1"/>
    <n v="91.94"/>
    <s v="NI"/>
    <s v="AK"/>
    <s v="I"/>
    <d v="2012-08-08T14:10:30"/>
    <m/>
  </r>
  <r>
    <x v="0"/>
    <s v="OTA2201"/>
    <x v="3"/>
    <x v="28"/>
    <d v="1899-12-30T14:10:00"/>
    <x v="2"/>
    <n v="93.21"/>
    <s v="NI"/>
    <s v="AK"/>
    <s v="I"/>
    <d v="2012-08-08T14:15:30"/>
    <m/>
  </r>
  <r>
    <x v="0"/>
    <s v="OTA2201"/>
    <x v="3"/>
    <x v="28"/>
    <d v="1899-12-30T14:15:00"/>
    <x v="3"/>
    <n v="92.93"/>
    <s v="NI"/>
    <s v="AK"/>
    <s v="I"/>
    <d v="2012-08-08T14:20:30"/>
    <m/>
  </r>
  <r>
    <x v="0"/>
    <s v="OTA2201"/>
    <x v="3"/>
    <x v="28"/>
    <d v="1899-12-30T14:20:00"/>
    <x v="4"/>
    <n v="89.51"/>
    <s v="NI"/>
    <s v="AK"/>
    <s v="I"/>
    <d v="2012-08-08T14:25:31"/>
    <m/>
  </r>
  <r>
    <x v="0"/>
    <s v="OTA2201"/>
    <x v="3"/>
    <x v="28"/>
    <d v="1899-12-30T14:25:00"/>
    <x v="5"/>
    <n v="87.43"/>
    <s v="NI"/>
    <s v="AK"/>
    <s v="I"/>
    <d v="2012-08-08T14:30:31"/>
    <m/>
  </r>
  <r>
    <x v="0"/>
    <s v="OTA2201"/>
    <x v="3"/>
    <x v="29"/>
    <d v="1899-12-30T14:30:00"/>
    <x v="0"/>
    <n v="90.62"/>
    <s v="NI"/>
    <s v="AK"/>
    <s v="I"/>
    <d v="2012-08-08T14:35:31"/>
    <m/>
  </r>
  <r>
    <x v="0"/>
    <s v="OTA2201"/>
    <x v="3"/>
    <x v="29"/>
    <d v="1899-12-30T14:35:00"/>
    <x v="1"/>
    <n v="92.06"/>
    <s v="NI"/>
    <s v="AK"/>
    <s v="I"/>
    <d v="2012-08-08T14:40:30"/>
    <m/>
  </r>
  <r>
    <x v="0"/>
    <s v="OTA2201"/>
    <x v="3"/>
    <x v="29"/>
    <d v="1899-12-30T14:40:00"/>
    <x v="2"/>
    <n v="91.45"/>
    <s v="NI"/>
    <s v="AK"/>
    <s v="I"/>
    <d v="2012-08-08T14:45:30"/>
    <m/>
  </r>
  <r>
    <x v="0"/>
    <s v="OTA2201"/>
    <x v="3"/>
    <x v="29"/>
    <d v="1899-12-30T14:45:00"/>
    <x v="3"/>
    <n v="91.42"/>
    <s v="NI"/>
    <s v="AK"/>
    <s v="I"/>
    <d v="2012-08-08T14:50:30"/>
    <m/>
  </r>
  <r>
    <x v="0"/>
    <s v="OTA2201"/>
    <x v="3"/>
    <x v="29"/>
    <d v="1899-12-30T14:50:00"/>
    <x v="4"/>
    <n v="91.82"/>
    <s v="NI"/>
    <s v="AK"/>
    <s v="I"/>
    <d v="2012-08-08T14:55:30"/>
    <m/>
  </r>
  <r>
    <x v="0"/>
    <s v="OTA2201"/>
    <x v="3"/>
    <x v="29"/>
    <d v="1899-12-30T14:55:00"/>
    <x v="5"/>
    <n v="89.05"/>
    <s v="NI"/>
    <s v="AK"/>
    <s v="I"/>
    <d v="2012-08-08T15:00:31"/>
    <m/>
  </r>
  <r>
    <x v="0"/>
    <s v="OTA2201"/>
    <x v="3"/>
    <x v="30"/>
    <d v="1899-12-30T15:00:00"/>
    <x v="0"/>
    <n v="95.01"/>
    <s v="NI"/>
    <s v="AK"/>
    <s v="I"/>
    <d v="2012-08-08T15:05:30"/>
    <m/>
  </r>
  <r>
    <x v="0"/>
    <s v="OTA2201"/>
    <x v="3"/>
    <x v="30"/>
    <d v="1899-12-30T15:05:00"/>
    <x v="1"/>
    <n v="95.01"/>
    <s v="NI"/>
    <s v="AK"/>
    <s v="I"/>
    <d v="2012-08-08T15:10:31"/>
    <m/>
  </r>
  <r>
    <x v="0"/>
    <s v="OTA2201"/>
    <x v="3"/>
    <x v="30"/>
    <d v="1899-12-30T15:10:00"/>
    <x v="2"/>
    <n v="95.01"/>
    <s v="NI"/>
    <s v="AK"/>
    <s v="I"/>
    <d v="2012-08-08T15:15:31"/>
    <m/>
  </r>
  <r>
    <x v="0"/>
    <s v="OTA2201"/>
    <x v="3"/>
    <x v="30"/>
    <d v="1899-12-30T15:15:00"/>
    <x v="3"/>
    <n v="95.01"/>
    <s v="NI"/>
    <s v="AK"/>
    <s v="I"/>
    <d v="2012-08-08T15:20:31"/>
    <m/>
  </r>
  <r>
    <x v="0"/>
    <s v="OTA2201"/>
    <x v="3"/>
    <x v="30"/>
    <d v="1899-12-30T15:20:00"/>
    <x v="4"/>
    <n v="95.53"/>
    <s v="NI"/>
    <s v="AK"/>
    <s v="I"/>
    <d v="2012-08-08T15:25:31"/>
    <m/>
  </r>
  <r>
    <x v="0"/>
    <s v="OTA2201"/>
    <x v="3"/>
    <x v="30"/>
    <d v="1899-12-30T15:25:00"/>
    <x v="5"/>
    <n v="97.01"/>
    <s v="NI"/>
    <s v="AK"/>
    <s v="I"/>
    <d v="2012-08-08T15:30:30"/>
    <m/>
  </r>
  <r>
    <x v="0"/>
    <s v="OTA2201"/>
    <x v="3"/>
    <x v="31"/>
    <d v="1899-12-30T15:30:00"/>
    <x v="0"/>
    <n v="95.63"/>
    <s v="NI"/>
    <s v="AK"/>
    <s v="I"/>
    <d v="2012-08-08T15:35:30"/>
    <m/>
  </r>
  <r>
    <x v="0"/>
    <s v="OTA2201"/>
    <x v="3"/>
    <x v="31"/>
    <d v="1899-12-30T15:35:00"/>
    <x v="1"/>
    <n v="95.63"/>
    <s v="NI"/>
    <s v="AK"/>
    <s v="I"/>
    <d v="2012-08-08T15:40:30"/>
    <m/>
  </r>
  <r>
    <x v="0"/>
    <s v="OTA2201"/>
    <x v="3"/>
    <x v="31"/>
    <d v="1899-12-30T15:40:00"/>
    <x v="2"/>
    <n v="98.14"/>
    <s v="NI"/>
    <s v="AK"/>
    <s v="I"/>
    <d v="2012-08-08T15:45:30"/>
    <m/>
  </r>
  <r>
    <x v="0"/>
    <s v="OTA2201"/>
    <x v="3"/>
    <x v="31"/>
    <d v="1899-12-30T15:45:00"/>
    <x v="3"/>
    <n v="98.93"/>
    <s v="NI"/>
    <s v="AK"/>
    <s v="I"/>
    <d v="2012-08-08T15:50:30"/>
    <m/>
  </r>
  <r>
    <x v="0"/>
    <s v="OTA2201"/>
    <x v="3"/>
    <x v="31"/>
    <d v="1899-12-30T15:50:00"/>
    <x v="4"/>
    <n v="98.93"/>
    <s v="NI"/>
    <s v="AK"/>
    <s v="I"/>
    <d v="2012-08-08T15:55:31"/>
    <m/>
  </r>
  <r>
    <x v="0"/>
    <s v="OTA2201"/>
    <x v="3"/>
    <x v="31"/>
    <d v="1899-12-30T15:55:00"/>
    <x v="5"/>
    <n v="107.98"/>
    <s v="NI"/>
    <s v="AK"/>
    <s v="I"/>
    <d v="2012-08-08T16:00:30"/>
    <m/>
  </r>
  <r>
    <x v="0"/>
    <s v="OTA2201"/>
    <x v="3"/>
    <x v="32"/>
    <d v="1899-12-30T16:00:00"/>
    <x v="0"/>
    <n v="99.48"/>
    <s v="NI"/>
    <s v="AK"/>
    <s v="I"/>
    <d v="2012-08-08T16:05:31"/>
    <m/>
  </r>
  <r>
    <x v="0"/>
    <s v="OTA2201"/>
    <x v="3"/>
    <x v="32"/>
    <d v="1899-12-30T16:05:00"/>
    <x v="1"/>
    <n v="99.2"/>
    <s v="NI"/>
    <s v="AK"/>
    <s v="I"/>
    <d v="2012-08-08T16:10:31"/>
    <m/>
  </r>
  <r>
    <x v="0"/>
    <s v="OTA2201"/>
    <x v="3"/>
    <x v="32"/>
    <d v="1899-12-30T16:10:00"/>
    <x v="2"/>
    <n v="99.51"/>
    <s v="NI"/>
    <s v="AK"/>
    <s v="I"/>
    <d v="2012-08-08T16:15:31"/>
    <m/>
  </r>
  <r>
    <x v="0"/>
    <s v="OTA2201"/>
    <x v="3"/>
    <x v="32"/>
    <d v="1899-12-30T16:15:00"/>
    <x v="3"/>
    <n v="99.98"/>
    <s v="NI"/>
    <s v="AK"/>
    <s v="I"/>
    <d v="2012-08-08T16:20:30"/>
    <m/>
  </r>
  <r>
    <x v="0"/>
    <s v="OTA2201"/>
    <x v="3"/>
    <x v="32"/>
    <d v="1899-12-30T16:20:00"/>
    <x v="4"/>
    <n v="101.13"/>
    <s v="NI"/>
    <s v="AK"/>
    <s v="I"/>
    <d v="2012-08-08T16:25:30"/>
    <m/>
  </r>
  <r>
    <x v="0"/>
    <s v="OTA2201"/>
    <x v="3"/>
    <x v="32"/>
    <d v="1899-12-30T16:25:00"/>
    <x v="5"/>
    <n v="101.46"/>
    <s v="NI"/>
    <s v="AK"/>
    <s v="I"/>
    <d v="2012-08-08T16:30:30"/>
    <m/>
  </r>
  <r>
    <x v="0"/>
    <s v="OTA2201"/>
    <x v="3"/>
    <x v="33"/>
    <d v="1899-12-30T16:30:00"/>
    <x v="0"/>
    <n v="97.12"/>
    <s v="NI"/>
    <s v="AK"/>
    <s v="I"/>
    <d v="2012-08-08T16:35:30"/>
    <m/>
  </r>
  <r>
    <x v="0"/>
    <s v="OTA2201"/>
    <x v="3"/>
    <x v="33"/>
    <d v="1899-12-30T16:35:00"/>
    <x v="1"/>
    <n v="99"/>
    <s v="NI"/>
    <s v="AK"/>
    <s v="I"/>
    <d v="2012-08-08T16:40:30"/>
    <m/>
  </r>
  <r>
    <x v="0"/>
    <s v="OTA2201"/>
    <x v="3"/>
    <x v="33"/>
    <d v="1899-12-30T16:40:00"/>
    <x v="2"/>
    <n v="99"/>
    <s v="NI"/>
    <s v="AK"/>
    <s v="I"/>
    <d v="2012-08-08T16:45:30"/>
    <m/>
  </r>
  <r>
    <x v="0"/>
    <s v="OTA2201"/>
    <x v="3"/>
    <x v="33"/>
    <d v="1899-12-30T16:45:00"/>
    <x v="3"/>
    <n v="99.53"/>
    <s v="NI"/>
    <s v="AK"/>
    <s v="I"/>
    <d v="2012-08-08T16:50:31"/>
    <m/>
  </r>
  <r>
    <x v="0"/>
    <s v="OTA2201"/>
    <x v="3"/>
    <x v="33"/>
    <d v="1899-12-30T16:50:00"/>
    <x v="4"/>
    <n v="108.11"/>
    <s v="NI"/>
    <s v="AK"/>
    <s v="I"/>
    <d v="2012-08-08T16:55:30"/>
    <m/>
  </r>
  <r>
    <x v="0"/>
    <s v="OTA2201"/>
    <x v="3"/>
    <x v="33"/>
    <d v="1899-12-30T16:55:00"/>
    <x v="5"/>
    <n v="108.11"/>
    <s v="NI"/>
    <s v="AK"/>
    <s v="I"/>
    <d v="2012-08-08T17:00:31"/>
    <m/>
  </r>
  <r>
    <x v="0"/>
    <s v="OTA2201"/>
    <x v="3"/>
    <x v="34"/>
    <d v="1899-12-30T17:00:00"/>
    <x v="0"/>
    <n v="96.14"/>
    <s v="NI"/>
    <s v="AK"/>
    <s v="I"/>
    <d v="2012-08-08T17:05:31"/>
    <m/>
  </r>
  <r>
    <x v="0"/>
    <s v="OTA2201"/>
    <x v="3"/>
    <x v="34"/>
    <d v="1899-12-30T17:05:00"/>
    <x v="1"/>
    <n v="92.82"/>
    <s v="NI"/>
    <s v="AK"/>
    <s v="I"/>
    <d v="2012-08-08T17:10:31"/>
    <m/>
  </r>
  <r>
    <x v="0"/>
    <s v="OTA2201"/>
    <x v="3"/>
    <x v="34"/>
    <d v="1899-12-30T17:10:00"/>
    <x v="2"/>
    <n v="98.35"/>
    <s v="NI"/>
    <s v="AK"/>
    <s v="I"/>
    <d v="2012-08-08T17:15:30"/>
    <m/>
  </r>
  <r>
    <x v="0"/>
    <s v="OTA2201"/>
    <x v="3"/>
    <x v="34"/>
    <d v="1899-12-30T17:15:00"/>
    <x v="3"/>
    <n v="98.42"/>
    <s v="NI"/>
    <s v="AK"/>
    <s v="I"/>
    <d v="2012-08-08T17:20:30"/>
    <m/>
  </r>
  <r>
    <x v="0"/>
    <s v="OTA2201"/>
    <x v="3"/>
    <x v="34"/>
    <d v="1899-12-30T17:20:00"/>
    <x v="4"/>
    <n v="108.09"/>
    <s v="NI"/>
    <s v="AK"/>
    <s v="I"/>
    <d v="2012-08-08T17:25:30"/>
    <m/>
  </r>
  <r>
    <x v="0"/>
    <s v="OTA2201"/>
    <x v="3"/>
    <x v="34"/>
    <d v="1899-12-30T17:25:00"/>
    <x v="5"/>
    <n v="109.8"/>
    <s v="NI"/>
    <s v="AK"/>
    <s v="I"/>
    <d v="2012-08-08T17:30:30"/>
    <m/>
  </r>
  <r>
    <x v="0"/>
    <s v="OTA2201"/>
    <x v="3"/>
    <x v="35"/>
    <d v="1899-12-30T17:30:00"/>
    <x v="0"/>
    <n v="102.35"/>
    <s v="NI"/>
    <s v="AK"/>
    <s v="I"/>
    <d v="2012-08-08T17:35:30"/>
    <m/>
  </r>
  <r>
    <x v="0"/>
    <s v="OTA2201"/>
    <x v="3"/>
    <x v="35"/>
    <d v="1899-12-30T17:35:00"/>
    <x v="1"/>
    <n v="104.59"/>
    <s v="NI"/>
    <s v="AK"/>
    <s v="I"/>
    <d v="2012-08-08T17:40:30"/>
    <m/>
  </r>
  <r>
    <x v="0"/>
    <s v="OTA2201"/>
    <x v="3"/>
    <x v="35"/>
    <d v="1899-12-30T17:40:00"/>
    <x v="2"/>
    <n v="104.6"/>
    <s v="NI"/>
    <s v="AK"/>
    <s v="I"/>
    <d v="2012-08-08T17:45:31"/>
    <m/>
  </r>
  <r>
    <x v="0"/>
    <s v="OTA2201"/>
    <x v="3"/>
    <x v="35"/>
    <d v="1899-12-30T17:45:00"/>
    <x v="3"/>
    <n v="111.37"/>
    <s v="NI"/>
    <s v="AK"/>
    <s v="I"/>
    <d v="2012-08-08T17:50:30"/>
    <m/>
  </r>
  <r>
    <x v="0"/>
    <s v="OTA2201"/>
    <x v="3"/>
    <x v="35"/>
    <d v="1899-12-30T17:50:00"/>
    <x v="4"/>
    <n v="316.05"/>
    <s v="NI"/>
    <s v="AK"/>
    <s v="I"/>
    <d v="2012-08-08T17:55:31"/>
    <m/>
  </r>
  <r>
    <x v="0"/>
    <s v="OTA2201"/>
    <x v="3"/>
    <x v="36"/>
    <d v="1899-12-30T18:00:00"/>
    <x v="0"/>
    <n v="355.43"/>
    <s v="NI"/>
    <s v="AK"/>
    <s v="I"/>
    <d v="2012-08-08T18:05:30"/>
    <m/>
  </r>
  <r>
    <x v="0"/>
    <s v="OTA2201"/>
    <x v="3"/>
    <x v="36"/>
    <d v="1899-12-30T18:05:00"/>
    <x v="1"/>
    <n v="87.91"/>
    <s v="NI"/>
    <s v="AK"/>
    <s v="I"/>
    <d v="2012-08-08T18:10:30"/>
    <m/>
  </r>
  <r>
    <x v="0"/>
    <s v="OTA2201"/>
    <x v="3"/>
    <x v="36"/>
    <d v="1899-12-30T18:10:00"/>
    <x v="2"/>
    <n v="118.32"/>
    <s v="NI"/>
    <s v="AK"/>
    <s v="I"/>
    <d v="2012-08-08T18:15:30"/>
    <m/>
  </r>
  <r>
    <x v="0"/>
    <s v="OTA2201"/>
    <x v="3"/>
    <x v="36"/>
    <d v="1899-12-30T18:15:00"/>
    <x v="3"/>
    <n v="355.46"/>
    <s v="NI"/>
    <s v="AK"/>
    <s v="I"/>
    <d v="2012-08-08T18:20:30"/>
    <m/>
  </r>
  <r>
    <x v="0"/>
    <s v="OTA2201"/>
    <x v="3"/>
    <x v="36"/>
    <d v="1899-12-30T18:20:00"/>
    <x v="4"/>
    <n v="355.46"/>
    <s v="NI"/>
    <s v="AK"/>
    <s v="I"/>
    <d v="2012-08-08T18:25:30"/>
    <m/>
  </r>
  <r>
    <x v="0"/>
    <s v="OTA2201"/>
    <x v="3"/>
    <x v="36"/>
    <d v="1899-12-30T18:25:00"/>
    <x v="5"/>
    <n v="355.46"/>
    <s v="NI"/>
    <s v="AK"/>
    <s v="I"/>
    <d v="2012-08-08T18:30:30"/>
    <m/>
  </r>
  <r>
    <x v="0"/>
    <s v="OTA2201"/>
    <x v="3"/>
    <x v="37"/>
    <d v="1899-12-30T18:30:00"/>
    <x v="0"/>
    <n v="355.46"/>
    <s v="NI"/>
    <s v="AK"/>
    <s v="I"/>
    <d v="2012-08-08T18:35:30"/>
    <m/>
  </r>
  <r>
    <x v="0"/>
    <s v="OTA2201"/>
    <x v="3"/>
    <x v="37"/>
    <d v="1899-12-30T18:35:00"/>
    <x v="1"/>
    <n v="198.64"/>
    <s v="NI"/>
    <s v="AK"/>
    <s v="I"/>
    <d v="2012-08-08T18:40:31"/>
    <m/>
  </r>
  <r>
    <x v="0"/>
    <s v="OTA2201"/>
    <x v="3"/>
    <x v="37"/>
    <d v="1899-12-30T18:40:00"/>
    <x v="2"/>
    <n v="96.63"/>
    <s v="NI"/>
    <s v="AK"/>
    <s v="I"/>
    <d v="2012-08-08T18:45:31"/>
    <m/>
  </r>
  <r>
    <x v="0"/>
    <s v="OTA2201"/>
    <x v="3"/>
    <x v="37"/>
    <d v="1899-12-30T18:45:00"/>
    <x v="3"/>
    <n v="198.63"/>
    <s v="NI"/>
    <s v="AK"/>
    <s v="I"/>
    <d v="2012-08-08T18:50:31"/>
    <m/>
  </r>
  <r>
    <x v="0"/>
    <s v="OTA2201"/>
    <x v="3"/>
    <x v="37"/>
    <d v="1899-12-30T18:50:00"/>
    <x v="4"/>
    <n v="315.36"/>
    <s v="NI"/>
    <s v="AK"/>
    <s v="I"/>
    <d v="2012-08-08T18:55:30"/>
    <m/>
  </r>
  <r>
    <x v="0"/>
    <s v="OTA2201"/>
    <x v="3"/>
    <x v="37"/>
    <d v="1899-12-30T18:55:00"/>
    <x v="5"/>
    <n v="198.63"/>
    <s v="NI"/>
    <s v="AK"/>
    <s v="I"/>
    <d v="2012-08-08T19:00:30"/>
    <m/>
  </r>
  <r>
    <x v="0"/>
    <s v="OTA2201"/>
    <x v="3"/>
    <x v="38"/>
    <d v="1899-12-30T19:00:00"/>
    <x v="0"/>
    <n v="99.08"/>
    <s v="NI"/>
    <s v="AK"/>
    <s v="I"/>
    <d v="2012-08-08T19:05:30"/>
    <m/>
  </r>
  <r>
    <x v="0"/>
    <s v="OTA2201"/>
    <x v="3"/>
    <x v="38"/>
    <d v="1899-12-30T19:05:00"/>
    <x v="1"/>
    <n v="83.76"/>
    <s v="NI"/>
    <s v="AK"/>
    <s v="I"/>
    <d v="2012-08-08T19:10:30"/>
    <m/>
  </r>
  <r>
    <x v="0"/>
    <s v="OTA2201"/>
    <x v="3"/>
    <x v="38"/>
    <d v="1899-12-30T19:10:00"/>
    <x v="2"/>
    <n v="82.27"/>
    <s v="NI"/>
    <s v="AK"/>
    <s v="I"/>
    <d v="2012-08-08T19:15:30"/>
    <m/>
  </r>
  <r>
    <x v="0"/>
    <s v="OTA2201"/>
    <x v="3"/>
    <x v="38"/>
    <d v="1899-12-30T19:15:00"/>
    <x v="3"/>
    <n v="86.75"/>
    <s v="NI"/>
    <s v="AK"/>
    <s v="I"/>
    <d v="2012-08-08T19:20:30"/>
    <m/>
  </r>
  <r>
    <x v="0"/>
    <s v="OTA2201"/>
    <x v="3"/>
    <x v="38"/>
    <d v="1899-12-30T19:20:00"/>
    <x v="4"/>
    <n v="99"/>
    <s v="NI"/>
    <s v="AK"/>
    <s v="I"/>
    <d v="2012-08-08T19:25:30"/>
    <m/>
  </r>
  <r>
    <x v="0"/>
    <s v="OTA2201"/>
    <x v="3"/>
    <x v="38"/>
    <d v="1899-12-30T19:25:00"/>
    <x v="5"/>
    <n v="83.88"/>
    <s v="NI"/>
    <s v="AK"/>
    <s v="I"/>
    <d v="2012-08-08T19:30:31"/>
    <m/>
  </r>
  <r>
    <x v="0"/>
    <s v="OTA2201"/>
    <x v="3"/>
    <x v="39"/>
    <d v="1899-12-30T19:30:00"/>
    <x v="0"/>
    <n v="107.3"/>
    <s v="NI"/>
    <s v="AK"/>
    <s v="I"/>
    <d v="2012-08-08T19:35:31"/>
    <m/>
  </r>
  <r>
    <x v="0"/>
    <s v="OTA2201"/>
    <x v="3"/>
    <x v="39"/>
    <d v="1899-12-30T19:35:00"/>
    <x v="1"/>
    <n v="97.02"/>
    <s v="NI"/>
    <s v="AK"/>
    <s v="I"/>
    <d v="2012-08-08T19:40:31"/>
    <m/>
  </r>
  <r>
    <x v="0"/>
    <s v="OTA2201"/>
    <x v="3"/>
    <x v="39"/>
    <d v="1899-12-30T19:40:00"/>
    <x v="2"/>
    <n v="96.71"/>
    <s v="NI"/>
    <s v="AK"/>
    <s v="I"/>
    <d v="2012-08-08T19:45:30"/>
    <m/>
  </r>
  <r>
    <x v="0"/>
    <s v="OTA2201"/>
    <x v="3"/>
    <x v="39"/>
    <d v="1899-12-30T19:45:00"/>
    <x v="3"/>
    <n v="92.04"/>
    <s v="NI"/>
    <s v="AK"/>
    <s v="I"/>
    <d v="2012-08-08T19:50:30"/>
    <m/>
  </r>
  <r>
    <x v="0"/>
    <s v="OTA2201"/>
    <x v="3"/>
    <x v="39"/>
    <d v="1899-12-30T19:50:00"/>
    <x v="4"/>
    <n v="84.18"/>
    <s v="NI"/>
    <s v="AK"/>
    <s v="I"/>
    <d v="2012-08-08T19:55:30"/>
    <m/>
  </r>
  <r>
    <x v="0"/>
    <s v="OTA2201"/>
    <x v="3"/>
    <x v="39"/>
    <d v="1899-12-30T19:55:00"/>
    <x v="5"/>
    <n v="84.18"/>
    <s v="NI"/>
    <s v="AK"/>
    <s v="I"/>
    <d v="2012-08-08T20:00:32"/>
    <m/>
  </r>
  <r>
    <x v="0"/>
    <s v="OTA2201"/>
    <x v="3"/>
    <x v="40"/>
    <d v="1899-12-30T20:00:00"/>
    <x v="0"/>
    <n v="89.92"/>
    <s v="NI"/>
    <s v="AK"/>
    <s v="I"/>
    <d v="2012-08-08T20:05:30"/>
    <m/>
  </r>
  <r>
    <x v="0"/>
    <s v="OTA2201"/>
    <x v="3"/>
    <x v="40"/>
    <d v="1899-12-30T20:05:00"/>
    <x v="1"/>
    <n v="84.3"/>
    <s v="NI"/>
    <s v="AK"/>
    <s v="I"/>
    <d v="2012-08-08T20:10:30"/>
    <m/>
  </r>
  <r>
    <x v="0"/>
    <s v="OTA2201"/>
    <x v="3"/>
    <x v="40"/>
    <d v="1899-12-30T20:10:00"/>
    <x v="2"/>
    <n v="80.930000000000007"/>
    <s v="NI"/>
    <s v="AK"/>
    <s v="I"/>
    <d v="2012-08-08T20:15:32"/>
    <m/>
  </r>
  <r>
    <x v="0"/>
    <s v="OTA2201"/>
    <x v="3"/>
    <x v="40"/>
    <d v="1899-12-30T20:15:00"/>
    <x v="3"/>
    <n v="80.930000000000007"/>
    <s v="NI"/>
    <s v="AK"/>
    <s v="I"/>
    <d v="2012-08-08T20:20:31"/>
    <m/>
  </r>
  <r>
    <x v="0"/>
    <s v="OTA2201"/>
    <x v="3"/>
    <x v="40"/>
    <d v="1899-12-30T20:20:00"/>
    <x v="4"/>
    <n v="79.02"/>
    <s v="NI"/>
    <s v="AK"/>
    <s v="I"/>
    <d v="2012-08-08T20:25:31"/>
    <m/>
  </r>
  <r>
    <x v="0"/>
    <s v="OTA2201"/>
    <x v="3"/>
    <x v="40"/>
    <d v="1899-12-30T20:25:00"/>
    <x v="5"/>
    <n v="78.86"/>
    <s v="NI"/>
    <s v="AK"/>
    <s v="I"/>
    <d v="2012-08-08T20:30:30"/>
    <m/>
  </r>
  <r>
    <x v="0"/>
    <s v="OTA2201"/>
    <x v="3"/>
    <x v="41"/>
    <d v="1899-12-30T20:30:00"/>
    <x v="0"/>
    <n v="95.88"/>
    <s v="NI"/>
    <s v="AK"/>
    <s v="I"/>
    <d v="2012-08-08T20:35:30"/>
    <m/>
  </r>
  <r>
    <x v="0"/>
    <s v="OTA2201"/>
    <x v="3"/>
    <x v="41"/>
    <d v="1899-12-30T20:35:00"/>
    <x v="1"/>
    <n v="95.88"/>
    <s v="NI"/>
    <s v="AK"/>
    <s v="I"/>
    <d v="2012-08-08T20:40:30"/>
    <m/>
  </r>
  <r>
    <x v="0"/>
    <s v="OTA2201"/>
    <x v="3"/>
    <x v="41"/>
    <d v="1899-12-30T20:40:00"/>
    <x v="2"/>
    <n v="95.83"/>
    <s v="NI"/>
    <s v="AK"/>
    <s v="I"/>
    <d v="2012-08-08T20:45:30"/>
    <m/>
  </r>
  <r>
    <x v="0"/>
    <s v="OTA2201"/>
    <x v="3"/>
    <x v="41"/>
    <d v="1899-12-30T20:45:00"/>
    <x v="3"/>
    <n v="95.8"/>
    <s v="NI"/>
    <s v="AK"/>
    <s v="I"/>
    <d v="2012-08-08T20:50:30"/>
    <m/>
  </r>
  <r>
    <x v="0"/>
    <s v="OTA2201"/>
    <x v="3"/>
    <x v="41"/>
    <d v="1899-12-30T20:50:00"/>
    <x v="4"/>
    <n v="95.8"/>
    <s v="NI"/>
    <s v="AK"/>
    <s v="I"/>
    <d v="2012-08-08T20:55:30"/>
    <m/>
  </r>
  <r>
    <x v="0"/>
    <s v="OTA2201"/>
    <x v="3"/>
    <x v="41"/>
    <d v="1899-12-30T20:55:00"/>
    <x v="5"/>
    <n v="89.78"/>
    <s v="NI"/>
    <s v="AK"/>
    <s v="I"/>
    <d v="2012-08-08T21:00:30"/>
    <m/>
  </r>
  <r>
    <x v="0"/>
    <s v="OTA2201"/>
    <x v="3"/>
    <x v="42"/>
    <d v="1899-12-30T21:00:00"/>
    <x v="0"/>
    <n v="106.2"/>
    <s v="NI"/>
    <s v="AK"/>
    <s v="I"/>
    <d v="2012-08-08T21:05:30"/>
    <m/>
  </r>
  <r>
    <x v="0"/>
    <s v="OTA2201"/>
    <x v="3"/>
    <x v="42"/>
    <d v="1899-12-30T21:05:00"/>
    <x v="1"/>
    <n v="93.24"/>
    <s v="NI"/>
    <s v="AK"/>
    <s v="I"/>
    <d v="2012-08-08T21:10:31"/>
    <m/>
  </r>
  <r>
    <x v="0"/>
    <s v="OTA2201"/>
    <x v="3"/>
    <x v="42"/>
    <d v="1899-12-30T21:10:00"/>
    <x v="2"/>
    <n v="92.07"/>
    <s v="NI"/>
    <s v="AK"/>
    <s v="I"/>
    <d v="2012-08-08T21:15:31"/>
    <m/>
  </r>
  <r>
    <x v="0"/>
    <s v="OTA2201"/>
    <x v="3"/>
    <x v="42"/>
    <d v="1899-12-30T21:15:00"/>
    <x v="3"/>
    <n v="85.13"/>
    <s v="NI"/>
    <s v="AK"/>
    <s v="I"/>
    <d v="2012-08-08T21:20:30"/>
    <m/>
  </r>
  <r>
    <x v="0"/>
    <s v="OTA2201"/>
    <x v="3"/>
    <x v="42"/>
    <d v="1899-12-30T21:20:00"/>
    <x v="4"/>
    <n v="83.91"/>
    <s v="NI"/>
    <s v="AK"/>
    <s v="I"/>
    <d v="2012-08-08T21:25:30"/>
    <m/>
  </r>
  <r>
    <x v="0"/>
    <s v="OTA2201"/>
    <x v="3"/>
    <x v="42"/>
    <d v="1899-12-30T21:25:00"/>
    <x v="5"/>
    <n v="80.52"/>
    <s v="NI"/>
    <s v="AK"/>
    <s v="I"/>
    <d v="2012-08-08T21:30:30"/>
    <m/>
  </r>
  <r>
    <x v="0"/>
    <s v="OTA2201"/>
    <x v="3"/>
    <x v="43"/>
    <d v="1899-12-30T21:30:00"/>
    <x v="0"/>
    <n v="100.68"/>
    <s v="NI"/>
    <s v="AK"/>
    <s v="I"/>
    <d v="2012-08-08T21:35:30"/>
    <m/>
  </r>
  <r>
    <x v="0"/>
    <s v="OTA2201"/>
    <x v="3"/>
    <x v="43"/>
    <d v="1899-12-30T21:35:00"/>
    <x v="1"/>
    <n v="95.03"/>
    <s v="NI"/>
    <s v="AK"/>
    <s v="I"/>
    <d v="2012-08-08T21:40:30"/>
    <m/>
  </r>
  <r>
    <x v="0"/>
    <s v="OTA2201"/>
    <x v="3"/>
    <x v="43"/>
    <d v="1899-12-30T21:40:00"/>
    <x v="2"/>
    <n v="93.24"/>
    <s v="NI"/>
    <s v="AK"/>
    <s v="I"/>
    <d v="2012-08-08T21:45:30"/>
    <m/>
  </r>
  <r>
    <x v="0"/>
    <s v="OTA2201"/>
    <x v="3"/>
    <x v="43"/>
    <d v="1899-12-30T21:45:00"/>
    <x v="3"/>
    <n v="91.66"/>
    <s v="NI"/>
    <s v="AK"/>
    <s v="I"/>
    <d v="2012-08-08T21:50:31"/>
    <m/>
  </r>
  <r>
    <x v="0"/>
    <s v="OTA2201"/>
    <x v="3"/>
    <x v="43"/>
    <d v="1899-12-30T21:50:00"/>
    <x v="4"/>
    <n v="89.96"/>
    <s v="NI"/>
    <s v="AK"/>
    <s v="I"/>
    <d v="2012-08-08T21:55:31"/>
    <m/>
  </r>
  <r>
    <x v="0"/>
    <s v="OTA2201"/>
    <x v="3"/>
    <x v="43"/>
    <d v="1899-12-30T21:55:00"/>
    <x v="5"/>
    <n v="86.4"/>
    <s v="NI"/>
    <s v="AK"/>
    <s v="I"/>
    <d v="2012-08-08T22:00:31"/>
    <m/>
  </r>
  <r>
    <x v="0"/>
    <s v="OTA2201"/>
    <x v="3"/>
    <x v="44"/>
    <d v="1899-12-30T22:00:00"/>
    <x v="0"/>
    <n v="75.12"/>
    <s v="NI"/>
    <s v="AK"/>
    <s v="I"/>
    <d v="2012-08-08T22:05:31"/>
    <m/>
  </r>
  <r>
    <x v="0"/>
    <s v="OTA2201"/>
    <x v="3"/>
    <x v="44"/>
    <d v="1899-12-30T22:05:00"/>
    <x v="1"/>
    <n v="72.260000000000005"/>
    <s v="NI"/>
    <s v="AK"/>
    <s v="I"/>
    <d v="2012-08-08T22:10:30"/>
    <m/>
  </r>
  <r>
    <x v="0"/>
    <s v="OTA2201"/>
    <x v="3"/>
    <x v="44"/>
    <d v="1899-12-30T22:10:00"/>
    <x v="2"/>
    <n v="71.790000000000006"/>
    <s v="NI"/>
    <s v="AK"/>
    <s v="I"/>
    <d v="2012-08-08T22:15:30"/>
    <m/>
  </r>
  <r>
    <x v="0"/>
    <s v="OTA2201"/>
    <x v="3"/>
    <x v="44"/>
    <d v="1899-12-30T22:15:00"/>
    <x v="3"/>
    <n v="69.94"/>
    <s v="NI"/>
    <s v="AK"/>
    <s v="I"/>
    <d v="2012-08-08T22:20:30"/>
    <m/>
  </r>
  <r>
    <x v="0"/>
    <s v="OTA2201"/>
    <x v="3"/>
    <x v="44"/>
    <d v="1899-12-30T22:20:00"/>
    <x v="4"/>
    <n v="68.11"/>
    <s v="NI"/>
    <s v="AK"/>
    <s v="I"/>
    <d v="2012-08-08T22:25:30"/>
    <m/>
  </r>
  <r>
    <x v="0"/>
    <s v="OTA2201"/>
    <x v="3"/>
    <x v="44"/>
    <d v="1899-12-30T22:25:00"/>
    <x v="5"/>
    <n v="65.92"/>
    <s v="NI"/>
    <s v="AK"/>
    <s v="I"/>
    <d v="2012-08-08T22:30:30"/>
    <m/>
  </r>
  <r>
    <x v="0"/>
    <s v="OTA2201"/>
    <x v="3"/>
    <x v="45"/>
    <d v="1899-12-30T22:30:00"/>
    <x v="0"/>
    <n v="75.900000000000006"/>
    <s v="NI"/>
    <s v="AK"/>
    <s v="I"/>
    <d v="2012-08-08T22:35:30"/>
    <m/>
  </r>
  <r>
    <x v="0"/>
    <s v="OTA2201"/>
    <x v="3"/>
    <x v="45"/>
    <d v="1899-12-30T22:35:00"/>
    <x v="1"/>
    <n v="75.040000000000006"/>
    <s v="NI"/>
    <s v="AK"/>
    <s v="I"/>
    <d v="2012-08-08T22:40:30"/>
    <m/>
  </r>
  <r>
    <x v="0"/>
    <s v="OTA2201"/>
    <x v="3"/>
    <x v="45"/>
    <d v="1899-12-30T22:40:00"/>
    <x v="2"/>
    <n v="71.06"/>
    <s v="NI"/>
    <s v="AK"/>
    <s v="I"/>
    <d v="2012-08-08T22:45:31"/>
    <m/>
  </r>
  <r>
    <x v="0"/>
    <s v="OTA2201"/>
    <x v="3"/>
    <x v="45"/>
    <d v="1899-12-30T22:45:00"/>
    <x v="3"/>
    <n v="69.510000000000005"/>
    <s v="NI"/>
    <s v="AK"/>
    <s v="I"/>
    <d v="2012-08-08T22:50:31"/>
    <m/>
  </r>
  <r>
    <x v="0"/>
    <s v="OTA2201"/>
    <x v="3"/>
    <x v="45"/>
    <d v="1899-12-30T22:50:00"/>
    <x v="4"/>
    <n v="67.59"/>
    <s v="NI"/>
    <s v="AK"/>
    <s v="I"/>
    <d v="2012-08-08T22:55:31"/>
    <m/>
  </r>
  <r>
    <x v="0"/>
    <s v="OTA2201"/>
    <x v="3"/>
    <x v="45"/>
    <d v="1899-12-30T22:55:00"/>
    <x v="5"/>
    <n v="67.59"/>
    <s v="NI"/>
    <s v="AK"/>
    <s v="I"/>
    <d v="2012-08-08T23:00:30"/>
    <m/>
  </r>
  <r>
    <x v="0"/>
    <s v="OTA2201"/>
    <x v="3"/>
    <x v="46"/>
    <d v="1899-12-30T23:00:00"/>
    <x v="0"/>
    <n v="69.989999999999995"/>
    <s v="NI"/>
    <s v="AK"/>
    <s v="I"/>
    <d v="2012-08-08T23:05:30"/>
    <m/>
  </r>
  <r>
    <x v="0"/>
    <s v="OTA2201"/>
    <x v="3"/>
    <x v="46"/>
    <d v="1899-12-30T23:05:00"/>
    <x v="1"/>
    <n v="69.81"/>
    <s v="NI"/>
    <s v="AK"/>
    <s v="I"/>
    <d v="2012-08-08T23:10:30"/>
    <m/>
  </r>
  <r>
    <x v="0"/>
    <s v="OTA2201"/>
    <x v="3"/>
    <x v="46"/>
    <d v="1899-12-30T23:10:00"/>
    <x v="2"/>
    <n v="69.81"/>
    <s v="NI"/>
    <s v="AK"/>
    <s v="I"/>
    <d v="2012-08-08T23:15:30"/>
    <m/>
  </r>
  <r>
    <x v="0"/>
    <s v="OTA2201"/>
    <x v="3"/>
    <x v="46"/>
    <d v="1899-12-30T23:15:00"/>
    <x v="3"/>
    <n v="67.59"/>
    <s v="NI"/>
    <s v="AK"/>
    <s v="I"/>
    <d v="2012-08-08T23:20:30"/>
    <m/>
  </r>
  <r>
    <x v="0"/>
    <s v="OTA2201"/>
    <x v="3"/>
    <x v="46"/>
    <d v="1899-12-30T23:20:00"/>
    <x v="4"/>
    <n v="66.569999999999993"/>
    <s v="NI"/>
    <s v="AK"/>
    <s v="I"/>
    <d v="2012-08-08T23:25:30"/>
    <m/>
  </r>
  <r>
    <x v="0"/>
    <s v="OTA2201"/>
    <x v="3"/>
    <x v="46"/>
    <d v="1899-12-30T23:25:00"/>
    <x v="5"/>
    <n v="66.8"/>
    <s v="NI"/>
    <s v="AK"/>
    <s v="I"/>
    <d v="2012-08-08T23:30:30"/>
    <m/>
  </r>
  <r>
    <x v="0"/>
    <s v="OTA2201"/>
    <x v="3"/>
    <x v="47"/>
    <d v="1899-12-30T23:30:00"/>
    <x v="0"/>
    <n v="72.06"/>
    <s v="NI"/>
    <s v="AK"/>
    <s v="I"/>
    <d v="2012-08-08T23:35:30"/>
    <m/>
  </r>
  <r>
    <x v="0"/>
    <s v="OTA2201"/>
    <x v="3"/>
    <x v="47"/>
    <d v="1899-12-30T23:35:00"/>
    <x v="1"/>
    <n v="70.89"/>
    <s v="NI"/>
    <s v="AK"/>
    <s v="I"/>
    <d v="2012-08-08T23:40:31"/>
    <m/>
  </r>
  <r>
    <x v="0"/>
    <s v="OTA2201"/>
    <x v="3"/>
    <x v="47"/>
    <d v="1899-12-30T23:40:00"/>
    <x v="2"/>
    <n v="67.94"/>
    <s v="NI"/>
    <s v="AK"/>
    <s v="I"/>
    <d v="2012-08-08T23:45:31"/>
    <m/>
  </r>
  <r>
    <x v="0"/>
    <s v="OTA2201"/>
    <x v="3"/>
    <x v="47"/>
    <d v="1899-12-30T23:45:00"/>
    <x v="3"/>
    <n v="66.19"/>
    <s v="NI"/>
    <s v="AK"/>
    <s v="I"/>
    <d v="2012-08-08T23:50:30"/>
    <m/>
  </r>
  <r>
    <x v="0"/>
    <s v="OTA2201"/>
    <x v="3"/>
    <x v="47"/>
    <d v="1899-12-30T23:50:00"/>
    <x v="4"/>
    <n v="66.17"/>
    <s v="NI"/>
    <s v="AK"/>
    <s v="I"/>
    <d v="2012-08-08T23:55:30"/>
    <m/>
  </r>
  <r>
    <x v="0"/>
    <s v="OTA2201"/>
    <x v="3"/>
    <x v="47"/>
    <d v="1899-12-30T23:55:00"/>
    <x v="5"/>
    <n v="65.680000000000007"/>
    <s v="NI"/>
    <s v="AK"/>
    <s v="I"/>
    <d v="2012-08-09T00:00:30"/>
    <m/>
  </r>
  <r>
    <x v="3"/>
    <s v="OTA2201"/>
    <x v="3"/>
    <x v="0"/>
    <m/>
    <x v="5"/>
    <n v="60.32"/>
    <m/>
    <m/>
    <m/>
    <d v="2012-08-09T07:53:39"/>
    <s v="V"/>
  </r>
  <r>
    <x v="3"/>
    <s v="OTA2201"/>
    <x v="3"/>
    <x v="1"/>
    <m/>
    <x v="5"/>
    <n v="57.19"/>
    <m/>
    <m/>
    <m/>
    <d v="2012-08-09T07:53:39"/>
    <s v="V"/>
  </r>
  <r>
    <x v="3"/>
    <s v="OTA2201"/>
    <x v="3"/>
    <x v="2"/>
    <m/>
    <x v="5"/>
    <n v="57.19"/>
    <m/>
    <m/>
    <m/>
    <d v="2012-08-09T07:53:39"/>
    <s v="V"/>
  </r>
  <r>
    <x v="3"/>
    <s v="OTA2201"/>
    <x v="3"/>
    <x v="3"/>
    <m/>
    <x v="5"/>
    <n v="61.96"/>
    <m/>
    <m/>
    <m/>
    <d v="2012-08-09T07:53:39"/>
    <s v="V"/>
  </r>
  <r>
    <x v="3"/>
    <s v="OTA2201"/>
    <x v="3"/>
    <x v="4"/>
    <m/>
    <x v="5"/>
    <n v="60.23"/>
    <m/>
    <m/>
    <m/>
    <d v="2012-08-09T07:53:39"/>
    <s v="V"/>
  </r>
  <r>
    <x v="3"/>
    <s v="OTA2201"/>
    <x v="3"/>
    <x v="5"/>
    <m/>
    <x v="5"/>
    <n v="60.5"/>
    <m/>
    <m/>
    <m/>
    <d v="2012-08-09T07:53:39"/>
    <s v="V"/>
  </r>
  <r>
    <x v="3"/>
    <s v="OTA2201"/>
    <x v="3"/>
    <x v="6"/>
    <m/>
    <x v="5"/>
    <n v="58.12"/>
    <m/>
    <m/>
    <m/>
    <d v="2012-08-09T07:53:39"/>
    <s v="V"/>
  </r>
  <r>
    <x v="3"/>
    <s v="OTA2201"/>
    <x v="3"/>
    <x v="7"/>
    <m/>
    <x v="5"/>
    <n v="57.11"/>
    <m/>
    <m/>
    <m/>
    <d v="2012-08-09T07:53:39"/>
    <s v="V"/>
  </r>
  <r>
    <x v="3"/>
    <s v="OTA2201"/>
    <x v="3"/>
    <x v="8"/>
    <m/>
    <x v="5"/>
    <n v="46.68"/>
    <m/>
    <m/>
    <m/>
    <d v="2012-08-09T07:53:39"/>
    <s v="V"/>
  </r>
  <r>
    <x v="3"/>
    <s v="OTA2201"/>
    <x v="3"/>
    <x v="9"/>
    <m/>
    <x v="5"/>
    <n v="57.11"/>
    <m/>
    <m/>
    <m/>
    <d v="2012-08-09T07:53:39"/>
    <s v="V"/>
  </r>
  <r>
    <x v="3"/>
    <s v="OTA2201"/>
    <x v="3"/>
    <x v="10"/>
    <m/>
    <x v="5"/>
    <n v="57.1"/>
    <m/>
    <m/>
    <m/>
    <d v="2012-08-09T07:53:39"/>
    <s v="V"/>
  </r>
  <r>
    <x v="3"/>
    <s v="OTA2201"/>
    <x v="3"/>
    <x v="11"/>
    <m/>
    <x v="5"/>
    <n v="57.13"/>
    <m/>
    <m/>
    <m/>
    <d v="2012-08-09T07:53:39"/>
    <s v="V"/>
  </r>
  <r>
    <x v="3"/>
    <s v="OTA2201"/>
    <x v="3"/>
    <x v="12"/>
    <m/>
    <x v="5"/>
    <n v="62.86"/>
    <m/>
    <m/>
    <m/>
    <d v="2012-08-09T07:53:39"/>
    <s v="V"/>
  </r>
  <r>
    <x v="3"/>
    <s v="OTA2201"/>
    <x v="3"/>
    <x v="13"/>
    <m/>
    <x v="5"/>
    <n v="67.44"/>
    <m/>
    <m/>
    <m/>
    <d v="2012-08-09T07:53:39"/>
    <s v="V"/>
  </r>
  <r>
    <x v="3"/>
    <s v="OTA2201"/>
    <x v="3"/>
    <x v="14"/>
    <m/>
    <x v="5"/>
    <n v="72.349999999999994"/>
    <m/>
    <m/>
    <m/>
    <d v="2012-08-09T07:53:39"/>
    <s v="V"/>
  </r>
  <r>
    <x v="3"/>
    <s v="OTA2201"/>
    <x v="3"/>
    <x v="15"/>
    <m/>
    <x v="5"/>
    <n v="76.17"/>
    <m/>
    <m/>
    <m/>
    <d v="2012-08-09T07:53:39"/>
    <s v="V"/>
  </r>
  <r>
    <x v="3"/>
    <s v="OTA2201"/>
    <x v="3"/>
    <x v="16"/>
    <m/>
    <x v="5"/>
    <n v="77.45"/>
    <m/>
    <m/>
    <m/>
    <d v="2012-08-09T07:53:39"/>
    <s v="V"/>
  </r>
  <r>
    <x v="3"/>
    <s v="OTA2201"/>
    <x v="3"/>
    <x v="17"/>
    <m/>
    <x v="5"/>
    <n v="73.36"/>
    <m/>
    <m/>
    <m/>
    <d v="2012-08-09T07:53:39"/>
    <s v="V"/>
  </r>
  <r>
    <x v="3"/>
    <s v="OTA2201"/>
    <x v="3"/>
    <x v="18"/>
    <m/>
    <x v="5"/>
    <n v="73.11"/>
    <m/>
    <m/>
    <m/>
    <d v="2012-08-09T07:53:39"/>
    <s v="V"/>
  </r>
  <r>
    <x v="3"/>
    <s v="OTA2201"/>
    <x v="3"/>
    <x v="19"/>
    <m/>
    <x v="5"/>
    <n v="72.22"/>
    <m/>
    <m/>
    <m/>
    <d v="2012-08-09T07:53:39"/>
    <s v="V"/>
  </r>
  <r>
    <x v="3"/>
    <s v="OTA2201"/>
    <x v="3"/>
    <x v="20"/>
    <m/>
    <x v="5"/>
    <n v="73.09"/>
    <m/>
    <m/>
    <m/>
    <d v="2012-08-09T07:53:39"/>
    <s v="V"/>
  </r>
  <r>
    <x v="3"/>
    <s v="OTA2201"/>
    <x v="3"/>
    <x v="21"/>
    <m/>
    <x v="5"/>
    <n v="72.36"/>
    <m/>
    <m/>
    <m/>
    <d v="2012-08-09T07:53:39"/>
    <s v="V"/>
  </r>
  <r>
    <x v="3"/>
    <s v="OTA2201"/>
    <x v="3"/>
    <x v="22"/>
    <m/>
    <x v="5"/>
    <n v="74.64"/>
    <m/>
    <m/>
    <m/>
    <d v="2012-08-09T07:53:39"/>
    <s v="V"/>
  </r>
  <r>
    <x v="3"/>
    <s v="OTA2201"/>
    <x v="3"/>
    <x v="23"/>
    <m/>
    <x v="5"/>
    <n v="80"/>
    <m/>
    <m/>
    <m/>
    <d v="2012-08-09T07:53:39"/>
    <s v="V"/>
  </r>
  <r>
    <x v="3"/>
    <s v="OTA2201"/>
    <x v="3"/>
    <x v="24"/>
    <m/>
    <x v="5"/>
    <n v="87.67"/>
    <m/>
    <m/>
    <m/>
    <d v="2012-08-09T07:53:39"/>
    <s v="V"/>
  </r>
  <r>
    <x v="3"/>
    <s v="OTA2201"/>
    <x v="3"/>
    <x v="25"/>
    <m/>
    <x v="5"/>
    <n v="86.66"/>
    <m/>
    <m/>
    <m/>
    <d v="2012-08-09T07:53:39"/>
    <s v="V"/>
  </r>
  <r>
    <x v="3"/>
    <s v="OTA2201"/>
    <x v="3"/>
    <x v="26"/>
    <m/>
    <x v="5"/>
    <n v="89.07"/>
    <m/>
    <m/>
    <m/>
    <d v="2012-08-09T07:53:39"/>
    <s v="V"/>
  </r>
  <r>
    <x v="3"/>
    <s v="OTA2201"/>
    <x v="3"/>
    <x v="27"/>
    <m/>
    <x v="5"/>
    <n v="84.41"/>
    <m/>
    <m/>
    <m/>
    <d v="2012-08-09T07:53:39"/>
    <s v="V"/>
  </r>
  <r>
    <x v="3"/>
    <s v="OTA2201"/>
    <x v="3"/>
    <x v="28"/>
    <m/>
    <x v="5"/>
    <n v="84.63"/>
    <m/>
    <m/>
    <m/>
    <d v="2012-08-09T07:53:39"/>
    <s v="V"/>
  </r>
  <r>
    <x v="3"/>
    <s v="OTA2201"/>
    <x v="3"/>
    <x v="29"/>
    <m/>
    <x v="5"/>
    <n v="86.98"/>
    <m/>
    <m/>
    <m/>
    <d v="2012-08-09T07:53:39"/>
    <s v="V"/>
  </r>
  <r>
    <x v="3"/>
    <s v="OTA2201"/>
    <x v="3"/>
    <x v="30"/>
    <m/>
    <x v="5"/>
    <n v="91.49"/>
    <m/>
    <m/>
    <m/>
    <d v="2012-08-09T07:53:39"/>
    <s v="V"/>
  </r>
  <r>
    <x v="3"/>
    <s v="OTA2201"/>
    <x v="3"/>
    <x v="31"/>
    <m/>
    <x v="5"/>
    <n v="94.76"/>
    <m/>
    <m/>
    <m/>
    <d v="2012-08-09T07:53:39"/>
    <s v="V"/>
  </r>
  <r>
    <x v="3"/>
    <s v="OTA2201"/>
    <x v="3"/>
    <x v="32"/>
    <m/>
    <x v="5"/>
    <n v="98.88"/>
    <m/>
    <m/>
    <m/>
    <d v="2012-08-09T07:53:39"/>
    <s v="V"/>
  </r>
  <r>
    <x v="3"/>
    <s v="OTA2201"/>
    <x v="3"/>
    <x v="33"/>
    <m/>
    <x v="5"/>
    <n v="98.93"/>
    <m/>
    <m/>
    <m/>
    <d v="2012-08-09T07:53:39"/>
    <s v="V"/>
  </r>
  <r>
    <x v="3"/>
    <s v="OTA2201"/>
    <x v="3"/>
    <x v="34"/>
    <m/>
    <x v="5"/>
    <n v="96.17"/>
    <m/>
    <m/>
    <m/>
    <d v="2012-08-09T07:53:39"/>
    <s v="V"/>
  </r>
  <r>
    <x v="3"/>
    <s v="OTA2201"/>
    <x v="3"/>
    <x v="35"/>
    <m/>
    <x v="5"/>
    <n v="104.59"/>
    <m/>
    <m/>
    <m/>
    <d v="2012-08-09T07:53:39"/>
    <s v="V"/>
  </r>
  <r>
    <x v="3"/>
    <s v="OTA2201"/>
    <x v="3"/>
    <x v="36"/>
    <m/>
    <x v="5"/>
    <n v="200.05"/>
    <m/>
    <m/>
    <m/>
    <d v="2012-08-09T07:53:39"/>
    <s v="V"/>
  </r>
  <r>
    <x v="3"/>
    <s v="OTA2201"/>
    <x v="3"/>
    <x v="37"/>
    <m/>
    <x v="5"/>
    <n v="198.68"/>
    <m/>
    <m/>
    <m/>
    <d v="2012-08-09T07:53:39"/>
    <s v="V"/>
  </r>
  <r>
    <x v="3"/>
    <s v="OTA2201"/>
    <x v="3"/>
    <x v="38"/>
    <m/>
    <x v="5"/>
    <n v="82.3"/>
    <m/>
    <m/>
    <m/>
    <d v="2012-08-09T07:53:39"/>
    <s v="V"/>
  </r>
  <r>
    <x v="3"/>
    <s v="OTA2201"/>
    <x v="3"/>
    <x v="39"/>
    <m/>
    <x v="5"/>
    <n v="84.18"/>
    <m/>
    <m/>
    <m/>
    <d v="2012-08-09T07:53:39"/>
    <s v="V"/>
  </r>
  <r>
    <x v="3"/>
    <s v="OTA2201"/>
    <x v="3"/>
    <x v="40"/>
    <m/>
    <x v="5"/>
    <n v="78.09"/>
    <m/>
    <m/>
    <m/>
    <d v="2012-08-09T07:53:39"/>
    <s v="V"/>
  </r>
  <r>
    <x v="3"/>
    <s v="OTA2201"/>
    <x v="3"/>
    <x v="41"/>
    <m/>
    <x v="5"/>
    <n v="88.14"/>
    <m/>
    <m/>
    <m/>
    <d v="2012-08-09T07:53:39"/>
    <s v="V"/>
  </r>
  <r>
    <x v="3"/>
    <s v="OTA2201"/>
    <x v="3"/>
    <x v="42"/>
    <m/>
    <x v="5"/>
    <n v="80.95"/>
    <m/>
    <m/>
    <m/>
    <d v="2012-08-09T07:53:39"/>
    <s v="V"/>
  </r>
  <r>
    <x v="3"/>
    <s v="OTA2201"/>
    <x v="3"/>
    <x v="43"/>
    <m/>
    <x v="5"/>
    <n v="87.18"/>
    <m/>
    <m/>
    <m/>
    <d v="2012-08-09T07:53:39"/>
    <s v="V"/>
  </r>
  <r>
    <x v="3"/>
    <s v="OTA2201"/>
    <x v="3"/>
    <x v="44"/>
    <m/>
    <x v="5"/>
    <n v="68.2"/>
    <m/>
    <m/>
    <m/>
    <d v="2012-08-09T07:53:39"/>
    <s v="V"/>
  </r>
  <r>
    <x v="3"/>
    <s v="OTA2201"/>
    <x v="3"/>
    <x v="45"/>
    <m/>
    <x v="5"/>
    <n v="67.59"/>
    <m/>
    <m/>
    <m/>
    <d v="2012-08-09T07:53:39"/>
    <s v="V"/>
  </r>
  <r>
    <x v="3"/>
    <s v="OTA2201"/>
    <x v="3"/>
    <x v="46"/>
    <m/>
    <x v="5"/>
    <n v="67.56"/>
    <m/>
    <m/>
    <m/>
    <d v="2012-08-09T07:53:39"/>
    <s v="V"/>
  </r>
  <r>
    <x v="3"/>
    <s v="OTA2201"/>
    <x v="3"/>
    <x v="47"/>
    <m/>
    <x v="5"/>
    <n v="65.77"/>
    <m/>
    <m/>
    <m/>
    <d v="2012-08-09T07:53:39"/>
    <s v="V"/>
  </r>
  <r>
    <x v="1"/>
    <s v="OTA2201"/>
    <x v="3"/>
    <x v="0"/>
    <m/>
    <x v="6"/>
    <n v="59.15"/>
    <m/>
    <m/>
    <m/>
    <d v="2012-08-08T00:03:01"/>
    <s v="N"/>
  </r>
  <r>
    <x v="1"/>
    <s v="OTA2201"/>
    <x v="3"/>
    <x v="1"/>
    <m/>
    <x v="6"/>
    <n v="48.65"/>
    <m/>
    <m/>
    <m/>
    <d v="2012-08-08T00:33:01"/>
    <s v="N"/>
  </r>
  <r>
    <x v="1"/>
    <s v="OTA2201"/>
    <x v="3"/>
    <x v="2"/>
    <m/>
    <x v="6"/>
    <n v="49.98"/>
    <m/>
    <m/>
    <m/>
    <d v="2012-08-08T01:03:01"/>
    <s v="N"/>
  </r>
  <r>
    <x v="1"/>
    <s v="OTA2201"/>
    <x v="3"/>
    <x v="3"/>
    <m/>
    <x v="6"/>
    <n v="58.95"/>
    <m/>
    <m/>
    <m/>
    <d v="2012-08-08T01:33:01"/>
    <s v="N"/>
  </r>
  <r>
    <x v="1"/>
    <s v="OTA2201"/>
    <x v="3"/>
    <x v="4"/>
    <m/>
    <x v="6"/>
    <n v="57.1"/>
    <m/>
    <m/>
    <m/>
    <d v="2012-08-08T02:03:01"/>
    <s v="N"/>
  </r>
  <r>
    <x v="1"/>
    <s v="OTA2201"/>
    <x v="3"/>
    <x v="5"/>
    <m/>
    <x v="6"/>
    <n v="58.21"/>
    <m/>
    <m/>
    <m/>
    <d v="2012-08-08T02:33:01"/>
    <s v="N"/>
  </r>
  <r>
    <x v="1"/>
    <s v="OTA2201"/>
    <x v="3"/>
    <x v="6"/>
    <m/>
    <x v="6"/>
    <n v="58.42"/>
    <m/>
    <m/>
    <m/>
    <d v="2012-08-08T03:03:01"/>
    <s v="N"/>
  </r>
  <r>
    <x v="1"/>
    <s v="OTA2201"/>
    <x v="3"/>
    <x v="7"/>
    <m/>
    <x v="6"/>
    <n v="57.09"/>
    <m/>
    <m/>
    <m/>
    <d v="2012-08-08T03:33:02"/>
    <s v="N"/>
  </r>
  <r>
    <x v="1"/>
    <s v="OTA2201"/>
    <x v="3"/>
    <x v="8"/>
    <m/>
    <x v="6"/>
    <n v="46.65"/>
    <m/>
    <m/>
    <m/>
    <d v="2012-08-08T04:03:01"/>
    <s v="N"/>
  </r>
  <r>
    <x v="1"/>
    <s v="OTA2201"/>
    <x v="3"/>
    <x v="9"/>
    <m/>
    <x v="6"/>
    <n v="48.61"/>
    <m/>
    <m/>
    <m/>
    <d v="2012-08-08T04:33:01"/>
    <s v="N"/>
  </r>
  <r>
    <x v="1"/>
    <s v="OTA2201"/>
    <x v="3"/>
    <x v="10"/>
    <m/>
    <x v="6"/>
    <n v="57.03"/>
    <m/>
    <m/>
    <m/>
    <d v="2012-08-08T05:03:01"/>
    <s v="N"/>
  </r>
  <r>
    <x v="1"/>
    <s v="OTA2201"/>
    <x v="3"/>
    <x v="11"/>
    <m/>
    <x v="6"/>
    <n v="48.98"/>
    <m/>
    <m/>
    <m/>
    <d v="2012-08-08T05:33:01"/>
    <s v="N"/>
  </r>
  <r>
    <x v="1"/>
    <s v="OTA2201"/>
    <x v="3"/>
    <x v="12"/>
    <m/>
    <x v="6"/>
    <n v="63.38"/>
    <m/>
    <m/>
    <m/>
    <d v="2012-08-08T06:03:01"/>
    <s v="N"/>
  </r>
  <r>
    <x v="1"/>
    <s v="OTA2201"/>
    <x v="3"/>
    <x v="13"/>
    <m/>
    <x v="6"/>
    <n v="67.58"/>
    <m/>
    <m/>
    <m/>
    <d v="2012-08-08T06:33:01"/>
    <s v="N"/>
  </r>
  <r>
    <x v="1"/>
    <s v="OTA2201"/>
    <x v="3"/>
    <x v="14"/>
    <m/>
    <x v="6"/>
    <n v="70.489999999999995"/>
    <m/>
    <m/>
    <m/>
    <d v="2012-08-08T07:03:01"/>
    <s v="N"/>
  </r>
  <r>
    <x v="1"/>
    <s v="OTA2201"/>
    <x v="3"/>
    <x v="15"/>
    <m/>
    <x v="6"/>
    <n v="72.39"/>
    <m/>
    <m/>
    <m/>
    <d v="2012-08-08T07:33:01"/>
    <s v="N"/>
  </r>
  <r>
    <x v="1"/>
    <s v="OTA2201"/>
    <x v="3"/>
    <x v="16"/>
    <m/>
    <x v="6"/>
    <n v="71.98"/>
    <m/>
    <m/>
    <m/>
    <d v="2012-08-08T08:03:00"/>
    <s v="N"/>
  </r>
  <r>
    <x v="1"/>
    <s v="OTA2201"/>
    <x v="3"/>
    <x v="17"/>
    <m/>
    <x v="6"/>
    <n v="68.040000000000006"/>
    <m/>
    <m/>
    <m/>
    <d v="2012-08-08T08:33:01"/>
    <s v="N"/>
  </r>
  <r>
    <x v="1"/>
    <s v="OTA2201"/>
    <x v="3"/>
    <x v="18"/>
    <m/>
    <x v="6"/>
    <n v="68.58"/>
    <m/>
    <m/>
    <m/>
    <d v="2012-08-08T09:03:01"/>
    <s v="N"/>
  </r>
  <r>
    <x v="1"/>
    <s v="OTA2201"/>
    <x v="3"/>
    <x v="19"/>
    <m/>
    <x v="6"/>
    <n v="67.900000000000006"/>
    <m/>
    <m/>
    <m/>
    <d v="2012-08-08T09:33:01"/>
    <s v="N"/>
  </r>
  <r>
    <x v="1"/>
    <s v="OTA2201"/>
    <x v="3"/>
    <x v="20"/>
    <m/>
    <x v="6"/>
    <n v="71.95"/>
    <m/>
    <m/>
    <m/>
    <d v="2012-08-08T10:03:03"/>
    <s v="N"/>
  </r>
  <r>
    <x v="1"/>
    <s v="OTA2201"/>
    <x v="3"/>
    <x v="21"/>
    <m/>
    <x v="6"/>
    <n v="72.11"/>
    <m/>
    <m/>
    <m/>
    <d v="2012-08-08T10:33:01"/>
    <s v="N"/>
  </r>
  <r>
    <x v="1"/>
    <s v="OTA2201"/>
    <x v="3"/>
    <x v="22"/>
    <m/>
    <x v="6"/>
    <n v="73.09"/>
    <m/>
    <m/>
    <m/>
    <d v="2012-08-08T11:03:01"/>
    <s v="N"/>
  </r>
  <r>
    <x v="1"/>
    <s v="OTA2201"/>
    <x v="3"/>
    <x v="23"/>
    <m/>
    <x v="6"/>
    <n v="74.55"/>
    <m/>
    <m/>
    <m/>
    <d v="2012-08-08T11:33:01"/>
    <s v="N"/>
  </r>
  <r>
    <x v="1"/>
    <s v="OTA2201"/>
    <x v="3"/>
    <x v="24"/>
    <m/>
    <x v="6"/>
    <n v="88.89"/>
    <m/>
    <m/>
    <m/>
    <d v="2012-08-08T12:03:01"/>
    <s v="N"/>
  </r>
  <r>
    <x v="1"/>
    <s v="OTA2201"/>
    <x v="3"/>
    <x v="25"/>
    <m/>
    <x v="6"/>
    <n v="86.66"/>
    <m/>
    <m/>
    <m/>
    <d v="2012-08-08T12:33:00"/>
    <s v="N"/>
  </r>
  <r>
    <x v="1"/>
    <s v="OTA2201"/>
    <x v="3"/>
    <x v="26"/>
    <m/>
    <x v="6"/>
    <n v="84.47"/>
    <m/>
    <m/>
    <m/>
    <d v="2012-08-08T13:03:01"/>
    <s v="N"/>
  </r>
  <r>
    <x v="1"/>
    <s v="OTA2201"/>
    <x v="3"/>
    <x v="27"/>
    <m/>
    <x v="6"/>
    <n v="84.37"/>
    <m/>
    <m/>
    <m/>
    <d v="2012-08-08T13:33:01"/>
    <s v="N"/>
  </r>
  <r>
    <x v="1"/>
    <s v="OTA2201"/>
    <x v="3"/>
    <x v="28"/>
    <m/>
    <x v="6"/>
    <n v="84.73"/>
    <m/>
    <m/>
    <m/>
    <d v="2012-08-08T14:03:01"/>
    <s v="N"/>
  </r>
  <r>
    <x v="1"/>
    <s v="OTA2201"/>
    <x v="3"/>
    <x v="29"/>
    <m/>
    <x v="6"/>
    <n v="86.98"/>
    <m/>
    <m/>
    <m/>
    <d v="2012-08-08T14:33:03"/>
    <s v="N"/>
  </r>
  <r>
    <x v="1"/>
    <s v="OTA2201"/>
    <x v="3"/>
    <x v="30"/>
    <m/>
    <x v="6"/>
    <n v="95.53"/>
    <m/>
    <m/>
    <m/>
    <d v="2012-08-08T15:03:01"/>
    <s v="N"/>
  </r>
  <r>
    <x v="1"/>
    <s v="OTA2201"/>
    <x v="3"/>
    <x v="31"/>
    <m/>
    <x v="6"/>
    <n v="98.55"/>
    <m/>
    <m/>
    <m/>
    <d v="2012-08-08T15:33:01"/>
    <s v="N"/>
  </r>
  <r>
    <x v="1"/>
    <s v="OTA2201"/>
    <x v="3"/>
    <x v="32"/>
    <m/>
    <x v="6"/>
    <n v="98.28"/>
    <m/>
    <m/>
    <m/>
    <d v="2012-08-08T16:03:01"/>
    <s v="N"/>
  </r>
  <r>
    <x v="1"/>
    <s v="OTA2201"/>
    <x v="3"/>
    <x v="33"/>
    <m/>
    <x v="6"/>
    <n v="96.86"/>
    <m/>
    <m/>
    <m/>
    <d v="2012-08-08T16:33:03"/>
    <s v="N"/>
  </r>
  <r>
    <x v="1"/>
    <s v="OTA2201"/>
    <x v="3"/>
    <x v="34"/>
    <m/>
    <x v="6"/>
    <n v="96.06"/>
    <m/>
    <m/>
    <m/>
    <d v="2012-08-08T17:03:01"/>
    <s v="N"/>
  </r>
  <r>
    <x v="1"/>
    <s v="OTA2201"/>
    <x v="3"/>
    <x v="35"/>
    <m/>
    <x v="6"/>
    <n v="89.54"/>
    <m/>
    <m/>
    <m/>
    <d v="2012-08-08T17:33:01"/>
    <s v="N"/>
  </r>
  <r>
    <x v="1"/>
    <s v="OTA2201"/>
    <x v="3"/>
    <x v="36"/>
    <m/>
    <x v="6"/>
    <n v="199.69"/>
    <m/>
    <m/>
    <m/>
    <d v="2012-08-08T18:03:01"/>
    <s v="N"/>
  </r>
  <r>
    <x v="1"/>
    <s v="OTA2201"/>
    <x v="3"/>
    <x v="37"/>
    <m/>
    <x v="6"/>
    <n v="314.22000000000003"/>
    <m/>
    <m/>
    <m/>
    <d v="2012-08-08T18:33:03"/>
    <s v="N"/>
  </r>
  <r>
    <x v="1"/>
    <s v="OTA2201"/>
    <x v="3"/>
    <x v="38"/>
    <m/>
    <x v="6"/>
    <n v="77.790000000000006"/>
    <m/>
    <m/>
    <m/>
    <d v="2012-08-08T19:03:03"/>
    <s v="N"/>
  </r>
  <r>
    <x v="1"/>
    <s v="OTA2201"/>
    <x v="3"/>
    <x v="39"/>
    <m/>
    <x v="6"/>
    <n v="77.84"/>
    <m/>
    <m/>
    <m/>
    <d v="2012-08-08T19:33:01"/>
    <s v="N"/>
  </r>
  <r>
    <x v="1"/>
    <s v="OTA2201"/>
    <x v="3"/>
    <x v="40"/>
    <m/>
    <x v="6"/>
    <n v="77.489999999999995"/>
    <m/>
    <m/>
    <m/>
    <d v="2012-08-08T20:03:03"/>
    <s v="N"/>
  </r>
  <r>
    <x v="1"/>
    <s v="OTA2201"/>
    <x v="3"/>
    <x v="41"/>
    <m/>
    <x v="6"/>
    <n v="87.51"/>
    <m/>
    <m/>
    <m/>
    <d v="2012-08-08T20:33:01"/>
    <s v="N"/>
  </r>
  <r>
    <x v="1"/>
    <s v="OTA2201"/>
    <x v="3"/>
    <x v="42"/>
    <m/>
    <x v="6"/>
    <n v="80.52"/>
    <m/>
    <m/>
    <m/>
    <d v="2012-08-08T21:03:01"/>
    <s v="N"/>
  </r>
  <r>
    <x v="1"/>
    <s v="OTA2201"/>
    <x v="3"/>
    <x v="43"/>
    <m/>
    <x v="6"/>
    <n v="86.2"/>
    <m/>
    <m/>
    <m/>
    <d v="2012-08-08T21:33:01"/>
    <s v="N"/>
  </r>
  <r>
    <x v="1"/>
    <s v="OTA2201"/>
    <x v="3"/>
    <x v="44"/>
    <m/>
    <x v="6"/>
    <n v="68.150000000000006"/>
    <m/>
    <m/>
    <m/>
    <d v="2012-08-08T22:03:01"/>
    <s v="N"/>
  </r>
  <r>
    <x v="1"/>
    <s v="OTA2201"/>
    <x v="3"/>
    <x v="45"/>
    <m/>
    <x v="6"/>
    <n v="69.430000000000007"/>
    <m/>
    <m/>
    <m/>
    <d v="2012-08-08T22:33:01"/>
    <s v="N"/>
  </r>
  <r>
    <x v="1"/>
    <s v="OTA2201"/>
    <x v="3"/>
    <x v="46"/>
    <m/>
    <x v="6"/>
    <n v="67.459999999999994"/>
    <m/>
    <m/>
    <m/>
    <d v="2012-08-08T23:03:03"/>
    <s v="N"/>
  </r>
  <r>
    <x v="1"/>
    <s v="OTA2201"/>
    <x v="3"/>
    <x v="47"/>
    <m/>
    <x v="6"/>
    <n v="65.209999999999994"/>
    <m/>
    <m/>
    <m/>
    <d v="2012-08-08T23:33:01"/>
    <s v="N"/>
  </r>
  <r>
    <x v="2"/>
    <s v="OTA2201"/>
    <x v="3"/>
    <x v="0"/>
    <m/>
    <x v="6"/>
    <n v="59.15"/>
    <m/>
    <m/>
    <m/>
    <d v="2012-08-08T00:03:01"/>
    <s v="A"/>
  </r>
  <r>
    <x v="2"/>
    <s v="OTA2201"/>
    <x v="3"/>
    <x v="1"/>
    <m/>
    <x v="6"/>
    <n v="48.65"/>
    <m/>
    <m/>
    <m/>
    <d v="2012-08-08T00:33:01"/>
    <s v="A"/>
  </r>
  <r>
    <x v="2"/>
    <s v="OTA2201"/>
    <x v="3"/>
    <x v="2"/>
    <m/>
    <x v="6"/>
    <n v="49.98"/>
    <m/>
    <m/>
    <m/>
    <d v="2012-08-08T01:03:01"/>
    <s v="A"/>
  </r>
  <r>
    <x v="2"/>
    <s v="OTA2201"/>
    <x v="3"/>
    <x v="3"/>
    <m/>
    <x v="6"/>
    <n v="58.95"/>
    <m/>
    <m/>
    <m/>
    <d v="2012-08-08T01:33:01"/>
    <s v="A"/>
  </r>
  <r>
    <x v="2"/>
    <s v="OTA2201"/>
    <x v="3"/>
    <x v="4"/>
    <m/>
    <x v="6"/>
    <n v="57.1"/>
    <m/>
    <m/>
    <m/>
    <d v="2012-08-08T02:03:01"/>
    <s v="A"/>
  </r>
  <r>
    <x v="2"/>
    <s v="OTA2201"/>
    <x v="3"/>
    <x v="5"/>
    <m/>
    <x v="6"/>
    <n v="58.21"/>
    <m/>
    <m/>
    <m/>
    <d v="2012-08-08T02:33:01"/>
    <s v="A"/>
  </r>
  <r>
    <x v="2"/>
    <s v="OTA2201"/>
    <x v="3"/>
    <x v="6"/>
    <m/>
    <x v="6"/>
    <n v="58.42"/>
    <m/>
    <m/>
    <m/>
    <d v="2012-08-08T03:03:01"/>
    <s v="A"/>
  </r>
  <r>
    <x v="2"/>
    <s v="OTA2201"/>
    <x v="3"/>
    <x v="7"/>
    <m/>
    <x v="6"/>
    <n v="57.09"/>
    <m/>
    <m/>
    <m/>
    <d v="2012-08-08T03:33:02"/>
    <s v="A"/>
  </r>
  <r>
    <x v="2"/>
    <s v="OTA2201"/>
    <x v="3"/>
    <x v="8"/>
    <m/>
    <x v="6"/>
    <n v="46.65"/>
    <m/>
    <m/>
    <m/>
    <d v="2012-08-08T04:03:01"/>
    <s v="A"/>
  </r>
  <r>
    <x v="2"/>
    <s v="OTA2201"/>
    <x v="3"/>
    <x v="9"/>
    <m/>
    <x v="6"/>
    <n v="48.61"/>
    <m/>
    <m/>
    <m/>
    <d v="2012-08-08T04:33:01"/>
    <s v="A"/>
  </r>
  <r>
    <x v="2"/>
    <s v="OTA2201"/>
    <x v="3"/>
    <x v="10"/>
    <m/>
    <x v="6"/>
    <n v="57.03"/>
    <m/>
    <m/>
    <m/>
    <d v="2012-08-08T05:03:01"/>
    <s v="A"/>
  </r>
  <r>
    <x v="2"/>
    <s v="OTA2201"/>
    <x v="3"/>
    <x v="11"/>
    <m/>
    <x v="6"/>
    <n v="48.98"/>
    <m/>
    <m/>
    <m/>
    <d v="2012-08-08T05:33:01"/>
    <s v="A"/>
  </r>
  <r>
    <x v="2"/>
    <s v="OTA2201"/>
    <x v="3"/>
    <x v="12"/>
    <m/>
    <x v="6"/>
    <n v="63.38"/>
    <m/>
    <m/>
    <m/>
    <d v="2012-08-08T06:03:01"/>
    <s v="A"/>
  </r>
  <r>
    <x v="2"/>
    <s v="OTA2201"/>
    <x v="3"/>
    <x v="13"/>
    <m/>
    <x v="6"/>
    <n v="67.58"/>
    <m/>
    <m/>
    <m/>
    <d v="2012-08-08T06:33:01"/>
    <s v="A"/>
  </r>
  <r>
    <x v="2"/>
    <s v="OTA2201"/>
    <x v="3"/>
    <x v="14"/>
    <m/>
    <x v="6"/>
    <n v="70.489999999999995"/>
    <m/>
    <m/>
    <m/>
    <d v="2012-08-08T07:03:01"/>
    <s v="A"/>
  </r>
  <r>
    <x v="2"/>
    <s v="OTA2201"/>
    <x v="3"/>
    <x v="15"/>
    <m/>
    <x v="6"/>
    <n v="72.39"/>
    <m/>
    <m/>
    <m/>
    <d v="2012-08-08T07:33:01"/>
    <s v="A"/>
  </r>
  <r>
    <x v="2"/>
    <s v="OTA2201"/>
    <x v="3"/>
    <x v="16"/>
    <m/>
    <x v="6"/>
    <n v="71.98"/>
    <m/>
    <m/>
    <m/>
    <d v="2012-08-08T08:03:01"/>
    <s v="A"/>
  </r>
  <r>
    <x v="2"/>
    <s v="OTA2201"/>
    <x v="3"/>
    <x v="17"/>
    <m/>
    <x v="6"/>
    <n v="68.040000000000006"/>
    <m/>
    <m/>
    <m/>
    <d v="2012-08-08T08:33:01"/>
    <s v="A"/>
  </r>
  <r>
    <x v="2"/>
    <s v="OTA2201"/>
    <x v="3"/>
    <x v="18"/>
    <m/>
    <x v="6"/>
    <n v="68.58"/>
    <m/>
    <m/>
    <m/>
    <d v="2012-08-08T09:03:01"/>
    <s v="A"/>
  </r>
  <r>
    <x v="2"/>
    <s v="OTA2201"/>
    <x v="3"/>
    <x v="19"/>
    <m/>
    <x v="6"/>
    <n v="67.900000000000006"/>
    <m/>
    <m/>
    <m/>
    <d v="2012-08-08T09:33:01"/>
    <s v="A"/>
  </r>
  <r>
    <x v="2"/>
    <s v="OTA2201"/>
    <x v="3"/>
    <x v="20"/>
    <m/>
    <x v="6"/>
    <n v="71.95"/>
    <m/>
    <m/>
    <m/>
    <d v="2012-08-08T10:03:03"/>
    <s v="A"/>
  </r>
  <r>
    <x v="2"/>
    <s v="OTA2201"/>
    <x v="3"/>
    <x v="21"/>
    <m/>
    <x v="6"/>
    <n v="72.11"/>
    <m/>
    <m/>
    <m/>
    <d v="2012-08-08T10:33:01"/>
    <s v="A"/>
  </r>
  <r>
    <x v="2"/>
    <s v="OTA2201"/>
    <x v="3"/>
    <x v="22"/>
    <m/>
    <x v="6"/>
    <n v="73.09"/>
    <m/>
    <m/>
    <m/>
    <d v="2012-08-08T11:03:01"/>
    <s v="A"/>
  </r>
  <r>
    <x v="2"/>
    <s v="OTA2201"/>
    <x v="3"/>
    <x v="23"/>
    <m/>
    <x v="6"/>
    <n v="74.55"/>
    <m/>
    <m/>
    <m/>
    <d v="2012-08-08T11:33:01"/>
    <s v="A"/>
  </r>
  <r>
    <x v="2"/>
    <s v="OTA2201"/>
    <x v="3"/>
    <x v="24"/>
    <m/>
    <x v="6"/>
    <n v="88.89"/>
    <m/>
    <m/>
    <m/>
    <d v="2012-08-08T12:03:01"/>
    <s v="A"/>
  </r>
  <r>
    <x v="2"/>
    <s v="OTA2201"/>
    <x v="3"/>
    <x v="25"/>
    <m/>
    <x v="6"/>
    <n v="86.66"/>
    <m/>
    <m/>
    <m/>
    <d v="2012-08-08T12:33:00"/>
    <s v="A"/>
  </r>
  <r>
    <x v="2"/>
    <s v="OTA2201"/>
    <x v="3"/>
    <x v="26"/>
    <m/>
    <x v="6"/>
    <n v="84.47"/>
    <m/>
    <m/>
    <m/>
    <d v="2012-08-08T13:03:01"/>
    <s v="A"/>
  </r>
  <r>
    <x v="2"/>
    <s v="OTA2201"/>
    <x v="3"/>
    <x v="27"/>
    <m/>
    <x v="6"/>
    <n v="84.37"/>
    <m/>
    <m/>
    <m/>
    <d v="2012-08-08T13:33:01"/>
    <s v="A"/>
  </r>
  <r>
    <x v="2"/>
    <s v="OTA2201"/>
    <x v="3"/>
    <x v="28"/>
    <m/>
    <x v="6"/>
    <n v="84.73"/>
    <m/>
    <m/>
    <m/>
    <d v="2012-08-08T14:03:01"/>
    <s v="A"/>
  </r>
  <r>
    <x v="2"/>
    <s v="OTA2201"/>
    <x v="3"/>
    <x v="29"/>
    <m/>
    <x v="6"/>
    <n v="86.98"/>
    <m/>
    <m/>
    <m/>
    <d v="2012-08-08T14:33:03"/>
    <s v="A"/>
  </r>
  <r>
    <x v="2"/>
    <s v="OTA2201"/>
    <x v="3"/>
    <x v="30"/>
    <m/>
    <x v="6"/>
    <n v="95.53"/>
    <m/>
    <m/>
    <m/>
    <d v="2012-08-08T15:03:01"/>
    <s v="A"/>
  </r>
  <r>
    <x v="2"/>
    <s v="OTA2201"/>
    <x v="3"/>
    <x v="31"/>
    <m/>
    <x v="6"/>
    <n v="98.55"/>
    <m/>
    <m/>
    <m/>
    <d v="2012-08-08T15:33:01"/>
    <s v="A"/>
  </r>
  <r>
    <x v="2"/>
    <s v="OTA2201"/>
    <x v="3"/>
    <x v="32"/>
    <m/>
    <x v="6"/>
    <n v="98.28"/>
    <m/>
    <m/>
    <m/>
    <d v="2012-08-08T16:03:01"/>
    <s v="A"/>
  </r>
  <r>
    <x v="2"/>
    <s v="OTA2201"/>
    <x v="3"/>
    <x v="33"/>
    <m/>
    <x v="6"/>
    <n v="96.86"/>
    <m/>
    <m/>
    <m/>
    <d v="2012-08-08T16:33:03"/>
    <s v="A"/>
  </r>
  <r>
    <x v="2"/>
    <s v="OTA2201"/>
    <x v="3"/>
    <x v="34"/>
    <m/>
    <x v="6"/>
    <n v="96.06"/>
    <m/>
    <m/>
    <m/>
    <d v="2012-08-08T17:03:01"/>
    <s v="A"/>
  </r>
  <r>
    <x v="2"/>
    <s v="OTA2201"/>
    <x v="3"/>
    <x v="35"/>
    <m/>
    <x v="6"/>
    <n v="89.54"/>
    <m/>
    <m/>
    <m/>
    <d v="2012-08-08T17:33:02"/>
    <s v="A"/>
  </r>
  <r>
    <x v="2"/>
    <s v="OTA2201"/>
    <x v="3"/>
    <x v="36"/>
    <m/>
    <x v="6"/>
    <n v="199.64"/>
    <m/>
    <m/>
    <m/>
    <d v="2012-08-08T18:03:01"/>
    <s v="A"/>
  </r>
  <r>
    <x v="2"/>
    <s v="OTA2201"/>
    <x v="3"/>
    <x v="37"/>
    <m/>
    <x v="6"/>
    <n v="199.92"/>
    <m/>
    <m/>
    <m/>
    <d v="2012-08-08T18:33:03"/>
    <s v="A"/>
  </r>
  <r>
    <x v="2"/>
    <s v="OTA2201"/>
    <x v="3"/>
    <x v="38"/>
    <m/>
    <x v="6"/>
    <n v="77.790000000000006"/>
    <m/>
    <m/>
    <m/>
    <d v="2012-08-08T19:03:03"/>
    <s v="A"/>
  </r>
  <r>
    <x v="2"/>
    <s v="OTA2201"/>
    <x v="3"/>
    <x v="39"/>
    <m/>
    <x v="6"/>
    <n v="77.84"/>
    <m/>
    <m/>
    <m/>
    <d v="2012-08-08T19:33:01"/>
    <s v="A"/>
  </r>
  <r>
    <x v="2"/>
    <s v="OTA2201"/>
    <x v="3"/>
    <x v="40"/>
    <m/>
    <x v="6"/>
    <n v="77.489999999999995"/>
    <m/>
    <m/>
    <m/>
    <d v="2012-08-08T20:03:03"/>
    <s v="A"/>
  </r>
  <r>
    <x v="2"/>
    <s v="OTA2201"/>
    <x v="3"/>
    <x v="41"/>
    <m/>
    <x v="6"/>
    <n v="87.51"/>
    <m/>
    <m/>
    <m/>
    <d v="2012-08-08T20:33:01"/>
    <s v="A"/>
  </r>
  <r>
    <x v="2"/>
    <s v="OTA2201"/>
    <x v="3"/>
    <x v="42"/>
    <m/>
    <x v="6"/>
    <n v="80.52"/>
    <m/>
    <m/>
    <m/>
    <d v="2012-08-08T21:03:01"/>
    <s v="A"/>
  </r>
  <r>
    <x v="2"/>
    <s v="OTA2201"/>
    <x v="3"/>
    <x v="43"/>
    <m/>
    <x v="6"/>
    <n v="86.2"/>
    <m/>
    <m/>
    <m/>
    <d v="2012-08-08T21:33:01"/>
    <s v="A"/>
  </r>
  <r>
    <x v="2"/>
    <s v="OTA2201"/>
    <x v="3"/>
    <x v="44"/>
    <m/>
    <x v="6"/>
    <n v="68.150000000000006"/>
    <m/>
    <m/>
    <m/>
    <d v="2012-08-08T22:03:01"/>
    <s v="A"/>
  </r>
  <r>
    <x v="2"/>
    <s v="OTA2201"/>
    <x v="3"/>
    <x v="45"/>
    <m/>
    <x v="6"/>
    <n v="69.430000000000007"/>
    <m/>
    <m/>
    <m/>
    <d v="2012-08-08T22:33:01"/>
    <s v="A"/>
  </r>
  <r>
    <x v="2"/>
    <s v="OTA2201"/>
    <x v="3"/>
    <x v="46"/>
    <m/>
    <x v="6"/>
    <n v="67.459999999999994"/>
    <m/>
    <m/>
    <m/>
    <d v="2012-08-08T23:03:03"/>
    <s v="A"/>
  </r>
  <r>
    <x v="2"/>
    <s v="OTA2201"/>
    <x v="3"/>
    <x v="47"/>
    <m/>
    <x v="6"/>
    <n v="65.209999999999994"/>
    <m/>
    <m/>
    <m/>
    <d v="2012-08-08T23:33:01"/>
    <s v="A"/>
  </r>
  <r>
    <x v="0"/>
    <s v="OTA2201"/>
    <x v="4"/>
    <x v="0"/>
    <d v="1899-12-30T00:00:00"/>
    <x v="0"/>
    <n v="63.27"/>
    <s v="NI"/>
    <s v="AK"/>
    <s v="I"/>
    <d v="2012-08-15T00:05:30"/>
    <m/>
  </r>
  <r>
    <x v="0"/>
    <s v="OTA2201"/>
    <x v="4"/>
    <x v="0"/>
    <d v="1899-12-30T00:05:00"/>
    <x v="1"/>
    <n v="61.83"/>
    <s v="NI"/>
    <s v="AK"/>
    <s v="I"/>
    <d v="2012-08-15T00:10:30"/>
    <m/>
  </r>
  <r>
    <x v="0"/>
    <s v="OTA2201"/>
    <x v="4"/>
    <x v="0"/>
    <d v="1899-12-30T00:10:00"/>
    <x v="2"/>
    <n v="59.68"/>
    <s v="NI"/>
    <s v="AK"/>
    <s v="I"/>
    <d v="2012-08-15T00:15:30"/>
    <m/>
  </r>
  <r>
    <x v="0"/>
    <s v="OTA2201"/>
    <x v="4"/>
    <x v="0"/>
    <d v="1899-12-30T00:15:00"/>
    <x v="3"/>
    <n v="57.14"/>
    <s v="NI"/>
    <s v="AK"/>
    <s v="I"/>
    <d v="2012-08-15T00:20:30"/>
    <m/>
  </r>
  <r>
    <x v="0"/>
    <s v="OTA2201"/>
    <x v="4"/>
    <x v="0"/>
    <d v="1899-12-30T00:20:00"/>
    <x v="4"/>
    <n v="62.72"/>
    <s v="NI"/>
    <s v="AK"/>
    <s v="I"/>
    <d v="2012-08-15T00:25:30"/>
    <m/>
  </r>
  <r>
    <x v="0"/>
    <s v="OTA2201"/>
    <x v="4"/>
    <x v="0"/>
    <d v="1899-12-30T00:25:00"/>
    <x v="5"/>
    <n v="62.05"/>
    <s v="NI"/>
    <s v="AK"/>
    <s v="I"/>
    <d v="2012-08-15T00:30:30"/>
    <m/>
  </r>
  <r>
    <x v="0"/>
    <s v="OTA2201"/>
    <x v="4"/>
    <x v="1"/>
    <d v="1899-12-30T00:30:00"/>
    <x v="0"/>
    <n v="63.77"/>
    <s v="NI"/>
    <s v="AK"/>
    <s v="I"/>
    <d v="2012-08-15T00:35:30"/>
    <m/>
  </r>
  <r>
    <x v="0"/>
    <s v="OTA2201"/>
    <x v="4"/>
    <x v="1"/>
    <d v="1899-12-30T00:35:00"/>
    <x v="1"/>
    <n v="62.02"/>
    <s v="NI"/>
    <s v="AK"/>
    <s v="I"/>
    <d v="2012-08-15T00:40:30"/>
    <m/>
  </r>
  <r>
    <x v="0"/>
    <s v="OTA2201"/>
    <x v="4"/>
    <x v="1"/>
    <d v="1899-12-30T00:40:00"/>
    <x v="2"/>
    <n v="62.33"/>
    <s v="NI"/>
    <s v="AK"/>
    <s v="I"/>
    <d v="2012-08-15T00:45:31"/>
    <m/>
  </r>
  <r>
    <x v="0"/>
    <s v="OTA2201"/>
    <x v="4"/>
    <x v="1"/>
    <d v="1899-12-30T00:45:00"/>
    <x v="3"/>
    <n v="62.33"/>
    <s v="NI"/>
    <s v="AK"/>
    <s v="I"/>
    <d v="2012-08-15T00:50:31"/>
    <m/>
  </r>
  <r>
    <x v="0"/>
    <s v="OTA2201"/>
    <x v="4"/>
    <x v="1"/>
    <d v="1899-12-30T00:50:00"/>
    <x v="4"/>
    <n v="61.7"/>
    <s v="NI"/>
    <s v="AK"/>
    <s v="I"/>
    <d v="2012-08-15T00:55:31"/>
    <m/>
  </r>
  <r>
    <x v="0"/>
    <s v="OTA2201"/>
    <x v="4"/>
    <x v="1"/>
    <d v="1899-12-30T00:55:00"/>
    <x v="5"/>
    <n v="58.94"/>
    <s v="NI"/>
    <s v="AK"/>
    <s v="I"/>
    <d v="2012-08-15T01:00:30"/>
    <m/>
  </r>
  <r>
    <x v="0"/>
    <s v="OTA2201"/>
    <x v="4"/>
    <x v="2"/>
    <d v="1899-12-30T01:00:00"/>
    <x v="0"/>
    <n v="62.89"/>
    <s v="NI"/>
    <s v="AK"/>
    <s v="I"/>
    <d v="2012-08-15T01:05:30"/>
    <m/>
  </r>
  <r>
    <x v="0"/>
    <s v="OTA2201"/>
    <x v="4"/>
    <x v="2"/>
    <d v="1899-12-30T01:05:00"/>
    <x v="1"/>
    <n v="62.44"/>
    <s v="NI"/>
    <s v="AK"/>
    <s v="I"/>
    <d v="2012-08-15T01:10:30"/>
    <m/>
  </r>
  <r>
    <x v="0"/>
    <s v="OTA2201"/>
    <x v="4"/>
    <x v="2"/>
    <d v="1899-12-30T01:10:00"/>
    <x v="2"/>
    <n v="62.44"/>
    <s v="NI"/>
    <s v="AK"/>
    <s v="I"/>
    <d v="2012-08-15T01:15:30"/>
    <m/>
  </r>
  <r>
    <x v="0"/>
    <s v="OTA2201"/>
    <x v="4"/>
    <x v="2"/>
    <d v="1899-12-30T01:15:00"/>
    <x v="3"/>
    <n v="60.41"/>
    <s v="NI"/>
    <s v="AK"/>
    <s v="I"/>
    <d v="2012-08-15T01:20:30"/>
    <m/>
  </r>
  <r>
    <x v="0"/>
    <s v="OTA2201"/>
    <x v="4"/>
    <x v="2"/>
    <d v="1899-12-30T01:20:00"/>
    <x v="4"/>
    <n v="58.96"/>
    <s v="NI"/>
    <s v="AK"/>
    <s v="I"/>
    <d v="2012-08-15T01:25:30"/>
    <m/>
  </r>
  <r>
    <x v="0"/>
    <s v="OTA2201"/>
    <x v="4"/>
    <x v="2"/>
    <d v="1899-12-30T01:25:00"/>
    <x v="5"/>
    <n v="58.91"/>
    <s v="NI"/>
    <s v="AK"/>
    <s v="I"/>
    <d v="2012-08-15T01:30:30"/>
    <m/>
  </r>
  <r>
    <x v="0"/>
    <s v="OTA2201"/>
    <x v="4"/>
    <x v="3"/>
    <d v="1899-12-30T01:30:00"/>
    <x v="0"/>
    <n v="58.96"/>
    <s v="NI"/>
    <s v="AK"/>
    <s v="I"/>
    <d v="2012-08-15T01:35:31"/>
    <m/>
  </r>
  <r>
    <x v="0"/>
    <s v="OTA2201"/>
    <x v="4"/>
    <x v="3"/>
    <d v="1899-12-30T01:35:00"/>
    <x v="1"/>
    <n v="58.96"/>
    <s v="NI"/>
    <s v="AK"/>
    <s v="I"/>
    <d v="2012-08-15T01:40:31"/>
    <m/>
  </r>
  <r>
    <x v="0"/>
    <s v="OTA2201"/>
    <x v="4"/>
    <x v="3"/>
    <d v="1899-12-30T01:40:00"/>
    <x v="2"/>
    <n v="58.96"/>
    <s v="NI"/>
    <s v="AK"/>
    <s v="I"/>
    <d v="2012-08-15T01:45:31"/>
    <m/>
  </r>
  <r>
    <x v="0"/>
    <s v="OTA2201"/>
    <x v="4"/>
    <x v="3"/>
    <d v="1899-12-30T01:45:00"/>
    <x v="3"/>
    <n v="58.91"/>
    <s v="NI"/>
    <s v="AK"/>
    <s v="I"/>
    <d v="2012-08-15T01:50:30"/>
    <m/>
  </r>
  <r>
    <x v="0"/>
    <s v="OTA2201"/>
    <x v="4"/>
    <x v="3"/>
    <d v="1899-12-30T01:50:00"/>
    <x v="4"/>
    <n v="57.22"/>
    <s v="NI"/>
    <s v="AK"/>
    <s v="I"/>
    <d v="2012-08-15T01:55:30"/>
    <m/>
  </r>
  <r>
    <x v="0"/>
    <s v="OTA2201"/>
    <x v="4"/>
    <x v="3"/>
    <d v="1899-12-30T01:55:00"/>
    <x v="5"/>
    <n v="57.22"/>
    <s v="NI"/>
    <s v="AK"/>
    <s v="I"/>
    <d v="2012-08-15T02:00:30"/>
    <m/>
  </r>
  <r>
    <x v="0"/>
    <s v="OTA2201"/>
    <x v="4"/>
    <x v="4"/>
    <d v="1899-12-30T02:00:00"/>
    <x v="0"/>
    <n v="57.22"/>
    <s v="NI"/>
    <s v="AK"/>
    <s v="I"/>
    <d v="2012-08-15T02:05:30"/>
    <m/>
  </r>
  <r>
    <x v="0"/>
    <s v="OTA2201"/>
    <x v="4"/>
    <x v="4"/>
    <d v="1899-12-30T02:05:00"/>
    <x v="1"/>
    <n v="57.21"/>
    <s v="NI"/>
    <s v="AK"/>
    <s v="I"/>
    <d v="2012-08-15T02:10:30"/>
    <m/>
  </r>
  <r>
    <x v="0"/>
    <s v="OTA2201"/>
    <x v="4"/>
    <x v="4"/>
    <d v="1899-12-30T02:10:00"/>
    <x v="2"/>
    <n v="52.73"/>
    <s v="NI"/>
    <s v="AK"/>
    <s v="I"/>
    <d v="2012-08-15T02:15:30"/>
    <m/>
  </r>
  <r>
    <x v="0"/>
    <s v="OTA2201"/>
    <x v="4"/>
    <x v="4"/>
    <d v="1899-12-30T02:15:00"/>
    <x v="3"/>
    <n v="52.65"/>
    <s v="NI"/>
    <s v="AK"/>
    <s v="I"/>
    <d v="2012-08-15T02:20:30"/>
    <m/>
  </r>
  <r>
    <x v="0"/>
    <s v="OTA2201"/>
    <x v="4"/>
    <x v="4"/>
    <d v="1899-12-30T02:20:00"/>
    <x v="4"/>
    <n v="52.65"/>
    <s v="NI"/>
    <s v="AK"/>
    <s v="I"/>
    <d v="2012-08-15T02:25:31"/>
    <m/>
  </r>
  <r>
    <x v="0"/>
    <s v="OTA2201"/>
    <x v="4"/>
    <x v="4"/>
    <d v="1899-12-30T02:25:00"/>
    <x v="5"/>
    <n v="52.38"/>
    <s v="NI"/>
    <s v="AK"/>
    <s v="I"/>
    <d v="2012-08-15T02:30:31"/>
    <m/>
  </r>
  <r>
    <x v="0"/>
    <s v="OTA2201"/>
    <x v="4"/>
    <x v="5"/>
    <d v="1899-12-30T02:30:00"/>
    <x v="0"/>
    <n v="46.85"/>
    <s v="NI"/>
    <s v="AK"/>
    <s v="I"/>
    <d v="2012-08-15T02:35:31"/>
    <m/>
  </r>
  <r>
    <x v="0"/>
    <s v="OTA2201"/>
    <x v="4"/>
    <x v="5"/>
    <d v="1899-12-30T02:35:00"/>
    <x v="1"/>
    <n v="46.96"/>
    <s v="NI"/>
    <s v="AK"/>
    <s v="I"/>
    <d v="2012-08-15T02:40:30"/>
    <m/>
  </r>
  <r>
    <x v="0"/>
    <s v="OTA2201"/>
    <x v="4"/>
    <x v="5"/>
    <d v="1899-12-30T02:40:00"/>
    <x v="2"/>
    <n v="46.96"/>
    <s v="NI"/>
    <s v="AK"/>
    <s v="I"/>
    <d v="2012-08-15T02:45:30"/>
    <m/>
  </r>
  <r>
    <x v="0"/>
    <s v="OTA2201"/>
    <x v="4"/>
    <x v="5"/>
    <d v="1899-12-30T02:45:00"/>
    <x v="3"/>
    <n v="37.090000000000003"/>
    <s v="NI"/>
    <s v="AK"/>
    <s v="I"/>
    <d v="2012-08-15T02:50:30"/>
    <m/>
  </r>
  <r>
    <x v="0"/>
    <s v="OTA2201"/>
    <x v="4"/>
    <x v="5"/>
    <d v="1899-12-30T02:50:00"/>
    <x v="4"/>
    <n v="47.08"/>
    <s v="NI"/>
    <s v="AK"/>
    <s v="I"/>
    <d v="2012-08-15T02:55:30"/>
    <m/>
  </r>
  <r>
    <x v="0"/>
    <s v="OTA2201"/>
    <x v="4"/>
    <x v="5"/>
    <d v="1899-12-30T02:55:00"/>
    <x v="5"/>
    <n v="37.26"/>
    <s v="NI"/>
    <s v="AK"/>
    <s v="I"/>
    <d v="2012-08-15T03:00:30"/>
    <m/>
  </r>
  <r>
    <x v="0"/>
    <s v="OTA2201"/>
    <x v="4"/>
    <x v="6"/>
    <d v="1899-12-30T03:00:00"/>
    <x v="0"/>
    <n v="47.08"/>
    <s v="NI"/>
    <s v="AK"/>
    <s v="I"/>
    <d v="2012-08-15T03:05:30"/>
    <m/>
  </r>
  <r>
    <x v="0"/>
    <s v="OTA2201"/>
    <x v="4"/>
    <x v="6"/>
    <d v="1899-12-30T03:05:00"/>
    <x v="1"/>
    <n v="37.08"/>
    <s v="NI"/>
    <s v="AK"/>
    <s v="I"/>
    <d v="2012-08-15T03:10:30"/>
    <m/>
  </r>
  <r>
    <x v="0"/>
    <s v="OTA2201"/>
    <x v="4"/>
    <x v="6"/>
    <d v="1899-12-30T03:10:00"/>
    <x v="2"/>
    <n v="37.159999999999997"/>
    <s v="NI"/>
    <s v="AK"/>
    <s v="I"/>
    <d v="2012-08-15T03:15:31"/>
    <m/>
  </r>
  <r>
    <x v="0"/>
    <s v="OTA2201"/>
    <x v="4"/>
    <x v="6"/>
    <d v="1899-12-30T03:15:00"/>
    <x v="3"/>
    <n v="47.08"/>
    <s v="NI"/>
    <s v="AK"/>
    <s v="I"/>
    <d v="2012-08-15T03:20:31"/>
    <m/>
  </r>
  <r>
    <x v="0"/>
    <s v="OTA2201"/>
    <x v="4"/>
    <x v="6"/>
    <d v="1899-12-30T03:20:00"/>
    <x v="4"/>
    <n v="47.08"/>
    <s v="NI"/>
    <s v="AK"/>
    <s v="I"/>
    <d v="2012-08-15T03:25:31"/>
    <m/>
  </r>
  <r>
    <x v="0"/>
    <s v="OTA2201"/>
    <x v="4"/>
    <x v="6"/>
    <d v="1899-12-30T03:25:00"/>
    <x v="5"/>
    <n v="47.08"/>
    <s v="NI"/>
    <s v="AK"/>
    <s v="I"/>
    <d v="2012-08-15T03:30:30"/>
    <m/>
  </r>
  <r>
    <x v="0"/>
    <s v="OTA2201"/>
    <x v="4"/>
    <x v="7"/>
    <d v="1899-12-30T03:30:00"/>
    <x v="0"/>
    <n v="47.08"/>
    <s v="NI"/>
    <s v="AK"/>
    <s v="I"/>
    <d v="2012-08-15T03:35:30"/>
    <m/>
  </r>
  <r>
    <x v="0"/>
    <s v="OTA2201"/>
    <x v="4"/>
    <x v="7"/>
    <d v="1899-12-30T03:35:00"/>
    <x v="1"/>
    <n v="47.09"/>
    <s v="NI"/>
    <s v="AK"/>
    <s v="I"/>
    <d v="2012-08-15T03:40:30"/>
    <m/>
  </r>
  <r>
    <x v="0"/>
    <s v="OTA2201"/>
    <x v="4"/>
    <x v="7"/>
    <d v="1899-12-30T03:40:00"/>
    <x v="2"/>
    <n v="47.09"/>
    <s v="NI"/>
    <s v="AK"/>
    <s v="I"/>
    <d v="2012-08-15T03:45:30"/>
    <m/>
  </r>
  <r>
    <x v="0"/>
    <s v="OTA2201"/>
    <x v="4"/>
    <x v="7"/>
    <d v="1899-12-30T03:45:00"/>
    <x v="3"/>
    <n v="56.84"/>
    <s v="NI"/>
    <s v="AK"/>
    <s v="I"/>
    <d v="2012-08-15T03:50:31"/>
    <m/>
  </r>
  <r>
    <x v="0"/>
    <s v="OTA2201"/>
    <x v="4"/>
    <x v="7"/>
    <d v="1899-12-30T03:50:00"/>
    <x v="4"/>
    <n v="56.89"/>
    <s v="NI"/>
    <s v="AK"/>
    <s v="I"/>
    <d v="2012-08-15T03:55:33"/>
    <m/>
  </r>
  <r>
    <x v="0"/>
    <s v="OTA2201"/>
    <x v="4"/>
    <x v="7"/>
    <d v="1899-12-30T03:55:00"/>
    <x v="5"/>
    <n v="56.89"/>
    <s v="NI"/>
    <s v="AK"/>
    <s v="I"/>
    <d v="2012-08-15T04:00:31"/>
    <m/>
  </r>
  <r>
    <x v="0"/>
    <s v="OTA2201"/>
    <x v="4"/>
    <x v="8"/>
    <d v="1899-12-30T04:00:00"/>
    <x v="0"/>
    <n v="56.83"/>
    <s v="NI"/>
    <s v="AK"/>
    <s v="I"/>
    <d v="2012-08-15T04:05:30"/>
    <m/>
  </r>
  <r>
    <x v="0"/>
    <s v="OTA2201"/>
    <x v="4"/>
    <x v="8"/>
    <d v="1899-12-30T04:05:00"/>
    <x v="1"/>
    <n v="56.77"/>
    <s v="NI"/>
    <s v="AK"/>
    <s v="I"/>
    <d v="2012-08-15T04:10:30"/>
    <m/>
  </r>
  <r>
    <x v="0"/>
    <s v="OTA2201"/>
    <x v="4"/>
    <x v="8"/>
    <d v="1899-12-30T04:10:00"/>
    <x v="2"/>
    <n v="47.09"/>
    <s v="NI"/>
    <s v="AK"/>
    <s v="I"/>
    <d v="2012-08-15T04:15:30"/>
    <m/>
  </r>
  <r>
    <x v="0"/>
    <s v="OTA2201"/>
    <x v="4"/>
    <x v="8"/>
    <d v="1899-12-30T04:15:00"/>
    <x v="3"/>
    <n v="54.25"/>
    <s v="NI"/>
    <s v="AK"/>
    <s v="I"/>
    <d v="2012-08-15T04:20:30"/>
    <m/>
  </r>
  <r>
    <x v="0"/>
    <s v="OTA2201"/>
    <x v="4"/>
    <x v="8"/>
    <d v="1899-12-30T04:20:00"/>
    <x v="4"/>
    <n v="56.83"/>
    <s v="NI"/>
    <s v="AK"/>
    <s v="I"/>
    <d v="2012-08-15T04:25:30"/>
    <m/>
  </r>
  <r>
    <x v="0"/>
    <s v="OTA2201"/>
    <x v="4"/>
    <x v="8"/>
    <d v="1899-12-30T04:25:00"/>
    <x v="5"/>
    <n v="56.89"/>
    <s v="NI"/>
    <s v="AK"/>
    <s v="I"/>
    <d v="2012-08-15T04:30:30"/>
    <m/>
  </r>
  <r>
    <x v="0"/>
    <s v="OTA2201"/>
    <x v="4"/>
    <x v="9"/>
    <d v="1899-12-30T04:30:00"/>
    <x v="0"/>
    <n v="59.88"/>
    <s v="NI"/>
    <s v="AK"/>
    <s v="I"/>
    <d v="2012-08-15T04:35:30"/>
    <m/>
  </r>
  <r>
    <x v="0"/>
    <s v="OTA2201"/>
    <x v="4"/>
    <x v="9"/>
    <d v="1899-12-30T04:35:00"/>
    <x v="1"/>
    <n v="57.56"/>
    <s v="NI"/>
    <s v="AK"/>
    <s v="I"/>
    <d v="2012-08-15T04:40:31"/>
    <m/>
  </r>
  <r>
    <x v="0"/>
    <s v="OTA2201"/>
    <x v="4"/>
    <x v="9"/>
    <d v="1899-12-30T04:40:00"/>
    <x v="2"/>
    <n v="59.87"/>
    <s v="NI"/>
    <s v="AK"/>
    <s v="I"/>
    <d v="2012-08-15T04:45:31"/>
    <m/>
  </r>
  <r>
    <x v="0"/>
    <s v="OTA2201"/>
    <x v="4"/>
    <x v="9"/>
    <d v="1899-12-30T04:45:00"/>
    <x v="3"/>
    <n v="59.26"/>
    <s v="NI"/>
    <s v="AK"/>
    <s v="I"/>
    <d v="2012-08-15T04:50:31"/>
    <m/>
  </r>
  <r>
    <x v="0"/>
    <s v="OTA2201"/>
    <x v="4"/>
    <x v="9"/>
    <d v="1899-12-30T04:50:00"/>
    <x v="4"/>
    <n v="59.99"/>
    <s v="NI"/>
    <s v="AK"/>
    <s v="I"/>
    <d v="2012-08-15T04:55:30"/>
    <m/>
  </r>
  <r>
    <x v="0"/>
    <s v="OTA2201"/>
    <x v="4"/>
    <x v="9"/>
    <d v="1899-12-30T04:55:00"/>
    <x v="5"/>
    <n v="59.93"/>
    <s v="NI"/>
    <s v="AK"/>
    <s v="I"/>
    <d v="2012-08-15T05:00:30"/>
    <m/>
  </r>
  <r>
    <x v="0"/>
    <s v="OTA2201"/>
    <x v="4"/>
    <x v="10"/>
    <d v="1899-12-30T05:00:00"/>
    <x v="0"/>
    <n v="60.23"/>
    <s v="NI"/>
    <s v="AK"/>
    <s v="I"/>
    <d v="2012-08-15T05:05:30"/>
    <m/>
  </r>
  <r>
    <x v="0"/>
    <s v="OTA2201"/>
    <x v="4"/>
    <x v="10"/>
    <d v="1899-12-30T05:05:00"/>
    <x v="1"/>
    <n v="60.23"/>
    <s v="NI"/>
    <s v="AK"/>
    <s v="I"/>
    <d v="2012-08-15T05:10:30"/>
    <m/>
  </r>
  <r>
    <x v="0"/>
    <s v="OTA2201"/>
    <x v="4"/>
    <x v="10"/>
    <d v="1899-12-30T05:10:00"/>
    <x v="2"/>
    <n v="62.78"/>
    <s v="NI"/>
    <s v="AK"/>
    <s v="I"/>
    <d v="2012-08-15T05:15:30"/>
    <m/>
  </r>
  <r>
    <x v="0"/>
    <s v="OTA2201"/>
    <x v="4"/>
    <x v="10"/>
    <d v="1899-12-30T05:15:00"/>
    <x v="3"/>
    <n v="62.85"/>
    <s v="NI"/>
    <s v="AK"/>
    <s v="I"/>
    <d v="2012-08-15T05:20:30"/>
    <m/>
  </r>
  <r>
    <x v="0"/>
    <s v="OTA2201"/>
    <x v="4"/>
    <x v="10"/>
    <d v="1899-12-30T05:20:00"/>
    <x v="4"/>
    <n v="62.82"/>
    <s v="NI"/>
    <s v="AK"/>
    <s v="I"/>
    <d v="2012-08-15T05:25:31"/>
    <m/>
  </r>
  <r>
    <x v="0"/>
    <s v="OTA2201"/>
    <x v="4"/>
    <x v="10"/>
    <d v="1899-12-30T05:25:00"/>
    <x v="5"/>
    <n v="63.37"/>
    <s v="NI"/>
    <s v="AK"/>
    <s v="I"/>
    <d v="2012-08-15T05:30:31"/>
    <m/>
  </r>
  <r>
    <x v="0"/>
    <s v="OTA2201"/>
    <x v="4"/>
    <x v="11"/>
    <d v="1899-12-30T05:30:00"/>
    <x v="0"/>
    <n v="59.88"/>
    <s v="NI"/>
    <s v="AK"/>
    <s v="I"/>
    <d v="2012-08-15T05:35:30"/>
    <m/>
  </r>
  <r>
    <x v="0"/>
    <s v="OTA2201"/>
    <x v="4"/>
    <x v="11"/>
    <d v="1899-12-30T05:35:00"/>
    <x v="1"/>
    <n v="61.05"/>
    <s v="NI"/>
    <s v="AK"/>
    <s v="I"/>
    <d v="2012-08-15T05:40:31"/>
    <m/>
  </r>
  <r>
    <x v="0"/>
    <s v="OTA2201"/>
    <x v="4"/>
    <x v="11"/>
    <d v="1899-12-30T05:40:00"/>
    <x v="2"/>
    <n v="61.94"/>
    <s v="NI"/>
    <s v="AK"/>
    <s v="I"/>
    <d v="2012-08-15T05:45:30"/>
    <m/>
  </r>
  <r>
    <x v="0"/>
    <s v="OTA2201"/>
    <x v="4"/>
    <x v="11"/>
    <d v="1899-12-30T05:45:00"/>
    <x v="3"/>
    <n v="63.67"/>
    <s v="NI"/>
    <s v="AK"/>
    <s v="I"/>
    <d v="2012-08-15T05:50:30"/>
    <m/>
  </r>
  <r>
    <x v="0"/>
    <s v="OTA2201"/>
    <x v="4"/>
    <x v="11"/>
    <d v="1899-12-30T05:50:00"/>
    <x v="4"/>
    <n v="65.739999999999995"/>
    <s v="NI"/>
    <s v="AK"/>
    <s v="I"/>
    <d v="2012-08-15T05:55:30"/>
    <m/>
  </r>
  <r>
    <x v="0"/>
    <s v="OTA2201"/>
    <x v="4"/>
    <x v="11"/>
    <d v="1899-12-30T05:55:00"/>
    <x v="5"/>
    <n v="70.400000000000006"/>
    <s v="NI"/>
    <s v="AK"/>
    <s v="I"/>
    <d v="2012-08-15T06:00:30"/>
    <m/>
  </r>
  <r>
    <x v="0"/>
    <s v="OTA2201"/>
    <x v="4"/>
    <x v="12"/>
    <d v="1899-12-30T06:00:00"/>
    <x v="0"/>
    <n v="52.54"/>
    <s v="NI"/>
    <s v="AK"/>
    <s v="I"/>
    <d v="2012-08-15T06:05:30"/>
    <m/>
  </r>
  <r>
    <x v="0"/>
    <s v="OTA2201"/>
    <x v="4"/>
    <x v="12"/>
    <d v="1899-12-30T06:05:00"/>
    <x v="1"/>
    <n v="58.4"/>
    <s v="NI"/>
    <s v="AK"/>
    <s v="I"/>
    <d v="2012-08-15T06:10:30"/>
    <m/>
  </r>
  <r>
    <x v="0"/>
    <s v="OTA2201"/>
    <x v="4"/>
    <x v="12"/>
    <d v="1899-12-30T06:10:00"/>
    <x v="2"/>
    <n v="65.67"/>
    <s v="NI"/>
    <s v="AK"/>
    <s v="I"/>
    <d v="2012-08-15T06:15:31"/>
    <m/>
  </r>
  <r>
    <x v="0"/>
    <s v="OTA2201"/>
    <x v="4"/>
    <x v="12"/>
    <d v="1899-12-30T06:15:00"/>
    <x v="3"/>
    <n v="73.92"/>
    <s v="NI"/>
    <s v="AK"/>
    <s v="I"/>
    <d v="2012-08-15T06:20:30"/>
    <m/>
  </r>
  <r>
    <x v="0"/>
    <s v="OTA2201"/>
    <x v="4"/>
    <x v="12"/>
    <d v="1899-12-30T06:20:00"/>
    <x v="4"/>
    <n v="78.290000000000006"/>
    <s v="NI"/>
    <s v="AK"/>
    <s v="I"/>
    <d v="2012-08-15T06:25:31"/>
    <m/>
  </r>
  <r>
    <x v="0"/>
    <s v="OTA2201"/>
    <x v="4"/>
    <x v="12"/>
    <d v="1899-12-30T06:25:00"/>
    <x v="5"/>
    <n v="88.89"/>
    <s v="NI"/>
    <s v="AK"/>
    <s v="I"/>
    <d v="2012-08-15T06:30:31"/>
    <m/>
  </r>
  <r>
    <x v="0"/>
    <s v="OTA2201"/>
    <x v="4"/>
    <x v="13"/>
    <d v="1899-12-30T06:30:00"/>
    <x v="0"/>
    <n v="55.82"/>
    <s v="NI"/>
    <s v="AK"/>
    <s v="I"/>
    <d v="2012-08-15T06:35:30"/>
    <m/>
  </r>
  <r>
    <x v="0"/>
    <s v="OTA2201"/>
    <x v="4"/>
    <x v="13"/>
    <d v="1899-12-30T06:35:00"/>
    <x v="1"/>
    <n v="63.78"/>
    <s v="NI"/>
    <s v="AK"/>
    <s v="I"/>
    <d v="2012-08-15T06:40:30"/>
    <m/>
  </r>
  <r>
    <x v="0"/>
    <s v="OTA2201"/>
    <x v="4"/>
    <x v="13"/>
    <d v="1899-12-30T06:40:00"/>
    <x v="2"/>
    <n v="74.8"/>
    <s v="NI"/>
    <s v="AK"/>
    <s v="I"/>
    <d v="2012-08-15T06:45:30"/>
    <m/>
  </r>
  <r>
    <x v="0"/>
    <s v="OTA2201"/>
    <x v="4"/>
    <x v="13"/>
    <d v="1899-12-30T06:45:00"/>
    <x v="3"/>
    <n v="76.959999999999994"/>
    <s v="NI"/>
    <s v="AK"/>
    <s v="I"/>
    <d v="2012-08-15T06:50:30"/>
    <m/>
  </r>
  <r>
    <x v="0"/>
    <s v="OTA2201"/>
    <x v="4"/>
    <x v="13"/>
    <d v="1899-12-30T06:50:00"/>
    <x v="4"/>
    <n v="89.29"/>
    <s v="NI"/>
    <s v="AK"/>
    <s v="I"/>
    <d v="2012-08-15T06:55:30"/>
    <m/>
  </r>
  <r>
    <x v="0"/>
    <s v="OTA2201"/>
    <x v="4"/>
    <x v="13"/>
    <d v="1899-12-30T06:55:00"/>
    <x v="5"/>
    <n v="99.74"/>
    <s v="NI"/>
    <s v="AK"/>
    <s v="I"/>
    <d v="2012-08-15T07:00:30"/>
    <m/>
  </r>
  <r>
    <x v="0"/>
    <s v="OTA2201"/>
    <x v="4"/>
    <x v="14"/>
    <d v="1899-12-30T07:00:00"/>
    <x v="0"/>
    <n v="60.68"/>
    <s v="NI"/>
    <s v="AK"/>
    <s v="I"/>
    <d v="2012-08-15T07:05:30"/>
    <m/>
  </r>
  <r>
    <x v="0"/>
    <s v="OTA2201"/>
    <x v="4"/>
    <x v="14"/>
    <d v="1899-12-30T07:05:00"/>
    <x v="1"/>
    <n v="72.97"/>
    <s v="NI"/>
    <s v="AK"/>
    <s v="I"/>
    <d v="2012-08-15T07:10:30"/>
    <m/>
  </r>
  <r>
    <x v="0"/>
    <s v="OTA2201"/>
    <x v="4"/>
    <x v="14"/>
    <d v="1899-12-30T07:10:00"/>
    <x v="2"/>
    <n v="75.95"/>
    <s v="NI"/>
    <s v="AK"/>
    <s v="I"/>
    <d v="2012-08-15T07:15:31"/>
    <m/>
  </r>
  <r>
    <x v="0"/>
    <s v="OTA2201"/>
    <x v="4"/>
    <x v="14"/>
    <d v="1899-12-30T07:15:00"/>
    <x v="3"/>
    <n v="83.52"/>
    <s v="NI"/>
    <s v="AK"/>
    <s v="I"/>
    <d v="2012-08-15T07:20:31"/>
    <m/>
  </r>
  <r>
    <x v="0"/>
    <s v="OTA2201"/>
    <x v="4"/>
    <x v="14"/>
    <d v="1899-12-30T07:20:00"/>
    <x v="4"/>
    <n v="99.61"/>
    <s v="NI"/>
    <s v="AK"/>
    <s v="I"/>
    <d v="2012-08-15T07:25:30"/>
    <m/>
  </r>
  <r>
    <x v="0"/>
    <s v="OTA2201"/>
    <x v="4"/>
    <x v="14"/>
    <d v="1899-12-30T07:25:00"/>
    <x v="5"/>
    <n v="113.18"/>
    <s v="NI"/>
    <s v="AK"/>
    <s v="I"/>
    <d v="2012-08-15T07:30:30"/>
    <m/>
  </r>
  <r>
    <x v="0"/>
    <s v="OTA2201"/>
    <x v="4"/>
    <x v="15"/>
    <d v="1899-12-30T07:30:00"/>
    <x v="0"/>
    <n v="82.29"/>
    <s v="NI"/>
    <s v="AK"/>
    <s v="I"/>
    <d v="2012-08-15T07:35:30"/>
    <m/>
  </r>
  <r>
    <x v="0"/>
    <s v="OTA2201"/>
    <x v="4"/>
    <x v="15"/>
    <d v="1899-12-30T07:35:00"/>
    <x v="1"/>
    <n v="92.85"/>
    <s v="NI"/>
    <s v="AK"/>
    <s v="I"/>
    <d v="2012-08-15T07:40:30"/>
    <m/>
  </r>
  <r>
    <x v="0"/>
    <s v="OTA2201"/>
    <x v="4"/>
    <x v="15"/>
    <d v="1899-12-30T07:40:00"/>
    <x v="2"/>
    <n v="100.02"/>
    <s v="NI"/>
    <s v="AK"/>
    <s v="I"/>
    <d v="2012-08-15T07:45:30"/>
    <m/>
  </r>
  <r>
    <x v="0"/>
    <s v="OTA2201"/>
    <x v="4"/>
    <x v="15"/>
    <d v="1899-12-30T07:45:00"/>
    <x v="3"/>
    <n v="102.41"/>
    <s v="NI"/>
    <s v="AK"/>
    <s v="I"/>
    <d v="2012-08-15T07:50:30"/>
    <m/>
  </r>
  <r>
    <x v="0"/>
    <s v="OTA2201"/>
    <x v="4"/>
    <x v="15"/>
    <d v="1899-12-30T07:50:00"/>
    <x v="4"/>
    <n v="102.75"/>
    <s v="NI"/>
    <s v="AK"/>
    <s v="I"/>
    <d v="2012-08-15T07:55:30"/>
    <m/>
  </r>
  <r>
    <x v="0"/>
    <s v="OTA2201"/>
    <x v="4"/>
    <x v="15"/>
    <d v="1899-12-30T07:55:00"/>
    <x v="5"/>
    <n v="102.94"/>
    <s v="NI"/>
    <s v="AK"/>
    <s v="I"/>
    <d v="2012-08-15T08:00:30"/>
    <m/>
  </r>
  <r>
    <x v="0"/>
    <s v="OTA2201"/>
    <x v="4"/>
    <x v="16"/>
    <d v="1899-12-30T08:00:00"/>
    <x v="0"/>
    <n v="102.28"/>
    <s v="NI"/>
    <s v="AK"/>
    <s v="I"/>
    <d v="2012-08-15T08:05:31"/>
    <m/>
  </r>
  <r>
    <x v="0"/>
    <s v="OTA2201"/>
    <x v="4"/>
    <x v="16"/>
    <d v="1899-12-30T08:05:00"/>
    <x v="1"/>
    <n v="101.7"/>
    <s v="NI"/>
    <s v="AK"/>
    <s v="I"/>
    <d v="2012-08-15T08:10:31"/>
    <m/>
  </r>
  <r>
    <x v="0"/>
    <s v="OTA2201"/>
    <x v="4"/>
    <x v="16"/>
    <d v="1899-12-30T08:10:00"/>
    <x v="2"/>
    <n v="102.06"/>
    <s v="NI"/>
    <s v="AK"/>
    <s v="I"/>
    <d v="2012-08-15T08:15:30"/>
    <m/>
  </r>
  <r>
    <x v="0"/>
    <s v="OTA2201"/>
    <x v="4"/>
    <x v="16"/>
    <d v="1899-12-30T08:15:00"/>
    <x v="3"/>
    <n v="102.07"/>
    <s v="NI"/>
    <s v="AK"/>
    <s v="I"/>
    <d v="2012-08-15T08:20:30"/>
    <m/>
  </r>
  <r>
    <x v="0"/>
    <s v="OTA2201"/>
    <x v="4"/>
    <x v="16"/>
    <d v="1899-12-30T08:20:00"/>
    <x v="4"/>
    <n v="98.67"/>
    <s v="NI"/>
    <s v="AK"/>
    <s v="I"/>
    <d v="2012-08-15T08:25:30"/>
    <m/>
  </r>
  <r>
    <x v="0"/>
    <s v="OTA2201"/>
    <x v="4"/>
    <x v="16"/>
    <d v="1899-12-30T08:25:00"/>
    <x v="5"/>
    <n v="91.68"/>
    <s v="NI"/>
    <s v="AK"/>
    <s v="I"/>
    <d v="2012-08-15T08:30:30"/>
    <m/>
  </r>
  <r>
    <x v="0"/>
    <s v="OTA2201"/>
    <x v="4"/>
    <x v="17"/>
    <d v="1899-12-30T08:30:00"/>
    <x v="0"/>
    <n v="79.16"/>
    <s v="NI"/>
    <s v="AK"/>
    <s v="I"/>
    <d v="2012-08-15T08:35:30"/>
    <m/>
  </r>
  <r>
    <x v="0"/>
    <s v="OTA2201"/>
    <x v="4"/>
    <x v="17"/>
    <d v="1899-12-30T08:35:00"/>
    <x v="1"/>
    <n v="82.06"/>
    <s v="NI"/>
    <s v="AK"/>
    <s v="I"/>
    <d v="2012-08-15T08:40:30"/>
    <m/>
  </r>
  <r>
    <x v="0"/>
    <s v="OTA2201"/>
    <x v="4"/>
    <x v="17"/>
    <d v="1899-12-30T08:40:00"/>
    <x v="2"/>
    <n v="79.42"/>
    <s v="NI"/>
    <s v="AK"/>
    <s v="I"/>
    <d v="2012-08-15T08:45:31"/>
    <m/>
  </r>
  <r>
    <x v="0"/>
    <s v="OTA2201"/>
    <x v="4"/>
    <x v="17"/>
    <d v="1899-12-30T08:45:00"/>
    <x v="3"/>
    <n v="78.22"/>
    <s v="NI"/>
    <s v="AK"/>
    <s v="I"/>
    <d v="2012-08-15T08:50:31"/>
    <m/>
  </r>
  <r>
    <x v="0"/>
    <s v="OTA2201"/>
    <x v="4"/>
    <x v="17"/>
    <d v="1899-12-30T08:50:00"/>
    <x v="4"/>
    <n v="78.73"/>
    <s v="NI"/>
    <s v="AK"/>
    <s v="I"/>
    <d v="2012-08-15T08:55:31"/>
    <m/>
  </r>
  <r>
    <x v="0"/>
    <s v="OTA2201"/>
    <x v="4"/>
    <x v="17"/>
    <d v="1899-12-30T08:55:00"/>
    <x v="5"/>
    <n v="76.42"/>
    <s v="NI"/>
    <s v="AK"/>
    <s v="I"/>
    <d v="2012-08-15T09:00:31"/>
    <m/>
  </r>
  <r>
    <x v="0"/>
    <s v="OTA2201"/>
    <x v="4"/>
    <x v="18"/>
    <d v="1899-12-30T09:00:00"/>
    <x v="0"/>
    <n v="78.36"/>
    <s v="NI"/>
    <s v="AK"/>
    <s v="I"/>
    <d v="2012-08-15T09:05:30"/>
    <m/>
  </r>
  <r>
    <x v="0"/>
    <s v="OTA2201"/>
    <x v="4"/>
    <x v="18"/>
    <d v="1899-12-30T09:05:00"/>
    <x v="1"/>
    <n v="73.73"/>
    <s v="NI"/>
    <s v="AK"/>
    <s v="I"/>
    <d v="2012-08-15T09:10:30"/>
    <m/>
  </r>
  <r>
    <x v="0"/>
    <s v="OTA2201"/>
    <x v="4"/>
    <x v="18"/>
    <d v="1899-12-30T09:10:00"/>
    <x v="2"/>
    <n v="73.099999999999994"/>
    <s v="NI"/>
    <s v="AK"/>
    <s v="I"/>
    <d v="2012-08-15T09:15:30"/>
    <m/>
  </r>
  <r>
    <x v="0"/>
    <s v="OTA2201"/>
    <x v="4"/>
    <x v="18"/>
    <d v="1899-12-30T09:15:00"/>
    <x v="3"/>
    <n v="72.239999999999995"/>
    <s v="NI"/>
    <s v="AK"/>
    <s v="I"/>
    <d v="2012-08-15T09:20:30"/>
    <m/>
  </r>
  <r>
    <x v="0"/>
    <s v="OTA2201"/>
    <x v="4"/>
    <x v="18"/>
    <d v="1899-12-30T09:20:00"/>
    <x v="4"/>
    <n v="68.81"/>
    <s v="NI"/>
    <s v="AK"/>
    <s v="I"/>
    <d v="2012-08-15T09:25:30"/>
    <m/>
  </r>
  <r>
    <x v="0"/>
    <s v="OTA2201"/>
    <x v="4"/>
    <x v="18"/>
    <d v="1899-12-30T09:25:00"/>
    <x v="5"/>
    <n v="68.739999999999995"/>
    <s v="NI"/>
    <s v="AK"/>
    <s v="I"/>
    <d v="2012-08-15T09:30:30"/>
    <m/>
  </r>
  <r>
    <x v="0"/>
    <s v="OTA2201"/>
    <x v="4"/>
    <x v="19"/>
    <d v="1899-12-30T09:30:00"/>
    <x v="0"/>
    <n v="73.069999999999993"/>
    <s v="NI"/>
    <s v="AK"/>
    <s v="I"/>
    <d v="2012-08-15T09:35:30"/>
    <m/>
  </r>
  <r>
    <x v="0"/>
    <s v="OTA2201"/>
    <x v="4"/>
    <x v="19"/>
    <d v="1899-12-30T09:35:00"/>
    <x v="1"/>
    <n v="69.38"/>
    <s v="NI"/>
    <s v="AK"/>
    <s v="I"/>
    <d v="2012-08-15T09:40:31"/>
    <m/>
  </r>
  <r>
    <x v="0"/>
    <s v="OTA2201"/>
    <x v="4"/>
    <x v="19"/>
    <d v="1899-12-30T09:40:00"/>
    <x v="2"/>
    <n v="68.39"/>
    <s v="NI"/>
    <s v="AK"/>
    <s v="I"/>
    <d v="2012-08-15T09:45:31"/>
    <m/>
  </r>
  <r>
    <x v="0"/>
    <s v="OTA2201"/>
    <x v="4"/>
    <x v="19"/>
    <d v="1899-12-30T09:45:00"/>
    <x v="3"/>
    <n v="67.8"/>
    <s v="NI"/>
    <s v="AK"/>
    <s v="I"/>
    <d v="2012-08-15T09:50:31"/>
    <m/>
  </r>
  <r>
    <x v="0"/>
    <s v="OTA2201"/>
    <x v="4"/>
    <x v="19"/>
    <d v="1899-12-30T09:50:00"/>
    <x v="4"/>
    <n v="67.8"/>
    <s v="NI"/>
    <s v="AK"/>
    <s v="I"/>
    <d v="2012-08-15T09:55:30"/>
    <m/>
  </r>
  <r>
    <x v="0"/>
    <s v="OTA2201"/>
    <x v="4"/>
    <x v="19"/>
    <d v="1899-12-30T09:55:00"/>
    <x v="5"/>
    <n v="67.8"/>
    <s v="NI"/>
    <s v="AK"/>
    <s v="I"/>
    <d v="2012-08-15T10:00:30"/>
    <m/>
  </r>
  <r>
    <x v="0"/>
    <s v="OTA2201"/>
    <x v="4"/>
    <x v="20"/>
    <d v="1899-12-30T10:00:00"/>
    <x v="0"/>
    <n v="77.400000000000006"/>
    <s v="NI"/>
    <s v="AK"/>
    <s v="I"/>
    <d v="2012-08-15T10:05:30"/>
    <m/>
  </r>
  <r>
    <x v="0"/>
    <s v="OTA2201"/>
    <x v="4"/>
    <x v="20"/>
    <d v="1899-12-30T10:05:00"/>
    <x v="1"/>
    <n v="76.19"/>
    <s v="NI"/>
    <s v="AK"/>
    <s v="I"/>
    <d v="2012-08-15T10:10:30"/>
    <m/>
  </r>
  <r>
    <x v="0"/>
    <s v="OTA2201"/>
    <x v="4"/>
    <x v="20"/>
    <d v="1899-12-30T10:10:00"/>
    <x v="2"/>
    <n v="77.39"/>
    <s v="NI"/>
    <s v="AK"/>
    <s v="I"/>
    <d v="2012-08-15T10:15:30"/>
    <m/>
  </r>
  <r>
    <x v="0"/>
    <s v="OTA2201"/>
    <x v="4"/>
    <x v="20"/>
    <d v="1899-12-30T10:15:00"/>
    <x v="3"/>
    <n v="72.08"/>
    <s v="NI"/>
    <s v="AK"/>
    <s v="I"/>
    <d v="2012-08-15T10:20:30"/>
    <m/>
  </r>
  <r>
    <x v="0"/>
    <s v="OTA2201"/>
    <x v="4"/>
    <x v="20"/>
    <d v="1899-12-30T10:20:00"/>
    <x v="4"/>
    <n v="72.08"/>
    <s v="NI"/>
    <s v="AK"/>
    <s v="I"/>
    <d v="2012-08-15T10:25:30"/>
    <m/>
  </r>
  <r>
    <x v="0"/>
    <s v="OTA2201"/>
    <x v="4"/>
    <x v="20"/>
    <d v="1899-12-30T10:25:00"/>
    <x v="5"/>
    <n v="72.08"/>
    <s v="NI"/>
    <s v="AK"/>
    <s v="I"/>
    <d v="2012-08-15T10:30:31"/>
    <m/>
  </r>
  <r>
    <x v="0"/>
    <s v="OTA2201"/>
    <x v="4"/>
    <x v="21"/>
    <d v="1899-12-30T10:30:00"/>
    <x v="0"/>
    <n v="73.25"/>
    <s v="NI"/>
    <s v="AK"/>
    <s v="I"/>
    <d v="2012-08-15T10:35:31"/>
    <m/>
  </r>
  <r>
    <x v="0"/>
    <s v="OTA2201"/>
    <x v="4"/>
    <x v="21"/>
    <d v="1899-12-30T10:35:00"/>
    <x v="1"/>
    <n v="72.040000000000006"/>
    <s v="NI"/>
    <s v="AK"/>
    <s v="I"/>
    <d v="2012-08-15T10:40:31"/>
    <m/>
  </r>
  <r>
    <x v="0"/>
    <s v="OTA2201"/>
    <x v="4"/>
    <x v="21"/>
    <d v="1899-12-30T10:40:00"/>
    <x v="2"/>
    <n v="70.66"/>
    <s v="NI"/>
    <s v="AK"/>
    <s v="I"/>
    <d v="2012-08-15T10:45:30"/>
    <m/>
  </r>
  <r>
    <x v="0"/>
    <s v="OTA2201"/>
    <x v="4"/>
    <x v="21"/>
    <d v="1899-12-30T10:45:00"/>
    <x v="3"/>
    <n v="68.39"/>
    <s v="NI"/>
    <s v="AK"/>
    <s v="I"/>
    <d v="2012-08-15T10:50:30"/>
    <m/>
  </r>
  <r>
    <x v="0"/>
    <s v="OTA2201"/>
    <x v="4"/>
    <x v="21"/>
    <d v="1899-12-30T10:50:00"/>
    <x v="4"/>
    <n v="68.58"/>
    <s v="NI"/>
    <s v="AK"/>
    <s v="I"/>
    <d v="2012-08-15T10:55:30"/>
    <m/>
  </r>
  <r>
    <x v="0"/>
    <s v="OTA2201"/>
    <x v="4"/>
    <x v="21"/>
    <d v="1899-12-30T10:55:00"/>
    <x v="5"/>
    <n v="70.650000000000006"/>
    <s v="NI"/>
    <s v="AK"/>
    <s v="I"/>
    <d v="2012-08-15T11:00:30"/>
    <m/>
  </r>
  <r>
    <x v="0"/>
    <s v="OTA2201"/>
    <x v="4"/>
    <x v="22"/>
    <d v="1899-12-30T11:00:00"/>
    <x v="0"/>
    <n v="71.73"/>
    <s v="NI"/>
    <s v="AK"/>
    <s v="I"/>
    <d v="2012-08-15T11:05:30"/>
    <m/>
  </r>
  <r>
    <x v="0"/>
    <s v="OTA2201"/>
    <x v="4"/>
    <x v="22"/>
    <d v="1899-12-30T11:05:00"/>
    <x v="1"/>
    <n v="70.63"/>
    <s v="NI"/>
    <s v="AK"/>
    <s v="I"/>
    <d v="2012-08-15T11:10:30"/>
    <m/>
  </r>
  <r>
    <x v="0"/>
    <s v="OTA2201"/>
    <x v="4"/>
    <x v="22"/>
    <d v="1899-12-30T11:10:00"/>
    <x v="2"/>
    <n v="67.819999999999993"/>
    <s v="NI"/>
    <s v="AK"/>
    <s v="I"/>
    <d v="2012-08-15T11:15:30"/>
    <m/>
  </r>
  <r>
    <x v="0"/>
    <s v="OTA2201"/>
    <x v="4"/>
    <x v="22"/>
    <d v="1899-12-30T11:15:00"/>
    <x v="3"/>
    <n v="66.06"/>
    <s v="NI"/>
    <s v="AK"/>
    <s v="I"/>
    <d v="2012-08-15T11:20:30"/>
    <m/>
  </r>
  <r>
    <x v="0"/>
    <s v="OTA2201"/>
    <x v="4"/>
    <x v="22"/>
    <d v="1899-12-30T11:20:00"/>
    <x v="4"/>
    <n v="67.819999999999993"/>
    <s v="NI"/>
    <s v="AK"/>
    <s v="I"/>
    <d v="2012-08-15T11:25:31"/>
    <m/>
  </r>
  <r>
    <x v="0"/>
    <s v="OTA2201"/>
    <x v="4"/>
    <x v="22"/>
    <d v="1899-12-30T11:25:00"/>
    <x v="5"/>
    <n v="66.81"/>
    <s v="NI"/>
    <s v="AK"/>
    <s v="I"/>
    <d v="2012-08-15T11:30:31"/>
    <m/>
  </r>
  <r>
    <x v="0"/>
    <s v="OTA2201"/>
    <x v="4"/>
    <x v="23"/>
    <d v="1899-12-30T11:30:00"/>
    <x v="0"/>
    <n v="74.819999999999993"/>
    <s v="NI"/>
    <s v="AK"/>
    <s v="I"/>
    <d v="2012-08-15T11:35:30"/>
    <m/>
  </r>
  <r>
    <x v="0"/>
    <s v="OTA2201"/>
    <x v="4"/>
    <x v="23"/>
    <d v="1899-12-30T11:35:00"/>
    <x v="1"/>
    <n v="74.819999999999993"/>
    <s v="NI"/>
    <s v="AK"/>
    <s v="I"/>
    <d v="2012-08-15T11:40:30"/>
    <m/>
  </r>
  <r>
    <x v="0"/>
    <s v="OTA2201"/>
    <x v="4"/>
    <x v="23"/>
    <d v="1899-12-30T11:40:00"/>
    <x v="2"/>
    <n v="73.709999999999994"/>
    <s v="NI"/>
    <s v="AK"/>
    <s v="I"/>
    <d v="2012-08-15T11:45:30"/>
    <m/>
  </r>
  <r>
    <x v="0"/>
    <s v="OTA2201"/>
    <x v="4"/>
    <x v="23"/>
    <d v="1899-12-30T11:45:00"/>
    <x v="3"/>
    <n v="74.819999999999993"/>
    <s v="NI"/>
    <s v="AK"/>
    <s v="I"/>
    <d v="2012-08-15T11:50:30"/>
    <m/>
  </r>
  <r>
    <x v="0"/>
    <s v="OTA2201"/>
    <x v="4"/>
    <x v="23"/>
    <d v="1899-12-30T11:50:00"/>
    <x v="4"/>
    <n v="74.819999999999993"/>
    <s v="NI"/>
    <s v="AK"/>
    <s v="I"/>
    <d v="2012-08-15T11:55:30"/>
    <m/>
  </r>
  <r>
    <x v="0"/>
    <s v="OTA2201"/>
    <x v="4"/>
    <x v="23"/>
    <d v="1899-12-30T11:55:00"/>
    <x v="5"/>
    <n v="72.3"/>
    <s v="NI"/>
    <s v="AK"/>
    <s v="I"/>
    <d v="2012-08-15T12:00:32"/>
    <m/>
  </r>
  <r>
    <x v="0"/>
    <s v="OTA2201"/>
    <x v="4"/>
    <x v="24"/>
    <d v="1899-12-30T12:00:00"/>
    <x v="0"/>
    <n v="76.58"/>
    <s v="NI"/>
    <s v="AK"/>
    <s v="I"/>
    <d v="2012-08-15T12:05:30"/>
    <m/>
  </r>
  <r>
    <x v="0"/>
    <s v="OTA2201"/>
    <x v="4"/>
    <x v="24"/>
    <d v="1899-12-30T12:05:00"/>
    <x v="1"/>
    <n v="76.36"/>
    <s v="NI"/>
    <s v="AK"/>
    <s v="I"/>
    <d v="2012-08-15T12:10:30"/>
    <m/>
  </r>
  <r>
    <x v="0"/>
    <s v="OTA2201"/>
    <x v="4"/>
    <x v="24"/>
    <d v="1899-12-30T12:10:00"/>
    <x v="2"/>
    <n v="76.58"/>
    <s v="NI"/>
    <s v="AK"/>
    <s v="I"/>
    <d v="2012-08-15T12:15:33"/>
    <m/>
  </r>
  <r>
    <x v="0"/>
    <s v="OTA2201"/>
    <x v="4"/>
    <x v="24"/>
    <d v="1899-12-30T12:15:00"/>
    <x v="3"/>
    <n v="76.37"/>
    <s v="NI"/>
    <s v="AK"/>
    <s v="I"/>
    <d v="2012-08-15T12:20:31"/>
    <m/>
  </r>
  <r>
    <x v="0"/>
    <s v="OTA2201"/>
    <x v="4"/>
    <x v="24"/>
    <d v="1899-12-30T12:20:00"/>
    <x v="4"/>
    <n v="73.34"/>
    <s v="NI"/>
    <s v="AK"/>
    <s v="I"/>
    <d v="2012-08-15T12:25:31"/>
    <m/>
  </r>
  <r>
    <x v="0"/>
    <s v="OTA2201"/>
    <x v="4"/>
    <x v="24"/>
    <d v="1899-12-30T12:25:00"/>
    <x v="5"/>
    <n v="70.930000000000007"/>
    <s v="NI"/>
    <s v="AK"/>
    <s v="I"/>
    <d v="2012-08-15T12:30:31"/>
    <m/>
  </r>
  <r>
    <x v="0"/>
    <s v="OTA2201"/>
    <x v="4"/>
    <x v="25"/>
    <d v="1899-12-30T12:30:00"/>
    <x v="0"/>
    <n v="73.41"/>
    <s v="NI"/>
    <s v="AK"/>
    <s v="I"/>
    <d v="2012-08-15T12:35:30"/>
    <m/>
  </r>
  <r>
    <x v="0"/>
    <s v="OTA2201"/>
    <x v="4"/>
    <x v="25"/>
    <d v="1899-12-30T12:35:00"/>
    <x v="1"/>
    <n v="76.61"/>
    <s v="NI"/>
    <s v="AK"/>
    <s v="I"/>
    <d v="2012-08-15T12:40:30"/>
    <m/>
  </r>
  <r>
    <x v="0"/>
    <s v="OTA2201"/>
    <x v="4"/>
    <x v="25"/>
    <d v="1899-12-30T12:40:00"/>
    <x v="2"/>
    <n v="76.62"/>
    <s v="NI"/>
    <s v="AK"/>
    <s v="I"/>
    <d v="2012-08-15T12:45:30"/>
    <m/>
  </r>
  <r>
    <x v="0"/>
    <s v="OTA2201"/>
    <x v="4"/>
    <x v="25"/>
    <d v="1899-12-30T12:45:00"/>
    <x v="3"/>
    <n v="76.62"/>
    <s v="NI"/>
    <s v="AK"/>
    <s v="I"/>
    <d v="2012-08-15T12:50:30"/>
    <m/>
  </r>
  <r>
    <x v="0"/>
    <s v="OTA2201"/>
    <x v="4"/>
    <x v="25"/>
    <d v="1899-12-30T12:50:00"/>
    <x v="4"/>
    <n v="76.58"/>
    <s v="NI"/>
    <s v="AK"/>
    <s v="I"/>
    <d v="2012-08-15T12:55:30"/>
    <m/>
  </r>
  <r>
    <x v="0"/>
    <s v="OTA2201"/>
    <x v="4"/>
    <x v="25"/>
    <d v="1899-12-30T12:55:00"/>
    <x v="5"/>
    <n v="74.14"/>
    <s v="NI"/>
    <s v="AK"/>
    <s v="I"/>
    <d v="2012-08-15T13:00:31"/>
    <m/>
  </r>
  <r>
    <x v="0"/>
    <s v="OTA2201"/>
    <x v="4"/>
    <x v="26"/>
    <d v="1899-12-30T13:00:00"/>
    <x v="0"/>
    <n v="81.13"/>
    <s v="NI"/>
    <s v="AK"/>
    <s v="I"/>
    <d v="2012-08-15T13:05:30"/>
    <m/>
  </r>
  <r>
    <x v="0"/>
    <s v="OTA2201"/>
    <x v="4"/>
    <x v="26"/>
    <d v="1899-12-30T13:05:00"/>
    <x v="1"/>
    <n v="82.82"/>
    <s v="NI"/>
    <s v="AK"/>
    <s v="I"/>
    <d v="2012-08-15T13:10:31"/>
    <m/>
  </r>
  <r>
    <x v="0"/>
    <s v="OTA2201"/>
    <x v="4"/>
    <x v="26"/>
    <d v="1899-12-30T13:10:00"/>
    <x v="2"/>
    <n v="80.5"/>
    <s v="NI"/>
    <s v="AK"/>
    <s v="I"/>
    <d v="2012-08-15T13:15:31"/>
    <m/>
  </r>
  <r>
    <x v="0"/>
    <s v="OTA2201"/>
    <x v="4"/>
    <x v="26"/>
    <d v="1899-12-30T13:15:00"/>
    <x v="3"/>
    <n v="78.17"/>
    <s v="NI"/>
    <s v="AK"/>
    <s v="I"/>
    <d v="2012-08-15T13:20:30"/>
    <m/>
  </r>
  <r>
    <x v="0"/>
    <s v="OTA2201"/>
    <x v="4"/>
    <x v="26"/>
    <d v="1899-12-30T13:20:00"/>
    <x v="4"/>
    <n v="77.97"/>
    <s v="NI"/>
    <s v="AK"/>
    <s v="I"/>
    <d v="2012-08-15T13:25:30"/>
    <m/>
  </r>
  <r>
    <x v="0"/>
    <s v="OTA2201"/>
    <x v="4"/>
    <x v="26"/>
    <d v="1899-12-30T13:25:00"/>
    <x v="5"/>
    <n v="78.03"/>
    <s v="NI"/>
    <s v="AK"/>
    <s v="I"/>
    <d v="2012-08-15T13:30:30"/>
    <m/>
  </r>
  <r>
    <x v="0"/>
    <s v="OTA2201"/>
    <x v="4"/>
    <x v="27"/>
    <d v="1899-12-30T13:30:00"/>
    <x v="0"/>
    <n v="82.83"/>
    <s v="NI"/>
    <s v="AK"/>
    <s v="I"/>
    <d v="2012-08-15T13:35:30"/>
    <m/>
  </r>
  <r>
    <x v="0"/>
    <s v="OTA2201"/>
    <x v="4"/>
    <x v="27"/>
    <d v="1899-12-30T13:35:00"/>
    <x v="1"/>
    <n v="80.33"/>
    <s v="NI"/>
    <s v="AK"/>
    <s v="I"/>
    <d v="2012-08-15T13:40:30"/>
    <m/>
  </r>
  <r>
    <x v="0"/>
    <s v="OTA2201"/>
    <x v="4"/>
    <x v="27"/>
    <d v="1899-12-30T13:40:00"/>
    <x v="2"/>
    <n v="80.33"/>
    <s v="NI"/>
    <s v="AK"/>
    <s v="I"/>
    <d v="2012-08-15T13:45:30"/>
    <m/>
  </r>
  <r>
    <x v="0"/>
    <s v="OTA2201"/>
    <x v="4"/>
    <x v="27"/>
    <d v="1899-12-30T13:45:00"/>
    <x v="3"/>
    <n v="78.27"/>
    <s v="NI"/>
    <s v="AK"/>
    <s v="I"/>
    <d v="2012-08-15T13:50:30"/>
    <m/>
  </r>
  <r>
    <x v="0"/>
    <s v="OTA2201"/>
    <x v="4"/>
    <x v="27"/>
    <d v="1899-12-30T13:50:00"/>
    <x v="4"/>
    <n v="80.33"/>
    <s v="NI"/>
    <s v="AK"/>
    <s v="I"/>
    <d v="2012-08-15T13:55:31"/>
    <m/>
  </r>
  <r>
    <x v="0"/>
    <s v="OTA2201"/>
    <x v="4"/>
    <x v="27"/>
    <d v="1899-12-30T13:55:00"/>
    <x v="5"/>
    <n v="79.150000000000006"/>
    <s v="NI"/>
    <s v="AK"/>
    <s v="I"/>
    <d v="2012-08-15T14:00:31"/>
    <m/>
  </r>
  <r>
    <x v="0"/>
    <s v="OTA2201"/>
    <x v="4"/>
    <x v="28"/>
    <d v="1899-12-30T14:00:00"/>
    <x v="0"/>
    <n v="82.6"/>
    <s v="NI"/>
    <s v="AK"/>
    <s v="I"/>
    <d v="2012-08-15T14:05:31"/>
    <m/>
  </r>
  <r>
    <x v="0"/>
    <s v="OTA2201"/>
    <x v="4"/>
    <x v="28"/>
    <d v="1899-12-30T14:05:00"/>
    <x v="1"/>
    <n v="79.040000000000006"/>
    <s v="NI"/>
    <s v="AK"/>
    <s v="I"/>
    <d v="2012-08-15T14:10:30"/>
    <m/>
  </r>
  <r>
    <x v="0"/>
    <s v="OTA2201"/>
    <x v="4"/>
    <x v="28"/>
    <d v="1899-12-30T14:10:00"/>
    <x v="2"/>
    <n v="80.58"/>
    <s v="NI"/>
    <s v="AK"/>
    <s v="I"/>
    <d v="2012-08-15T14:15:30"/>
    <m/>
  </r>
  <r>
    <x v="0"/>
    <s v="OTA2201"/>
    <x v="4"/>
    <x v="28"/>
    <d v="1899-12-30T14:15:00"/>
    <x v="3"/>
    <n v="82.88"/>
    <s v="NI"/>
    <s v="AK"/>
    <s v="I"/>
    <d v="2012-08-15T14:20:30"/>
    <m/>
  </r>
  <r>
    <x v="0"/>
    <s v="OTA2201"/>
    <x v="4"/>
    <x v="28"/>
    <d v="1899-12-30T14:20:00"/>
    <x v="4"/>
    <n v="82.88"/>
    <s v="NI"/>
    <s v="AK"/>
    <s v="I"/>
    <d v="2012-08-15T14:25:30"/>
    <m/>
  </r>
  <r>
    <x v="0"/>
    <s v="OTA2201"/>
    <x v="4"/>
    <x v="28"/>
    <d v="1899-12-30T14:25:00"/>
    <x v="5"/>
    <n v="79.040000000000006"/>
    <s v="NI"/>
    <s v="AK"/>
    <s v="I"/>
    <d v="2012-08-15T14:30:30"/>
    <m/>
  </r>
  <r>
    <x v="0"/>
    <s v="OTA2201"/>
    <x v="4"/>
    <x v="29"/>
    <d v="1899-12-30T14:30:00"/>
    <x v="0"/>
    <n v="79.900000000000006"/>
    <s v="NI"/>
    <s v="AK"/>
    <s v="I"/>
    <d v="2012-08-15T14:35:30"/>
    <m/>
  </r>
  <r>
    <x v="0"/>
    <s v="OTA2201"/>
    <x v="4"/>
    <x v="29"/>
    <d v="1899-12-30T14:35:00"/>
    <x v="1"/>
    <n v="77.7"/>
    <s v="NI"/>
    <s v="AK"/>
    <s v="I"/>
    <d v="2012-08-15T14:40:30"/>
    <m/>
  </r>
  <r>
    <x v="0"/>
    <s v="OTA2201"/>
    <x v="4"/>
    <x v="29"/>
    <d v="1899-12-30T14:40:00"/>
    <x v="2"/>
    <n v="76.84"/>
    <s v="NI"/>
    <s v="AK"/>
    <s v="I"/>
    <d v="2012-08-15T14:45:30"/>
    <m/>
  </r>
  <r>
    <x v="0"/>
    <s v="OTA2201"/>
    <x v="4"/>
    <x v="29"/>
    <d v="1899-12-30T14:45:00"/>
    <x v="3"/>
    <n v="76.989999999999995"/>
    <s v="NI"/>
    <s v="AK"/>
    <s v="I"/>
    <d v="2012-08-15T14:50:31"/>
    <m/>
  </r>
  <r>
    <x v="0"/>
    <s v="OTA2201"/>
    <x v="4"/>
    <x v="29"/>
    <d v="1899-12-30T14:50:00"/>
    <x v="4"/>
    <n v="78.03"/>
    <s v="NI"/>
    <s v="AK"/>
    <s v="I"/>
    <d v="2012-08-15T14:55:31"/>
    <m/>
  </r>
  <r>
    <x v="0"/>
    <s v="OTA2201"/>
    <x v="4"/>
    <x v="29"/>
    <d v="1899-12-30T14:55:00"/>
    <x v="5"/>
    <n v="79.87"/>
    <s v="NI"/>
    <s v="AK"/>
    <s v="I"/>
    <d v="2012-08-15T15:00:30"/>
    <m/>
  </r>
  <r>
    <x v="0"/>
    <s v="OTA2201"/>
    <x v="4"/>
    <x v="30"/>
    <d v="1899-12-30T15:00:00"/>
    <x v="0"/>
    <n v="78.180000000000007"/>
    <s v="NI"/>
    <s v="AK"/>
    <s v="I"/>
    <d v="2012-08-15T15:05:30"/>
    <m/>
  </r>
  <r>
    <x v="0"/>
    <s v="OTA2201"/>
    <x v="4"/>
    <x v="30"/>
    <d v="1899-12-30T15:05:00"/>
    <x v="1"/>
    <n v="81.95"/>
    <s v="NI"/>
    <s v="AK"/>
    <s v="I"/>
    <d v="2012-08-15T15:10:30"/>
    <m/>
  </r>
  <r>
    <x v="0"/>
    <s v="OTA2201"/>
    <x v="4"/>
    <x v="30"/>
    <d v="1899-12-30T15:10:00"/>
    <x v="2"/>
    <n v="82.33"/>
    <s v="NI"/>
    <s v="AK"/>
    <s v="I"/>
    <d v="2012-08-15T15:15:30"/>
    <m/>
  </r>
  <r>
    <x v="0"/>
    <s v="OTA2201"/>
    <x v="4"/>
    <x v="30"/>
    <d v="1899-12-30T15:15:00"/>
    <x v="3"/>
    <n v="84.08"/>
    <s v="NI"/>
    <s v="AK"/>
    <s v="I"/>
    <d v="2012-08-15T15:20:30"/>
    <m/>
  </r>
  <r>
    <x v="0"/>
    <s v="OTA2201"/>
    <x v="4"/>
    <x v="30"/>
    <d v="1899-12-30T15:20:00"/>
    <x v="4"/>
    <n v="84.81"/>
    <s v="NI"/>
    <s v="AK"/>
    <s v="I"/>
    <d v="2012-08-15T15:25:30"/>
    <m/>
  </r>
  <r>
    <x v="0"/>
    <s v="OTA2201"/>
    <x v="4"/>
    <x v="30"/>
    <d v="1899-12-30T15:25:00"/>
    <x v="5"/>
    <n v="85.73"/>
    <s v="NI"/>
    <s v="AK"/>
    <s v="I"/>
    <d v="2012-08-15T15:30:30"/>
    <m/>
  </r>
  <r>
    <x v="0"/>
    <s v="OTA2201"/>
    <x v="4"/>
    <x v="31"/>
    <d v="1899-12-30T15:30:00"/>
    <x v="0"/>
    <n v="85.56"/>
    <s v="NI"/>
    <s v="AK"/>
    <s v="I"/>
    <d v="2012-08-15T15:35:31"/>
    <m/>
  </r>
  <r>
    <x v="0"/>
    <s v="OTA2201"/>
    <x v="4"/>
    <x v="31"/>
    <d v="1899-12-30T15:35:00"/>
    <x v="1"/>
    <n v="85.56"/>
    <s v="NI"/>
    <s v="AK"/>
    <s v="I"/>
    <d v="2012-08-15T15:40:31"/>
    <m/>
  </r>
  <r>
    <x v="0"/>
    <s v="OTA2201"/>
    <x v="4"/>
    <x v="31"/>
    <d v="1899-12-30T15:40:00"/>
    <x v="2"/>
    <n v="85.61"/>
    <s v="NI"/>
    <s v="AK"/>
    <s v="I"/>
    <d v="2012-08-15T15:45:31"/>
    <m/>
  </r>
  <r>
    <x v="0"/>
    <s v="OTA2201"/>
    <x v="4"/>
    <x v="31"/>
    <d v="1899-12-30T15:45:00"/>
    <x v="3"/>
    <n v="85.61"/>
    <s v="NI"/>
    <s v="AK"/>
    <s v="I"/>
    <d v="2012-08-15T15:50:30"/>
    <m/>
  </r>
  <r>
    <x v="0"/>
    <s v="OTA2201"/>
    <x v="4"/>
    <x v="31"/>
    <d v="1899-12-30T15:50:00"/>
    <x v="4"/>
    <n v="101.74"/>
    <s v="NI"/>
    <s v="AK"/>
    <s v="I"/>
    <d v="2012-08-15T15:55:30"/>
    <m/>
  </r>
  <r>
    <x v="0"/>
    <s v="OTA2201"/>
    <x v="4"/>
    <x v="31"/>
    <d v="1899-12-30T15:55:00"/>
    <x v="5"/>
    <n v="110.13"/>
    <s v="NI"/>
    <s v="AK"/>
    <s v="I"/>
    <d v="2012-08-15T16:00:30"/>
    <m/>
  </r>
  <r>
    <x v="0"/>
    <s v="OTA2201"/>
    <x v="4"/>
    <x v="32"/>
    <d v="1899-12-30T16:00:00"/>
    <x v="0"/>
    <n v="85.8"/>
    <s v="NI"/>
    <s v="AK"/>
    <s v="I"/>
    <d v="2012-08-15T16:05:30"/>
    <m/>
  </r>
  <r>
    <x v="0"/>
    <s v="OTA2201"/>
    <x v="4"/>
    <x v="32"/>
    <d v="1899-12-30T16:05:00"/>
    <x v="1"/>
    <n v="85.79"/>
    <s v="NI"/>
    <s v="AK"/>
    <s v="I"/>
    <d v="2012-08-15T16:10:30"/>
    <m/>
  </r>
  <r>
    <x v="0"/>
    <s v="OTA2201"/>
    <x v="4"/>
    <x v="32"/>
    <d v="1899-12-30T16:10:00"/>
    <x v="2"/>
    <n v="88.4"/>
    <s v="NI"/>
    <s v="AK"/>
    <s v="I"/>
    <d v="2012-08-15T16:15:31"/>
    <m/>
  </r>
  <r>
    <x v="0"/>
    <s v="OTA2201"/>
    <x v="4"/>
    <x v="32"/>
    <d v="1899-12-30T16:15:00"/>
    <x v="3"/>
    <n v="96.9"/>
    <s v="NI"/>
    <s v="AK"/>
    <s v="I"/>
    <d v="2012-08-15T16:20:30"/>
    <m/>
  </r>
  <r>
    <x v="0"/>
    <s v="OTA2201"/>
    <x v="4"/>
    <x v="32"/>
    <d v="1899-12-30T16:20:00"/>
    <x v="4"/>
    <n v="113.86"/>
    <s v="NI"/>
    <s v="AK"/>
    <s v="I"/>
    <d v="2012-08-15T16:25:30"/>
    <m/>
  </r>
  <r>
    <x v="0"/>
    <s v="OTA2201"/>
    <x v="4"/>
    <x v="32"/>
    <d v="1899-12-30T16:25:00"/>
    <x v="5"/>
    <n v="114.93"/>
    <s v="NI"/>
    <s v="AK"/>
    <s v="I"/>
    <d v="2012-08-15T16:30:31"/>
    <m/>
  </r>
  <r>
    <x v="0"/>
    <s v="OTA2201"/>
    <x v="4"/>
    <x v="33"/>
    <d v="1899-12-30T16:30:00"/>
    <x v="0"/>
    <n v="87.31"/>
    <s v="NI"/>
    <s v="AK"/>
    <s v="I"/>
    <d v="2012-08-15T16:35:30"/>
    <m/>
  </r>
  <r>
    <x v="0"/>
    <s v="OTA2201"/>
    <x v="4"/>
    <x v="33"/>
    <d v="1899-12-30T16:35:00"/>
    <x v="1"/>
    <n v="87.31"/>
    <s v="NI"/>
    <s v="AK"/>
    <s v="I"/>
    <d v="2012-08-15T16:40:31"/>
    <m/>
  </r>
  <r>
    <x v="0"/>
    <s v="OTA2201"/>
    <x v="4"/>
    <x v="33"/>
    <d v="1899-12-30T16:40:00"/>
    <x v="2"/>
    <n v="87.31"/>
    <s v="NI"/>
    <s v="AK"/>
    <s v="I"/>
    <d v="2012-08-15T16:45:30"/>
    <m/>
  </r>
  <r>
    <x v="0"/>
    <s v="OTA2201"/>
    <x v="4"/>
    <x v="33"/>
    <d v="1899-12-30T16:45:00"/>
    <x v="3"/>
    <n v="115.19"/>
    <s v="NI"/>
    <s v="AK"/>
    <s v="I"/>
    <d v="2012-08-15T16:50:30"/>
    <m/>
  </r>
  <r>
    <x v="0"/>
    <s v="OTA2201"/>
    <x v="4"/>
    <x v="33"/>
    <d v="1899-12-30T16:50:00"/>
    <x v="4"/>
    <n v="115.19"/>
    <s v="NI"/>
    <s v="AK"/>
    <s v="I"/>
    <d v="2012-08-15T16:55:30"/>
    <m/>
  </r>
  <r>
    <x v="0"/>
    <s v="OTA2201"/>
    <x v="4"/>
    <x v="33"/>
    <d v="1899-12-30T16:55:00"/>
    <x v="5"/>
    <n v="115.25"/>
    <s v="NI"/>
    <s v="AK"/>
    <s v="I"/>
    <d v="2012-08-15T17:00:30"/>
    <m/>
  </r>
  <r>
    <x v="0"/>
    <s v="OTA2201"/>
    <x v="4"/>
    <x v="34"/>
    <d v="1899-12-30T17:00:00"/>
    <x v="0"/>
    <n v="78.739999999999995"/>
    <s v="NI"/>
    <s v="AK"/>
    <s v="I"/>
    <d v="2012-08-15T17:05:30"/>
    <m/>
  </r>
  <r>
    <x v="0"/>
    <s v="OTA2201"/>
    <x v="4"/>
    <x v="34"/>
    <d v="1899-12-30T17:05:00"/>
    <x v="1"/>
    <n v="78.97"/>
    <s v="NI"/>
    <s v="AK"/>
    <s v="I"/>
    <d v="2012-08-15T17:10:30"/>
    <m/>
  </r>
  <r>
    <x v="0"/>
    <s v="OTA2201"/>
    <x v="4"/>
    <x v="34"/>
    <d v="1899-12-30T17:10:00"/>
    <x v="2"/>
    <n v="84.36"/>
    <s v="NI"/>
    <s v="AK"/>
    <s v="I"/>
    <d v="2012-08-15T17:15:31"/>
    <m/>
  </r>
  <r>
    <x v="0"/>
    <s v="OTA2201"/>
    <x v="4"/>
    <x v="34"/>
    <d v="1899-12-30T17:15:00"/>
    <x v="3"/>
    <n v="114.85"/>
    <s v="NI"/>
    <s v="AK"/>
    <s v="I"/>
    <d v="2012-08-15T17:20:30"/>
    <m/>
  </r>
  <r>
    <x v="0"/>
    <s v="OTA2201"/>
    <x v="4"/>
    <x v="34"/>
    <d v="1899-12-30T17:20:00"/>
    <x v="4"/>
    <n v="96.8"/>
    <s v="NI"/>
    <s v="AK"/>
    <s v="I"/>
    <d v="2012-08-15T17:25:31"/>
    <m/>
  </r>
  <r>
    <x v="0"/>
    <s v="OTA2201"/>
    <x v="4"/>
    <x v="34"/>
    <d v="1899-12-30T17:25:00"/>
    <x v="5"/>
    <n v="114.34"/>
    <s v="NI"/>
    <s v="AK"/>
    <s v="I"/>
    <d v="2012-08-15T17:30:31"/>
    <m/>
  </r>
  <r>
    <x v="0"/>
    <s v="OTA2201"/>
    <x v="4"/>
    <x v="35"/>
    <d v="1899-12-30T17:30:00"/>
    <x v="0"/>
    <n v="123.59"/>
    <s v="NI"/>
    <s v="AK"/>
    <s v="I"/>
    <d v="2012-08-15T17:35:30"/>
    <m/>
  </r>
  <r>
    <x v="0"/>
    <s v="OTA2201"/>
    <x v="4"/>
    <x v="35"/>
    <d v="1899-12-30T17:35:00"/>
    <x v="1"/>
    <n v="136.31"/>
    <s v="NI"/>
    <s v="AK"/>
    <s v="I"/>
    <d v="2012-08-15T17:40:30"/>
    <m/>
  </r>
  <r>
    <x v="0"/>
    <s v="OTA2201"/>
    <x v="4"/>
    <x v="35"/>
    <d v="1899-12-30T17:40:00"/>
    <x v="2"/>
    <n v="136.97999999999999"/>
    <s v="NI"/>
    <s v="AK"/>
    <s v="I"/>
    <d v="2012-08-15T17:45:30"/>
    <m/>
  </r>
  <r>
    <x v="0"/>
    <s v="OTA2201"/>
    <x v="4"/>
    <x v="35"/>
    <d v="1899-12-30T17:45:00"/>
    <x v="3"/>
    <n v="285.38"/>
    <s v="NI"/>
    <s v="AK"/>
    <s v="I"/>
    <d v="2012-08-15T17:50:30"/>
    <m/>
  </r>
  <r>
    <x v="0"/>
    <s v="OTA2201"/>
    <x v="4"/>
    <x v="35"/>
    <d v="1899-12-30T17:50:00"/>
    <x v="4"/>
    <n v="1053.49"/>
    <s v="NI"/>
    <s v="AK"/>
    <s v="I"/>
    <d v="2012-08-15T17:55:30"/>
    <m/>
  </r>
  <r>
    <x v="0"/>
    <s v="OTA2201"/>
    <x v="4"/>
    <x v="35"/>
    <d v="1899-12-30T17:55:00"/>
    <x v="5"/>
    <n v="4561.95"/>
    <s v="NI"/>
    <s v="AK"/>
    <s v="I"/>
    <d v="2012-08-15T18:00:30"/>
    <m/>
  </r>
  <r>
    <x v="0"/>
    <s v="OTA2201"/>
    <x v="4"/>
    <x v="36"/>
    <d v="1899-12-30T18:00:00"/>
    <x v="0"/>
    <n v="133.41"/>
    <s v="NI"/>
    <s v="AK"/>
    <s v="I"/>
    <d v="2012-08-15T18:05:30"/>
    <m/>
  </r>
  <r>
    <x v="0"/>
    <s v="OTA2201"/>
    <x v="4"/>
    <x v="36"/>
    <d v="1899-12-30T18:05:00"/>
    <x v="1"/>
    <n v="143.02000000000001"/>
    <s v="NI"/>
    <s v="AK"/>
    <s v="I"/>
    <d v="2012-08-15T18:10:30"/>
    <m/>
  </r>
  <r>
    <x v="0"/>
    <s v="OTA2201"/>
    <x v="4"/>
    <x v="36"/>
    <d v="1899-12-30T18:10:00"/>
    <x v="2"/>
    <n v="400.47"/>
    <s v="NI"/>
    <s v="AK"/>
    <s v="I"/>
    <d v="2012-08-15T18:15:31"/>
    <m/>
  </r>
  <r>
    <x v="0"/>
    <s v="OTA2201"/>
    <x v="4"/>
    <x v="36"/>
    <d v="1899-12-30T18:15:00"/>
    <x v="3"/>
    <n v="143.02000000000001"/>
    <s v="NI"/>
    <s v="AK"/>
    <s v="I"/>
    <d v="2012-08-15T18:20:31"/>
    <m/>
  </r>
  <r>
    <x v="0"/>
    <s v="OTA2201"/>
    <x v="4"/>
    <x v="36"/>
    <d v="1899-12-30T18:20:00"/>
    <x v="4"/>
    <n v="173.55"/>
    <s v="NI"/>
    <s v="AK"/>
    <s v="I"/>
    <d v="2012-08-15T18:25:30"/>
    <m/>
  </r>
  <r>
    <x v="0"/>
    <s v="OTA2201"/>
    <x v="4"/>
    <x v="36"/>
    <d v="1899-12-30T18:25:00"/>
    <x v="5"/>
    <n v="400.46"/>
    <s v="NI"/>
    <s v="AK"/>
    <s v="I"/>
    <d v="2012-08-15T18:30:30"/>
    <m/>
  </r>
  <r>
    <x v="0"/>
    <s v="OTA2201"/>
    <x v="4"/>
    <x v="37"/>
    <d v="1899-12-30T18:30:00"/>
    <x v="0"/>
    <n v="400.52"/>
    <s v="NI"/>
    <s v="AK"/>
    <s v="I"/>
    <d v="2012-08-15T18:35:30"/>
    <m/>
  </r>
  <r>
    <x v="0"/>
    <s v="OTA2201"/>
    <x v="4"/>
    <x v="37"/>
    <d v="1899-12-30T18:35:00"/>
    <x v="1"/>
    <n v="175.87"/>
    <s v="NI"/>
    <s v="AK"/>
    <s v="I"/>
    <d v="2012-08-15T18:40:30"/>
    <m/>
  </r>
  <r>
    <x v="0"/>
    <s v="OTA2201"/>
    <x v="4"/>
    <x v="37"/>
    <d v="1899-12-30T18:40:00"/>
    <x v="2"/>
    <n v="143.05000000000001"/>
    <s v="NI"/>
    <s v="AK"/>
    <s v="I"/>
    <d v="2012-08-15T18:45:30"/>
    <m/>
  </r>
  <r>
    <x v="0"/>
    <s v="OTA2201"/>
    <x v="4"/>
    <x v="37"/>
    <d v="1899-12-30T18:45:00"/>
    <x v="3"/>
    <n v="136.41999999999999"/>
    <s v="NI"/>
    <s v="AK"/>
    <s v="I"/>
    <d v="2012-08-15T18:50:31"/>
    <m/>
  </r>
  <r>
    <x v="0"/>
    <s v="OTA2201"/>
    <x v="4"/>
    <x v="37"/>
    <d v="1899-12-30T18:50:00"/>
    <x v="4"/>
    <n v="132.34"/>
    <s v="NI"/>
    <s v="AK"/>
    <s v="I"/>
    <d v="2012-08-15T18:55:31"/>
    <m/>
  </r>
  <r>
    <x v="0"/>
    <s v="OTA2201"/>
    <x v="4"/>
    <x v="37"/>
    <d v="1899-12-30T18:55:00"/>
    <x v="5"/>
    <n v="138.6"/>
    <s v="NI"/>
    <s v="AK"/>
    <s v="I"/>
    <d v="2012-08-15T19:00:31"/>
    <m/>
  </r>
  <r>
    <x v="0"/>
    <s v="OTA2201"/>
    <x v="4"/>
    <x v="38"/>
    <d v="1899-12-30T19:00:00"/>
    <x v="0"/>
    <n v="144.65"/>
    <s v="NI"/>
    <s v="AK"/>
    <s v="I"/>
    <d v="2012-08-15T19:05:31"/>
    <m/>
  </r>
  <r>
    <x v="0"/>
    <s v="OTA2201"/>
    <x v="4"/>
    <x v="38"/>
    <d v="1899-12-30T19:05:00"/>
    <x v="1"/>
    <n v="127.58"/>
    <s v="NI"/>
    <s v="AK"/>
    <s v="I"/>
    <d v="2012-08-15T19:10:31"/>
    <m/>
  </r>
  <r>
    <x v="0"/>
    <s v="OTA2201"/>
    <x v="4"/>
    <x v="38"/>
    <d v="1899-12-30T19:10:00"/>
    <x v="2"/>
    <n v="126.93"/>
    <s v="NI"/>
    <s v="AK"/>
    <s v="I"/>
    <d v="2012-08-15T19:15:30"/>
    <m/>
  </r>
  <r>
    <x v="0"/>
    <s v="OTA2201"/>
    <x v="4"/>
    <x v="38"/>
    <d v="1899-12-30T19:15:00"/>
    <x v="3"/>
    <n v="126.86"/>
    <s v="NI"/>
    <s v="AK"/>
    <s v="I"/>
    <d v="2012-08-15T19:20:30"/>
    <m/>
  </r>
  <r>
    <x v="0"/>
    <s v="OTA2201"/>
    <x v="4"/>
    <x v="38"/>
    <d v="1899-12-30T19:20:00"/>
    <x v="4"/>
    <n v="126.86"/>
    <s v="NI"/>
    <s v="AK"/>
    <s v="I"/>
    <d v="2012-08-15T19:25:30"/>
    <m/>
  </r>
  <r>
    <x v="0"/>
    <s v="OTA2201"/>
    <x v="4"/>
    <x v="38"/>
    <d v="1899-12-30T19:25:00"/>
    <x v="5"/>
    <n v="88.72"/>
    <s v="NI"/>
    <s v="AK"/>
    <s v="I"/>
    <d v="2012-08-15T19:30:30"/>
    <m/>
  </r>
  <r>
    <x v="0"/>
    <s v="OTA2201"/>
    <x v="4"/>
    <x v="39"/>
    <d v="1899-12-30T19:30:00"/>
    <x v="0"/>
    <n v="123.64"/>
    <s v="NI"/>
    <s v="AK"/>
    <s v="I"/>
    <d v="2012-08-15T19:35:30"/>
    <m/>
  </r>
  <r>
    <x v="0"/>
    <s v="OTA2201"/>
    <x v="4"/>
    <x v="39"/>
    <d v="1899-12-30T19:35:00"/>
    <x v="1"/>
    <n v="96.68"/>
    <s v="NI"/>
    <s v="AK"/>
    <s v="I"/>
    <d v="2012-08-15T19:40:30"/>
    <m/>
  </r>
  <r>
    <x v="0"/>
    <s v="OTA2201"/>
    <x v="4"/>
    <x v="39"/>
    <d v="1899-12-30T19:40:00"/>
    <x v="2"/>
    <n v="123.73"/>
    <s v="NI"/>
    <s v="AK"/>
    <s v="I"/>
    <d v="2012-08-15T19:45:30"/>
    <m/>
  </r>
  <r>
    <x v="0"/>
    <s v="OTA2201"/>
    <x v="4"/>
    <x v="39"/>
    <d v="1899-12-30T19:45:00"/>
    <x v="3"/>
    <n v="96.59"/>
    <s v="NI"/>
    <s v="AK"/>
    <s v="I"/>
    <d v="2012-08-15T19:50:30"/>
    <m/>
  </r>
  <r>
    <x v="0"/>
    <s v="OTA2201"/>
    <x v="4"/>
    <x v="39"/>
    <d v="1899-12-30T19:50:00"/>
    <x v="4"/>
    <n v="73.989999999999995"/>
    <s v="NI"/>
    <s v="AK"/>
    <s v="I"/>
    <d v="2012-08-15T19:55:30"/>
    <m/>
  </r>
  <r>
    <x v="0"/>
    <s v="OTA2201"/>
    <x v="4"/>
    <x v="39"/>
    <d v="1899-12-30T19:55:00"/>
    <x v="5"/>
    <n v="66.95"/>
    <s v="NI"/>
    <s v="AK"/>
    <s v="I"/>
    <d v="2012-08-15T20:00:31"/>
    <m/>
  </r>
  <r>
    <x v="0"/>
    <s v="OTA2201"/>
    <x v="4"/>
    <x v="40"/>
    <d v="1899-12-30T20:00:00"/>
    <x v="0"/>
    <n v="77.33"/>
    <s v="NI"/>
    <s v="AK"/>
    <s v="I"/>
    <d v="2012-08-15T20:05:31"/>
    <m/>
  </r>
  <r>
    <x v="0"/>
    <s v="OTA2201"/>
    <x v="4"/>
    <x v="40"/>
    <d v="1899-12-30T20:05:00"/>
    <x v="1"/>
    <n v="78.92"/>
    <s v="NI"/>
    <s v="AK"/>
    <s v="I"/>
    <d v="2012-08-15T20:10:30"/>
    <m/>
  </r>
  <r>
    <x v="0"/>
    <s v="OTA2201"/>
    <x v="4"/>
    <x v="40"/>
    <d v="1899-12-30T20:10:00"/>
    <x v="2"/>
    <n v="73.28"/>
    <s v="NI"/>
    <s v="AK"/>
    <s v="I"/>
    <d v="2012-08-15T20:15:30"/>
    <m/>
  </r>
  <r>
    <x v="0"/>
    <s v="OTA2201"/>
    <x v="4"/>
    <x v="40"/>
    <d v="1899-12-30T20:15:00"/>
    <x v="3"/>
    <n v="76.8"/>
    <s v="NI"/>
    <s v="AK"/>
    <s v="I"/>
    <d v="2012-08-15T20:20:30"/>
    <m/>
  </r>
  <r>
    <x v="0"/>
    <s v="OTA2201"/>
    <x v="4"/>
    <x v="40"/>
    <d v="1899-12-30T20:20:00"/>
    <x v="4"/>
    <n v="72.650000000000006"/>
    <s v="NI"/>
    <s v="AK"/>
    <s v="I"/>
    <d v="2012-08-15T20:25:30"/>
    <m/>
  </r>
  <r>
    <x v="0"/>
    <s v="OTA2201"/>
    <x v="4"/>
    <x v="40"/>
    <d v="1899-12-30T20:25:00"/>
    <x v="5"/>
    <n v="69.23"/>
    <s v="NI"/>
    <s v="AK"/>
    <s v="I"/>
    <d v="2012-08-15T20:30:30"/>
    <m/>
  </r>
  <r>
    <x v="0"/>
    <s v="OTA2201"/>
    <x v="4"/>
    <x v="41"/>
    <d v="1899-12-30T20:30:00"/>
    <x v="0"/>
    <n v="129.1"/>
    <s v="NI"/>
    <s v="AK"/>
    <s v="I"/>
    <d v="2012-08-15T20:35:30"/>
    <m/>
  </r>
  <r>
    <x v="0"/>
    <s v="OTA2201"/>
    <x v="4"/>
    <x v="41"/>
    <d v="1899-12-30T20:35:00"/>
    <x v="1"/>
    <n v="129.16"/>
    <s v="NI"/>
    <s v="AK"/>
    <s v="I"/>
    <d v="2012-08-15T20:40:30"/>
    <m/>
  </r>
  <r>
    <x v="0"/>
    <s v="OTA2201"/>
    <x v="4"/>
    <x v="41"/>
    <d v="1899-12-30T20:40:00"/>
    <x v="2"/>
    <n v="129.16"/>
    <s v="NI"/>
    <s v="AK"/>
    <s v="I"/>
    <d v="2012-08-15T20:45:31"/>
    <m/>
  </r>
  <r>
    <x v="0"/>
    <s v="OTA2201"/>
    <x v="4"/>
    <x v="41"/>
    <d v="1899-12-30T20:45:00"/>
    <x v="3"/>
    <n v="124.33"/>
    <s v="NI"/>
    <s v="AK"/>
    <s v="I"/>
    <d v="2012-08-15T20:50:31"/>
    <m/>
  </r>
  <r>
    <x v="0"/>
    <s v="OTA2201"/>
    <x v="4"/>
    <x v="41"/>
    <d v="1899-12-30T20:50:00"/>
    <x v="4"/>
    <n v="125.2"/>
    <s v="NI"/>
    <s v="AK"/>
    <s v="I"/>
    <d v="2012-08-15T20:55:31"/>
    <m/>
  </r>
  <r>
    <x v="0"/>
    <s v="OTA2201"/>
    <x v="4"/>
    <x v="41"/>
    <d v="1899-12-30T20:55:00"/>
    <x v="5"/>
    <n v="122.6"/>
    <s v="NI"/>
    <s v="AK"/>
    <s v="I"/>
    <d v="2012-08-15T21:00:30"/>
    <m/>
  </r>
  <r>
    <x v="0"/>
    <s v="OTA2201"/>
    <x v="4"/>
    <x v="42"/>
    <d v="1899-12-30T21:00:00"/>
    <x v="0"/>
    <n v="88.96"/>
    <s v="NI"/>
    <s v="AK"/>
    <s v="I"/>
    <d v="2012-08-15T21:05:30"/>
    <m/>
  </r>
  <r>
    <x v="0"/>
    <s v="OTA2201"/>
    <x v="4"/>
    <x v="42"/>
    <d v="1899-12-30T21:05:00"/>
    <x v="1"/>
    <n v="85.34"/>
    <s v="NI"/>
    <s v="AK"/>
    <s v="I"/>
    <d v="2012-08-15T21:10:30"/>
    <m/>
  </r>
  <r>
    <x v="0"/>
    <s v="OTA2201"/>
    <x v="4"/>
    <x v="42"/>
    <d v="1899-12-30T21:10:00"/>
    <x v="2"/>
    <n v="78.19"/>
    <s v="NI"/>
    <s v="AK"/>
    <s v="I"/>
    <d v="2012-08-15T21:15:30"/>
    <m/>
  </r>
  <r>
    <x v="0"/>
    <s v="OTA2201"/>
    <x v="4"/>
    <x v="42"/>
    <d v="1899-12-30T21:15:00"/>
    <x v="3"/>
    <n v="78.17"/>
    <s v="NI"/>
    <s v="AK"/>
    <s v="I"/>
    <d v="2012-08-15T21:20:30"/>
    <m/>
  </r>
  <r>
    <x v="0"/>
    <s v="OTA2201"/>
    <x v="4"/>
    <x v="42"/>
    <d v="1899-12-30T21:20:00"/>
    <x v="4"/>
    <n v="74.75"/>
    <s v="NI"/>
    <s v="AK"/>
    <s v="I"/>
    <d v="2012-08-15T21:25:31"/>
    <m/>
  </r>
  <r>
    <x v="0"/>
    <s v="OTA2201"/>
    <x v="4"/>
    <x v="42"/>
    <d v="1899-12-30T21:25:00"/>
    <x v="5"/>
    <n v="69.23"/>
    <s v="NI"/>
    <s v="AK"/>
    <s v="I"/>
    <d v="2012-08-15T21:30:31"/>
    <m/>
  </r>
  <r>
    <x v="0"/>
    <s v="OTA2201"/>
    <x v="4"/>
    <x v="43"/>
    <d v="1899-12-30T21:30:00"/>
    <x v="0"/>
    <n v="93.6"/>
    <s v="NI"/>
    <s v="AK"/>
    <s v="I"/>
    <d v="2012-08-15T21:35:30"/>
    <m/>
  </r>
  <r>
    <x v="0"/>
    <s v="OTA2201"/>
    <x v="4"/>
    <x v="43"/>
    <d v="1899-12-30T21:35:00"/>
    <x v="1"/>
    <n v="90.45"/>
    <s v="NI"/>
    <s v="AK"/>
    <s v="I"/>
    <d v="2012-08-15T21:40:31"/>
    <m/>
  </r>
  <r>
    <x v="0"/>
    <s v="OTA2201"/>
    <x v="4"/>
    <x v="43"/>
    <d v="1899-12-30T21:40:00"/>
    <x v="2"/>
    <n v="88.96"/>
    <s v="NI"/>
    <s v="AK"/>
    <s v="I"/>
    <d v="2012-08-15T21:45:31"/>
    <m/>
  </r>
  <r>
    <x v="0"/>
    <s v="OTA2201"/>
    <x v="4"/>
    <x v="43"/>
    <d v="1899-12-30T21:45:00"/>
    <x v="3"/>
    <n v="83.13"/>
    <s v="NI"/>
    <s v="AK"/>
    <s v="I"/>
    <d v="2012-08-15T21:50:30"/>
    <m/>
  </r>
  <r>
    <x v="0"/>
    <s v="OTA2201"/>
    <x v="4"/>
    <x v="43"/>
    <d v="1899-12-30T21:50:00"/>
    <x v="4"/>
    <n v="79.03"/>
    <s v="NI"/>
    <s v="AK"/>
    <s v="I"/>
    <d v="2012-08-15T21:55:30"/>
    <m/>
  </r>
  <r>
    <x v="0"/>
    <s v="OTA2201"/>
    <x v="4"/>
    <x v="43"/>
    <d v="1899-12-30T21:55:00"/>
    <x v="5"/>
    <n v="74.069999999999993"/>
    <s v="NI"/>
    <s v="AK"/>
    <s v="I"/>
    <d v="2012-08-15T22:00:30"/>
    <m/>
  </r>
  <r>
    <x v="0"/>
    <s v="OTA2201"/>
    <x v="4"/>
    <x v="44"/>
    <d v="1899-12-30T22:00:00"/>
    <x v="0"/>
    <n v="86.39"/>
    <s v="NI"/>
    <s v="AK"/>
    <s v="I"/>
    <d v="2012-08-15T22:05:30"/>
    <m/>
  </r>
  <r>
    <x v="0"/>
    <s v="OTA2201"/>
    <x v="4"/>
    <x v="44"/>
    <d v="1899-12-30T22:05:00"/>
    <x v="1"/>
    <n v="86.39"/>
    <s v="NI"/>
    <s v="AK"/>
    <s v="I"/>
    <d v="2012-08-15T22:10:30"/>
    <m/>
  </r>
  <r>
    <x v="0"/>
    <s v="OTA2201"/>
    <x v="4"/>
    <x v="44"/>
    <d v="1899-12-30T22:10:00"/>
    <x v="2"/>
    <n v="80.31"/>
    <s v="NI"/>
    <s v="AK"/>
    <s v="I"/>
    <d v="2012-08-15T22:15:30"/>
    <m/>
  </r>
  <r>
    <x v="0"/>
    <s v="OTA2201"/>
    <x v="4"/>
    <x v="44"/>
    <d v="1899-12-30T22:15:00"/>
    <x v="3"/>
    <n v="77.72"/>
    <s v="NI"/>
    <s v="AK"/>
    <s v="I"/>
    <d v="2012-08-15T22:20:30"/>
    <m/>
  </r>
  <r>
    <x v="0"/>
    <s v="OTA2201"/>
    <x v="4"/>
    <x v="44"/>
    <d v="1899-12-30T22:20:00"/>
    <x v="4"/>
    <n v="68.09"/>
    <s v="NI"/>
    <s v="AK"/>
    <s v="I"/>
    <d v="2012-08-15T22:25:31"/>
    <m/>
  </r>
  <r>
    <x v="0"/>
    <s v="OTA2201"/>
    <x v="4"/>
    <x v="44"/>
    <d v="1899-12-30T22:25:00"/>
    <x v="5"/>
    <n v="68.099999999999994"/>
    <s v="NI"/>
    <s v="AK"/>
    <s v="I"/>
    <d v="2012-08-15T22:30:31"/>
    <m/>
  </r>
  <r>
    <x v="0"/>
    <s v="OTA2201"/>
    <x v="4"/>
    <x v="45"/>
    <d v="1899-12-30T22:30:00"/>
    <x v="0"/>
    <n v="89.09"/>
    <s v="NI"/>
    <s v="AK"/>
    <s v="I"/>
    <d v="2012-08-15T22:35:31"/>
    <m/>
  </r>
  <r>
    <x v="0"/>
    <s v="OTA2201"/>
    <x v="4"/>
    <x v="45"/>
    <d v="1899-12-30T22:35:00"/>
    <x v="1"/>
    <n v="85.32"/>
    <s v="NI"/>
    <s v="AK"/>
    <s v="I"/>
    <d v="2012-08-15T22:40:30"/>
    <m/>
  </r>
  <r>
    <x v="0"/>
    <s v="OTA2201"/>
    <x v="4"/>
    <x v="45"/>
    <d v="1899-12-30T22:40:00"/>
    <x v="2"/>
    <n v="77.72"/>
    <s v="NI"/>
    <s v="AK"/>
    <s v="I"/>
    <d v="2012-08-15T22:45:30"/>
    <m/>
  </r>
  <r>
    <x v="0"/>
    <s v="OTA2201"/>
    <x v="4"/>
    <x v="45"/>
    <d v="1899-12-30T22:45:00"/>
    <x v="3"/>
    <n v="73.75"/>
    <s v="NI"/>
    <s v="AK"/>
    <s v="I"/>
    <d v="2012-08-15T22:50:30"/>
    <m/>
  </r>
  <r>
    <x v="0"/>
    <s v="OTA2201"/>
    <x v="4"/>
    <x v="45"/>
    <d v="1899-12-30T22:50:00"/>
    <x v="4"/>
    <n v="72.790000000000006"/>
    <s v="NI"/>
    <s v="AK"/>
    <s v="I"/>
    <d v="2012-08-15T22:55:30"/>
    <m/>
  </r>
  <r>
    <x v="0"/>
    <s v="OTA2201"/>
    <x v="4"/>
    <x v="45"/>
    <d v="1899-12-30T22:55:00"/>
    <x v="5"/>
    <n v="71.64"/>
    <s v="NI"/>
    <s v="AK"/>
    <s v="I"/>
    <d v="2012-08-15T23:00:30"/>
    <m/>
  </r>
  <r>
    <x v="0"/>
    <s v="OTA2201"/>
    <x v="4"/>
    <x v="46"/>
    <d v="1899-12-30T23:00:00"/>
    <x v="0"/>
    <n v="77.430000000000007"/>
    <s v="NI"/>
    <s v="AK"/>
    <s v="I"/>
    <d v="2012-08-15T23:05:30"/>
    <m/>
  </r>
  <r>
    <x v="0"/>
    <s v="OTA2201"/>
    <x v="4"/>
    <x v="46"/>
    <d v="1899-12-30T23:05:00"/>
    <x v="1"/>
    <n v="72.47"/>
    <s v="NI"/>
    <s v="AK"/>
    <s v="I"/>
    <d v="2012-08-15T23:10:30"/>
    <m/>
  </r>
  <r>
    <x v="0"/>
    <s v="OTA2201"/>
    <x v="4"/>
    <x v="46"/>
    <d v="1899-12-30T23:10:00"/>
    <x v="2"/>
    <n v="70.06"/>
    <s v="NI"/>
    <s v="AK"/>
    <s v="I"/>
    <d v="2012-08-15T23:15:31"/>
    <m/>
  </r>
  <r>
    <x v="0"/>
    <s v="OTA2201"/>
    <x v="4"/>
    <x v="46"/>
    <d v="1899-12-30T23:15:00"/>
    <x v="3"/>
    <n v="69.77"/>
    <s v="NI"/>
    <s v="AK"/>
    <s v="I"/>
    <d v="2012-08-15T23:20:31"/>
    <m/>
  </r>
  <r>
    <x v="0"/>
    <s v="OTA2201"/>
    <x v="4"/>
    <x v="46"/>
    <d v="1899-12-30T23:20:00"/>
    <x v="4"/>
    <n v="65.66"/>
    <s v="NI"/>
    <s v="AK"/>
    <s v="I"/>
    <d v="2012-08-15T23:25:31"/>
    <m/>
  </r>
  <r>
    <x v="0"/>
    <s v="OTA2201"/>
    <x v="4"/>
    <x v="46"/>
    <d v="1899-12-30T23:25:00"/>
    <x v="5"/>
    <n v="65.66"/>
    <s v="NI"/>
    <s v="AK"/>
    <s v="I"/>
    <d v="2012-08-15T23:30:30"/>
    <m/>
  </r>
  <r>
    <x v="0"/>
    <s v="OTA2201"/>
    <x v="4"/>
    <x v="47"/>
    <d v="1899-12-30T23:30:00"/>
    <x v="0"/>
    <n v="73.86"/>
    <s v="NI"/>
    <s v="AK"/>
    <s v="I"/>
    <d v="2012-08-15T23:35:30"/>
    <m/>
  </r>
  <r>
    <x v="0"/>
    <s v="OTA2201"/>
    <x v="4"/>
    <x v="47"/>
    <d v="1899-12-30T23:35:00"/>
    <x v="1"/>
    <n v="72.78"/>
    <s v="NI"/>
    <s v="AK"/>
    <s v="I"/>
    <d v="2012-08-15T23:40:30"/>
    <m/>
  </r>
  <r>
    <x v="0"/>
    <s v="OTA2201"/>
    <x v="4"/>
    <x v="47"/>
    <d v="1899-12-30T23:40:00"/>
    <x v="2"/>
    <n v="70.8"/>
    <s v="NI"/>
    <s v="AK"/>
    <s v="I"/>
    <d v="2012-08-15T23:45:30"/>
    <m/>
  </r>
  <r>
    <x v="0"/>
    <s v="OTA2201"/>
    <x v="4"/>
    <x v="47"/>
    <d v="1899-12-30T23:45:00"/>
    <x v="3"/>
    <n v="70.239999999999995"/>
    <s v="NI"/>
    <s v="AK"/>
    <s v="I"/>
    <d v="2012-08-15T23:50:30"/>
    <m/>
  </r>
  <r>
    <x v="0"/>
    <s v="OTA2201"/>
    <x v="4"/>
    <x v="47"/>
    <d v="1899-12-30T23:50:00"/>
    <x v="4"/>
    <n v="70.239999999999995"/>
    <s v="NI"/>
    <s v="AK"/>
    <s v="I"/>
    <d v="2012-08-15T23:55:30"/>
    <m/>
  </r>
  <r>
    <x v="0"/>
    <s v="OTA2201"/>
    <x v="4"/>
    <x v="47"/>
    <d v="1899-12-30T23:55:00"/>
    <x v="5"/>
    <n v="65.67"/>
    <s v="NI"/>
    <s v="AK"/>
    <s v="I"/>
    <d v="2012-08-16T00:00:30"/>
    <m/>
  </r>
  <r>
    <x v="2"/>
    <s v="OTA2201"/>
    <x v="4"/>
    <x v="0"/>
    <m/>
    <x v="6"/>
    <n v="66.239999999999995"/>
    <m/>
    <m/>
    <m/>
    <d v="2012-08-15T00:03:01"/>
    <s v="A"/>
  </r>
  <r>
    <x v="2"/>
    <s v="OTA2201"/>
    <x v="4"/>
    <x v="1"/>
    <m/>
    <x v="6"/>
    <n v="62.05"/>
    <m/>
    <m/>
    <m/>
    <d v="2012-08-15T00:33:01"/>
    <s v="A"/>
  </r>
  <r>
    <x v="2"/>
    <s v="OTA2201"/>
    <x v="4"/>
    <x v="2"/>
    <m/>
    <x v="6"/>
    <n v="57.21"/>
    <m/>
    <m/>
    <m/>
    <d v="2012-08-15T01:03:02"/>
    <s v="A"/>
  </r>
  <r>
    <x v="2"/>
    <s v="OTA2201"/>
    <x v="4"/>
    <x v="3"/>
    <m/>
    <x v="6"/>
    <n v="48.64"/>
    <m/>
    <m/>
    <m/>
    <d v="2012-08-15T01:33:01"/>
    <s v="A"/>
  </r>
  <r>
    <x v="2"/>
    <s v="OTA2201"/>
    <x v="4"/>
    <x v="4"/>
    <m/>
    <x v="6"/>
    <n v="46.83"/>
    <m/>
    <m/>
    <m/>
    <d v="2012-08-15T02:03:03"/>
    <s v="A"/>
  </r>
  <r>
    <x v="2"/>
    <s v="OTA2201"/>
    <x v="4"/>
    <x v="5"/>
    <m/>
    <x v="6"/>
    <n v="37.07"/>
    <m/>
    <m/>
    <m/>
    <d v="2012-08-15T02:33:01"/>
    <s v="A"/>
  </r>
  <r>
    <x v="2"/>
    <s v="OTA2201"/>
    <x v="4"/>
    <x v="6"/>
    <m/>
    <x v="6"/>
    <n v="37.42"/>
    <m/>
    <m/>
    <m/>
    <d v="2012-08-15T03:03:03"/>
    <s v="A"/>
  </r>
  <r>
    <x v="2"/>
    <s v="OTA2201"/>
    <x v="4"/>
    <x v="7"/>
    <m/>
    <x v="6"/>
    <n v="34.85"/>
    <m/>
    <m/>
    <m/>
    <d v="2012-08-15T03:33:01"/>
    <s v="A"/>
  </r>
  <r>
    <x v="2"/>
    <s v="OTA2201"/>
    <x v="4"/>
    <x v="8"/>
    <m/>
    <x v="6"/>
    <n v="47.06"/>
    <m/>
    <m/>
    <m/>
    <d v="2012-08-15T04:03:01"/>
    <s v="A"/>
  </r>
  <r>
    <x v="2"/>
    <s v="OTA2201"/>
    <x v="4"/>
    <x v="9"/>
    <m/>
    <x v="6"/>
    <n v="57.51"/>
    <m/>
    <m/>
    <m/>
    <d v="2012-08-15T04:33:01"/>
    <s v="A"/>
  </r>
  <r>
    <x v="2"/>
    <s v="OTA2201"/>
    <x v="4"/>
    <x v="10"/>
    <m/>
    <x v="6"/>
    <n v="62.78"/>
    <m/>
    <m/>
    <m/>
    <d v="2012-08-15T05:03:02"/>
    <s v="A"/>
  </r>
  <r>
    <x v="2"/>
    <s v="OTA2201"/>
    <x v="4"/>
    <x v="11"/>
    <m/>
    <x v="6"/>
    <n v="62.78"/>
    <m/>
    <m/>
    <m/>
    <d v="2012-08-15T05:33:01"/>
    <s v="A"/>
  </r>
  <r>
    <x v="2"/>
    <s v="OTA2201"/>
    <x v="4"/>
    <x v="12"/>
    <m/>
    <x v="6"/>
    <n v="66.569999999999993"/>
    <m/>
    <m/>
    <m/>
    <d v="2012-08-15T06:03:01"/>
    <s v="A"/>
  </r>
  <r>
    <x v="2"/>
    <s v="OTA2201"/>
    <x v="4"/>
    <x v="13"/>
    <m/>
    <x v="6"/>
    <n v="75.37"/>
    <m/>
    <m/>
    <m/>
    <d v="2012-08-15T06:33:01"/>
    <s v="A"/>
  </r>
  <r>
    <x v="2"/>
    <s v="OTA2201"/>
    <x v="4"/>
    <x v="14"/>
    <m/>
    <x v="6"/>
    <n v="76.84"/>
    <m/>
    <m/>
    <m/>
    <d v="2012-08-15T07:03:00"/>
    <s v="A"/>
  </r>
  <r>
    <x v="2"/>
    <s v="OTA2201"/>
    <x v="4"/>
    <x v="15"/>
    <m/>
    <x v="6"/>
    <n v="99.36"/>
    <m/>
    <m/>
    <m/>
    <d v="2012-08-15T07:33:01"/>
    <s v="A"/>
  </r>
  <r>
    <x v="2"/>
    <s v="OTA2201"/>
    <x v="4"/>
    <x v="16"/>
    <m/>
    <x v="6"/>
    <n v="91.68"/>
    <m/>
    <m/>
    <m/>
    <d v="2012-08-15T08:03:01"/>
    <s v="A"/>
  </r>
  <r>
    <x v="2"/>
    <s v="OTA2201"/>
    <x v="4"/>
    <x v="17"/>
    <m/>
    <x v="6"/>
    <n v="79.13"/>
    <m/>
    <m/>
    <m/>
    <d v="2012-08-15T08:33:02"/>
    <s v="A"/>
  </r>
  <r>
    <x v="2"/>
    <s v="OTA2201"/>
    <x v="4"/>
    <x v="18"/>
    <m/>
    <x v="6"/>
    <n v="78.75"/>
    <m/>
    <m/>
    <m/>
    <d v="2012-08-15T09:03:02"/>
    <s v="A"/>
  </r>
  <r>
    <x v="2"/>
    <s v="OTA2201"/>
    <x v="4"/>
    <x v="19"/>
    <m/>
    <x v="6"/>
    <n v="78.400000000000006"/>
    <m/>
    <m/>
    <m/>
    <d v="2012-08-15T09:33:03"/>
    <s v="A"/>
  </r>
  <r>
    <x v="2"/>
    <s v="OTA2201"/>
    <x v="4"/>
    <x v="20"/>
    <m/>
    <x v="6"/>
    <n v="77.510000000000005"/>
    <m/>
    <m/>
    <m/>
    <d v="2012-08-15T10:03:01"/>
    <s v="A"/>
  </r>
  <r>
    <x v="2"/>
    <s v="OTA2201"/>
    <x v="4"/>
    <x v="21"/>
    <m/>
    <x v="6"/>
    <n v="72.069999999999993"/>
    <m/>
    <m/>
    <m/>
    <d v="2012-08-15T10:33:01"/>
    <s v="A"/>
  </r>
  <r>
    <x v="2"/>
    <s v="OTA2201"/>
    <x v="4"/>
    <x v="22"/>
    <m/>
    <x v="6"/>
    <n v="66.81"/>
    <m/>
    <m/>
    <m/>
    <d v="2012-08-15T11:03:03"/>
    <s v="A"/>
  </r>
  <r>
    <x v="2"/>
    <s v="OTA2201"/>
    <x v="4"/>
    <x v="23"/>
    <m/>
    <x v="6"/>
    <n v="73.91"/>
    <m/>
    <m/>
    <m/>
    <d v="2012-08-15T11:33:01"/>
    <s v="A"/>
  </r>
  <r>
    <x v="2"/>
    <s v="OTA2201"/>
    <x v="4"/>
    <x v="24"/>
    <m/>
    <x v="6"/>
    <n v="72.67"/>
    <m/>
    <m/>
    <m/>
    <d v="2012-08-15T12:03:01"/>
    <s v="A"/>
  </r>
  <r>
    <x v="2"/>
    <s v="OTA2201"/>
    <x v="4"/>
    <x v="25"/>
    <m/>
    <x v="6"/>
    <n v="72.150000000000006"/>
    <m/>
    <m/>
    <m/>
    <d v="2012-08-15T12:33:01"/>
    <s v="A"/>
  </r>
  <r>
    <x v="2"/>
    <s v="OTA2201"/>
    <x v="4"/>
    <x v="26"/>
    <m/>
    <x v="6"/>
    <n v="73.73"/>
    <m/>
    <m/>
    <m/>
    <d v="2012-08-15T13:03:02"/>
    <s v="A"/>
  </r>
  <r>
    <x v="2"/>
    <s v="OTA2201"/>
    <x v="4"/>
    <x v="27"/>
    <m/>
    <x v="6"/>
    <n v="78.27"/>
    <m/>
    <m/>
    <m/>
    <d v="2012-08-15T13:33:01"/>
    <s v="A"/>
  </r>
  <r>
    <x v="2"/>
    <s v="OTA2201"/>
    <x v="4"/>
    <x v="28"/>
    <m/>
    <x v="6"/>
    <n v="78.680000000000007"/>
    <m/>
    <m/>
    <m/>
    <d v="2012-08-15T14:03:01"/>
    <s v="A"/>
  </r>
  <r>
    <x v="2"/>
    <s v="OTA2201"/>
    <x v="4"/>
    <x v="29"/>
    <m/>
    <x v="6"/>
    <n v="76.84"/>
    <m/>
    <m/>
    <m/>
    <d v="2012-08-15T14:33:03"/>
    <s v="A"/>
  </r>
  <r>
    <x v="2"/>
    <s v="OTA2201"/>
    <x v="4"/>
    <x v="30"/>
    <m/>
    <x v="6"/>
    <n v="77.540000000000006"/>
    <m/>
    <m/>
    <m/>
    <d v="2012-08-15T15:03:03"/>
    <s v="A"/>
  </r>
  <r>
    <x v="2"/>
    <s v="OTA2201"/>
    <x v="4"/>
    <x v="31"/>
    <m/>
    <x v="6"/>
    <n v="84.33"/>
    <m/>
    <m/>
    <m/>
    <d v="2012-08-15T15:33:03"/>
    <s v="A"/>
  </r>
  <r>
    <x v="2"/>
    <s v="OTA2201"/>
    <x v="4"/>
    <x v="32"/>
    <m/>
    <x v="6"/>
    <n v="83.12"/>
    <m/>
    <m/>
    <m/>
    <d v="2012-08-15T16:03:03"/>
    <s v="A"/>
  </r>
  <r>
    <x v="2"/>
    <s v="OTA2201"/>
    <x v="4"/>
    <x v="33"/>
    <m/>
    <x v="6"/>
    <n v="78.73"/>
    <m/>
    <m/>
    <m/>
    <d v="2012-08-15T16:33:01"/>
    <s v="A"/>
  </r>
  <r>
    <x v="2"/>
    <s v="OTA2201"/>
    <x v="4"/>
    <x v="34"/>
    <m/>
    <x v="6"/>
    <n v="83.95"/>
    <m/>
    <m/>
    <m/>
    <d v="2012-08-15T17:03:01"/>
    <s v="A"/>
  </r>
  <r>
    <x v="2"/>
    <s v="OTA2201"/>
    <x v="4"/>
    <x v="35"/>
    <m/>
    <x v="6"/>
    <n v="1079.75"/>
    <m/>
    <m/>
    <m/>
    <d v="2012-08-15T17:33:01"/>
    <s v="A"/>
  </r>
  <r>
    <x v="2"/>
    <s v="OTA2201"/>
    <x v="4"/>
    <x v="36"/>
    <m/>
    <x v="6"/>
    <n v="173.27"/>
    <m/>
    <m/>
    <m/>
    <d v="2012-08-15T18:03:01"/>
    <s v="A"/>
  </r>
  <r>
    <x v="2"/>
    <s v="OTA2201"/>
    <x v="4"/>
    <x v="37"/>
    <m/>
    <x v="6"/>
    <n v="143.02000000000001"/>
    <m/>
    <m/>
    <m/>
    <d v="2012-08-15T18:33:01"/>
    <s v="A"/>
  </r>
  <r>
    <x v="2"/>
    <s v="OTA2201"/>
    <x v="4"/>
    <x v="38"/>
    <m/>
    <x v="6"/>
    <n v="126.78"/>
    <m/>
    <m/>
    <m/>
    <d v="2012-08-15T19:03:01"/>
    <s v="A"/>
  </r>
  <r>
    <x v="2"/>
    <s v="OTA2201"/>
    <x v="4"/>
    <x v="39"/>
    <m/>
    <x v="6"/>
    <n v="74"/>
    <m/>
    <m/>
    <m/>
    <d v="2012-08-15T19:33:01"/>
    <s v="A"/>
  </r>
  <r>
    <x v="2"/>
    <s v="OTA2201"/>
    <x v="4"/>
    <x v="40"/>
    <m/>
    <x v="6"/>
    <n v="73.34"/>
    <m/>
    <m/>
    <m/>
    <d v="2012-08-15T20:03:01"/>
    <s v="A"/>
  </r>
  <r>
    <x v="2"/>
    <s v="OTA2201"/>
    <x v="4"/>
    <x v="41"/>
    <m/>
    <x v="6"/>
    <n v="85.57"/>
    <m/>
    <m/>
    <m/>
    <d v="2012-08-15T20:33:01"/>
    <s v="A"/>
  </r>
  <r>
    <x v="2"/>
    <s v="OTA2201"/>
    <x v="4"/>
    <x v="42"/>
    <m/>
    <x v="6"/>
    <n v="72.7"/>
    <m/>
    <m/>
    <m/>
    <d v="2012-08-15T21:03:00"/>
    <s v="A"/>
  </r>
  <r>
    <x v="2"/>
    <s v="OTA2201"/>
    <x v="4"/>
    <x v="43"/>
    <m/>
    <x v="6"/>
    <n v="87.02"/>
    <m/>
    <m/>
    <m/>
    <d v="2012-08-15T21:33:01"/>
    <s v="A"/>
  </r>
  <r>
    <x v="2"/>
    <s v="OTA2201"/>
    <x v="4"/>
    <x v="44"/>
    <m/>
    <x v="6"/>
    <n v="78.989999999999995"/>
    <m/>
    <m/>
    <m/>
    <d v="2012-08-15T22:03:03"/>
    <s v="A"/>
  </r>
  <r>
    <x v="2"/>
    <s v="OTA2201"/>
    <x v="4"/>
    <x v="45"/>
    <m/>
    <x v="6"/>
    <n v="74.430000000000007"/>
    <m/>
    <m/>
    <m/>
    <d v="2012-08-15T22:33:01"/>
    <s v="A"/>
  </r>
  <r>
    <x v="2"/>
    <s v="OTA2201"/>
    <x v="4"/>
    <x v="46"/>
    <m/>
    <x v="6"/>
    <n v="70.09"/>
    <m/>
    <m/>
    <m/>
    <d v="2012-08-15T23:03:01"/>
    <s v="A"/>
  </r>
  <r>
    <x v="2"/>
    <s v="OTA2201"/>
    <x v="4"/>
    <x v="47"/>
    <m/>
    <x v="6"/>
    <n v="67.75"/>
    <m/>
    <m/>
    <m/>
    <d v="2012-08-15T23:33:01"/>
    <s v="A"/>
  </r>
  <r>
    <x v="1"/>
    <s v="OTA2201"/>
    <x v="4"/>
    <x v="0"/>
    <m/>
    <x v="6"/>
    <n v="66.239999999999995"/>
    <m/>
    <m/>
    <m/>
    <d v="2012-08-15T00:03:01"/>
    <s v="N"/>
  </r>
  <r>
    <x v="1"/>
    <s v="OTA2201"/>
    <x v="4"/>
    <x v="1"/>
    <m/>
    <x v="6"/>
    <n v="62.05"/>
    <m/>
    <m/>
    <m/>
    <d v="2012-08-15T00:33:01"/>
    <s v="N"/>
  </r>
  <r>
    <x v="1"/>
    <s v="OTA2201"/>
    <x v="4"/>
    <x v="2"/>
    <m/>
    <x v="6"/>
    <n v="57.21"/>
    <m/>
    <m/>
    <m/>
    <d v="2012-08-15T01:03:01"/>
    <s v="N"/>
  </r>
  <r>
    <x v="1"/>
    <s v="OTA2201"/>
    <x v="4"/>
    <x v="3"/>
    <m/>
    <x v="6"/>
    <n v="48.64"/>
    <m/>
    <m/>
    <m/>
    <d v="2012-08-15T01:33:01"/>
    <s v="N"/>
  </r>
  <r>
    <x v="1"/>
    <s v="OTA2201"/>
    <x v="4"/>
    <x v="4"/>
    <m/>
    <x v="6"/>
    <n v="46.83"/>
    <m/>
    <m/>
    <m/>
    <d v="2012-08-15T02:03:03"/>
    <s v="N"/>
  </r>
  <r>
    <x v="1"/>
    <s v="OTA2201"/>
    <x v="4"/>
    <x v="5"/>
    <m/>
    <x v="6"/>
    <n v="37.07"/>
    <m/>
    <m/>
    <m/>
    <d v="2012-08-15T02:33:01"/>
    <s v="N"/>
  </r>
  <r>
    <x v="1"/>
    <s v="OTA2201"/>
    <x v="4"/>
    <x v="6"/>
    <m/>
    <x v="6"/>
    <n v="37.42"/>
    <m/>
    <m/>
    <m/>
    <d v="2012-08-15T03:03:03"/>
    <s v="N"/>
  </r>
  <r>
    <x v="1"/>
    <s v="OTA2201"/>
    <x v="4"/>
    <x v="7"/>
    <m/>
    <x v="6"/>
    <n v="34.85"/>
    <m/>
    <m/>
    <m/>
    <d v="2012-08-15T03:33:01"/>
    <s v="N"/>
  </r>
  <r>
    <x v="1"/>
    <s v="OTA2201"/>
    <x v="4"/>
    <x v="8"/>
    <m/>
    <x v="6"/>
    <n v="47.06"/>
    <m/>
    <m/>
    <m/>
    <d v="2012-08-15T04:03:01"/>
    <s v="N"/>
  </r>
  <r>
    <x v="1"/>
    <s v="OTA2201"/>
    <x v="4"/>
    <x v="9"/>
    <m/>
    <x v="6"/>
    <n v="57.51"/>
    <m/>
    <m/>
    <m/>
    <d v="2012-08-15T04:33:01"/>
    <s v="N"/>
  </r>
  <r>
    <x v="1"/>
    <s v="OTA2201"/>
    <x v="4"/>
    <x v="10"/>
    <m/>
    <x v="6"/>
    <n v="62.78"/>
    <m/>
    <m/>
    <m/>
    <d v="2012-08-15T05:03:02"/>
    <s v="N"/>
  </r>
  <r>
    <x v="1"/>
    <s v="OTA2201"/>
    <x v="4"/>
    <x v="11"/>
    <m/>
    <x v="6"/>
    <n v="62.78"/>
    <m/>
    <m/>
    <m/>
    <d v="2012-08-15T05:33:01"/>
    <s v="N"/>
  </r>
  <r>
    <x v="1"/>
    <s v="OTA2201"/>
    <x v="4"/>
    <x v="12"/>
    <m/>
    <x v="6"/>
    <n v="66.569999999999993"/>
    <m/>
    <m/>
    <m/>
    <d v="2012-08-15T06:03:01"/>
    <s v="N"/>
  </r>
  <r>
    <x v="1"/>
    <s v="OTA2201"/>
    <x v="4"/>
    <x v="13"/>
    <m/>
    <x v="6"/>
    <n v="75.37"/>
    <m/>
    <m/>
    <m/>
    <d v="2012-08-15T06:33:01"/>
    <s v="N"/>
  </r>
  <r>
    <x v="1"/>
    <s v="OTA2201"/>
    <x v="4"/>
    <x v="14"/>
    <m/>
    <x v="6"/>
    <n v="76.84"/>
    <m/>
    <m/>
    <m/>
    <d v="2012-08-15T07:03:00"/>
    <s v="N"/>
  </r>
  <r>
    <x v="1"/>
    <s v="OTA2201"/>
    <x v="4"/>
    <x v="15"/>
    <m/>
    <x v="6"/>
    <n v="99.36"/>
    <m/>
    <m/>
    <m/>
    <d v="2012-08-15T07:33:01"/>
    <s v="N"/>
  </r>
  <r>
    <x v="1"/>
    <s v="OTA2201"/>
    <x v="4"/>
    <x v="16"/>
    <m/>
    <x v="6"/>
    <n v="91.68"/>
    <m/>
    <m/>
    <m/>
    <d v="2012-08-15T08:03:01"/>
    <s v="N"/>
  </r>
  <r>
    <x v="1"/>
    <s v="OTA2201"/>
    <x v="4"/>
    <x v="17"/>
    <m/>
    <x v="6"/>
    <n v="79.13"/>
    <m/>
    <m/>
    <m/>
    <d v="2012-08-15T08:33:02"/>
    <s v="N"/>
  </r>
  <r>
    <x v="1"/>
    <s v="OTA2201"/>
    <x v="4"/>
    <x v="18"/>
    <m/>
    <x v="6"/>
    <n v="78.75"/>
    <m/>
    <m/>
    <m/>
    <d v="2012-08-15T09:03:02"/>
    <s v="N"/>
  </r>
  <r>
    <x v="1"/>
    <s v="OTA2201"/>
    <x v="4"/>
    <x v="19"/>
    <m/>
    <x v="6"/>
    <n v="78.400000000000006"/>
    <m/>
    <m/>
    <m/>
    <d v="2012-08-15T09:33:03"/>
    <s v="N"/>
  </r>
  <r>
    <x v="1"/>
    <s v="OTA2201"/>
    <x v="4"/>
    <x v="20"/>
    <m/>
    <x v="6"/>
    <n v="77.510000000000005"/>
    <m/>
    <m/>
    <m/>
    <d v="2012-08-15T10:03:01"/>
    <s v="N"/>
  </r>
  <r>
    <x v="1"/>
    <s v="OTA2201"/>
    <x v="4"/>
    <x v="21"/>
    <m/>
    <x v="6"/>
    <n v="72.069999999999993"/>
    <m/>
    <m/>
    <m/>
    <d v="2012-08-15T10:33:01"/>
    <s v="N"/>
  </r>
  <r>
    <x v="1"/>
    <s v="OTA2201"/>
    <x v="4"/>
    <x v="22"/>
    <m/>
    <x v="6"/>
    <n v="66.81"/>
    <m/>
    <m/>
    <m/>
    <d v="2012-08-15T11:03:03"/>
    <s v="N"/>
  </r>
  <r>
    <x v="1"/>
    <s v="OTA2201"/>
    <x v="4"/>
    <x v="23"/>
    <m/>
    <x v="6"/>
    <n v="73.91"/>
    <m/>
    <m/>
    <m/>
    <d v="2012-08-15T11:33:01"/>
    <s v="N"/>
  </r>
  <r>
    <x v="1"/>
    <s v="OTA2201"/>
    <x v="4"/>
    <x v="24"/>
    <m/>
    <x v="6"/>
    <n v="72.67"/>
    <m/>
    <m/>
    <m/>
    <d v="2012-08-15T12:03:01"/>
    <s v="N"/>
  </r>
  <r>
    <x v="1"/>
    <s v="OTA2201"/>
    <x v="4"/>
    <x v="25"/>
    <m/>
    <x v="6"/>
    <n v="72.150000000000006"/>
    <m/>
    <m/>
    <m/>
    <d v="2012-08-15T12:33:01"/>
    <s v="N"/>
  </r>
  <r>
    <x v="1"/>
    <s v="OTA2201"/>
    <x v="4"/>
    <x v="26"/>
    <m/>
    <x v="6"/>
    <n v="73.73"/>
    <m/>
    <m/>
    <m/>
    <d v="2012-08-15T13:03:02"/>
    <s v="N"/>
  </r>
  <r>
    <x v="1"/>
    <s v="OTA2201"/>
    <x v="4"/>
    <x v="27"/>
    <m/>
    <x v="6"/>
    <n v="78.27"/>
    <m/>
    <m/>
    <m/>
    <d v="2012-08-15T13:33:01"/>
    <s v="N"/>
  </r>
  <r>
    <x v="1"/>
    <s v="OTA2201"/>
    <x v="4"/>
    <x v="28"/>
    <m/>
    <x v="6"/>
    <n v="78.680000000000007"/>
    <m/>
    <m/>
    <m/>
    <d v="2012-08-15T14:03:01"/>
    <s v="N"/>
  </r>
  <r>
    <x v="1"/>
    <s v="OTA2201"/>
    <x v="4"/>
    <x v="29"/>
    <m/>
    <x v="6"/>
    <n v="76.84"/>
    <m/>
    <m/>
    <m/>
    <d v="2012-08-15T14:33:03"/>
    <s v="N"/>
  </r>
  <r>
    <x v="1"/>
    <s v="OTA2201"/>
    <x v="4"/>
    <x v="30"/>
    <m/>
    <x v="6"/>
    <n v="77.540000000000006"/>
    <m/>
    <m/>
    <m/>
    <d v="2012-08-15T15:03:03"/>
    <s v="N"/>
  </r>
  <r>
    <x v="1"/>
    <s v="OTA2201"/>
    <x v="4"/>
    <x v="31"/>
    <m/>
    <x v="6"/>
    <n v="84.33"/>
    <m/>
    <m/>
    <m/>
    <d v="2012-08-15T15:33:03"/>
    <s v="N"/>
  </r>
  <r>
    <x v="1"/>
    <s v="OTA2201"/>
    <x v="4"/>
    <x v="32"/>
    <m/>
    <x v="6"/>
    <n v="83.12"/>
    <m/>
    <m/>
    <m/>
    <d v="2012-08-15T16:03:03"/>
    <s v="N"/>
  </r>
  <r>
    <x v="1"/>
    <s v="OTA2201"/>
    <x v="4"/>
    <x v="33"/>
    <m/>
    <x v="6"/>
    <n v="78.73"/>
    <m/>
    <m/>
    <m/>
    <d v="2012-08-15T16:33:01"/>
    <s v="N"/>
  </r>
  <r>
    <x v="1"/>
    <s v="OTA2201"/>
    <x v="4"/>
    <x v="34"/>
    <m/>
    <x v="6"/>
    <n v="83.95"/>
    <m/>
    <m/>
    <m/>
    <d v="2012-08-15T17:03:00"/>
    <s v="N"/>
  </r>
  <r>
    <x v="1"/>
    <s v="OTA2201"/>
    <x v="4"/>
    <x v="35"/>
    <m/>
    <x v="6"/>
    <n v="2385.42"/>
    <m/>
    <m/>
    <m/>
    <d v="2012-08-15T17:33:01"/>
    <s v="N"/>
  </r>
  <r>
    <x v="1"/>
    <s v="OTA2201"/>
    <x v="4"/>
    <x v="36"/>
    <m/>
    <x v="6"/>
    <n v="400.46"/>
    <m/>
    <m/>
    <m/>
    <d v="2012-08-15T18:03:01"/>
    <s v="N"/>
  </r>
  <r>
    <x v="1"/>
    <s v="OTA2201"/>
    <x v="4"/>
    <x v="37"/>
    <m/>
    <x v="6"/>
    <n v="143.02000000000001"/>
    <m/>
    <m/>
    <m/>
    <d v="2012-08-15T18:33:01"/>
    <s v="N"/>
  </r>
  <r>
    <x v="1"/>
    <s v="OTA2201"/>
    <x v="4"/>
    <x v="38"/>
    <m/>
    <x v="6"/>
    <n v="126.78"/>
    <m/>
    <m/>
    <m/>
    <d v="2012-08-15T19:03:01"/>
    <s v="N"/>
  </r>
  <r>
    <x v="1"/>
    <s v="OTA2201"/>
    <x v="4"/>
    <x v="39"/>
    <m/>
    <x v="6"/>
    <n v="74"/>
    <m/>
    <m/>
    <m/>
    <d v="2012-08-15T19:33:01"/>
    <s v="N"/>
  </r>
  <r>
    <x v="1"/>
    <s v="OTA2201"/>
    <x v="4"/>
    <x v="40"/>
    <m/>
    <x v="6"/>
    <n v="73.34"/>
    <m/>
    <m/>
    <m/>
    <d v="2012-08-15T20:03:01"/>
    <s v="N"/>
  </r>
  <r>
    <x v="1"/>
    <s v="OTA2201"/>
    <x v="4"/>
    <x v="41"/>
    <m/>
    <x v="6"/>
    <n v="85.57"/>
    <m/>
    <m/>
    <m/>
    <d v="2012-08-15T20:33:01"/>
    <s v="N"/>
  </r>
  <r>
    <x v="1"/>
    <s v="OTA2201"/>
    <x v="4"/>
    <x v="42"/>
    <m/>
    <x v="6"/>
    <n v="72.7"/>
    <m/>
    <m/>
    <m/>
    <d v="2012-08-15T21:03:00"/>
    <s v="N"/>
  </r>
  <r>
    <x v="1"/>
    <s v="OTA2201"/>
    <x v="4"/>
    <x v="43"/>
    <m/>
    <x v="6"/>
    <n v="87.02"/>
    <m/>
    <m/>
    <m/>
    <d v="2012-08-15T21:33:01"/>
    <s v="N"/>
  </r>
  <r>
    <x v="1"/>
    <s v="OTA2201"/>
    <x v="4"/>
    <x v="44"/>
    <m/>
    <x v="6"/>
    <n v="78.989999999999995"/>
    <m/>
    <m/>
    <m/>
    <d v="2012-08-15T22:03:03"/>
    <s v="N"/>
  </r>
  <r>
    <x v="1"/>
    <s v="OTA2201"/>
    <x v="4"/>
    <x v="45"/>
    <m/>
    <x v="6"/>
    <n v="74.42"/>
    <m/>
    <m/>
    <m/>
    <d v="2012-08-15T22:36:41"/>
    <s v="N"/>
  </r>
  <r>
    <x v="1"/>
    <s v="OTA2201"/>
    <x v="4"/>
    <x v="46"/>
    <m/>
    <x v="6"/>
    <n v="70.09"/>
    <m/>
    <m/>
    <m/>
    <d v="2012-08-15T23:03:01"/>
    <s v="N"/>
  </r>
  <r>
    <x v="1"/>
    <s v="OTA2201"/>
    <x v="4"/>
    <x v="47"/>
    <m/>
    <x v="6"/>
    <n v="67.75"/>
    <m/>
    <m/>
    <m/>
    <d v="2012-08-15T23:46:06"/>
    <s v="N"/>
  </r>
  <r>
    <x v="3"/>
    <s v="OTA2201"/>
    <x v="4"/>
    <x v="0"/>
    <m/>
    <x v="5"/>
    <n v="63.66"/>
    <m/>
    <m/>
    <m/>
    <d v="2012-08-16T07:49:21"/>
    <s v="T"/>
  </r>
  <r>
    <x v="3"/>
    <s v="OTA2201"/>
    <x v="4"/>
    <x v="1"/>
    <m/>
    <x v="5"/>
    <n v="62.39"/>
    <m/>
    <m/>
    <m/>
    <d v="2012-08-16T07:49:21"/>
    <s v="T"/>
  </r>
  <r>
    <x v="3"/>
    <s v="OTA2201"/>
    <x v="4"/>
    <x v="2"/>
    <m/>
    <x v="5"/>
    <n v="58.97"/>
    <m/>
    <m/>
    <m/>
    <d v="2012-08-16T07:49:21"/>
    <s v="T"/>
  </r>
  <r>
    <x v="3"/>
    <s v="OTA2201"/>
    <x v="4"/>
    <x v="3"/>
    <m/>
    <x v="5"/>
    <n v="57.24"/>
    <m/>
    <m/>
    <m/>
    <d v="2012-08-16T07:49:21"/>
    <s v="T"/>
  </r>
  <r>
    <x v="3"/>
    <s v="OTA2201"/>
    <x v="4"/>
    <x v="4"/>
    <m/>
    <x v="5"/>
    <n v="52.47"/>
    <m/>
    <m/>
    <m/>
    <d v="2012-08-16T07:49:21"/>
    <s v="T"/>
  </r>
  <r>
    <x v="3"/>
    <s v="OTA2201"/>
    <x v="4"/>
    <x v="5"/>
    <m/>
    <x v="5"/>
    <n v="45.44"/>
    <m/>
    <m/>
    <m/>
    <d v="2012-08-16T07:49:21"/>
    <s v="T"/>
  </r>
  <r>
    <x v="3"/>
    <s v="OTA2201"/>
    <x v="4"/>
    <x v="6"/>
    <m/>
    <x v="5"/>
    <n v="37.299999999999997"/>
    <m/>
    <m/>
    <m/>
    <d v="2012-08-16T07:49:21"/>
    <s v="T"/>
  </r>
  <r>
    <x v="3"/>
    <s v="OTA2201"/>
    <x v="4"/>
    <x v="7"/>
    <m/>
    <x v="5"/>
    <n v="47.11"/>
    <m/>
    <m/>
    <m/>
    <d v="2012-08-16T07:49:21"/>
    <s v="T"/>
  </r>
  <r>
    <x v="3"/>
    <s v="OTA2201"/>
    <x v="4"/>
    <x v="8"/>
    <m/>
    <x v="5"/>
    <n v="56.78"/>
    <m/>
    <m/>
    <m/>
    <d v="2012-08-16T07:49:21"/>
    <s v="T"/>
  </r>
  <r>
    <x v="3"/>
    <s v="OTA2201"/>
    <x v="4"/>
    <x v="9"/>
    <m/>
    <x v="5"/>
    <n v="57.61"/>
    <m/>
    <m/>
    <m/>
    <d v="2012-08-16T07:49:21"/>
    <s v="T"/>
  </r>
  <r>
    <x v="3"/>
    <s v="OTA2201"/>
    <x v="4"/>
    <x v="10"/>
    <m/>
    <x v="5"/>
    <n v="63.51"/>
    <m/>
    <m/>
    <m/>
    <d v="2012-08-16T07:49:21"/>
    <s v="T"/>
  </r>
  <r>
    <x v="3"/>
    <s v="OTA2201"/>
    <x v="4"/>
    <x v="11"/>
    <m/>
    <x v="5"/>
    <n v="63.68"/>
    <m/>
    <m/>
    <m/>
    <d v="2012-08-16T07:49:21"/>
    <s v="T"/>
  </r>
  <r>
    <x v="3"/>
    <s v="OTA2201"/>
    <x v="4"/>
    <x v="12"/>
    <m/>
    <x v="5"/>
    <n v="71.77"/>
    <m/>
    <m/>
    <m/>
    <d v="2012-08-16T07:49:21"/>
    <s v="T"/>
  </r>
  <r>
    <x v="3"/>
    <s v="OTA2201"/>
    <x v="4"/>
    <x v="13"/>
    <m/>
    <x v="5"/>
    <n v="76.989999999999995"/>
    <m/>
    <m/>
    <m/>
    <d v="2012-08-16T07:49:21"/>
    <s v="T"/>
  </r>
  <r>
    <x v="3"/>
    <s v="OTA2201"/>
    <x v="4"/>
    <x v="14"/>
    <m/>
    <x v="5"/>
    <n v="79.27"/>
    <m/>
    <m/>
    <m/>
    <d v="2012-08-16T07:49:21"/>
    <s v="T"/>
  </r>
  <r>
    <x v="3"/>
    <s v="OTA2201"/>
    <x v="4"/>
    <x v="15"/>
    <m/>
    <x v="5"/>
    <n v="99.7"/>
    <m/>
    <m/>
    <m/>
    <d v="2012-08-16T07:49:21"/>
    <s v="T"/>
  </r>
  <r>
    <x v="3"/>
    <s v="OTA2201"/>
    <x v="4"/>
    <x v="16"/>
    <m/>
    <x v="5"/>
    <n v="98.69"/>
    <m/>
    <m/>
    <m/>
    <d v="2012-08-16T07:49:21"/>
    <s v="T"/>
  </r>
  <r>
    <x v="3"/>
    <s v="OTA2201"/>
    <x v="4"/>
    <x v="17"/>
    <m/>
    <x v="5"/>
    <n v="78.319999999999993"/>
    <m/>
    <m/>
    <m/>
    <d v="2012-08-16T07:49:21"/>
    <s v="T"/>
  </r>
  <r>
    <x v="3"/>
    <s v="OTA2201"/>
    <x v="4"/>
    <x v="18"/>
    <m/>
    <x v="5"/>
    <n v="72.569999999999993"/>
    <m/>
    <m/>
    <m/>
    <d v="2012-08-16T07:49:21"/>
    <s v="T"/>
  </r>
  <r>
    <x v="3"/>
    <s v="OTA2201"/>
    <x v="4"/>
    <x v="19"/>
    <m/>
    <x v="5"/>
    <n v="67.89"/>
    <m/>
    <m/>
    <m/>
    <d v="2012-08-16T07:49:21"/>
    <s v="T"/>
  </r>
  <r>
    <x v="3"/>
    <s v="OTA2201"/>
    <x v="4"/>
    <x v="20"/>
    <m/>
    <x v="5"/>
    <n v="72.08"/>
    <m/>
    <m/>
    <m/>
    <d v="2012-08-16T07:49:21"/>
    <s v="T"/>
  </r>
  <r>
    <x v="3"/>
    <s v="OTA2201"/>
    <x v="4"/>
    <x v="21"/>
    <m/>
    <x v="5"/>
    <n v="70.66"/>
    <m/>
    <m/>
    <m/>
    <d v="2012-08-16T07:49:21"/>
    <s v="T"/>
  </r>
  <r>
    <x v="3"/>
    <s v="OTA2201"/>
    <x v="4"/>
    <x v="22"/>
    <m/>
    <x v="5"/>
    <n v="67.78"/>
    <m/>
    <m/>
    <m/>
    <d v="2012-08-16T07:49:21"/>
    <s v="T"/>
  </r>
  <r>
    <x v="3"/>
    <s v="OTA2201"/>
    <x v="4"/>
    <x v="23"/>
    <m/>
    <x v="5"/>
    <n v="73.680000000000007"/>
    <m/>
    <m/>
    <m/>
    <d v="2012-08-16T07:49:21"/>
    <s v="T"/>
  </r>
  <r>
    <x v="3"/>
    <s v="OTA2201"/>
    <x v="4"/>
    <x v="24"/>
    <m/>
    <x v="5"/>
    <n v="74.989999999999995"/>
    <m/>
    <m/>
    <m/>
    <d v="2012-08-16T07:49:21"/>
    <s v="T"/>
  </r>
  <r>
    <x v="3"/>
    <s v="OTA2201"/>
    <x v="4"/>
    <x v="25"/>
    <m/>
    <x v="5"/>
    <n v="76.61"/>
    <m/>
    <m/>
    <m/>
    <d v="2012-08-16T07:49:21"/>
    <s v="T"/>
  </r>
  <r>
    <x v="3"/>
    <s v="OTA2201"/>
    <x v="4"/>
    <x v="26"/>
    <m/>
    <x v="5"/>
    <n v="77.97"/>
    <m/>
    <m/>
    <m/>
    <d v="2012-08-16T07:49:21"/>
    <s v="T"/>
  </r>
  <r>
    <x v="3"/>
    <s v="OTA2201"/>
    <x v="4"/>
    <x v="27"/>
    <m/>
    <x v="5"/>
    <n v="79.459999999999994"/>
    <m/>
    <m/>
    <m/>
    <d v="2012-08-16T07:49:21"/>
    <s v="T"/>
  </r>
  <r>
    <x v="3"/>
    <s v="OTA2201"/>
    <x v="4"/>
    <x v="28"/>
    <m/>
    <x v="5"/>
    <n v="81.180000000000007"/>
    <m/>
    <m/>
    <m/>
    <d v="2012-08-16T07:49:21"/>
    <s v="T"/>
  </r>
  <r>
    <x v="3"/>
    <s v="OTA2201"/>
    <x v="4"/>
    <x v="29"/>
    <m/>
    <x v="5"/>
    <n v="77.349999999999994"/>
    <m/>
    <m/>
    <m/>
    <d v="2012-08-16T07:49:21"/>
    <s v="T"/>
  </r>
  <r>
    <x v="3"/>
    <s v="OTA2201"/>
    <x v="4"/>
    <x v="30"/>
    <m/>
    <x v="5"/>
    <n v="81.95"/>
    <m/>
    <m/>
    <m/>
    <d v="2012-08-16T07:49:21"/>
    <s v="T"/>
  </r>
  <r>
    <x v="3"/>
    <s v="OTA2201"/>
    <x v="4"/>
    <x v="31"/>
    <m/>
    <x v="5"/>
    <n v="85.6"/>
    <m/>
    <m/>
    <m/>
    <d v="2012-08-16T07:49:21"/>
    <s v="T"/>
  </r>
  <r>
    <x v="3"/>
    <s v="OTA2201"/>
    <x v="4"/>
    <x v="32"/>
    <m/>
    <x v="5"/>
    <n v="96.87"/>
    <m/>
    <m/>
    <m/>
    <d v="2012-08-16T07:49:21"/>
    <s v="T"/>
  </r>
  <r>
    <x v="3"/>
    <s v="OTA2201"/>
    <x v="4"/>
    <x v="33"/>
    <m/>
    <x v="5"/>
    <n v="88.87"/>
    <m/>
    <m/>
    <m/>
    <d v="2012-08-16T07:49:21"/>
    <s v="T"/>
  </r>
  <r>
    <x v="3"/>
    <s v="OTA2201"/>
    <x v="4"/>
    <x v="34"/>
    <m/>
    <x v="5"/>
    <n v="96.24"/>
    <m/>
    <m/>
    <m/>
    <d v="2012-08-16T07:49:21"/>
    <s v="T"/>
  </r>
  <r>
    <x v="3"/>
    <s v="OTA2201"/>
    <x v="4"/>
    <x v="35"/>
    <m/>
    <x v="5"/>
    <n v="136.97999999999999"/>
    <m/>
    <m/>
    <m/>
    <d v="2012-08-16T07:49:21"/>
    <s v="T"/>
  </r>
  <r>
    <x v="3"/>
    <s v="OTA2201"/>
    <x v="4"/>
    <x v="36"/>
    <m/>
    <x v="5"/>
    <n v="143.02000000000001"/>
    <m/>
    <m/>
    <m/>
    <d v="2012-08-16T07:49:21"/>
    <s v="T"/>
  </r>
  <r>
    <x v="3"/>
    <s v="OTA2201"/>
    <x v="4"/>
    <x v="37"/>
    <m/>
    <x v="5"/>
    <n v="143.05000000000001"/>
    <m/>
    <m/>
    <m/>
    <d v="2012-08-16T07:49:21"/>
    <s v="T"/>
  </r>
  <r>
    <x v="3"/>
    <s v="OTA2201"/>
    <x v="4"/>
    <x v="38"/>
    <m/>
    <x v="5"/>
    <n v="126.93"/>
    <m/>
    <m/>
    <m/>
    <d v="2012-08-16T07:49:21"/>
    <s v="T"/>
  </r>
  <r>
    <x v="3"/>
    <s v="OTA2201"/>
    <x v="4"/>
    <x v="39"/>
    <m/>
    <x v="5"/>
    <n v="82.32"/>
    <m/>
    <m/>
    <m/>
    <d v="2012-08-16T07:49:21"/>
    <s v="T"/>
  </r>
  <r>
    <x v="3"/>
    <s v="OTA2201"/>
    <x v="4"/>
    <x v="40"/>
    <m/>
    <x v="5"/>
    <n v="77.64"/>
    <m/>
    <m/>
    <m/>
    <d v="2012-08-16T07:49:21"/>
    <s v="T"/>
  </r>
  <r>
    <x v="3"/>
    <s v="OTA2201"/>
    <x v="4"/>
    <x v="41"/>
    <m/>
    <x v="5"/>
    <n v="125.26"/>
    <m/>
    <m/>
    <m/>
    <d v="2012-08-16T07:49:21"/>
    <s v="T"/>
  </r>
  <r>
    <x v="3"/>
    <s v="OTA2201"/>
    <x v="4"/>
    <x v="42"/>
    <m/>
    <x v="5"/>
    <n v="79.31"/>
    <m/>
    <m/>
    <m/>
    <d v="2012-08-16T07:49:21"/>
    <s v="T"/>
  </r>
  <r>
    <x v="3"/>
    <s v="OTA2201"/>
    <x v="4"/>
    <x v="43"/>
    <m/>
    <x v="5"/>
    <n v="83.73"/>
    <m/>
    <m/>
    <m/>
    <d v="2012-08-16T07:49:21"/>
    <s v="T"/>
  </r>
  <r>
    <x v="3"/>
    <s v="OTA2201"/>
    <x v="4"/>
    <x v="44"/>
    <m/>
    <x v="5"/>
    <n v="77.709999999999994"/>
    <m/>
    <m/>
    <m/>
    <d v="2012-08-16T07:49:21"/>
    <s v="T"/>
  </r>
  <r>
    <x v="3"/>
    <s v="OTA2201"/>
    <x v="4"/>
    <x v="45"/>
    <m/>
    <x v="5"/>
    <n v="73.73"/>
    <m/>
    <m/>
    <m/>
    <d v="2012-08-16T07:49:21"/>
    <s v="T"/>
  </r>
  <r>
    <x v="3"/>
    <s v="OTA2201"/>
    <x v="4"/>
    <x v="46"/>
    <m/>
    <x v="5"/>
    <n v="70.06"/>
    <m/>
    <m/>
    <m/>
    <d v="2012-08-16T07:49:21"/>
    <s v="T"/>
  </r>
  <r>
    <x v="3"/>
    <s v="OTA2201"/>
    <x v="4"/>
    <x v="47"/>
    <m/>
    <x v="5"/>
    <n v="70.239999999999995"/>
    <m/>
    <m/>
    <m/>
    <d v="2012-08-16T07:49:21"/>
    <s v="T"/>
  </r>
  <r>
    <x v="2"/>
    <s v="OTA2201"/>
    <x v="5"/>
    <x v="0"/>
    <m/>
    <x v="6"/>
    <n v="55.23"/>
    <m/>
    <m/>
    <m/>
    <d v="2012-08-27T00:03:01"/>
    <s v="A"/>
  </r>
  <r>
    <x v="2"/>
    <s v="OTA2201"/>
    <x v="5"/>
    <x v="1"/>
    <m/>
    <x v="6"/>
    <n v="65.81"/>
    <m/>
    <m/>
    <m/>
    <d v="2012-08-27T00:33:01"/>
    <s v="A"/>
  </r>
  <r>
    <x v="2"/>
    <s v="OTA2201"/>
    <x v="5"/>
    <x v="2"/>
    <m/>
    <x v="6"/>
    <n v="53.53"/>
    <m/>
    <m/>
    <m/>
    <d v="2012-08-27T01:03:01"/>
    <s v="A"/>
  </r>
  <r>
    <x v="2"/>
    <s v="OTA2201"/>
    <x v="5"/>
    <x v="3"/>
    <m/>
    <x v="6"/>
    <n v="35.47"/>
    <m/>
    <m/>
    <m/>
    <d v="2012-08-27T01:33:00"/>
    <s v="A"/>
  </r>
  <r>
    <x v="2"/>
    <s v="OTA2201"/>
    <x v="5"/>
    <x v="4"/>
    <m/>
    <x v="6"/>
    <n v="0.01"/>
    <m/>
    <m/>
    <m/>
    <d v="2012-08-27T02:03:00"/>
    <s v="A"/>
  </r>
  <r>
    <x v="2"/>
    <s v="OTA2201"/>
    <x v="5"/>
    <x v="5"/>
    <m/>
    <x v="6"/>
    <n v="23.53"/>
    <m/>
    <m/>
    <m/>
    <d v="2012-08-27T02:33:00"/>
    <s v="A"/>
  </r>
  <r>
    <x v="2"/>
    <s v="OTA2201"/>
    <x v="5"/>
    <x v="6"/>
    <m/>
    <x v="6"/>
    <n v="0.01"/>
    <m/>
    <m/>
    <m/>
    <d v="2012-08-27T03:03:01"/>
    <s v="A"/>
  </r>
  <r>
    <x v="2"/>
    <s v="OTA2201"/>
    <x v="5"/>
    <x v="7"/>
    <m/>
    <x v="6"/>
    <n v="9.4499999999999993"/>
    <m/>
    <m/>
    <m/>
    <d v="2012-08-27T03:33:01"/>
    <s v="A"/>
  </r>
  <r>
    <x v="2"/>
    <s v="OTA2201"/>
    <x v="5"/>
    <x v="8"/>
    <m/>
    <x v="6"/>
    <n v="16.41"/>
    <m/>
    <m/>
    <m/>
    <d v="2012-08-27T04:03:01"/>
    <s v="A"/>
  </r>
  <r>
    <x v="2"/>
    <s v="OTA2201"/>
    <x v="5"/>
    <x v="9"/>
    <m/>
    <x v="6"/>
    <n v="24.28"/>
    <m/>
    <m/>
    <m/>
    <d v="2012-08-27T04:33:01"/>
    <s v="A"/>
  </r>
  <r>
    <x v="2"/>
    <s v="OTA2201"/>
    <x v="5"/>
    <x v="10"/>
    <m/>
    <x v="6"/>
    <n v="10.38"/>
    <m/>
    <m/>
    <m/>
    <d v="2012-08-27T05:15:56"/>
    <s v="A"/>
  </r>
  <r>
    <x v="2"/>
    <s v="OTA2201"/>
    <x v="5"/>
    <x v="11"/>
    <m/>
    <x v="6"/>
    <n v="42.53"/>
    <m/>
    <m/>
    <m/>
    <d v="2012-08-27T05:33:01"/>
    <s v="A"/>
  </r>
  <r>
    <x v="2"/>
    <s v="OTA2201"/>
    <x v="5"/>
    <x v="12"/>
    <m/>
    <x v="6"/>
    <n v="65.739999999999995"/>
    <m/>
    <m/>
    <m/>
    <d v="2012-08-27T06:03:03"/>
    <s v="A"/>
  </r>
  <r>
    <x v="2"/>
    <s v="OTA2201"/>
    <x v="5"/>
    <x v="13"/>
    <m/>
    <x v="6"/>
    <n v="65.709999999999994"/>
    <m/>
    <m/>
    <m/>
    <d v="2012-08-27T06:33:03"/>
    <s v="A"/>
  </r>
  <r>
    <x v="2"/>
    <s v="OTA2201"/>
    <x v="5"/>
    <x v="14"/>
    <m/>
    <x v="6"/>
    <n v="71.22"/>
    <m/>
    <m/>
    <m/>
    <d v="2012-08-27T07:03:01"/>
    <s v="A"/>
  </r>
  <r>
    <x v="2"/>
    <s v="OTA2201"/>
    <x v="5"/>
    <x v="15"/>
    <m/>
    <x v="6"/>
    <n v="77.31"/>
    <m/>
    <m/>
    <m/>
    <d v="2012-08-27T07:33:01"/>
    <s v="A"/>
  </r>
  <r>
    <x v="2"/>
    <s v="OTA2201"/>
    <x v="5"/>
    <x v="16"/>
    <m/>
    <x v="6"/>
    <n v="75.3"/>
    <m/>
    <m/>
    <m/>
    <d v="2012-08-27T08:03:03"/>
    <s v="A"/>
  </r>
  <r>
    <x v="2"/>
    <s v="OTA2201"/>
    <x v="5"/>
    <x v="17"/>
    <m/>
    <x v="6"/>
    <n v="56.55"/>
    <m/>
    <m/>
    <m/>
    <d v="2012-08-27T08:33:01"/>
    <s v="A"/>
  </r>
  <r>
    <x v="2"/>
    <s v="OTA2201"/>
    <x v="5"/>
    <x v="18"/>
    <m/>
    <x v="6"/>
    <n v="49.05"/>
    <m/>
    <m/>
    <m/>
    <d v="2012-08-27T09:03:03"/>
    <s v="A"/>
  </r>
  <r>
    <x v="2"/>
    <s v="OTA2201"/>
    <x v="5"/>
    <x v="19"/>
    <m/>
    <x v="6"/>
    <n v="50.9"/>
    <m/>
    <m/>
    <m/>
    <d v="2012-08-27T09:33:03"/>
    <s v="A"/>
  </r>
  <r>
    <x v="2"/>
    <s v="OTA2201"/>
    <x v="5"/>
    <x v="20"/>
    <m/>
    <x v="6"/>
    <n v="50.47"/>
    <m/>
    <m/>
    <m/>
    <d v="2012-08-27T10:03:01"/>
    <s v="A"/>
  </r>
  <r>
    <x v="2"/>
    <s v="OTA2201"/>
    <x v="5"/>
    <x v="21"/>
    <m/>
    <x v="6"/>
    <n v="42.86"/>
    <m/>
    <m/>
    <m/>
    <d v="2012-08-27T10:33:01"/>
    <s v="A"/>
  </r>
  <r>
    <x v="2"/>
    <s v="OTA2201"/>
    <x v="5"/>
    <x v="22"/>
    <m/>
    <x v="6"/>
    <n v="49.32"/>
    <m/>
    <m/>
    <m/>
    <d v="2012-08-27T11:03:01"/>
    <s v="A"/>
  </r>
  <r>
    <x v="2"/>
    <s v="OTA2201"/>
    <x v="5"/>
    <x v="23"/>
    <m/>
    <x v="6"/>
    <n v="61.52"/>
    <m/>
    <m/>
    <m/>
    <d v="2012-08-27T11:33:00"/>
    <s v="A"/>
  </r>
  <r>
    <x v="2"/>
    <s v="OTA2201"/>
    <x v="5"/>
    <x v="24"/>
    <m/>
    <x v="6"/>
    <n v="59.46"/>
    <m/>
    <m/>
    <m/>
    <d v="2012-08-27T12:03:00"/>
    <s v="A"/>
  </r>
  <r>
    <x v="2"/>
    <s v="OTA2201"/>
    <x v="5"/>
    <x v="25"/>
    <m/>
    <x v="6"/>
    <n v="58.93"/>
    <m/>
    <m/>
    <m/>
    <d v="2012-08-27T12:33:00"/>
    <s v="A"/>
  </r>
  <r>
    <x v="2"/>
    <s v="OTA2201"/>
    <x v="5"/>
    <x v="26"/>
    <m/>
    <x v="6"/>
    <n v="59.7"/>
    <m/>
    <m/>
    <m/>
    <d v="2012-08-27T13:03:01"/>
    <s v="A"/>
  </r>
  <r>
    <x v="2"/>
    <s v="OTA2201"/>
    <x v="5"/>
    <x v="27"/>
    <m/>
    <x v="6"/>
    <n v="67.3"/>
    <m/>
    <m/>
    <m/>
    <d v="2012-08-27T13:33:01"/>
    <s v="A"/>
  </r>
  <r>
    <x v="2"/>
    <s v="OTA2201"/>
    <x v="5"/>
    <x v="28"/>
    <m/>
    <x v="6"/>
    <n v="96.43"/>
    <m/>
    <m/>
    <m/>
    <d v="2012-08-27T14:03:01"/>
    <s v="A"/>
  </r>
  <r>
    <x v="2"/>
    <s v="OTA2201"/>
    <x v="5"/>
    <x v="29"/>
    <m/>
    <x v="6"/>
    <n v="63"/>
    <m/>
    <m/>
    <m/>
    <d v="2012-08-27T14:33:01"/>
    <s v="A"/>
  </r>
  <r>
    <x v="2"/>
    <s v="OTA2201"/>
    <x v="5"/>
    <x v="30"/>
    <m/>
    <x v="6"/>
    <n v="64.430000000000007"/>
    <m/>
    <m/>
    <m/>
    <d v="2012-08-27T15:03:03"/>
    <s v="A"/>
  </r>
  <r>
    <x v="2"/>
    <s v="OTA2201"/>
    <x v="5"/>
    <x v="31"/>
    <m/>
    <x v="6"/>
    <n v="68.42"/>
    <m/>
    <m/>
    <m/>
    <d v="2012-08-27T15:33:01"/>
    <s v="A"/>
  </r>
  <r>
    <x v="2"/>
    <s v="OTA2201"/>
    <x v="5"/>
    <x v="32"/>
    <m/>
    <x v="6"/>
    <n v="59.93"/>
    <m/>
    <m/>
    <m/>
    <d v="2012-08-27T16:03:01"/>
    <s v="A"/>
  </r>
  <r>
    <x v="2"/>
    <s v="OTA2201"/>
    <x v="5"/>
    <x v="33"/>
    <m/>
    <x v="6"/>
    <n v="62.05"/>
    <m/>
    <m/>
    <m/>
    <d v="2012-08-27T16:33:01"/>
    <s v="A"/>
  </r>
  <r>
    <x v="2"/>
    <s v="OTA2201"/>
    <x v="5"/>
    <x v="34"/>
    <m/>
    <x v="6"/>
    <n v="49.9"/>
    <m/>
    <m/>
    <m/>
    <d v="2012-08-27T17:03:00"/>
    <s v="A"/>
  </r>
  <r>
    <x v="2"/>
    <s v="OTA2201"/>
    <x v="5"/>
    <x v="35"/>
    <m/>
    <x v="6"/>
    <n v="62.28"/>
    <m/>
    <m/>
    <m/>
    <d v="2012-08-27T17:33:01"/>
    <s v="A"/>
  </r>
  <r>
    <x v="2"/>
    <s v="OTA2201"/>
    <x v="5"/>
    <x v="36"/>
    <m/>
    <x v="6"/>
    <n v="75.900000000000006"/>
    <m/>
    <m/>
    <m/>
    <d v="2012-08-27T18:03:01"/>
    <s v="A"/>
  </r>
  <r>
    <x v="2"/>
    <s v="OTA2201"/>
    <x v="5"/>
    <x v="37"/>
    <m/>
    <x v="6"/>
    <n v="87.97"/>
    <m/>
    <m/>
    <m/>
    <d v="2012-08-27T18:33:01"/>
    <s v="A"/>
  </r>
  <r>
    <x v="2"/>
    <s v="OTA2201"/>
    <x v="5"/>
    <x v="38"/>
    <m/>
    <x v="6"/>
    <n v="77.739999999999995"/>
    <m/>
    <m/>
    <m/>
    <d v="2012-08-27T19:03:00"/>
    <s v="A"/>
  </r>
  <r>
    <x v="2"/>
    <s v="OTA2201"/>
    <x v="5"/>
    <x v="39"/>
    <m/>
    <x v="6"/>
    <n v="70.53"/>
    <m/>
    <m/>
    <m/>
    <d v="2012-08-27T19:33:00"/>
    <s v="A"/>
  </r>
  <r>
    <x v="2"/>
    <s v="OTA2201"/>
    <x v="5"/>
    <x v="40"/>
    <m/>
    <x v="6"/>
    <n v="71.58"/>
    <m/>
    <m/>
    <m/>
    <d v="2012-08-27T20:03:01"/>
    <s v="A"/>
  </r>
  <r>
    <x v="2"/>
    <s v="OTA2201"/>
    <x v="5"/>
    <x v="41"/>
    <m/>
    <x v="6"/>
    <n v="71.19"/>
    <m/>
    <m/>
    <m/>
    <d v="2012-08-27T20:33:01"/>
    <s v="A"/>
  </r>
  <r>
    <x v="2"/>
    <s v="OTA2201"/>
    <x v="5"/>
    <x v="42"/>
    <m/>
    <x v="6"/>
    <n v="69.680000000000007"/>
    <m/>
    <m/>
    <m/>
    <d v="2012-08-27T21:03:01"/>
    <s v="A"/>
  </r>
  <r>
    <x v="2"/>
    <s v="OTA2201"/>
    <x v="5"/>
    <x v="43"/>
    <m/>
    <x v="6"/>
    <n v="69.63"/>
    <m/>
    <m/>
    <m/>
    <d v="2012-08-27T21:33:01"/>
    <s v="A"/>
  </r>
  <r>
    <x v="2"/>
    <s v="OTA2201"/>
    <x v="5"/>
    <x v="44"/>
    <m/>
    <x v="6"/>
    <n v="62.05"/>
    <m/>
    <m/>
    <m/>
    <d v="2012-08-27T22:03:02"/>
    <s v="A"/>
  </r>
  <r>
    <x v="2"/>
    <s v="OTA2201"/>
    <x v="5"/>
    <x v="45"/>
    <m/>
    <x v="6"/>
    <n v="62.05"/>
    <m/>
    <m/>
    <m/>
    <d v="2012-08-27T22:33:00"/>
    <s v="A"/>
  </r>
  <r>
    <x v="2"/>
    <s v="OTA2201"/>
    <x v="5"/>
    <x v="46"/>
    <m/>
    <x v="6"/>
    <n v="60.44"/>
    <m/>
    <m/>
    <m/>
    <d v="2012-08-27T23:03:01"/>
    <s v="A"/>
  </r>
  <r>
    <x v="2"/>
    <s v="OTA2201"/>
    <x v="5"/>
    <x v="47"/>
    <m/>
    <x v="6"/>
    <n v="60.18"/>
    <m/>
    <m/>
    <m/>
    <d v="2012-08-27T23:33:01"/>
    <s v="A"/>
  </r>
  <r>
    <x v="1"/>
    <s v="OTA2201"/>
    <x v="5"/>
    <x v="0"/>
    <m/>
    <x v="6"/>
    <n v="55.23"/>
    <m/>
    <m/>
    <m/>
    <d v="2012-08-27T00:03:01"/>
    <s v="N"/>
  </r>
  <r>
    <x v="1"/>
    <s v="OTA2201"/>
    <x v="5"/>
    <x v="1"/>
    <m/>
    <x v="6"/>
    <n v="65.81"/>
    <m/>
    <m/>
    <m/>
    <d v="2012-08-27T00:33:01"/>
    <s v="N"/>
  </r>
  <r>
    <x v="1"/>
    <s v="OTA2201"/>
    <x v="5"/>
    <x v="2"/>
    <m/>
    <x v="6"/>
    <n v="53.42"/>
    <m/>
    <m/>
    <m/>
    <d v="2012-08-27T01:03:01"/>
    <s v="N"/>
  </r>
  <r>
    <x v="1"/>
    <s v="OTA2201"/>
    <x v="5"/>
    <x v="3"/>
    <m/>
    <x v="6"/>
    <n v="35.47"/>
    <m/>
    <m/>
    <m/>
    <d v="2012-08-27T01:33:00"/>
    <s v="N"/>
  </r>
  <r>
    <x v="1"/>
    <s v="OTA2201"/>
    <x v="5"/>
    <x v="4"/>
    <m/>
    <x v="6"/>
    <n v="0.01"/>
    <m/>
    <m/>
    <m/>
    <d v="2012-08-27T02:03:00"/>
    <s v="N"/>
  </r>
  <r>
    <x v="1"/>
    <s v="OTA2201"/>
    <x v="5"/>
    <x v="5"/>
    <m/>
    <x v="6"/>
    <n v="23.53"/>
    <m/>
    <m/>
    <m/>
    <d v="2012-08-27T02:33:00"/>
    <s v="N"/>
  </r>
  <r>
    <x v="1"/>
    <s v="OTA2201"/>
    <x v="5"/>
    <x v="6"/>
    <m/>
    <x v="6"/>
    <n v="0.01"/>
    <m/>
    <m/>
    <m/>
    <d v="2012-08-27T03:03:01"/>
    <s v="N"/>
  </r>
  <r>
    <x v="1"/>
    <s v="OTA2201"/>
    <x v="5"/>
    <x v="7"/>
    <m/>
    <x v="6"/>
    <n v="9.4499999999999993"/>
    <m/>
    <m/>
    <m/>
    <d v="2012-08-27T03:33:01"/>
    <s v="N"/>
  </r>
  <r>
    <x v="1"/>
    <s v="OTA2201"/>
    <x v="5"/>
    <x v="8"/>
    <m/>
    <x v="6"/>
    <n v="16.41"/>
    <m/>
    <m/>
    <m/>
    <d v="2012-08-27T04:03:01"/>
    <s v="N"/>
  </r>
  <r>
    <x v="1"/>
    <s v="OTA2201"/>
    <x v="5"/>
    <x v="9"/>
    <m/>
    <x v="6"/>
    <n v="24.28"/>
    <m/>
    <m/>
    <m/>
    <d v="2012-08-27T04:33:01"/>
    <s v="N"/>
  </r>
  <r>
    <x v="1"/>
    <s v="OTA2201"/>
    <x v="5"/>
    <x v="10"/>
    <m/>
    <x v="6"/>
    <n v="10.38"/>
    <m/>
    <m/>
    <m/>
    <d v="2012-08-27T05:15:56"/>
    <s v="N"/>
  </r>
  <r>
    <x v="1"/>
    <s v="OTA2201"/>
    <x v="5"/>
    <x v="11"/>
    <m/>
    <x v="6"/>
    <n v="42.53"/>
    <m/>
    <m/>
    <m/>
    <d v="2012-08-27T05:33:01"/>
    <s v="N"/>
  </r>
  <r>
    <x v="1"/>
    <s v="OTA2201"/>
    <x v="5"/>
    <x v="12"/>
    <m/>
    <x v="6"/>
    <n v="65.739999999999995"/>
    <m/>
    <m/>
    <m/>
    <d v="2012-08-27T06:03:03"/>
    <s v="N"/>
  </r>
  <r>
    <x v="1"/>
    <s v="OTA2201"/>
    <x v="5"/>
    <x v="13"/>
    <m/>
    <x v="6"/>
    <n v="65.709999999999994"/>
    <m/>
    <m/>
    <m/>
    <d v="2012-08-27T06:33:03"/>
    <s v="N"/>
  </r>
  <r>
    <x v="1"/>
    <s v="OTA2201"/>
    <x v="5"/>
    <x v="14"/>
    <m/>
    <x v="6"/>
    <n v="71.22"/>
    <m/>
    <m/>
    <m/>
    <d v="2012-08-27T07:03:01"/>
    <s v="N"/>
  </r>
  <r>
    <x v="1"/>
    <s v="OTA2201"/>
    <x v="5"/>
    <x v="15"/>
    <m/>
    <x v="6"/>
    <n v="77.31"/>
    <m/>
    <m/>
    <m/>
    <d v="2012-08-27T07:33:01"/>
    <s v="N"/>
  </r>
  <r>
    <x v="1"/>
    <s v="OTA2201"/>
    <x v="5"/>
    <x v="16"/>
    <m/>
    <x v="6"/>
    <n v="75.3"/>
    <m/>
    <m/>
    <m/>
    <d v="2012-08-27T08:03:03"/>
    <s v="N"/>
  </r>
  <r>
    <x v="1"/>
    <s v="OTA2201"/>
    <x v="5"/>
    <x v="17"/>
    <m/>
    <x v="6"/>
    <n v="56.55"/>
    <m/>
    <m/>
    <m/>
    <d v="2012-08-27T08:33:01"/>
    <s v="N"/>
  </r>
  <r>
    <x v="1"/>
    <s v="OTA2201"/>
    <x v="5"/>
    <x v="18"/>
    <m/>
    <x v="6"/>
    <n v="49.05"/>
    <m/>
    <m/>
    <m/>
    <d v="2012-08-27T09:03:03"/>
    <s v="N"/>
  </r>
  <r>
    <x v="1"/>
    <s v="OTA2201"/>
    <x v="5"/>
    <x v="19"/>
    <m/>
    <x v="6"/>
    <n v="50.9"/>
    <m/>
    <m/>
    <m/>
    <d v="2012-08-27T09:33:03"/>
    <s v="N"/>
  </r>
  <r>
    <x v="1"/>
    <s v="OTA2201"/>
    <x v="5"/>
    <x v="20"/>
    <m/>
    <x v="6"/>
    <n v="50.47"/>
    <m/>
    <m/>
    <m/>
    <d v="2012-08-27T10:03:01"/>
    <s v="N"/>
  </r>
  <r>
    <x v="1"/>
    <s v="OTA2201"/>
    <x v="5"/>
    <x v="21"/>
    <m/>
    <x v="6"/>
    <n v="49.32"/>
    <m/>
    <m/>
    <m/>
    <d v="2012-08-27T10:57:04"/>
    <s v="N"/>
  </r>
  <r>
    <x v="1"/>
    <s v="OTA2201"/>
    <x v="5"/>
    <x v="22"/>
    <m/>
    <x v="6"/>
    <n v="49.19"/>
    <m/>
    <m/>
    <m/>
    <d v="2012-08-27T11:03:01"/>
    <s v="N"/>
  </r>
  <r>
    <x v="1"/>
    <s v="OTA2201"/>
    <x v="5"/>
    <x v="23"/>
    <m/>
    <x v="6"/>
    <n v="61.52"/>
    <m/>
    <m/>
    <m/>
    <d v="2012-08-27T11:33:00"/>
    <s v="N"/>
  </r>
  <r>
    <x v="1"/>
    <s v="OTA2201"/>
    <x v="5"/>
    <x v="24"/>
    <m/>
    <x v="6"/>
    <n v="59.46"/>
    <m/>
    <m/>
    <m/>
    <d v="2012-08-27T12:03:00"/>
    <s v="N"/>
  </r>
  <r>
    <x v="1"/>
    <s v="OTA2201"/>
    <x v="5"/>
    <x v="25"/>
    <m/>
    <x v="6"/>
    <n v="58.93"/>
    <m/>
    <m/>
    <m/>
    <d v="2012-08-27T12:33:00"/>
    <s v="N"/>
  </r>
  <r>
    <x v="1"/>
    <s v="OTA2201"/>
    <x v="5"/>
    <x v="26"/>
    <m/>
    <x v="6"/>
    <n v="59.7"/>
    <m/>
    <m/>
    <m/>
    <d v="2012-08-27T13:03:00"/>
    <s v="N"/>
  </r>
  <r>
    <x v="1"/>
    <s v="OTA2201"/>
    <x v="5"/>
    <x v="27"/>
    <m/>
    <x v="6"/>
    <n v="67.3"/>
    <m/>
    <m/>
    <m/>
    <d v="2012-08-27T13:33:01"/>
    <s v="N"/>
  </r>
  <r>
    <x v="1"/>
    <s v="OTA2201"/>
    <x v="5"/>
    <x v="28"/>
    <m/>
    <x v="6"/>
    <n v="96.43"/>
    <m/>
    <m/>
    <m/>
    <d v="2012-08-27T14:03:01"/>
    <s v="N"/>
  </r>
  <r>
    <x v="1"/>
    <s v="OTA2201"/>
    <x v="5"/>
    <x v="29"/>
    <m/>
    <x v="6"/>
    <n v="63"/>
    <m/>
    <m/>
    <m/>
    <d v="2012-08-27T14:33:01"/>
    <s v="N"/>
  </r>
  <r>
    <x v="1"/>
    <s v="OTA2201"/>
    <x v="5"/>
    <x v="30"/>
    <m/>
    <x v="6"/>
    <n v="64.430000000000007"/>
    <m/>
    <m/>
    <m/>
    <d v="2012-08-27T15:03:03"/>
    <s v="N"/>
  </r>
  <r>
    <x v="1"/>
    <s v="OTA2201"/>
    <x v="5"/>
    <x v="31"/>
    <m/>
    <x v="6"/>
    <n v="70.16"/>
    <m/>
    <m/>
    <m/>
    <d v="2012-08-27T15:33:01"/>
    <s v="N"/>
  </r>
  <r>
    <x v="1"/>
    <s v="OTA2201"/>
    <x v="5"/>
    <x v="32"/>
    <m/>
    <x v="6"/>
    <n v="59.93"/>
    <m/>
    <m/>
    <m/>
    <d v="2012-08-27T16:03:01"/>
    <s v="N"/>
  </r>
  <r>
    <x v="1"/>
    <s v="OTA2201"/>
    <x v="5"/>
    <x v="33"/>
    <m/>
    <x v="6"/>
    <n v="71.39"/>
    <m/>
    <m/>
    <m/>
    <d v="2012-08-27T16:33:01"/>
    <s v="N"/>
  </r>
  <r>
    <x v="1"/>
    <s v="OTA2201"/>
    <x v="5"/>
    <x v="34"/>
    <m/>
    <x v="6"/>
    <n v="49.9"/>
    <m/>
    <m/>
    <m/>
    <d v="2012-08-27T17:03:00"/>
    <s v="N"/>
  </r>
  <r>
    <x v="1"/>
    <s v="OTA2201"/>
    <x v="5"/>
    <x v="35"/>
    <m/>
    <x v="6"/>
    <n v="59.48"/>
    <m/>
    <m/>
    <m/>
    <d v="2012-08-27T17:41:14"/>
    <s v="N"/>
  </r>
  <r>
    <x v="1"/>
    <s v="OTA2201"/>
    <x v="5"/>
    <x v="36"/>
    <m/>
    <x v="6"/>
    <n v="88.2"/>
    <m/>
    <m/>
    <m/>
    <d v="2012-08-27T18:03:01"/>
    <s v="N"/>
  </r>
  <r>
    <x v="1"/>
    <s v="OTA2201"/>
    <x v="5"/>
    <x v="37"/>
    <m/>
    <x v="6"/>
    <n v="97.3"/>
    <m/>
    <m/>
    <m/>
    <d v="2012-08-27T18:33:01"/>
    <s v="N"/>
  </r>
  <r>
    <x v="1"/>
    <s v="OTA2201"/>
    <x v="5"/>
    <x v="38"/>
    <m/>
    <x v="6"/>
    <n v="88.23"/>
    <m/>
    <m/>
    <m/>
    <d v="2012-08-27T19:03:00"/>
    <s v="N"/>
  </r>
  <r>
    <x v="1"/>
    <s v="OTA2201"/>
    <x v="5"/>
    <x v="39"/>
    <m/>
    <x v="6"/>
    <n v="71.89"/>
    <m/>
    <m/>
    <m/>
    <d v="2012-08-27T19:33:00"/>
    <s v="N"/>
  </r>
  <r>
    <x v="1"/>
    <s v="OTA2201"/>
    <x v="5"/>
    <x v="40"/>
    <m/>
    <x v="6"/>
    <n v="71.58"/>
    <m/>
    <m/>
    <m/>
    <d v="2012-08-27T20:03:00"/>
    <s v="N"/>
  </r>
  <r>
    <x v="1"/>
    <s v="OTA2201"/>
    <x v="5"/>
    <x v="41"/>
    <m/>
    <x v="6"/>
    <n v="71.19"/>
    <m/>
    <m/>
    <m/>
    <d v="2012-08-27T20:33:01"/>
    <s v="N"/>
  </r>
  <r>
    <x v="1"/>
    <s v="OTA2201"/>
    <x v="5"/>
    <x v="42"/>
    <m/>
    <x v="6"/>
    <n v="69.680000000000007"/>
    <m/>
    <m/>
    <m/>
    <d v="2012-08-27T21:03:01"/>
    <s v="N"/>
  </r>
  <r>
    <x v="1"/>
    <s v="OTA2201"/>
    <x v="5"/>
    <x v="43"/>
    <m/>
    <x v="6"/>
    <n v="69.63"/>
    <m/>
    <m/>
    <m/>
    <d v="2012-08-27T21:33:01"/>
    <s v="N"/>
  </r>
  <r>
    <x v="1"/>
    <s v="OTA2201"/>
    <x v="5"/>
    <x v="44"/>
    <m/>
    <x v="6"/>
    <n v="67.95"/>
    <m/>
    <m/>
    <m/>
    <d v="2012-08-27T22:03:02"/>
    <s v="N"/>
  </r>
  <r>
    <x v="1"/>
    <s v="OTA2201"/>
    <x v="5"/>
    <x v="45"/>
    <m/>
    <x v="6"/>
    <n v="62.06"/>
    <m/>
    <m/>
    <m/>
    <d v="2012-08-27T22:33:00"/>
    <s v="N"/>
  </r>
  <r>
    <x v="1"/>
    <s v="OTA2201"/>
    <x v="5"/>
    <x v="46"/>
    <m/>
    <x v="6"/>
    <n v="61.91"/>
    <m/>
    <m/>
    <m/>
    <d v="2012-08-27T23:03:01"/>
    <s v="N"/>
  </r>
  <r>
    <x v="1"/>
    <s v="OTA2201"/>
    <x v="5"/>
    <x v="47"/>
    <m/>
    <x v="6"/>
    <n v="62.44"/>
    <m/>
    <m/>
    <m/>
    <d v="2012-08-27T23:33:01"/>
    <s v="N"/>
  </r>
  <r>
    <x v="3"/>
    <s v="OTA2201"/>
    <x v="5"/>
    <x v="0"/>
    <m/>
    <x v="5"/>
    <n v="53.2"/>
    <m/>
    <m/>
    <m/>
    <d v="2012-08-28T07:49:51"/>
    <s v="F"/>
  </r>
  <r>
    <x v="3"/>
    <s v="OTA2201"/>
    <x v="5"/>
    <x v="1"/>
    <m/>
    <x v="5"/>
    <n v="54.88"/>
    <m/>
    <m/>
    <m/>
    <d v="2012-08-28T07:49:51"/>
    <s v="F"/>
  </r>
  <r>
    <x v="3"/>
    <s v="OTA2201"/>
    <x v="5"/>
    <x v="2"/>
    <m/>
    <x v="5"/>
    <n v="35.47"/>
    <m/>
    <m/>
    <m/>
    <d v="2012-08-28T07:49:51"/>
    <s v="F"/>
  </r>
  <r>
    <x v="3"/>
    <s v="OTA2201"/>
    <x v="5"/>
    <x v="3"/>
    <m/>
    <x v="5"/>
    <n v="0.01"/>
    <m/>
    <m/>
    <m/>
    <d v="2012-08-28T07:49:51"/>
    <s v="F"/>
  </r>
  <r>
    <x v="3"/>
    <s v="OTA2201"/>
    <x v="5"/>
    <x v="4"/>
    <m/>
    <x v="5"/>
    <n v="10.87"/>
    <m/>
    <m/>
    <m/>
    <d v="2012-08-28T07:49:51"/>
    <s v="F"/>
  </r>
  <r>
    <x v="3"/>
    <s v="OTA2201"/>
    <x v="5"/>
    <x v="5"/>
    <m/>
    <x v="5"/>
    <n v="14.17"/>
    <m/>
    <m/>
    <m/>
    <d v="2012-08-28T07:49:51"/>
    <s v="F"/>
  </r>
  <r>
    <x v="3"/>
    <s v="OTA2201"/>
    <x v="5"/>
    <x v="6"/>
    <m/>
    <x v="5"/>
    <n v="13.66"/>
    <m/>
    <m/>
    <m/>
    <d v="2012-08-28T07:49:51"/>
    <s v="F"/>
  </r>
  <r>
    <x v="3"/>
    <s v="OTA2201"/>
    <x v="5"/>
    <x v="7"/>
    <m/>
    <x v="5"/>
    <n v="0.01"/>
    <m/>
    <m/>
    <m/>
    <d v="2012-08-28T07:49:51"/>
    <s v="F"/>
  </r>
  <r>
    <x v="3"/>
    <s v="OTA2201"/>
    <x v="5"/>
    <x v="8"/>
    <m/>
    <x v="5"/>
    <n v="30.11"/>
    <m/>
    <m/>
    <m/>
    <d v="2012-08-28T07:49:51"/>
    <s v="F"/>
  </r>
  <r>
    <x v="3"/>
    <s v="OTA2201"/>
    <x v="5"/>
    <x v="9"/>
    <m/>
    <x v="5"/>
    <n v="30.39"/>
    <m/>
    <m/>
    <m/>
    <d v="2012-08-28T07:49:51"/>
    <s v="F"/>
  </r>
  <r>
    <x v="3"/>
    <s v="OTA2201"/>
    <x v="5"/>
    <x v="10"/>
    <m/>
    <x v="5"/>
    <n v="9.98"/>
    <m/>
    <m/>
    <m/>
    <d v="2012-08-28T07:49:51"/>
    <s v="F"/>
  </r>
  <r>
    <x v="3"/>
    <s v="OTA2201"/>
    <x v="5"/>
    <x v="11"/>
    <m/>
    <x v="5"/>
    <n v="42.96"/>
    <m/>
    <m/>
    <m/>
    <d v="2012-08-28T07:49:51"/>
    <s v="F"/>
  </r>
  <r>
    <x v="3"/>
    <s v="OTA2201"/>
    <x v="5"/>
    <x v="12"/>
    <m/>
    <x v="5"/>
    <n v="57.27"/>
    <m/>
    <m/>
    <m/>
    <d v="2012-08-28T07:49:51"/>
    <s v="F"/>
  </r>
  <r>
    <x v="3"/>
    <s v="OTA2201"/>
    <x v="5"/>
    <x v="13"/>
    <m/>
    <x v="5"/>
    <n v="57.6"/>
    <m/>
    <m/>
    <m/>
    <d v="2012-08-28T07:49:51"/>
    <s v="F"/>
  </r>
  <r>
    <x v="3"/>
    <s v="OTA2201"/>
    <x v="5"/>
    <x v="14"/>
    <m/>
    <x v="5"/>
    <n v="70.73"/>
    <m/>
    <m/>
    <m/>
    <d v="2012-08-28T07:49:51"/>
    <s v="F"/>
  </r>
  <r>
    <x v="3"/>
    <s v="OTA2201"/>
    <x v="5"/>
    <x v="15"/>
    <m/>
    <x v="5"/>
    <n v="72.14"/>
    <m/>
    <m/>
    <m/>
    <d v="2012-08-28T07:49:51"/>
    <s v="F"/>
  </r>
  <r>
    <x v="3"/>
    <s v="OTA2201"/>
    <x v="5"/>
    <x v="16"/>
    <m/>
    <x v="5"/>
    <n v="67.959999999999994"/>
    <m/>
    <m/>
    <m/>
    <d v="2012-08-28T07:49:51"/>
    <s v="F"/>
  </r>
  <r>
    <x v="3"/>
    <s v="OTA2201"/>
    <x v="5"/>
    <x v="17"/>
    <m/>
    <x v="5"/>
    <n v="56.75"/>
    <m/>
    <m/>
    <m/>
    <d v="2012-08-28T07:49:51"/>
    <s v="F"/>
  </r>
  <r>
    <x v="3"/>
    <s v="OTA2201"/>
    <x v="5"/>
    <x v="18"/>
    <m/>
    <x v="5"/>
    <n v="54.9"/>
    <m/>
    <m/>
    <m/>
    <d v="2012-08-28T07:49:51"/>
    <s v="F"/>
  </r>
  <r>
    <x v="3"/>
    <s v="OTA2201"/>
    <x v="5"/>
    <x v="19"/>
    <m/>
    <x v="5"/>
    <n v="50.92"/>
    <m/>
    <m/>
    <m/>
    <d v="2012-08-28T07:49:51"/>
    <s v="F"/>
  </r>
  <r>
    <x v="3"/>
    <s v="OTA2201"/>
    <x v="5"/>
    <x v="20"/>
    <m/>
    <x v="5"/>
    <n v="56.91"/>
    <m/>
    <m/>
    <m/>
    <d v="2012-08-28T07:49:51"/>
    <s v="F"/>
  </r>
  <r>
    <x v="3"/>
    <s v="OTA2201"/>
    <x v="5"/>
    <x v="21"/>
    <m/>
    <x v="5"/>
    <n v="49.55"/>
    <m/>
    <m/>
    <m/>
    <d v="2012-08-28T07:49:51"/>
    <s v="F"/>
  </r>
  <r>
    <x v="3"/>
    <s v="OTA2201"/>
    <x v="5"/>
    <x v="22"/>
    <m/>
    <x v="5"/>
    <n v="50.73"/>
    <m/>
    <m/>
    <m/>
    <d v="2012-08-28T07:49:51"/>
    <s v="F"/>
  </r>
  <r>
    <x v="3"/>
    <s v="OTA2201"/>
    <x v="5"/>
    <x v="23"/>
    <m/>
    <x v="5"/>
    <n v="62.81"/>
    <m/>
    <m/>
    <m/>
    <d v="2012-08-28T07:49:51"/>
    <s v="F"/>
  </r>
  <r>
    <x v="3"/>
    <s v="OTA2201"/>
    <x v="5"/>
    <x v="24"/>
    <m/>
    <x v="5"/>
    <n v="64.47"/>
    <m/>
    <m/>
    <m/>
    <d v="2012-08-28T07:49:51"/>
    <s v="F"/>
  </r>
  <r>
    <x v="3"/>
    <s v="OTA2201"/>
    <x v="5"/>
    <x v="25"/>
    <m/>
    <x v="5"/>
    <n v="63.36"/>
    <m/>
    <m/>
    <m/>
    <d v="2012-08-28T07:49:51"/>
    <s v="F"/>
  </r>
  <r>
    <x v="3"/>
    <s v="OTA2201"/>
    <x v="5"/>
    <x v="26"/>
    <m/>
    <x v="5"/>
    <n v="63.41"/>
    <m/>
    <m/>
    <m/>
    <d v="2012-08-28T07:49:51"/>
    <s v="F"/>
  </r>
  <r>
    <x v="3"/>
    <s v="OTA2201"/>
    <x v="5"/>
    <x v="27"/>
    <m/>
    <x v="5"/>
    <n v="68.47"/>
    <m/>
    <m/>
    <m/>
    <d v="2012-08-28T07:49:51"/>
    <s v="F"/>
  </r>
  <r>
    <x v="3"/>
    <s v="OTA2201"/>
    <x v="5"/>
    <x v="28"/>
    <m/>
    <x v="5"/>
    <n v="63.21"/>
    <m/>
    <m/>
    <m/>
    <d v="2012-08-28T07:49:51"/>
    <s v="F"/>
  </r>
  <r>
    <x v="3"/>
    <s v="OTA2201"/>
    <x v="5"/>
    <x v="29"/>
    <m/>
    <x v="5"/>
    <n v="63.4"/>
    <m/>
    <m/>
    <m/>
    <d v="2012-08-28T07:49:51"/>
    <s v="F"/>
  </r>
  <r>
    <x v="3"/>
    <s v="OTA2201"/>
    <x v="5"/>
    <x v="30"/>
    <m/>
    <x v="5"/>
    <n v="64.239999999999995"/>
    <m/>
    <m/>
    <m/>
    <d v="2012-08-28T07:49:51"/>
    <s v="F"/>
  </r>
  <r>
    <x v="3"/>
    <s v="OTA2201"/>
    <x v="5"/>
    <x v="31"/>
    <m/>
    <x v="5"/>
    <n v="66.53"/>
    <m/>
    <m/>
    <m/>
    <d v="2012-08-28T07:49:51"/>
    <s v="F"/>
  </r>
  <r>
    <x v="3"/>
    <s v="OTA2201"/>
    <x v="5"/>
    <x v="32"/>
    <m/>
    <x v="5"/>
    <n v="57.79"/>
    <m/>
    <m/>
    <m/>
    <d v="2012-08-28T07:49:51"/>
    <s v="F"/>
  </r>
  <r>
    <x v="3"/>
    <s v="OTA2201"/>
    <x v="5"/>
    <x v="33"/>
    <m/>
    <x v="5"/>
    <n v="57.85"/>
    <m/>
    <m/>
    <m/>
    <d v="2012-08-28T07:49:51"/>
    <s v="F"/>
  </r>
  <r>
    <x v="3"/>
    <s v="OTA2201"/>
    <x v="5"/>
    <x v="34"/>
    <m/>
    <x v="5"/>
    <n v="57.73"/>
    <m/>
    <m/>
    <m/>
    <d v="2012-08-28T07:49:51"/>
    <s v="F"/>
  </r>
  <r>
    <x v="3"/>
    <s v="OTA2201"/>
    <x v="5"/>
    <x v="35"/>
    <m/>
    <x v="5"/>
    <n v="62.57"/>
    <m/>
    <m/>
    <m/>
    <d v="2012-08-28T07:49:51"/>
    <s v="F"/>
  </r>
  <r>
    <x v="3"/>
    <s v="OTA2201"/>
    <x v="5"/>
    <x v="36"/>
    <m/>
    <x v="5"/>
    <n v="83.76"/>
    <m/>
    <m/>
    <m/>
    <d v="2012-08-28T07:49:51"/>
    <s v="F"/>
  </r>
  <r>
    <x v="3"/>
    <s v="OTA2201"/>
    <x v="5"/>
    <x v="37"/>
    <m/>
    <x v="5"/>
    <n v="91.55"/>
    <m/>
    <m/>
    <m/>
    <d v="2012-08-28T07:49:51"/>
    <s v="F"/>
  </r>
  <r>
    <x v="3"/>
    <s v="OTA2201"/>
    <x v="5"/>
    <x v="38"/>
    <m/>
    <x v="5"/>
    <n v="84"/>
    <m/>
    <m/>
    <m/>
    <d v="2012-08-28T07:49:51"/>
    <s v="F"/>
  </r>
  <r>
    <x v="3"/>
    <s v="OTA2201"/>
    <x v="5"/>
    <x v="39"/>
    <m/>
    <x v="5"/>
    <n v="72.28"/>
    <m/>
    <m/>
    <m/>
    <d v="2012-08-28T07:49:51"/>
    <s v="F"/>
  </r>
  <r>
    <x v="3"/>
    <s v="OTA2201"/>
    <x v="5"/>
    <x v="40"/>
    <m/>
    <x v="5"/>
    <n v="71.95"/>
    <m/>
    <m/>
    <m/>
    <d v="2012-08-28T07:49:51"/>
    <s v="F"/>
  </r>
  <r>
    <x v="3"/>
    <s v="OTA2201"/>
    <x v="5"/>
    <x v="41"/>
    <m/>
    <x v="5"/>
    <n v="71.19"/>
    <m/>
    <m/>
    <m/>
    <d v="2012-08-28T07:49:51"/>
    <s v="F"/>
  </r>
  <r>
    <x v="3"/>
    <s v="OTA2201"/>
    <x v="5"/>
    <x v="42"/>
    <m/>
    <x v="5"/>
    <n v="69.98"/>
    <m/>
    <m/>
    <m/>
    <d v="2012-08-28T07:49:51"/>
    <s v="F"/>
  </r>
  <r>
    <x v="3"/>
    <s v="OTA2201"/>
    <x v="5"/>
    <x v="43"/>
    <m/>
    <x v="5"/>
    <n v="69.540000000000006"/>
    <m/>
    <m/>
    <m/>
    <d v="2012-08-28T07:49:51"/>
    <s v="F"/>
  </r>
  <r>
    <x v="3"/>
    <s v="OTA2201"/>
    <x v="5"/>
    <x v="44"/>
    <m/>
    <x v="5"/>
    <n v="69.540000000000006"/>
    <m/>
    <m/>
    <m/>
    <d v="2012-08-28T07:49:51"/>
    <s v="F"/>
  </r>
  <r>
    <x v="3"/>
    <s v="OTA2201"/>
    <x v="5"/>
    <x v="45"/>
    <m/>
    <x v="5"/>
    <n v="62.07"/>
    <m/>
    <m/>
    <m/>
    <d v="2012-08-28T07:49:51"/>
    <s v="F"/>
  </r>
  <r>
    <x v="3"/>
    <s v="OTA2201"/>
    <x v="5"/>
    <x v="46"/>
    <m/>
    <x v="5"/>
    <n v="65.86"/>
    <m/>
    <m/>
    <m/>
    <d v="2012-08-28T07:49:51"/>
    <s v="F"/>
  </r>
  <r>
    <x v="3"/>
    <s v="OTA2201"/>
    <x v="5"/>
    <x v="47"/>
    <m/>
    <x v="5"/>
    <n v="66.31"/>
    <m/>
    <m/>
    <m/>
    <d v="2012-08-28T07:49:51"/>
    <s v="F"/>
  </r>
  <r>
    <x v="0"/>
    <s v="OTA2201"/>
    <x v="5"/>
    <x v="0"/>
    <d v="1899-12-30T00:00:00"/>
    <x v="0"/>
    <n v="54.88"/>
    <s v="NI"/>
    <s v="AK"/>
    <s v="I"/>
    <d v="2012-08-27T00:05:30"/>
    <m/>
  </r>
  <r>
    <x v="0"/>
    <s v="OTA2201"/>
    <x v="5"/>
    <x v="0"/>
    <d v="1899-12-30T00:05:00"/>
    <x v="1"/>
    <n v="53.22"/>
    <s v="NI"/>
    <s v="AK"/>
    <s v="I"/>
    <d v="2012-08-27T00:10:30"/>
    <m/>
  </r>
  <r>
    <x v="0"/>
    <s v="OTA2201"/>
    <x v="5"/>
    <x v="0"/>
    <d v="1899-12-30T00:10:00"/>
    <x v="2"/>
    <n v="53.2"/>
    <s v="NI"/>
    <s v="AK"/>
    <s v="I"/>
    <d v="2012-08-27T00:15:30"/>
    <m/>
  </r>
  <r>
    <x v="0"/>
    <s v="OTA2201"/>
    <x v="5"/>
    <x v="0"/>
    <d v="1899-12-30T00:15:00"/>
    <x v="3"/>
    <n v="53.2"/>
    <s v="NI"/>
    <s v="AK"/>
    <s v="I"/>
    <d v="2012-08-27T00:20:30"/>
    <m/>
  </r>
  <r>
    <x v="0"/>
    <s v="OTA2201"/>
    <x v="5"/>
    <x v="0"/>
    <d v="1899-12-30T00:20:00"/>
    <x v="4"/>
    <n v="50.22"/>
    <s v="NI"/>
    <s v="AK"/>
    <s v="I"/>
    <d v="2012-08-27T00:25:30"/>
    <m/>
  </r>
  <r>
    <x v="0"/>
    <s v="OTA2201"/>
    <x v="5"/>
    <x v="0"/>
    <d v="1899-12-30T00:25:00"/>
    <x v="5"/>
    <n v="35.47"/>
    <s v="NI"/>
    <s v="AK"/>
    <s v="I"/>
    <d v="2012-08-27T00:30:30"/>
    <m/>
  </r>
  <r>
    <x v="0"/>
    <s v="OTA2201"/>
    <x v="5"/>
    <x v="1"/>
    <d v="1899-12-30T00:30:00"/>
    <x v="0"/>
    <n v="65.87"/>
    <s v="NI"/>
    <s v="AK"/>
    <s v="I"/>
    <d v="2012-08-27T00:35:30"/>
    <m/>
  </r>
  <r>
    <x v="0"/>
    <s v="OTA2201"/>
    <x v="5"/>
    <x v="1"/>
    <d v="1899-12-30T00:35:00"/>
    <x v="1"/>
    <n v="65.83"/>
    <s v="NI"/>
    <s v="AK"/>
    <s v="I"/>
    <d v="2012-08-27T00:40:30"/>
    <m/>
  </r>
  <r>
    <x v="0"/>
    <s v="OTA2201"/>
    <x v="5"/>
    <x v="1"/>
    <d v="1899-12-30T00:40:00"/>
    <x v="2"/>
    <n v="56.47"/>
    <s v="NI"/>
    <s v="AK"/>
    <s v="I"/>
    <d v="2012-08-27T00:45:31"/>
    <m/>
  </r>
  <r>
    <x v="0"/>
    <s v="OTA2201"/>
    <x v="5"/>
    <x v="1"/>
    <d v="1899-12-30T00:45:00"/>
    <x v="3"/>
    <n v="53.19"/>
    <s v="NI"/>
    <s v="AK"/>
    <s v="I"/>
    <d v="2012-08-27T00:50:30"/>
    <m/>
  </r>
  <r>
    <x v="0"/>
    <s v="OTA2201"/>
    <x v="5"/>
    <x v="1"/>
    <d v="1899-12-30T00:50:00"/>
    <x v="4"/>
    <n v="53.19"/>
    <s v="NI"/>
    <s v="AK"/>
    <s v="I"/>
    <d v="2012-08-27T00:55:30"/>
    <m/>
  </r>
  <r>
    <x v="0"/>
    <s v="OTA2201"/>
    <x v="5"/>
    <x v="1"/>
    <d v="1899-12-30T00:55:00"/>
    <x v="5"/>
    <n v="50.03"/>
    <s v="NI"/>
    <s v="AK"/>
    <s v="I"/>
    <d v="2012-08-27T01:00:30"/>
    <m/>
  </r>
  <r>
    <x v="0"/>
    <s v="OTA2201"/>
    <x v="5"/>
    <x v="2"/>
    <d v="1899-12-30T01:00:00"/>
    <x v="0"/>
    <n v="39.53"/>
    <s v="NI"/>
    <s v="AK"/>
    <s v="I"/>
    <d v="2012-08-27T01:05:30"/>
    <m/>
  </r>
  <r>
    <x v="0"/>
    <s v="OTA2201"/>
    <x v="5"/>
    <x v="2"/>
    <d v="1899-12-30T01:05:00"/>
    <x v="1"/>
    <n v="35.47"/>
    <s v="NI"/>
    <s v="AK"/>
    <s v="I"/>
    <d v="2012-08-27T01:10:30"/>
    <m/>
  </r>
  <r>
    <x v="0"/>
    <s v="OTA2201"/>
    <x v="5"/>
    <x v="2"/>
    <d v="1899-12-30T01:10:00"/>
    <x v="2"/>
    <n v="21.28"/>
    <s v="NI"/>
    <s v="AK"/>
    <s v="I"/>
    <d v="2012-08-27T01:15:30"/>
    <m/>
  </r>
  <r>
    <x v="0"/>
    <s v="OTA2201"/>
    <x v="5"/>
    <x v="2"/>
    <d v="1899-12-30T01:15:00"/>
    <x v="3"/>
    <n v="21.28"/>
    <s v="NI"/>
    <s v="AK"/>
    <s v="I"/>
    <d v="2012-08-27T01:20:30"/>
    <m/>
  </r>
  <r>
    <x v="0"/>
    <s v="OTA2201"/>
    <x v="5"/>
    <x v="2"/>
    <d v="1899-12-30T01:20:00"/>
    <x v="4"/>
    <n v="13.22"/>
    <s v="NI"/>
    <s v="AK"/>
    <s v="I"/>
    <d v="2012-08-27T01:25:31"/>
    <m/>
  </r>
  <r>
    <x v="0"/>
    <s v="OTA2201"/>
    <x v="5"/>
    <x v="2"/>
    <d v="1899-12-30T01:25:00"/>
    <x v="5"/>
    <n v="2.2999999999999998"/>
    <s v="NI"/>
    <s v="AK"/>
    <s v="I"/>
    <d v="2012-08-27T01:30:31"/>
    <m/>
  </r>
  <r>
    <x v="0"/>
    <s v="OTA2201"/>
    <x v="5"/>
    <x v="3"/>
    <d v="1899-12-30T01:30:00"/>
    <x v="0"/>
    <n v="0.01"/>
    <s v="NI"/>
    <s v="AK"/>
    <s v="I"/>
    <d v="2012-08-27T01:35:30"/>
    <m/>
  </r>
  <r>
    <x v="0"/>
    <s v="OTA2201"/>
    <x v="5"/>
    <x v="3"/>
    <d v="1899-12-30T01:35:00"/>
    <x v="1"/>
    <n v="0.01"/>
    <s v="NI"/>
    <s v="AK"/>
    <s v="I"/>
    <d v="2012-08-27T01:40:30"/>
    <m/>
  </r>
  <r>
    <x v="0"/>
    <s v="OTA2201"/>
    <x v="5"/>
    <x v="3"/>
    <d v="1899-12-30T01:40:00"/>
    <x v="2"/>
    <n v="0.01"/>
    <s v="NI"/>
    <s v="AK"/>
    <s v="I"/>
    <d v="2012-08-27T01:45:30"/>
    <m/>
  </r>
  <r>
    <x v="0"/>
    <s v="OTA2201"/>
    <x v="5"/>
    <x v="3"/>
    <d v="1899-12-30T01:45:00"/>
    <x v="3"/>
    <n v="0.01"/>
    <s v="NI"/>
    <s v="AK"/>
    <s v="I"/>
    <d v="2012-08-27T01:50:30"/>
    <m/>
  </r>
  <r>
    <x v="0"/>
    <s v="OTA2201"/>
    <x v="5"/>
    <x v="3"/>
    <d v="1899-12-30T01:50:00"/>
    <x v="4"/>
    <n v="0.01"/>
    <s v="NI"/>
    <s v="AK"/>
    <s v="I"/>
    <d v="2012-08-27T01:55:30"/>
    <m/>
  </r>
  <r>
    <x v="0"/>
    <s v="OTA2201"/>
    <x v="5"/>
    <x v="3"/>
    <d v="1899-12-30T01:55:00"/>
    <x v="5"/>
    <n v="0.01"/>
    <s v="NI"/>
    <s v="AK"/>
    <s v="I"/>
    <d v="2012-08-27T02:00:30"/>
    <m/>
  </r>
  <r>
    <x v="0"/>
    <s v="OTA2201"/>
    <x v="5"/>
    <x v="4"/>
    <d v="1899-12-30T02:00:00"/>
    <x v="0"/>
    <n v="11.74"/>
    <s v="NI"/>
    <s v="AK"/>
    <s v="I"/>
    <d v="2012-08-27T02:05:30"/>
    <m/>
  </r>
  <r>
    <x v="0"/>
    <s v="OTA2201"/>
    <x v="5"/>
    <x v="4"/>
    <d v="1899-12-30T02:05:00"/>
    <x v="1"/>
    <n v="2.42"/>
    <s v="NI"/>
    <s v="AK"/>
    <s v="I"/>
    <d v="2012-08-27T02:10:30"/>
    <m/>
  </r>
  <r>
    <x v="0"/>
    <s v="OTA2201"/>
    <x v="5"/>
    <x v="4"/>
    <d v="1899-12-30T02:10:00"/>
    <x v="2"/>
    <n v="12.53"/>
    <s v="NI"/>
    <s v="AK"/>
    <s v="I"/>
    <d v="2012-08-27T02:15:31"/>
    <m/>
  </r>
  <r>
    <x v="0"/>
    <s v="OTA2201"/>
    <x v="5"/>
    <x v="4"/>
    <d v="1899-12-30T02:15:00"/>
    <x v="3"/>
    <n v="10.88"/>
    <s v="NI"/>
    <s v="AK"/>
    <s v="I"/>
    <d v="2012-08-27T02:20:31"/>
    <m/>
  </r>
  <r>
    <x v="0"/>
    <s v="OTA2201"/>
    <x v="5"/>
    <x v="4"/>
    <d v="1899-12-30T02:20:00"/>
    <x v="4"/>
    <n v="2.54"/>
    <s v="NI"/>
    <s v="AK"/>
    <s v="I"/>
    <d v="2012-08-27T02:25:30"/>
    <m/>
  </r>
  <r>
    <x v="0"/>
    <s v="OTA2201"/>
    <x v="5"/>
    <x v="4"/>
    <d v="1899-12-30T02:25:00"/>
    <x v="5"/>
    <n v="0.01"/>
    <s v="NI"/>
    <s v="AK"/>
    <s v="I"/>
    <d v="2012-08-27T02:30:30"/>
    <m/>
  </r>
  <r>
    <x v="0"/>
    <s v="OTA2201"/>
    <x v="5"/>
    <x v="5"/>
    <d v="1899-12-30T02:30:00"/>
    <x v="0"/>
    <n v="0.01"/>
    <s v="NI"/>
    <s v="AK"/>
    <s v="I"/>
    <d v="2012-08-27T02:35:30"/>
    <m/>
  </r>
  <r>
    <x v="0"/>
    <s v="OTA2201"/>
    <x v="5"/>
    <x v="5"/>
    <d v="1899-12-30T02:35:00"/>
    <x v="1"/>
    <n v="0.01"/>
    <s v="NI"/>
    <s v="AK"/>
    <s v="I"/>
    <d v="2012-08-27T02:40:30"/>
    <m/>
  </r>
  <r>
    <x v="0"/>
    <s v="OTA2201"/>
    <x v="5"/>
    <x v="5"/>
    <d v="1899-12-30T02:40:00"/>
    <x v="2"/>
    <n v="4.97"/>
    <s v="NI"/>
    <s v="AK"/>
    <s v="I"/>
    <d v="2012-08-27T02:45:30"/>
    <m/>
  </r>
  <r>
    <x v="0"/>
    <s v="OTA2201"/>
    <x v="5"/>
    <x v="5"/>
    <d v="1899-12-30T02:45:00"/>
    <x v="3"/>
    <n v="14.09"/>
    <s v="NI"/>
    <s v="AK"/>
    <s v="I"/>
    <d v="2012-08-27T02:50:30"/>
    <m/>
  </r>
  <r>
    <x v="0"/>
    <s v="OTA2201"/>
    <x v="5"/>
    <x v="5"/>
    <d v="1899-12-30T02:50:00"/>
    <x v="4"/>
    <n v="4.51"/>
    <s v="NI"/>
    <s v="AK"/>
    <s v="I"/>
    <d v="2012-08-27T02:55:30"/>
    <m/>
  </r>
  <r>
    <x v="0"/>
    <s v="OTA2201"/>
    <x v="5"/>
    <x v="5"/>
    <d v="1899-12-30T02:55:00"/>
    <x v="5"/>
    <n v="15.52"/>
    <s v="NI"/>
    <s v="AK"/>
    <s v="I"/>
    <d v="2012-08-27T03:00:31"/>
    <m/>
  </r>
  <r>
    <x v="0"/>
    <s v="OTA2201"/>
    <x v="5"/>
    <x v="6"/>
    <d v="1899-12-30T03:00:00"/>
    <x v="0"/>
    <n v="14.17"/>
    <s v="NI"/>
    <s v="AK"/>
    <s v="I"/>
    <d v="2012-08-27T03:05:31"/>
    <m/>
  </r>
  <r>
    <x v="0"/>
    <s v="OTA2201"/>
    <x v="5"/>
    <x v="6"/>
    <d v="1899-12-30T03:05:00"/>
    <x v="1"/>
    <n v="15.54"/>
    <s v="NI"/>
    <s v="AK"/>
    <s v="I"/>
    <d v="2012-08-27T03:10:31"/>
    <m/>
  </r>
  <r>
    <x v="0"/>
    <s v="OTA2201"/>
    <x v="5"/>
    <x v="6"/>
    <d v="1899-12-30T03:10:00"/>
    <x v="2"/>
    <n v="4.5"/>
    <s v="NI"/>
    <s v="AK"/>
    <s v="I"/>
    <d v="2012-08-27T03:15:30"/>
    <m/>
  </r>
  <r>
    <x v="0"/>
    <s v="OTA2201"/>
    <x v="5"/>
    <x v="6"/>
    <d v="1899-12-30T03:15:00"/>
    <x v="3"/>
    <n v="6.61"/>
    <s v="NI"/>
    <s v="AK"/>
    <s v="I"/>
    <d v="2012-08-27T03:20:30"/>
    <m/>
  </r>
  <r>
    <x v="0"/>
    <s v="OTA2201"/>
    <x v="5"/>
    <x v="6"/>
    <d v="1899-12-30T03:20:00"/>
    <x v="4"/>
    <n v="0.84"/>
    <s v="NI"/>
    <s v="AK"/>
    <s v="I"/>
    <d v="2012-08-27T03:25:30"/>
    <m/>
  </r>
  <r>
    <x v="0"/>
    <s v="OTA2201"/>
    <x v="5"/>
    <x v="6"/>
    <d v="1899-12-30T03:25:00"/>
    <x v="5"/>
    <n v="0.01"/>
    <s v="NI"/>
    <s v="AK"/>
    <s v="I"/>
    <d v="2012-08-27T03:30:30"/>
    <m/>
  </r>
  <r>
    <x v="0"/>
    <s v="OTA2201"/>
    <x v="5"/>
    <x v="7"/>
    <d v="1899-12-30T03:30:00"/>
    <x v="0"/>
    <n v="0.01"/>
    <s v="NI"/>
    <s v="AK"/>
    <s v="I"/>
    <d v="2012-08-27T03:35:30"/>
    <m/>
  </r>
  <r>
    <x v="0"/>
    <s v="OTA2201"/>
    <x v="5"/>
    <x v="7"/>
    <d v="1899-12-30T03:35:00"/>
    <x v="1"/>
    <n v="0.01"/>
    <s v="NI"/>
    <s v="AK"/>
    <s v="I"/>
    <d v="2012-08-27T03:40:30"/>
    <m/>
  </r>
  <r>
    <x v="0"/>
    <s v="OTA2201"/>
    <x v="5"/>
    <x v="7"/>
    <d v="1899-12-30T03:40:00"/>
    <x v="2"/>
    <n v="0.01"/>
    <s v="NI"/>
    <s v="AK"/>
    <s v="I"/>
    <d v="2012-08-27T03:45:30"/>
    <m/>
  </r>
  <r>
    <x v="0"/>
    <s v="OTA2201"/>
    <x v="5"/>
    <x v="7"/>
    <d v="1899-12-30T03:45:00"/>
    <x v="3"/>
    <n v="0.01"/>
    <s v="NI"/>
    <s v="AK"/>
    <s v="I"/>
    <d v="2012-08-27T03:50:30"/>
    <m/>
  </r>
  <r>
    <x v="0"/>
    <s v="OTA2201"/>
    <x v="5"/>
    <x v="7"/>
    <d v="1899-12-30T03:50:00"/>
    <x v="4"/>
    <n v="0.01"/>
    <s v="NI"/>
    <s v="AK"/>
    <s v="I"/>
    <d v="2012-08-27T03:55:30"/>
    <m/>
  </r>
  <r>
    <x v="0"/>
    <s v="OTA2201"/>
    <x v="5"/>
    <x v="7"/>
    <d v="1899-12-30T03:55:00"/>
    <x v="5"/>
    <n v="0.01"/>
    <s v="NI"/>
    <s v="AK"/>
    <s v="I"/>
    <d v="2012-08-27T04:00:31"/>
    <m/>
  </r>
  <r>
    <x v="0"/>
    <s v="OTA2201"/>
    <x v="5"/>
    <x v="8"/>
    <d v="1899-12-30T04:00:00"/>
    <x v="0"/>
    <n v="14.17"/>
    <s v="NI"/>
    <s v="AK"/>
    <s v="I"/>
    <d v="2012-08-27T04:05:30"/>
    <m/>
  </r>
  <r>
    <x v="0"/>
    <s v="OTA2201"/>
    <x v="5"/>
    <x v="8"/>
    <d v="1899-12-30T04:05:00"/>
    <x v="1"/>
    <n v="14.63"/>
    <s v="NI"/>
    <s v="AK"/>
    <s v="I"/>
    <d v="2012-08-27T04:10:30"/>
    <m/>
  </r>
  <r>
    <x v="0"/>
    <s v="OTA2201"/>
    <x v="5"/>
    <x v="8"/>
    <d v="1899-12-30T04:10:00"/>
    <x v="2"/>
    <n v="18.100000000000001"/>
    <s v="NI"/>
    <s v="AK"/>
    <s v="I"/>
    <d v="2012-08-27T04:15:30"/>
    <m/>
  </r>
  <r>
    <x v="0"/>
    <s v="OTA2201"/>
    <x v="5"/>
    <x v="8"/>
    <d v="1899-12-30T04:15:00"/>
    <x v="3"/>
    <n v="30.03"/>
    <s v="NI"/>
    <s v="AK"/>
    <s v="I"/>
    <d v="2012-08-27T04:20:30"/>
    <m/>
  </r>
  <r>
    <x v="0"/>
    <s v="OTA2201"/>
    <x v="5"/>
    <x v="8"/>
    <d v="1899-12-30T04:20:00"/>
    <x v="4"/>
    <n v="30.37"/>
    <s v="NI"/>
    <s v="AK"/>
    <s v="I"/>
    <d v="2012-08-27T04:25:30"/>
    <m/>
  </r>
  <r>
    <x v="0"/>
    <s v="OTA2201"/>
    <x v="5"/>
    <x v="8"/>
    <d v="1899-12-30T04:25:00"/>
    <x v="5"/>
    <n v="30.37"/>
    <s v="NI"/>
    <s v="AK"/>
    <s v="I"/>
    <d v="2012-08-27T04:30:30"/>
    <m/>
  </r>
  <r>
    <x v="0"/>
    <s v="OTA2201"/>
    <x v="5"/>
    <x v="9"/>
    <d v="1899-12-30T04:30:00"/>
    <x v="0"/>
    <n v="22.63"/>
    <s v="NI"/>
    <s v="AK"/>
    <s v="I"/>
    <d v="2012-08-27T04:35:30"/>
    <m/>
  </r>
  <r>
    <x v="0"/>
    <s v="OTA2201"/>
    <x v="5"/>
    <x v="9"/>
    <d v="1899-12-30T04:35:00"/>
    <x v="1"/>
    <n v="0.01"/>
    <s v="NI"/>
    <s v="AK"/>
    <s v="I"/>
    <d v="2012-08-27T04:40:30"/>
    <m/>
  </r>
  <r>
    <x v="0"/>
    <s v="OTA2201"/>
    <x v="5"/>
    <x v="9"/>
    <d v="1899-12-30T04:40:00"/>
    <x v="2"/>
    <n v="0.01"/>
    <s v="NI"/>
    <s v="AK"/>
    <s v="I"/>
    <d v="2012-08-27T04:45:31"/>
    <m/>
  </r>
  <r>
    <x v="0"/>
    <s v="OTA2201"/>
    <x v="5"/>
    <x v="9"/>
    <d v="1899-12-30T04:45:00"/>
    <x v="3"/>
    <n v="23.63"/>
    <s v="NI"/>
    <s v="AK"/>
    <s v="I"/>
    <d v="2012-08-27T04:50:31"/>
    <m/>
  </r>
  <r>
    <x v="0"/>
    <s v="OTA2201"/>
    <x v="5"/>
    <x v="9"/>
    <d v="1899-12-30T04:50:00"/>
    <x v="4"/>
    <n v="30.39"/>
    <s v="NI"/>
    <s v="AK"/>
    <s v="I"/>
    <d v="2012-08-27T04:55:30"/>
    <m/>
  </r>
  <r>
    <x v="0"/>
    <s v="OTA2201"/>
    <x v="5"/>
    <x v="9"/>
    <d v="1899-12-30T04:55:00"/>
    <x v="5"/>
    <n v="30.39"/>
    <s v="NI"/>
    <s v="AK"/>
    <s v="I"/>
    <d v="2012-08-27T05:00:30"/>
    <m/>
  </r>
  <r>
    <x v="0"/>
    <s v="OTA2201"/>
    <x v="5"/>
    <x v="10"/>
    <d v="1899-12-30T05:00:00"/>
    <x v="0"/>
    <n v="0.5"/>
    <s v="NI"/>
    <s v="AK"/>
    <s v="I"/>
    <d v="2012-08-27T05:05:30"/>
    <m/>
  </r>
  <r>
    <x v="0"/>
    <s v="OTA2201"/>
    <x v="5"/>
    <x v="10"/>
    <d v="1899-12-30T05:05:00"/>
    <x v="1"/>
    <n v="0.49"/>
    <s v="NI"/>
    <s v="AK"/>
    <s v="I"/>
    <d v="2012-08-27T05:10:30"/>
    <m/>
  </r>
  <r>
    <x v="0"/>
    <s v="OTA2201"/>
    <x v="5"/>
    <x v="10"/>
    <d v="1899-12-30T05:10:00"/>
    <x v="2"/>
    <n v="0.5"/>
    <s v="NI"/>
    <s v="AK"/>
    <s v="I"/>
    <d v="2012-08-27T05:15:30"/>
    <m/>
  </r>
  <r>
    <x v="0"/>
    <s v="OTA2201"/>
    <x v="5"/>
    <x v="10"/>
    <d v="1899-12-30T05:15:00"/>
    <x v="3"/>
    <n v="0.5"/>
    <s v="NI"/>
    <s v="AK"/>
    <s v="I"/>
    <d v="2012-08-27T05:20:30"/>
    <m/>
  </r>
  <r>
    <x v="0"/>
    <s v="OTA2201"/>
    <x v="5"/>
    <x v="10"/>
    <d v="1899-12-30T05:20:00"/>
    <x v="4"/>
    <n v="18.12"/>
    <s v="NI"/>
    <s v="AK"/>
    <s v="I"/>
    <d v="2012-08-27T05:25:30"/>
    <m/>
  </r>
  <r>
    <x v="0"/>
    <s v="OTA2201"/>
    <x v="5"/>
    <x v="10"/>
    <d v="1899-12-30T05:25:00"/>
    <x v="5"/>
    <n v="30.39"/>
    <s v="NI"/>
    <s v="AK"/>
    <s v="I"/>
    <d v="2012-08-27T05:30:31"/>
    <m/>
  </r>
  <r>
    <x v="0"/>
    <s v="OTA2201"/>
    <x v="5"/>
    <x v="11"/>
    <d v="1899-12-30T05:30:00"/>
    <x v="0"/>
    <n v="18.170000000000002"/>
    <s v="NI"/>
    <s v="AK"/>
    <s v="I"/>
    <d v="2012-08-27T05:35:31"/>
    <m/>
  </r>
  <r>
    <x v="0"/>
    <s v="OTA2201"/>
    <x v="5"/>
    <x v="11"/>
    <d v="1899-12-30T05:35:00"/>
    <x v="1"/>
    <n v="30.39"/>
    <s v="NI"/>
    <s v="AK"/>
    <s v="I"/>
    <d v="2012-08-27T05:40:31"/>
    <m/>
  </r>
  <r>
    <x v="0"/>
    <s v="OTA2201"/>
    <x v="5"/>
    <x v="11"/>
    <d v="1899-12-30T05:40:00"/>
    <x v="2"/>
    <n v="32.450000000000003"/>
    <s v="NI"/>
    <s v="AK"/>
    <s v="I"/>
    <d v="2012-08-27T05:45:30"/>
    <m/>
  </r>
  <r>
    <x v="0"/>
    <s v="OTA2201"/>
    <x v="5"/>
    <x v="11"/>
    <d v="1899-12-30T05:45:00"/>
    <x v="3"/>
    <n v="42.5"/>
    <s v="NI"/>
    <s v="AK"/>
    <s v="I"/>
    <d v="2012-08-27T05:50:30"/>
    <m/>
  </r>
  <r>
    <x v="0"/>
    <s v="OTA2201"/>
    <x v="5"/>
    <x v="11"/>
    <d v="1899-12-30T05:50:00"/>
    <x v="4"/>
    <n v="50.09"/>
    <s v="NI"/>
    <s v="AK"/>
    <s v="I"/>
    <d v="2012-08-27T05:55:30"/>
    <m/>
  </r>
  <r>
    <x v="0"/>
    <s v="OTA2201"/>
    <x v="5"/>
    <x v="11"/>
    <d v="1899-12-30T05:55:00"/>
    <x v="5"/>
    <n v="54.59"/>
    <s v="NI"/>
    <s v="AK"/>
    <s v="I"/>
    <d v="2012-08-27T06:00:30"/>
    <m/>
  </r>
  <r>
    <x v="0"/>
    <s v="OTA2201"/>
    <x v="5"/>
    <x v="12"/>
    <d v="1899-12-30T06:00:00"/>
    <x v="0"/>
    <n v="0.51"/>
    <s v="NI"/>
    <s v="AK"/>
    <s v="I"/>
    <d v="2012-08-27T06:05:30"/>
    <m/>
  </r>
  <r>
    <x v="0"/>
    <s v="OTA2201"/>
    <x v="5"/>
    <x v="12"/>
    <d v="1899-12-30T06:05:00"/>
    <x v="1"/>
    <n v="10.16"/>
    <s v="NI"/>
    <s v="AK"/>
    <s v="I"/>
    <d v="2012-08-27T06:10:30"/>
    <m/>
  </r>
  <r>
    <x v="0"/>
    <s v="OTA2201"/>
    <x v="5"/>
    <x v="12"/>
    <d v="1899-12-30T06:10:00"/>
    <x v="2"/>
    <n v="30.37"/>
    <s v="NI"/>
    <s v="AK"/>
    <s v="I"/>
    <d v="2012-08-27T06:15:30"/>
    <m/>
  </r>
  <r>
    <x v="0"/>
    <s v="OTA2201"/>
    <x v="5"/>
    <x v="12"/>
    <d v="1899-12-30T06:15:00"/>
    <x v="3"/>
    <n v="57.48"/>
    <s v="NI"/>
    <s v="AK"/>
    <s v="I"/>
    <d v="2012-08-27T06:20:30"/>
    <m/>
  </r>
  <r>
    <x v="0"/>
    <s v="OTA2201"/>
    <x v="5"/>
    <x v="12"/>
    <d v="1899-12-30T06:20:00"/>
    <x v="4"/>
    <n v="69.150000000000006"/>
    <s v="NI"/>
    <s v="AK"/>
    <s v="I"/>
    <d v="2012-08-27T06:25:31"/>
    <m/>
  </r>
  <r>
    <x v="0"/>
    <s v="OTA2201"/>
    <x v="5"/>
    <x v="12"/>
    <d v="1899-12-30T06:25:00"/>
    <x v="5"/>
    <n v="72.59"/>
    <s v="NI"/>
    <s v="AK"/>
    <s v="I"/>
    <d v="2012-08-27T06:30:31"/>
    <m/>
  </r>
  <r>
    <x v="0"/>
    <s v="OTA2201"/>
    <x v="5"/>
    <x v="13"/>
    <d v="1899-12-30T06:30:00"/>
    <x v="0"/>
    <n v="10.16"/>
    <s v="NI"/>
    <s v="AK"/>
    <s v="I"/>
    <d v="2012-08-27T06:35:30"/>
    <m/>
  </r>
  <r>
    <x v="0"/>
    <s v="OTA2201"/>
    <x v="5"/>
    <x v="13"/>
    <d v="1899-12-30T06:35:00"/>
    <x v="1"/>
    <n v="30.34"/>
    <s v="NI"/>
    <s v="AK"/>
    <s v="I"/>
    <d v="2012-08-27T06:40:30"/>
    <m/>
  </r>
  <r>
    <x v="0"/>
    <s v="OTA2201"/>
    <x v="5"/>
    <x v="13"/>
    <d v="1899-12-30T06:40:00"/>
    <x v="2"/>
    <n v="57.13"/>
    <s v="NI"/>
    <s v="AK"/>
    <s v="I"/>
    <d v="2012-08-27T06:45:30"/>
    <m/>
  </r>
  <r>
    <x v="0"/>
    <s v="OTA2201"/>
    <x v="5"/>
    <x v="13"/>
    <d v="1899-12-30T06:45:00"/>
    <x v="3"/>
    <n v="57.62"/>
    <s v="NI"/>
    <s v="AK"/>
    <s v="I"/>
    <d v="2012-08-27T06:50:30"/>
    <m/>
  </r>
  <r>
    <x v="0"/>
    <s v="OTA2201"/>
    <x v="5"/>
    <x v="13"/>
    <d v="1899-12-30T06:50:00"/>
    <x v="4"/>
    <n v="65.739999999999995"/>
    <s v="NI"/>
    <s v="AK"/>
    <s v="I"/>
    <d v="2012-08-27T06:55:30"/>
    <m/>
  </r>
  <r>
    <x v="0"/>
    <s v="OTA2201"/>
    <x v="5"/>
    <x v="13"/>
    <d v="1899-12-30T06:55:00"/>
    <x v="5"/>
    <n v="70.17"/>
    <s v="NI"/>
    <s v="AK"/>
    <s v="I"/>
    <d v="2012-08-27T07:00:30"/>
    <m/>
  </r>
  <r>
    <x v="0"/>
    <s v="OTA2201"/>
    <x v="5"/>
    <x v="14"/>
    <d v="1899-12-30T07:00:00"/>
    <x v="0"/>
    <n v="57.99"/>
    <s v="NI"/>
    <s v="AK"/>
    <s v="I"/>
    <d v="2012-08-27T07:05:30"/>
    <m/>
  </r>
  <r>
    <x v="0"/>
    <s v="OTA2201"/>
    <x v="5"/>
    <x v="14"/>
    <d v="1899-12-30T07:05:00"/>
    <x v="1"/>
    <n v="66.069999999999993"/>
    <s v="NI"/>
    <s v="AK"/>
    <s v="I"/>
    <d v="2012-08-27T07:10:30"/>
    <m/>
  </r>
  <r>
    <x v="0"/>
    <s v="OTA2201"/>
    <x v="5"/>
    <x v="14"/>
    <d v="1899-12-30T07:10:00"/>
    <x v="2"/>
    <n v="68.430000000000007"/>
    <s v="NI"/>
    <s v="AK"/>
    <s v="I"/>
    <d v="2012-08-27T07:15:31"/>
    <m/>
  </r>
  <r>
    <x v="0"/>
    <s v="OTA2201"/>
    <x v="5"/>
    <x v="14"/>
    <d v="1899-12-30T07:15:00"/>
    <x v="3"/>
    <n v="70.75"/>
    <s v="NI"/>
    <s v="AK"/>
    <s v="I"/>
    <d v="2012-08-27T07:20:31"/>
    <m/>
  </r>
  <r>
    <x v="0"/>
    <s v="OTA2201"/>
    <x v="5"/>
    <x v="14"/>
    <d v="1899-12-30T07:20:00"/>
    <x v="4"/>
    <n v="79.63"/>
    <s v="NI"/>
    <s v="AK"/>
    <s v="I"/>
    <d v="2012-08-27T07:25:30"/>
    <m/>
  </r>
  <r>
    <x v="0"/>
    <s v="OTA2201"/>
    <x v="5"/>
    <x v="14"/>
    <d v="1899-12-30T07:25:00"/>
    <x v="5"/>
    <n v="88.21"/>
    <s v="NI"/>
    <s v="AK"/>
    <s v="I"/>
    <d v="2012-08-27T07:30:30"/>
    <m/>
  </r>
  <r>
    <x v="0"/>
    <s v="OTA2201"/>
    <x v="5"/>
    <x v="15"/>
    <d v="1899-12-30T07:30:00"/>
    <x v="0"/>
    <n v="67.56"/>
    <s v="NI"/>
    <s v="AK"/>
    <s v="I"/>
    <d v="2012-08-27T07:35:30"/>
    <m/>
  </r>
  <r>
    <x v="0"/>
    <s v="OTA2201"/>
    <x v="5"/>
    <x v="15"/>
    <d v="1899-12-30T07:35:00"/>
    <x v="1"/>
    <n v="68.12"/>
    <s v="NI"/>
    <s v="AK"/>
    <s v="I"/>
    <d v="2012-08-27T07:40:30"/>
    <m/>
  </r>
  <r>
    <x v="0"/>
    <s v="OTA2201"/>
    <x v="5"/>
    <x v="15"/>
    <d v="1899-12-30T07:40:00"/>
    <x v="2"/>
    <n v="72.37"/>
    <s v="NI"/>
    <s v="AK"/>
    <s v="I"/>
    <d v="2012-08-27T07:45:30"/>
    <m/>
  </r>
  <r>
    <x v="0"/>
    <s v="OTA2201"/>
    <x v="5"/>
    <x v="15"/>
    <d v="1899-12-30T07:45:00"/>
    <x v="3"/>
    <n v="73.17"/>
    <s v="NI"/>
    <s v="AK"/>
    <s v="I"/>
    <d v="2012-08-27T07:50:30"/>
    <m/>
  </r>
  <r>
    <x v="0"/>
    <s v="OTA2201"/>
    <x v="5"/>
    <x v="15"/>
    <d v="1899-12-30T07:50:00"/>
    <x v="4"/>
    <n v="78.349999999999994"/>
    <s v="NI"/>
    <s v="AK"/>
    <s v="I"/>
    <d v="2012-08-27T07:55:30"/>
    <m/>
  </r>
  <r>
    <x v="0"/>
    <s v="OTA2201"/>
    <x v="5"/>
    <x v="15"/>
    <d v="1899-12-30T07:55:00"/>
    <x v="5"/>
    <n v="71.900000000000006"/>
    <s v="NI"/>
    <s v="AK"/>
    <s v="I"/>
    <d v="2012-08-27T08:00:30"/>
    <m/>
  </r>
  <r>
    <x v="0"/>
    <s v="OTA2201"/>
    <x v="5"/>
    <x v="16"/>
    <d v="1899-12-30T08:00:00"/>
    <x v="0"/>
    <n v="75.34"/>
    <s v="NI"/>
    <s v="AK"/>
    <s v="I"/>
    <d v="2012-08-27T08:05:31"/>
    <m/>
  </r>
  <r>
    <x v="0"/>
    <s v="OTA2201"/>
    <x v="5"/>
    <x v="16"/>
    <d v="1899-12-30T08:05:00"/>
    <x v="1"/>
    <n v="76.36"/>
    <s v="NI"/>
    <s v="AK"/>
    <s v="I"/>
    <d v="2012-08-27T08:10:31"/>
    <m/>
  </r>
  <r>
    <x v="0"/>
    <s v="OTA2201"/>
    <x v="5"/>
    <x v="16"/>
    <d v="1899-12-30T08:10:00"/>
    <x v="2"/>
    <n v="76.42"/>
    <s v="NI"/>
    <s v="AK"/>
    <s v="I"/>
    <d v="2012-08-27T08:15:30"/>
    <m/>
  </r>
  <r>
    <x v="0"/>
    <s v="OTA2201"/>
    <x v="5"/>
    <x v="16"/>
    <d v="1899-12-30T08:15:00"/>
    <x v="3"/>
    <n v="75.599999999999994"/>
    <s v="NI"/>
    <s v="AK"/>
    <s v="I"/>
    <d v="2012-08-27T08:20:30"/>
    <m/>
  </r>
  <r>
    <x v="0"/>
    <s v="OTA2201"/>
    <x v="5"/>
    <x v="16"/>
    <d v="1899-12-30T08:20:00"/>
    <x v="4"/>
    <n v="75.33"/>
    <s v="NI"/>
    <s v="AK"/>
    <s v="I"/>
    <d v="2012-08-27T08:25:30"/>
    <m/>
  </r>
  <r>
    <x v="0"/>
    <s v="OTA2201"/>
    <x v="5"/>
    <x v="16"/>
    <d v="1899-12-30T08:25:00"/>
    <x v="5"/>
    <n v="68.02"/>
    <s v="NI"/>
    <s v="AK"/>
    <s v="I"/>
    <d v="2012-08-27T08:30:30"/>
    <m/>
  </r>
  <r>
    <x v="0"/>
    <s v="OTA2201"/>
    <x v="5"/>
    <x v="17"/>
    <d v="1899-12-30T08:30:00"/>
    <x v="0"/>
    <n v="68.040000000000006"/>
    <s v="NI"/>
    <s v="AK"/>
    <s v="I"/>
    <d v="2012-08-27T08:35:30"/>
    <m/>
  </r>
  <r>
    <x v="0"/>
    <s v="OTA2201"/>
    <x v="5"/>
    <x v="17"/>
    <d v="1899-12-30T08:35:00"/>
    <x v="1"/>
    <n v="61.81"/>
    <s v="NI"/>
    <s v="AK"/>
    <s v="I"/>
    <d v="2012-08-27T08:40:30"/>
    <m/>
  </r>
  <r>
    <x v="0"/>
    <s v="OTA2201"/>
    <x v="5"/>
    <x v="17"/>
    <d v="1899-12-30T08:40:00"/>
    <x v="2"/>
    <n v="61.02"/>
    <s v="NI"/>
    <s v="AK"/>
    <s v="I"/>
    <d v="2012-08-27T08:45:30"/>
    <m/>
  </r>
  <r>
    <x v="0"/>
    <s v="OTA2201"/>
    <x v="5"/>
    <x v="17"/>
    <d v="1899-12-30T08:45:00"/>
    <x v="3"/>
    <n v="61.03"/>
    <s v="NI"/>
    <s v="AK"/>
    <s v="I"/>
    <d v="2012-08-27T08:50:30"/>
    <m/>
  </r>
  <r>
    <x v="0"/>
    <s v="OTA2201"/>
    <x v="5"/>
    <x v="17"/>
    <d v="1899-12-30T08:50:00"/>
    <x v="4"/>
    <n v="50.25"/>
    <s v="NI"/>
    <s v="AK"/>
    <s v="I"/>
    <d v="2012-08-27T08:55:31"/>
    <m/>
  </r>
  <r>
    <x v="0"/>
    <s v="OTA2201"/>
    <x v="5"/>
    <x v="17"/>
    <d v="1899-12-30T08:55:00"/>
    <x v="5"/>
    <n v="56.76"/>
    <s v="NI"/>
    <s v="AK"/>
    <s v="I"/>
    <d v="2012-08-27T09:00:31"/>
    <m/>
  </r>
  <r>
    <x v="0"/>
    <s v="OTA2201"/>
    <x v="5"/>
    <x v="18"/>
    <d v="1899-12-30T09:00:00"/>
    <x v="0"/>
    <n v="58.85"/>
    <s v="NI"/>
    <s v="AK"/>
    <s v="I"/>
    <d v="2012-08-27T09:05:30"/>
    <m/>
  </r>
  <r>
    <x v="0"/>
    <s v="OTA2201"/>
    <x v="5"/>
    <x v="18"/>
    <d v="1899-12-30T09:05:00"/>
    <x v="1"/>
    <n v="56.78"/>
    <s v="NI"/>
    <s v="AK"/>
    <s v="I"/>
    <d v="2012-08-27T09:10:30"/>
    <m/>
  </r>
  <r>
    <x v="0"/>
    <s v="OTA2201"/>
    <x v="5"/>
    <x v="18"/>
    <d v="1899-12-30T09:10:00"/>
    <x v="2"/>
    <n v="54.9"/>
    <s v="NI"/>
    <s v="AK"/>
    <s v="I"/>
    <d v="2012-08-27T09:15:30"/>
    <m/>
  </r>
  <r>
    <x v="0"/>
    <s v="OTA2201"/>
    <x v="5"/>
    <x v="18"/>
    <d v="1899-12-30T09:15:00"/>
    <x v="3"/>
    <n v="49.26"/>
    <s v="NI"/>
    <s v="AK"/>
    <s v="I"/>
    <d v="2012-08-27T09:20:30"/>
    <m/>
  </r>
  <r>
    <x v="0"/>
    <s v="OTA2201"/>
    <x v="5"/>
    <x v="18"/>
    <d v="1899-12-30T09:20:00"/>
    <x v="4"/>
    <n v="47.88"/>
    <s v="NI"/>
    <s v="AK"/>
    <s v="I"/>
    <d v="2012-08-27T09:25:30"/>
    <m/>
  </r>
  <r>
    <x v="0"/>
    <s v="OTA2201"/>
    <x v="5"/>
    <x v="18"/>
    <d v="1899-12-30T09:25:00"/>
    <x v="5"/>
    <n v="47.13"/>
    <s v="NI"/>
    <s v="AK"/>
    <s v="I"/>
    <d v="2012-08-27T09:30:30"/>
    <m/>
  </r>
  <r>
    <x v="0"/>
    <s v="OTA2201"/>
    <x v="5"/>
    <x v="19"/>
    <d v="1899-12-30T09:30:00"/>
    <x v="0"/>
    <n v="50.7"/>
    <s v="NI"/>
    <s v="AK"/>
    <s v="I"/>
    <d v="2012-08-27T09:35:30"/>
    <m/>
  </r>
  <r>
    <x v="0"/>
    <s v="OTA2201"/>
    <x v="5"/>
    <x v="19"/>
    <d v="1899-12-30T09:35:00"/>
    <x v="1"/>
    <n v="50.7"/>
    <s v="NI"/>
    <s v="AK"/>
    <s v="I"/>
    <d v="2012-08-27T09:40:30"/>
    <m/>
  </r>
  <r>
    <x v="0"/>
    <s v="OTA2201"/>
    <x v="5"/>
    <x v="19"/>
    <d v="1899-12-30T09:40:00"/>
    <x v="2"/>
    <n v="50.31"/>
    <s v="NI"/>
    <s v="AK"/>
    <s v="I"/>
    <d v="2012-08-27T09:45:30"/>
    <m/>
  </r>
  <r>
    <x v="0"/>
    <s v="OTA2201"/>
    <x v="5"/>
    <x v="19"/>
    <d v="1899-12-30T09:45:00"/>
    <x v="3"/>
    <n v="50.7"/>
    <s v="NI"/>
    <s v="AK"/>
    <s v="I"/>
    <d v="2012-08-27T09:50:31"/>
    <m/>
  </r>
  <r>
    <x v="0"/>
    <s v="OTA2201"/>
    <x v="5"/>
    <x v="19"/>
    <d v="1899-12-30T09:50:00"/>
    <x v="4"/>
    <n v="50.7"/>
    <s v="NI"/>
    <s v="AK"/>
    <s v="I"/>
    <d v="2012-08-27T09:55:30"/>
    <m/>
  </r>
  <r>
    <x v="0"/>
    <s v="OTA2201"/>
    <x v="5"/>
    <x v="19"/>
    <d v="1899-12-30T09:55:00"/>
    <x v="5"/>
    <n v="51.36"/>
    <s v="NI"/>
    <s v="AK"/>
    <s v="I"/>
    <d v="2012-08-27T10:00:30"/>
    <m/>
  </r>
  <r>
    <x v="0"/>
    <s v="OTA2201"/>
    <x v="5"/>
    <x v="20"/>
    <d v="1899-12-30T10:00:00"/>
    <x v="0"/>
    <n v="60.91"/>
    <s v="NI"/>
    <s v="AK"/>
    <s v="I"/>
    <d v="2012-08-27T10:05:30"/>
    <m/>
  </r>
  <r>
    <x v="0"/>
    <s v="OTA2201"/>
    <x v="5"/>
    <x v="20"/>
    <d v="1899-12-30T10:05:00"/>
    <x v="1"/>
    <n v="60.9"/>
    <s v="NI"/>
    <s v="AK"/>
    <s v="I"/>
    <d v="2012-08-27T10:10:30"/>
    <m/>
  </r>
  <r>
    <x v="0"/>
    <s v="OTA2201"/>
    <x v="5"/>
    <x v="20"/>
    <d v="1899-12-30T10:10:00"/>
    <x v="2"/>
    <n v="56.91"/>
    <s v="NI"/>
    <s v="AK"/>
    <s v="I"/>
    <d v="2012-08-27T10:15:30"/>
    <m/>
  </r>
  <r>
    <x v="0"/>
    <s v="OTA2201"/>
    <x v="5"/>
    <x v="20"/>
    <d v="1899-12-30T10:15:00"/>
    <x v="3"/>
    <n v="51.11"/>
    <s v="NI"/>
    <s v="AK"/>
    <s v="I"/>
    <d v="2012-08-27T10:20:30"/>
    <m/>
  </r>
  <r>
    <x v="0"/>
    <s v="OTA2201"/>
    <x v="5"/>
    <x v="20"/>
    <d v="1899-12-30T10:20:00"/>
    <x v="4"/>
    <n v="49.98"/>
    <s v="NI"/>
    <s v="AK"/>
    <s v="I"/>
    <d v="2012-08-27T10:25:30"/>
    <m/>
  </r>
  <r>
    <x v="0"/>
    <s v="OTA2201"/>
    <x v="5"/>
    <x v="20"/>
    <d v="1899-12-30T10:25:00"/>
    <x v="5"/>
    <n v="51.01"/>
    <s v="NI"/>
    <s v="AK"/>
    <s v="I"/>
    <d v="2012-08-27T10:30:30"/>
    <m/>
  </r>
  <r>
    <x v="0"/>
    <s v="OTA2201"/>
    <x v="5"/>
    <x v="21"/>
    <d v="1899-12-30T10:30:00"/>
    <x v="0"/>
    <n v="56.88"/>
    <s v="NI"/>
    <s v="AK"/>
    <s v="I"/>
    <d v="2012-08-27T10:35:30"/>
    <m/>
  </r>
  <r>
    <x v="0"/>
    <s v="OTA2201"/>
    <x v="5"/>
    <x v="21"/>
    <d v="1899-12-30T10:35:00"/>
    <x v="1"/>
    <n v="42.07"/>
    <s v="NI"/>
    <s v="AK"/>
    <s v="I"/>
    <d v="2012-08-27T10:40:30"/>
    <m/>
  </r>
  <r>
    <x v="0"/>
    <s v="OTA2201"/>
    <x v="5"/>
    <x v="21"/>
    <d v="1899-12-30T10:40:00"/>
    <x v="2"/>
    <n v="52.66"/>
    <s v="NI"/>
    <s v="AK"/>
    <s v="I"/>
    <d v="2012-08-27T10:45:30"/>
    <m/>
  </r>
  <r>
    <x v="0"/>
    <s v="OTA2201"/>
    <x v="5"/>
    <x v="21"/>
    <d v="1899-12-30T10:45:00"/>
    <x v="3"/>
    <n v="49.25"/>
    <s v="NI"/>
    <s v="AK"/>
    <s v="I"/>
    <d v="2012-08-27T10:50:30"/>
    <m/>
  </r>
  <r>
    <x v="0"/>
    <s v="OTA2201"/>
    <x v="5"/>
    <x v="21"/>
    <d v="1899-12-30T10:50:00"/>
    <x v="4"/>
    <n v="48.82"/>
    <s v="NI"/>
    <s v="AK"/>
    <s v="I"/>
    <d v="2012-08-27T10:55:31"/>
    <m/>
  </r>
  <r>
    <x v="0"/>
    <s v="OTA2201"/>
    <x v="5"/>
    <x v="21"/>
    <d v="1899-12-30T10:55:00"/>
    <x v="5"/>
    <n v="48.82"/>
    <s v="NI"/>
    <s v="AK"/>
    <s v="I"/>
    <d v="2012-08-27T11:00:31"/>
    <m/>
  </r>
  <r>
    <x v="0"/>
    <s v="OTA2201"/>
    <x v="5"/>
    <x v="22"/>
    <d v="1899-12-30T11:00:00"/>
    <x v="0"/>
    <n v="50.57"/>
    <s v="NI"/>
    <s v="AK"/>
    <s v="I"/>
    <d v="2012-08-27T11:05:31"/>
    <m/>
  </r>
  <r>
    <x v="0"/>
    <s v="OTA2201"/>
    <x v="5"/>
    <x v="22"/>
    <d v="1899-12-30T11:05:00"/>
    <x v="1"/>
    <n v="50.57"/>
    <s v="NI"/>
    <s v="AK"/>
    <s v="I"/>
    <d v="2012-08-27T11:10:30"/>
    <m/>
  </r>
  <r>
    <x v="0"/>
    <s v="OTA2201"/>
    <x v="5"/>
    <x v="22"/>
    <d v="1899-12-30T11:10:00"/>
    <x v="2"/>
    <n v="51.82"/>
    <s v="NI"/>
    <s v="AK"/>
    <s v="I"/>
    <d v="2012-08-27T11:15:30"/>
    <m/>
  </r>
  <r>
    <x v="0"/>
    <s v="OTA2201"/>
    <x v="5"/>
    <x v="22"/>
    <d v="1899-12-30T11:15:00"/>
    <x v="3"/>
    <n v="54.09"/>
    <s v="NI"/>
    <s v="AK"/>
    <s v="I"/>
    <d v="2012-08-27T11:20:30"/>
    <m/>
  </r>
  <r>
    <x v="0"/>
    <s v="OTA2201"/>
    <x v="5"/>
    <x v="22"/>
    <d v="1899-12-30T11:20:00"/>
    <x v="4"/>
    <n v="53.83"/>
    <s v="NI"/>
    <s v="AK"/>
    <s v="I"/>
    <d v="2012-08-27T11:25:30"/>
    <m/>
  </r>
  <r>
    <x v="0"/>
    <s v="OTA2201"/>
    <x v="5"/>
    <x v="22"/>
    <d v="1899-12-30T11:25:00"/>
    <x v="5"/>
    <n v="52.36"/>
    <s v="NI"/>
    <s v="AK"/>
    <s v="I"/>
    <d v="2012-08-27T11:30:30"/>
    <m/>
  </r>
  <r>
    <x v="0"/>
    <s v="OTA2201"/>
    <x v="5"/>
    <x v="23"/>
    <d v="1899-12-30T11:30:00"/>
    <x v="0"/>
    <n v="62.76"/>
    <s v="NI"/>
    <s v="AK"/>
    <s v="I"/>
    <d v="2012-08-27T11:35:30"/>
    <m/>
  </r>
  <r>
    <x v="0"/>
    <s v="OTA2201"/>
    <x v="5"/>
    <x v="23"/>
    <d v="1899-12-30T11:35:00"/>
    <x v="1"/>
    <n v="61.51"/>
    <s v="NI"/>
    <s v="AK"/>
    <s v="I"/>
    <d v="2012-08-27T11:40:30"/>
    <m/>
  </r>
  <r>
    <x v="0"/>
    <s v="OTA2201"/>
    <x v="5"/>
    <x v="23"/>
    <d v="1899-12-30T11:40:00"/>
    <x v="2"/>
    <n v="62.76"/>
    <s v="NI"/>
    <s v="AK"/>
    <s v="I"/>
    <d v="2012-08-27T11:45:30"/>
    <m/>
  </r>
  <r>
    <x v="0"/>
    <s v="OTA2201"/>
    <x v="5"/>
    <x v="23"/>
    <d v="1899-12-30T11:45:00"/>
    <x v="3"/>
    <n v="61.13"/>
    <s v="NI"/>
    <s v="AK"/>
    <s v="I"/>
    <d v="2012-08-27T11:50:30"/>
    <m/>
  </r>
  <r>
    <x v="0"/>
    <s v="OTA2201"/>
    <x v="5"/>
    <x v="23"/>
    <d v="1899-12-30T11:50:00"/>
    <x v="4"/>
    <n v="61.5"/>
    <s v="NI"/>
    <s v="AK"/>
    <s v="I"/>
    <d v="2012-08-27T11:55:31"/>
    <m/>
  </r>
  <r>
    <x v="0"/>
    <s v="OTA2201"/>
    <x v="5"/>
    <x v="23"/>
    <d v="1899-12-30T11:55:00"/>
    <x v="5"/>
    <n v="62.47"/>
    <s v="NI"/>
    <s v="AK"/>
    <s v="I"/>
    <d v="2012-08-27T12:00:30"/>
    <m/>
  </r>
  <r>
    <x v="0"/>
    <s v="OTA2201"/>
    <x v="5"/>
    <x v="24"/>
    <d v="1899-12-30T12:00:00"/>
    <x v="0"/>
    <n v="67.69"/>
    <s v="NI"/>
    <s v="AK"/>
    <s v="I"/>
    <d v="2012-08-27T12:05:30"/>
    <m/>
  </r>
  <r>
    <x v="0"/>
    <s v="OTA2201"/>
    <x v="5"/>
    <x v="24"/>
    <d v="1899-12-30T12:05:00"/>
    <x v="1"/>
    <n v="67.69"/>
    <s v="NI"/>
    <s v="AK"/>
    <s v="I"/>
    <d v="2012-08-27T12:10:30"/>
    <m/>
  </r>
  <r>
    <x v="0"/>
    <s v="OTA2201"/>
    <x v="5"/>
    <x v="24"/>
    <d v="1899-12-30T12:10:00"/>
    <x v="2"/>
    <n v="67.69"/>
    <s v="NI"/>
    <s v="AK"/>
    <s v="I"/>
    <d v="2012-08-27T12:15:30"/>
    <m/>
  </r>
  <r>
    <x v="0"/>
    <s v="OTA2201"/>
    <x v="5"/>
    <x v="24"/>
    <d v="1899-12-30T12:15:00"/>
    <x v="3"/>
    <n v="67.650000000000006"/>
    <s v="NI"/>
    <s v="AK"/>
    <s v="I"/>
    <d v="2012-08-27T12:20:30"/>
    <m/>
  </r>
  <r>
    <x v="0"/>
    <s v="OTA2201"/>
    <x v="5"/>
    <x v="24"/>
    <d v="1899-12-30T12:20:00"/>
    <x v="4"/>
    <n v="62.89"/>
    <s v="NI"/>
    <s v="AK"/>
    <s v="I"/>
    <d v="2012-08-27T12:25:30"/>
    <m/>
  </r>
  <r>
    <x v="0"/>
    <s v="OTA2201"/>
    <x v="5"/>
    <x v="24"/>
    <d v="1899-12-30T12:25:00"/>
    <x v="5"/>
    <n v="64.47"/>
    <s v="NI"/>
    <s v="AK"/>
    <s v="I"/>
    <d v="2012-08-27T12:30:30"/>
    <m/>
  </r>
  <r>
    <x v="0"/>
    <s v="OTA2201"/>
    <x v="5"/>
    <x v="25"/>
    <d v="1899-12-30T12:30:00"/>
    <x v="0"/>
    <n v="63.69"/>
    <s v="NI"/>
    <s v="AK"/>
    <s v="I"/>
    <d v="2012-08-27T12:35:30"/>
    <m/>
  </r>
  <r>
    <x v="0"/>
    <s v="OTA2201"/>
    <x v="5"/>
    <x v="25"/>
    <d v="1899-12-30T12:35:00"/>
    <x v="1"/>
    <n v="63.29"/>
    <s v="NI"/>
    <s v="AK"/>
    <s v="I"/>
    <d v="2012-08-27T12:40:30"/>
    <m/>
  </r>
  <r>
    <x v="0"/>
    <s v="OTA2201"/>
    <x v="5"/>
    <x v="25"/>
    <d v="1899-12-30T12:40:00"/>
    <x v="2"/>
    <n v="70.760000000000005"/>
    <s v="NI"/>
    <s v="AK"/>
    <s v="I"/>
    <d v="2012-08-27T12:45:31"/>
    <m/>
  </r>
  <r>
    <x v="0"/>
    <s v="OTA2201"/>
    <x v="5"/>
    <x v="25"/>
    <d v="1899-12-30T12:45:00"/>
    <x v="3"/>
    <n v="63.36"/>
    <s v="NI"/>
    <s v="AK"/>
    <s v="I"/>
    <d v="2012-08-27T12:50:30"/>
    <m/>
  </r>
  <r>
    <x v="0"/>
    <s v="OTA2201"/>
    <x v="5"/>
    <x v="25"/>
    <d v="1899-12-30T12:50:00"/>
    <x v="4"/>
    <n v="59.64"/>
    <s v="NI"/>
    <s v="AK"/>
    <s v="I"/>
    <d v="2012-08-27T12:55:30"/>
    <m/>
  </r>
  <r>
    <x v="0"/>
    <s v="OTA2201"/>
    <x v="5"/>
    <x v="25"/>
    <d v="1899-12-30T12:55:00"/>
    <x v="5"/>
    <n v="63.39"/>
    <s v="NI"/>
    <s v="AK"/>
    <s v="I"/>
    <d v="2012-08-27T13:00:30"/>
    <m/>
  </r>
  <r>
    <x v="0"/>
    <s v="OTA2201"/>
    <x v="5"/>
    <x v="26"/>
    <d v="1899-12-30T13:00:00"/>
    <x v="0"/>
    <n v="70.7"/>
    <s v="NI"/>
    <s v="AK"/>
    <s v="I"/>
    <d v="2012-08-27T13:05:30"/>
    <m/>
  </r>
  <r>
    <x v="0"/>
    <s v="OTA2201"/>
    <x v="5"/>
    <x v="26"/>
    <d v="1899-12-30T13:05:00"/>
    <x v="1"/>
    <n v="70.849999999999994"/>
    <s v="NI"/>
    <s v="AK"/>
    <s v="I"/>
    <d v="2012-08-27T13:10:30"/>
    <m/>
  </r>
  <r>
    <x v="0"/>
    <s v="OTA2201"/>
    <x v="5"/>
    <x v="26"/>
    <d v="1899-12-30T13:10:00"/>
    <x v="2"/>
    <n v="70.849999999999994"/>
    <s v="NI"/>
    <s v="AK"/>
    <s v="I"/>
    <d v="2012-08-27T13:15:30"/>
    <m/>
  </r>
  <r>
    <x v="0"/>
    <s v="OTA2201"/>
    <x v="5"/>
    <x v="26"/>
    <d v="1899-12-30T13:15:00"/>
    <x v="3"/>
    <n v="63.41"/>
    <s v="NI"/>
    <s v="AK"/>
    <s v="I"/>
    <d v="2012-08-27T13:20:30"/>
    <m/>
  </r>
  <r>
    <x v="0"/>
    <s v="OTA2201"/>
    <x v="5"/>
    <x v="26"/>
    <d v="1899-12-30T13:20:00"/>
    <x v="4"/>
    <n v="63.41"/>
    <s v="NI"/>
    <s v="AK"/>
    <s v="I"/>
    <d v="2012-08-27T13:25:31"/>
    <m/>
  </r>
  <r>
    <x v="0"/>
    <s v="OTA2201"/>
    <x v="5"/>
    <x v="26"/>
    <d v="1899-12-30T13:25:00"/>
    <x v="5"/>
    <n v="63.41"/>
    <s v="NI"/>
    <s v="AK"/>
    <s v="I"/>
    <d v="2012-08-27T13:30:31"/>
    <m/>
  </r>
  <r>
    <x v="0"/>
    <s v="OTA2201"/>
    <x v="5"/>
    <x v="27"/>
    <d v="1899-12-30T13:30:00"/>
    <x v="0"/>
    <n v="68.47"/>
    <s v="NI"/>
    <s v="AK"/>
    <s v="I"/>
    <d v="2012-08-27T13:35:31"/>
    <m/>
  </r>
  <r>
    <x v="0"/>
    <s v="OTA2201"/>
    <x v="5"/>
    <x v="27"/>
    <d v="1899-12-30T13:35:00"/>
    <x v="1"/>
    <n v="68.47"/>
    <s v="NI"/>
    <s v="AK"/>
    <s v="I"/>
    <d v="2012-08-27T13:40:30"/>
    <m/>
  </r>
  <r>
    <x v="0"/>
    <s v="OTA2201"/>
    <x v="5"/>
    <x v="27"/>
    <d v="1899-12-30T13:40:00"/>
    <x v="2"/>
    <n v="68.47"/>
    <s v="NI"/>
    <s v="AK"/>
    <s v="I"/>
    <d v="2012-08-27T13:45:30"/>
    <m/>
  </r>
  <r>
    <x v="0"/>
    <s v="OTA2201"/>
    <x v="5"/>
    <x v="27"/>
    <d v="1899-12-30T13:45:00"/>
    <x v="3"/>
    <n v="68.47"/>
    <s v="NI"/>
    <s v="AK"/>
    <s v="I"/>
    <d v="2012-08-27T13:50:30"/>
    <m/>
  </r>
  <r>
    <x v="0"/>
    <s v="OTA2201"/>
    <x v="5"/>
    <x v="27"/>
    <d v="1899-12-30T13:50:00"/>
    <x v="4"/>
    <n v="63.41"/>
    <s v="NI"/>
    <s v="AK"/>
    <s v="I"/>
    <d v="2012-08-27T13:55:30"/>
    <m/>
  </r>
  <r>
    <x v="0"/>
    <s v="OTA2201"/>
    <x v="5"/>
    <x v="27"/>
    <d v="1899-12-30T13:55:00"/>
    <x v="5"/>
    <n v="68.47"/>
    <s v="NI"/>
    <s v="AK"/>
    <s v="I"/>
    <d v="2012-08-27T14:00:30"/>
    <m/>
  </r>
  <r>
    <x v="0"/>
    <s v="OTA2201"/>
    <x v="5"/>
    <x v="28"/>
    <d v="1899-12-30T14:00:00"/>
    <x v="0"/>
    <n v="68.290000000000006"/>
    <s v="NI"/>
    <s v="AK"/>
    <s v="I"/>
    <d v="2012-08-27T14:05:30"/>
    <m/>
  </r>
  <r>
    <x v="0"/>
    <s v="OTA2201"/>
    <x v="5"/>
    <x v="28"/>
    <d v="1899-12-30T14:05:00"/>
    <x v="1"/>
    <n v="63.41"/>
    <s v="NI"/>
    <s v="AK"/>
    <s v="I"/>
    <d v="2012-08-27T14:10:30"/>
    <m/>
  </r>
  <r>
    <x v="0"/>
    <s v="OTA2201"/>
    <x v="5"/>
    <x v="28"/>
    <d v="1899-12-30T14:10:00"/>
    <x v="2"/>
    <n v="63.19"/>
    <s v="NI"/>
    <s v="AK"/>
    <s v="I"/>
    <d v="2012-08-27T14:15:30"/>
    <m/>
  </r>
  <r>
    <x v="0"/>
    <s v="OTA2201"/>
    <x v="5"/>
    <x v="28"/>
    <d v="1899-12-30T14:15:00"/>
    <x v="3"/>
    <n v="63.05"/>
    <s v="NI"/>
    <s v="AK"/>
    <s v="I"/>
    <d v="2012-08-27T14:20:31"/>
    <m/>
  </r>
  <r>
    <x v="0"/>
    <s v="OTA2201"/>
    <x v="5"/>
    <x v="28"/>
    <d v="1899-12-30T14:20:00"/>
    <x v="4"/>
    <n v="56.74"/>
    <s v="NI"/>
    <s v="AK"/>
    <s v="I"/>
    <d v="2012-08-27T14:25:31"/>
    <m/>
  </r>
  <r>
    <x v="0"/>
    <s v="OTA2201"/>
    <x v="5"/>
    <x v="28"/>
    <d v="1899-12-30T14:25:00"/>
    <x v="5"/>
    <n v="63.4"/>
    <s v="NI"/>
    <s v="AK"/>
    <s v="I"/>
    <d v="2012-08-27T14:30:30"/>
    <m/>
  </r>
  <r>
    <x v="0"/>
    <s v="OTA2201"/>
    <x v="5"/>
    <x v="29"/>
    <d v="1899-12-30T14:30:00"/>
    <x v="0"/>
    <n v="63.4"/>
    <s v="NI"/>
    <s v="AK"/>
    <s v="I"/>
    <d v="2012-08-27T14:35:30"/>
    <m/>
  </r>
  <r>
    <x v="0"/>
    <s v="OTA2201"/>
    <x v="5"/>
    <x v="29"/>
    <d v="1899-12-30T14:35:00"/>
    <x v="1"/>
    <n v="63.4"/>
    <s v="NI"/>
    <s v="AK"/>
    <s v="I"/>
    <d v="2012-08-27T14:40:30"/>
    <m/>
  </r>
  <r>
    <x v="0"/>
    <s v="OTA2201"/>
    <x v="5"/>
    <x v="29"/>
    <d v="1899-12-30T14:40:00"/>
    <x v="2"/>
    <n v="63.4"/>
    <s v="NI"/>
    <s v="AK"/>
    <s v="I"/>
    <d v="2012-08-27T14:45:30"/>
    <m/>
  </r>
  <r>
    <x v="0"/>
    <s v="OTA2201"/>
    <x v="5"/>
    <x v="29"/>
    <d v="1899-12-30T14:45:00"/>
    <x v="3"/>
    <n v="63.4"/>
    <s v="NI"/>
    <s v="AK"/>
    <s v="I"/>
    <d v="2012-08-27T14:50:30"/>
    <m/>
  </r>
  <r>
    <x v="0"/>
    <s v="OTA2201"/>
    <x v="5"/>
    <x v="29"/>
    <d v="1899-12-30T14:50:00"/>
    <x v="4"/>
    <n v="63.41"/>
    <s v="NI"/>
    <s v="AK"/>
    <s v="I"/>
    <d v="2012-08-27T14:55:30"/>
    <m/>
  </r>
  <r>
    <x v="0"/>
    <s v="OTA2201"/>
    <x v="5"/>
    <x v="29"/>
    <d v="1899-12-30T14:55:00"/>
    <x v="5"/>
    <n v="63.41"/>
    <s v="NI"/>
    <s v="AK"/>
    <s v="I"/>
    <d v="2012-08-27T15:00:30"/>
    <m/>
  </r>
  <r>
    <x v="0"/>
    <s v="OTA2201"/>
    <x v="5"/>
    <x v="30"/>
    <d v="1899-12-30T15:00:00"/>
    <x v="0"/>
    <n v="63.41"/>
    <s v="NI"/>
    <s v="AK"/>
    <s v="I"/>
    <d v="2012-08-27T15:05:30"/>
    <m/>
  </r>
  <r>
    <x v="0"/>
    <s v="OTA2201"/>
    <x v="5"/>
    <x v="30"/>
    <d v="1899-12-30T15:05:00"/>
    <x v="1"/>
    <n v="62.97"/>
    <s v="NI"/>
    <s v="AK"/>
    <s v="I"/>
    <d v="2012-08-27T15:10:30"/>
    <m/>
  </r>
  <r>
    <x v="0"/>
    <s v="OTA2201"/>
    <x v="5"/>
    <x v="30"/>
    <d v="1899-12-30T15:10:00"/>
    <x v="2"/>
    <n v="64.239999999999995"/>
    <s v="NI"/>
    <s v="AK"/>
    <s v="I"/>
    <d v="2012-08-27T15:15:31"/>
    <m/>
  </r>
  <r>
    <x v="0"/>
    <s v="OTA2201"/>
    <x v="5"/>
    <x v="30"/>
    <d v="1899-12-30T15:15:00"/>
    <x v="3"/>
    <n v="64.209999999999994"/>
    <s v="NI"/>
    <s v="AK"/>
    <s v="I"/>
    <d v="2012-08-27T15:20:30"/>
    <m/>
  </r>
  <r>
    <x v="0"/>
    <s v="OTA2201"/>
    <x v="5"/>
    <x v="30"/>
    <d v="1899-12-30T15:20:00"/>
    <x v="4"/>
    <n v="64.209999999999994"/>
    <s v="NI"/>
    <s v="AK"/>
    <s v="I"/>
    <d v="2012-08-27T15:25:30"/>
    <m/>
  </r>
  <r>
    <x v="0"/>
    <s v="OTA2201"/>
    <x v="5"/>
    <x v="30"/>
    <d v="1899-12-30T15:25:00"/>
    <x v="5"/>
    <n v="68.099999999999994"/>
    <s v="NI"/>
    <s v="AK"/>
    <s v="I"/>
    <d v="2012-08-27T15:30:30"/>
    <m/>
  </r>
  <r>
    <x v="0"/>
    <s v="OTA2201"/>
    <x v="5"/>
    <x v="31"/>
    <d v="1899-12-30T15:30:00"/>
    <x v="0"/>
    <n v="63.41"/>
    <s v="NI"/>
    <s v="AK"/>
    <s v="I"/>
    <d v="2012-08-27T15:35:30"/>
    <m/>
  </r>
  <r>
    <x v="0"/>
    <s v="OTA2201"/>
    <x v="5"/>
    <x v="31"/>
    <d v="1899-12-30T15:35:00"/>
    <x v="1"/>
    <n v="64.209999999999994"/>
    <s v="NI"/>
    <s v="AK"/>
    <s v="I"/>
    <d v="2012-08-27T15:40:30"/>
    <m/>
  </r>
  <r>
    <x v="0"/>
    <s v="OTA2201"/>
    <x v="5"/>
    <x v="31"/>
    <d v="1899-12-30T15:40:00"/>
    <x v="2"/>
    <n v="64.34"/>
    <s v="NI"/>
    <s v="AK"/>
    <s v="I"/>
    <d v="2012-08-27T15:45:30"/>
    <m/>
  </r>
  <r>
    <x v="0"/>
    <s v="OTA2201"/>
    <x v="5"/>
    <x v="31"/>
    <d v="1899-12-30T15:45:00"/>
    <x v="3"/>
    <n v="64.36"/>
    <s v="NI"/>
    <s v="AK"/>
    <s v="I"/>
    <d v="2012-08-27T15:50:30"/>
    <m/>
  </r>
  <r>
    <x v="0"/>
    <s v="OTA2201"/>
    <x v="5"/>
    <x v="31"/>
    <d v="1899-12-30T15:50:00"/>
    <x v="4"/>
    <n v="64.23"/>
    <s v="NI"/>
    <s v="AK"/>
    <s v="I"/>
    <d v="2012-08-27T15:55:30"/>
    <m/>
  </r>
  <r>
    <x v="0"/>
    <s v="OTA2201"/>
    <x v="5"/>
    <x v="31"/>
    <d v="1899-12-30T15:55:00"/>
    <x v="5"/>
    <n v="64.36"/>
    <s v="NI"/>
    <s v="AK"/>
    <s v="I"/>
    <d v="2012-08-27T16:00:31"/>
    <m/>
  </r>
  <r>
    <x v="0"/>
    <s v="OTA2201"/>
    <x v="5"/>
    <x v="32"/>
    <d v="1899-12-30T16:00:00"/>
    <x v="0"/>
    <n v="48.95"/>
    <s v="NI"/>
    <s v="AK"/>
    <s v="I"/>
    <d v="2012-08-27T16:05:31"/>
    <m/>
  </r>
  <r>
    <x v="0"/>
    <s v="OTA2201"/>
    <x v="5"/>
    <x v="32"/>
    <d v="1899-12-30T16:05:00"/>
    <x v="1"/>
    <n v="57.87"/>
    <s v="NI"/>
    <s v="AK"/>
    <s v="I"/>
    <d v="2012-08-27T16:10:30"/>
    <m/>
  </r>
  <r>
    <x v="0"/>
    <s v="OTA2201"/>
    <x v="5"/>
    <x v="32"/>
    <d v="1899-12-30T16:10:00"/>
    <x v="2"/>
    <n v="70.44"/>
    <s v="NI"/>
    <s v="AK"/>
    <s v="I"/>
    <d v="2012-08-27T16:15:30"/>
    <m/>
  </r>
  <r>
    <x v="0"/>
    <s v="OTA2201"/>
    <x v="5"/>
    <x v="32"/>
    <d v="1899-12-30T16:15:00"/>
    <x v="3"/>
    <n v="58.11"/>
    <s v="NI"/>
    <s v="AK"/>
    <s v="I"/>
    <d v="2012-08-27T16:20:30"/>
    <m/>
  </r>
  <r>
    <x v="0"/>
    <s v="OTA2201"/>
    <x v="5"/>
    <x v="32"/>
    <d v="1899-12-30T16:20:00"/>
    <x v="4"/>
    <n v="58.19"/>
    <s v="NI"/>
    <s v="AK"/>
    <s v="I"/>
    <d v="2012-08-27T16:25:30"/>
    <m/>
  </r>
  <r>
    <x v="0"/>
    <s v="OTA2201"/>
    <x v="5"/>
    <x v="32"/>
    <d v="1899-12-30T16:25:00"/>
    <x v="5"/>
    <n v="58.02"/>
    <s v="NI"/>
    <s v="AK"/>
    <s v="I"/>
    <d v="2012-08-27T16:30:30"/>
    <m/>
  </r>
  <r>
    <x v="0"/>
    <s v="OTA2201"/>
    <x v="5"/>
    <x v="33"/>
    <d v="1899-12-30T16:30:00"/>
    <x v="0"/>
    <n v="49.34"/>
    <s v="NI"/>
    <s v="AK"/>
    <s v="I"/>
    <d v="2012-08-27T16:35:32"/>
    <m/>
  </r>
  <r>
    <x v="0"/>
    <s v="OTA2201"/>
    <x v="5"/>
    <x v="33"/>
    <d v="1899-12-30T16:35:00"/>
    <x v="1"/>
    <n v="49.55"/>
    <s v="NI"/>
    <s v="AK"/>
    <s v="I"/>
    <d v="2012-08-27T16:40:30"/>
    <m/>
  </r>
  <r>
    <x v="0"/>
    <s v="OTA2201"/>
    <x v="5"/>
    <x v="33"/>
    <d v="1899-12-30T16:40:00"/>
    <x v="2"/>
    <n v="49.49"/>
    <s v="NI"/>
    <s v="AK"/>
    <s v="I"/>
    <d v="2012-08-27T16:45:30"/>
    <m/>
  </r>
  <r>
    <x v="0"/>
    <s v="OTA2201"/>
    <x v="5"/>
    <x v="33"/>
    <d v="1899-12-30T16:45:00"/>
    <x v="3"/>
    <n v="53.2"/>
    <s v="NI"/>
    <s v="AK"/>
    <s v="I"/>
    <d v="2012-08-27T16:50:30"/>
    <m/>
  </r>
  <r>
    <x v="0"/>
    <s v="OTA2201"/>
    <x v="5"/>
    <x v="33"/>
    <d v="1899-12-30T16:50:00"/>
    <x v="4"/>
    <n v="58.59"/>
    <s v="NI"/>
    <s v="AK"/>
    <s v="I"/>
    <d v="2012-08-27T16:55:30"/>
    <m/>
  </r>
  <r>
    <x v="0"/>
    <s v="OTA2201"/>
    <x v="5"/>
    <x v="33"/>
    <d v="1899-12-30T16:55:00"/>
    <x v="5"/>
    <n v="60.98"/>
    <s v="NI"/>
    <s v="AK"/>
    <s v="I"/>
    <d v="2012-08-27T17:00:31"/>
    <m/>
  </r>
  <r>
    <x v="0"/>
    <s v="OTA2201"/>
    <x v="5"/>
    <x v="34"/>
    <d v="1899-12-30T17:00:00"/>
    <x v="0"/>
    <n v="48.13"/>
    <s v="NI"/>
    <s v="AK"/>
    <s v="I"/>
    <d v="2012-08-27T17:05:30"/>
    <m/>
  </r>
  <r>
    <x v="0"/>
    <s v="OTA2201"/>
    <x v="5"/>
    <x v="34"/>
    <d v="1899-12-30T17:05:00"/>
    <x v="1"/>
    <n v="48.83"/>
    <s v="NI"/>
    <s v="AK"/>
    <s v="I"/>
    <d v="2012-08-27T17:10:30"/>
    <m/>
  </r>
  <r>
    <x v="0"/>
    <s v="OTA2201"/>
    <x v="5"/>
    <x v="34"/>
    <d v="1899-12-30T17:10:00"/>
    <x v="2"/>
    <n v="48.94"/>
    <s v="NI"/>
    <s v="AK"/>
    <s v="I"/>
    <d v="2012-08-27T17:15:31"/>
    <m/>
  </r>
  <r>
    <x v="0"/>
    <s v="OTA2201"/>
    <x v="5"/>
    <x v="34"/>
    <d v="1899-12-30T17:15:00"/>
    <x v="3"/>
    <n v="57.69"/>
    <s v="NI"/>
    <s v="AK"/>
    <s v="I"/>
    <d v="2012-08-27T17:20:30"/>
    <m/>
  </r>
  <r>
    <x v="0"/>
    <s v="OTA2201"/>
    <x v="5"/>
    <x v="34"/>
    <d v="1899-12-30T17:20:00"/>
    <x v="4"/>
    <n v="61.07"/>
    <s v="NI"/>
    <s v="AK"/>
    <s v="I"/>
    <d v="2012-08-27T17:25:30"/>
    <m/>
  </r>
  <r>
    <x v="0"/>
    <s v="OTA2201"/>
    <x v="5"/>
    <x v="34"/>
    <d v="1899-12-30T17:25:00"/>
    <x v="5"/>
    <n v="61.07"/>
    <s v="NI"/>
    <s v="AK"/>
    <s v="I"/>
    <d v="2012-08-27T17:30:30"/>
    <m/>
  </r>
  <r>
    <x v="0"/>
    <s v="OTA2201"/>
    <x v="5"/>
    <x v="35"/>
    <d v="1899-12-30T17:30:00"/>
    <x v="0"/>
    <n v="46.92"/>
    <s v="NI"/>
    <s v="AK"/>
    <s v="I"/>
    <d v="2012-08-27T17:35:30"/>
    <m/>
  </r>
  <r>
    <x v="0"/>
    <s v="OTA2201"/>
    <x v="5"/>
    <x v="35"/>
    <d v="1899-12-30T17:35:00"/>
    <x v="1"/>
    <n v="49.7"/>
    <s v="NI"/>
    <s v="AK"/>
    <s v="I"/>
    <d v="2012-08-27T17:40:30"/>
    <m/>
  </r>
  <r>
    <x v="0"/>
    <s v="OTA2201"/>
    <x v="5"/>
    <x v="35"/>
    <d v="1899-12-30T17:40:00"/>
    <x v="2"/>
    <n v="58.48"/>
    <s v="NI"/>
    <s v="AK"/>
    <s v="I"/>
    <d v="2012-08-27T17:45:30"/>
    <m/>
  </r>
  <r>
    <x v="0"/>
    <s v="OTA2201"/>
    <x v="5"/>
    <x v="35"/>
    <d v="1899-12-30T17:45:00"/>
    <x v="3"/>
    <n v="62.58"/>
    <s v="NI"/>
    <s v="AK"/>
    <s v="I"/>
    <d v="2012-08-27T17:50:30"/>
    <m/>
  </r>
  <r>
    <x v="0"/>
    <s v="OTA2201"/>
    <x v="5"/>
    <x v="35"/>
    <d v="1899-12-30T17:50:00"/>
    <x v="4"/>
    <n v="65.959999999999994"/>
    <s v="NI"/>
    <s v="AK"/>
    <s v="I"/>
    <d v="2012-08-27T17:55:30"/>
    <m/>
  </r>
  <r>
    <x v="0"/>
    <s v="OTA2201"/>
    <x v="5"/>
    <x v="35"/>
    <d v="1899-12-30T17:55:00"/>
    <x v="5"/>
    <n v="72.78"/>
    <s v="NI"/>
    <s v="AK"/>
    <s v="I"/>
    <d v="2012-08-27T18:00:31"/>
    <m/>
  </r>
  <r>
    <x v="0"/>
    <s v="OTA2201"/>
    <x v="5"/>
    <x v="36"/>
    <d v="1899-12-30T18:00:00"/>
    <x v="0"/>
    <n v="61.8"/>
    <s v="NI"/>
    <s v="AK"/>
    <s v="I"/>
    <d v="2012-08-27T18:05:31"/>
    <m/>
  </r>
  <r>
    <x v="0"/>
    <s v="OTA2201"/>
    <x v="5"/>
    <x v="36"/>
    <d v="1899-12-30T18:05:00"/>
    <x v="1"/>
    <n v="72.760000000000005"/>
    <s v="NI"/>
    <s v="AK"/>
    <s v="I"/>
    <d v="2012-08-27T18:10:30"/>
    <m/>
  </r>
  <r>
    <x v="0"/>
    <s v="OTA2201"/>
    <x v="5"/>
    <x v="36"/>
    <d v="1899-12-30T18:10:00"/>
    <x v="2"/>
    <n v="69.97"/>
    <s v="NI"/>
    <s v="AK"/>
    <s v="I"/>
    <d v="2012-08-27T18:15:30"/>
    <m/>
  </r>
  <r>
    <x v="0"/>
    <s v="OTA2201"/>
    <x v="5"/>
    <x v="36"/>
    <d v="1899-12-30T18:15:00"/>
    <x v="3"/>
    <n v="83.77"/>
    <s v="NI"/>
    <s v="AK"/>
    <s v="I"/>
    <d v="2012-08-27T18:20:30"/>
    <m/>
  </r>
  <r>
    <x v="0"/>
    <s v="OTA2201"/>
    <x v="5"/>
    <x v="36"/>
    <d v="1899-12-30T18:20:00"/>
    <x v="4"/>
    <n v="91.47"/>
    <s v="NI"/>
    <s v="AK"/>
    <s v="I"/>
    <d v="2012-08-27T18:25:30"/>
    <m/>
  </r>
  <r>
    <x v="0"/>
    <s v="OTA2201"/>
    <x v="5"/>
    <x v="36"/>
    <d v="1899-12-30T18:25:00"/>
    <x v="5"/>
    <n v="91.56"/>
    <s v="NI"/>
    <s v="AK"/>
    <s v="I"/>
    <d v="2012-08-27T18:30:30"/>
    <m/>
  </r>
  <r>
    <x v="0"/>
    <s v="OTA2201"/>
    <x v="5"/>
    <x v="37"/>
    <d v="1899-12-30T18:30:00"/>
    <x v="0"/>
    <n v="93.64"/>
    <s v="NI"/>
    <s v="AK"/>
    <s v="I"/>
    <d v="2012-08-27T18:35:30"/>
    <m/>
  </r>
  <r>
    <x v="0"/>
    <s v="OTA2201"/>
    <x v="5"/>
    <x v="37"/>
    <d v="1899-12-30T18:35:00"/>
    <x v="1"/>
    <n v="93.48"/>
    <s v="NI"/>
    <s v="AK"/>
    <s v="I"/>
    <d v="2012-08-27T18:40:30"/>
    <m/>
  </r>
  <r>
    <x v="0"/>
    <s v="OTA2201"/>
    <x v="5"/>
    <x v="37"/>
    <d v="1899-12-30T18:40:00"/>
    <x v="2"/>
    <n v="91.59"/>
    <s v="NI"/>
    <s v="AK"/>
    <s v="I"/>
    <d v="2012-08-27T18:45:30"/>
    <m/>
  </r>
  <r>
    <x v="0"/>
    <s v="OTA2201"/>
    <x v="5"/>
    <x v="37"/>
    <d v="1899-12-30T18:45:00"/>
    <x v="3"/>
    <n v="87.76"/>
    <s v="NI"/>
    <s v="AK"/>
    <s v="I"/>
    <d v="2012-08-27T18:50:30"/>
    <m/>
  </r>
  <r>
    <x v="0"/>
    <s v="OTA2201"/>
    <x v="5"/>
    <x v="37"/>
    <d v="1899-12-30T18:50:00"/>
    <x v="4"/>
    <n v="91.59"/>
    <s v="NI"/>
    <s v="AK"/>
    <s v="I"/>
    <d v="2012-08-27T18:55:31"/>
    <m/>
  </r>
  <r>
    <x v="0"/>
    <s v="OTA2201"/>
    <x v="5"/>
    <x v="37"/>
    <d v="1899-12-30T18:55:00"/>
    <x v="5"/>
    <n v="91.34"/>
    <s v="NI"/>
    <s v="AK"/>
    <s v="I"/>
    <d v="2012-08-27T19:00:30"/>
    <m/>
  </r>
  <r>
    <x v="0"/>
    <s v="OTA2201"/>
    <x v="5"/>
    <x v="38"/>
    <d v="1899-12-30T19:00:00"/>
    <x v="0"/>
    <n v="91.59"/>
    <s v="NI"/>
    <s v="AK"/>
    <s v="I"/>
    <d v="2012-08-27T19:05:30"/>
    <m/>
  </r>
  <r>
    <x v="0"/>
    <s v="OTA2201"/>
    <x v="5"/>
    <x v="38"/>
    <d v="1899-12-30T19:05:00"/>
    <x v="1"/>
    <n v="89.25"/>
    <s v="NI"/>
    <s v="AK"/>
    <s v="I"/>
    <d v="2012-08-27T19:10:30"/>
    <m/>
  </r>
  <r>
    <x v="0"/>
    <s v="OTA2201"/>
    <x v="5"/>
    <x v="38"/>
    <d v="1899-12-30T19:10:00"/>
    <x v="2"/>
    <n v="86.14"/>
    <s v="NI"/>
    <s v="AK"/>
    <s v="I"/>
    <d v="2012-08-27T19:15:30"/>
    <m/>
  </r>
  <r>
    <x v="0"/>
    <s v="OTA2201"/>
    <x v="5"/>
    <x v="38"/>
    <d v="1899-12-30T19:15:00"/>
    <x v="3"/>
    <n v="82.24"/>
    <s v="NI"/>
    <s v="AK"/>
    <s v="I"/>
    <d v="2012-08-27T19:20:30"/>
    <m/>
  </r>
  <r>
    <x v="0"/>
    <s v="OTA2201"/>
    <x v="5"/>
    <x v="38"/>
    <d v="1899-12-30T19:20:00"/>
    <x v="4"/>
    <n v="75.83"/>
    <s v="NI"/>
    <s v="AK"/>
    <s v="I"/>
    <d v="2012-08-27T19:25:30"/>
    <m/>
  </r>
  <r>
    <x v="0"/>
    <s v="OTA2201"/>
    <x v="5"/>
    <x v="38"/>
    <d v="1899-12-30T19:25:00"/>
    <x v="5"/>
    <n v="74.099999999999994"/>
    <s v="NI"/>
    <s v="AK"/>
    <s v="I"/>
    <d v="2012-08-27T19:30:30"/>
    <m/>
  </r>
  <r>
    <x v="0"/>
    <s v="OTA2201"/>
    <x v="5"/>
    <x v="39"/>
    <d v="1899-12-30T19:30:00"/>
    <x v="0"/>
    <n v="82.27"/>
    <s v="NI"/>
    <s v="AK"/>
    <s v="I"/>
    <d v="2012-08-27T19:35:30"/>
    <m/>
  </r>
  <r>
    <x v="0"/>
    <s v="OTA2201"/>
    <x v="5"/>
    <x v="39"/>
    <d v="1899-12-30T19:35:00"/>
    <x v="1"/>
    <n v="74.09"/>
    <s v="NI"/>
    <s v="AK"/>
    <s v="I"/>
    <d v="2012-08-27T19:40:30"/>
    <m/>
  </r>
  <r>
    <x v="0"/>
    <s v="OTA2201"/>
    <x v="5"/>
    <x v="39"/>
    <d v="1899-12-30T19:40:00"/>
    <x v="2"/>
    <n v="71.930000000000007"/>
    <s v="NI"/>
    <s v="AK"/>
    <s v="I"/>
    <d v="2012-08-27T19:45:31"/>
    <m/>
  </r>
  <r>
    <x v="0"/>
    <s v="OTA2201"/>
    <x v="5"/>
    <x v="39"/>
    <d v="1899-12-30T19:45:00"/>
    <x v="3"/>
    <n v="72.209999999999994"/>
    <s v="NI"/>
    <s v="AK"/>
    <s v="I"/>
    <d v="2012-08-27T19:50:30"/>
    <m/>
  </r>
  <r>
    <x v="0"/>
    <s v="OTA2201"/>
    <x v="5"/>
    <x v="39"/>
    <d v="1899-12-30T19:50:00"/>
    <x v="4"/>
    <n v="72.209999999999994"/>
    <s v="NI"/>
    <s v="AK"/>
    <s v="I"/>
    <d v="2012-08-27T19:55:30"/>
    <m/>
  </r>
  <r>
    <x v="0"/>
    <s v="OTA2201"/>
    <x v="5"/>
    <x v="39"/>
    <d v="1899-12-30T19:55:00"/>
    <x v="5"/>
    <n v="62.41"/>
    <s v="NI"/>
    <s v="AK"/>
    <s v="I"/>
    <d v="2012-08-27T20:00:30"/>
    <m/>
  </r>
  <r>
    <x v="0"/>
    <s v="OTA2201"/>
    <x v="5"/>
    <x v="40"/>
    <d v="1899-12-30T20:00:00"/>
    <x v="0"/>
    <n v="76.709999999999994"/>
    <s v="NI"/>
    <s v="AK"/>
    <s v="I"/>
    <d v="2012-08-27T20:05:30"/>
    <m/>
  </r>
  <r>
    <x v="0"/>
    <s v="OTA2201"/>
    <x v="5"/>
    <x v="40"/>
    <d v="1899-12-30T20:05:00"/>
    <x v="1"/>
    <n v="71.89"/>
    <s v="NI"/>
    <s v="AK"/>
    <s v="I"/>
    <d v="2012-08-27T20:10:30"/>
    <m/>
  </r>
  <r>
    <x v="0"/>
    <s v="OTA2201"/>
    <x v="5"/>
    <x v="40"/>
    <d v="1899-12-30T20:10:00"/>
    <x v="2"/>
    <n v="71.58"/>
    <s v="NI"/>
    <s v="AK"/>
    <s v="I"/>
    <d v="2012-08-27T20:15:30"/>
    <m/>
  </r>
  <r>
    <x v="0"/>
    <s v="OTA2201"/>
    <x v="5"/>
    <x v="40"/>
    <d v="1899-12-30T20:15:00"/>
    <x v="3"/>
    <n v="71.88"/>
    <s v="NI"/>
    <s v="AK"/>
    <s v="I"/>
    <d v="2012-08-27T20:20:30"/>
    <m/>
  </r>
  <r>
    <x v="0"/>
    <s v="OTA2201"/>
    <x v="5"/>
    <x v="40"/>
    <d v="1899-12-30T20:20:00"/>
    <x v="4"/>
    <n v="71.58"/>
    <s v="NI"/>
    <s v="AK"/>
    <s v="I"/>
    <d v="2012-08-27T20:25:30"/>
    <m/>
  </r>
  <r>
    <x v="0"/>
    <s v="OTA2201"/>
    <x v="5"/>
    <x v="40"/>
    <d v="1899-12-30T20:25:00"/>
    <x v="5"/>
    <n v="71.53"/>
    <s v="NI"/>
    <s v="AK"/>
    <s v="I"/>
    <d v="2012-08-27T20:30:31"/>
    <m/>
  </r>
  <r>
    <x v="0"/>
    <s v="OTA2201"/>
    <x v="5"/>
    <x v="41"/>
    <d v="1899-12-30T20:30:00"/>
    <x v="0"/>
    <n v="72.040000000000006"/>
    <s v="NI"/>
    <s v="AK"/>
    <s v="I"/>
    <d v="2012-08-27T20:35:31"/>
    <m/>
  </r>
  <r>
    <x v="0"/>
    <s v="OTA2201"/>
    <x v="5"/>
    <x v="41"/>
    <d v="1899-12-30T20:35:00"/>
    <x v="1"/>
    <n v="72.040000000000006"/>
    <s v="NI"/>
    <s v="AK"/>
    <s v="I"/>
    <d v="2012-08-27T20:40:30"/>
    <m/>
  </r>
  <r>
    <x v="0"/>
    <s v="OTA2201"/>
    <x v="5"/>
    <x v="41"/>
    <d v="1899-12-30T20:40:00"/>
    <x v="2"/>
    <n v="72.040000000000006"/>
    <s v="NI"/>
    <s v="AK"/>
    <s v="I"/>
    <d v="2012-08-27T20:45:30"/>
    <m/>
  </r>
  <r>
    <x v="0"/>
    <s v="OTA2201"/>
    <x v="5"/>
    <x v="41"/>
    <d v="1899-12-30T20:45:00"/>
    <x v="3"/>
    <n v="72.040000000000006"/>
    <s v="NI"/>
    <s v="AK"/>
    <s v="I"/>
    <d v="2012-08-27T20:50:30"/>
    <m/>
  </r>
  <r>
    <x v="0"/>
    <s v="OTA2201"/>
    <x v="5"/>
    <x v="41"/>
    <d v="1899-12-30T20:50:00"/>
    <x v="4"/>
    <n v="70.98"/>
    <s v="NI"/>
    <s v="AK"/>
    <s v="I"/>
    <d v="2012-08-27T20:55:30"/>
    <m/>
  </r>
  <r>
    <x v="0"/>
    <s v="OTA2201"/>
    <x v="5"/>
    <x v="41"/>
    <d v="1899-12-30T20:55:00"/>
    <x v="5"/>
    <n v="62"/>
    <s v="NI"/>
    <s v="AK"/>
    <s v="I"/>
    <d v="2012-08-27T21:00:30"/>
    <m/>
  </r>
  <r>
    <x v="0"/>
    <s v="OTA2201"/>
    <x v="5"/>
    <x v="42"/>
    <d v="1899-12-30T21:00:00"/>
    <x v="0"/>
    <n v="74.19"/>
    <s v="NI"/>
    <s v="AK"/>
    <s v="I"/>
    <d v="2012-08-27T21:05:30"/>
    <m/>
  </r>
  <r>
    <x v="0"/>
    <s v="OTA2201"/>
    <x v="5"/>
    <x v="42"/>
    <d v="1899-12-30T21:05:00"/>
    <x v="1"/>
    <n v="70.83"/>
    <s v="NI"/>
    <s v="AK"/>
    <s v="I"/>
    <d v="2012-08-27T21:10:30"/>
    <m/>
  </r>
  <r>
    <x v="0"/>
    <s v="OTA2201"/>
    <x v="5"/>
    <x v="42"/>
    <d v="1899-12-30T21:10:00"/>
    <x v="2"/>
    <n v="70.569999999999993"/>
    <s v="NI"/>
    <s v="AK"/>
    <s v="I"/>
    <d v="2012-08-27T21:15:31"/>
    <m/>
  </r>
  <r>
    <x v="0"/>
    <s v="OTA2201"/>
    <x v="5"/>
    <x v="42"/>
    <d v="1899-12-30T21:15:00"/>
    <x v="3"/>
    <n v="66.13"/>
    <s v="NI"/>
    <s v="AK"/>
    <s v="I"/>
    <d v="2012-08-27T21:20:31"/>
    <m/>
  </r>
  <r>
    <x v="0"/>
    <s v="OTA2201"/>
    <x v="5"/>
    <x v="42"/>
    <d v="1899-12-30T21:20:00"/>
    <x v="4"/>
    <n v="62.92"/>
    <s v="NI"/>
    <s v="AK"/>
    <s v="I"/>
    <d v="2012-08-27T21:25:31"/>
    <m/>
  </r>
  <r>
    <x v="0"/>
    <s v="OTA2201"/>
    <x v="5"/>
    <x v="42"/>
    <d v="1899-12-30T21:25:00"/>
    <x v="5"/>
    <n v="62.99"/>
    <s v="NI"/>
    <s v="AK"/>
    <s v="I"/>
    <d v="2012-08-27T21:30:30"/>
    <m/>
  </r>
  <r>
    <x v="0"/>
    <s v="OTA2201"/>
    <x v="5"/>
    <x v="43"/>
    <d v="1899-12-30T21:30:00"/>
    <x v="0"/>
    <n v="82.64"/>
    <s v="NI"/>
    <s v="AK"/>
    <s v="I"/>
    <d v="2012-08-27T21:35:30"/>
    <m/>
  </r>
  <r>
    <x v="0"/>
    <s v="OTA2201"/>
    <x v="5"/>
    <x v="43"/>
    <d v="1899-12-30T21:35:00"/>
    <x v="1"/>
    <n v="81.06"/>
    <s v="NI"/>
    <s v="AK"/>
    <s v="I"/>
    <d v="2012-08-27T21:40:30"/>
    <m/>
  </r>
  <r>
    <x v="0"/>
    <s v="OTA2201"/>
    <x v="5"/>
    <x v="43"/>
    <d v="1899-12-30T21:40:00"/>
    <x v="2"/>
    <n v="70.430000000000007"/>
    <s v="NI"/>
    <s v="AK"/>
    <s v="I"/>
    <d v="2012-08-27T21:45:30"/>
    <m/>
  </r>
  <r>
    <x v="0"/>
    <s v="OTA2201"/>
    <x v="5"/>
    <x v="43"/>
    <d v="1899-12-30T21:45:00"/>
    <x v="3"/>
    <n v="69.540000000000006"/>
    <s v="NI"/>
    <s v="AK"/>
    <s v="I"/>
    <d v="2012-08-27T21:50:30"/>
    <m/>
  </r>
  <r>
    <x v="0"/>
    <s v="OTA2201"/>
    <x v="5"/>
    <x v="43"/>
    <d v="1899-12-30T21:50:00"/>
    <x v="4"/>
    <n v="69.25"/>
    <s v="NI"/>
    <s v="AK"/>
    <s v="I"/>
    <d v="2012-08-27T21:55:30"/>
    <m/>
  </r>
  <r>
    <x v="0"/>
    <s v="OTA2201"/>
    <x v="5"/>
    <x v="43"/>
    <d v="1899-12-30T21:55:00"/>
    <x v="5"/>
    <n v="65.72"/>
    <s v="NI"/>
    <s v="AK"/>
    <s v="I"/>
    <d v="2012-08-27T22:00:30"/>
    <m/>
  </r>
  <r>
    <x v="0"/>
    <s v="OTA2201"/>
    <x v="5"/>
    <x v="44"/>
    <d v="1899-12-30T22:00:00"/>
    <x v="0"/>
    <n v="80.650000000000006"/>
    <s v="NI"/>
    <s v="AK"/>
    <s v="I"/>
    <d v="2012-08-27T22:05:30"/>
    <m/>
  </r>
  <r>
    <x v="0"/>
    <s v="OTA2201"/>
    <x v="5"/>
    <x v="44"/>
    <d v="1899-12-30T22:05:00"/>
    <x v="1"/>
    <n v="70.5"/>
    <s v="NI"/>
    <s v="AK"/>
    <s v="I"/>
    <d v="2012-08-27T22:10:31"/>
    <m/>
  </r>
  <r>
    <x v="0"/>
    <s v="OTA2201"/>
    <x v="5"/>
    <x v="44"/>
    <d v="1899-12-30T22:10:00"/>
    <x v="2"/>
    <n v="69.819999999999993"/>
    <s v="NI"/>
    <s v="AK"/>
    <s v="I"/>
    <d v="2012-08-27T22:15:31"/>
    <m/>
  </r>
  <r>
    <x v="0"/>
    <s v="OTA2201"/>
    <x v="5"/>
    <x v="44"/>
    <d v="1899-12-30T22:15:00"/>
    <x v="3"/>
    <n v="69.59"/>
    <s v="NI"/>
    <s v="AK"/>
    <s v="I"/>
    <d v="2012-08-27T22:20:30"/>
    <m/>
  </r>
  <r>
    <x v="0"/>
    <s v="OTA2201"/>
    <x v="5"/>
    <x v="44"/>
    <d v="1899-12-30T22:20:00"/>
    <x v="4"/>
    <n v="68.319999999999993"/>
    <s v="NI"/>
    <s v="AK"/>
    <s v="I"/>
    <d v="2012-08-27T22:25:30"/>
    <m/>
  </r>
  <r>
    <x v="0"/>
    <s v="OTA2201"/>
    <x v="5"/>
    <x v="44"/>
    <d v="1899-12-30T22:25:00"/>
    <x v="5"/>
    <n v="61.94"/>
    <s v="NI"/>
    <s v="AK"/>
    <s v="I"/>
    <d v="2012-08-27T22:30:30"/>
    <m/>
  </r>
  <r>
    <x v="0"/>
    <s v="OTA2201"/>
    <x v="5"/>
    <x v="45"/>
    <d v="1899-12-30T22:30:00"/>
    <x v="0"/>
    <n v="72.260000000000005"/>
    <s v="NI"/>
    <s v="AK"/>
    <s v="I"/>
    <d v="2012-08-27T22:35:30"/>
    <m/>
  </r>
  <r>
    <x v="0"/>
    <s v="OTA2201"/>
    <x v="5"/>
    <x v="45"/>
    <d v="1899-12-30T22:35:00"/>
    <x v="1"/>
    <n v="70.41"/>
    <s v="NI"/>
    <s v="AK"/>
    <s v="I"/>
    <d v="2012-08-27T22:40:30"/>
    <m/>
  </r>
  <r>
    <x v="0"/>
    <s v="OTA2201"/>
    <x v="5"/>
    <x v="45"/>
    <d v="1899-12-30T22:40:00"/>
    <x v="2"/>
    <n v="65.739999999999995"/>
    <s v="NI"/>
    <s v="AK"/>
    <s v="I"/>
    <d v="2012-08-27T22:45:30"/>
    <m/>
  </r>
  <r>
    <x v="0"/>
    <s v="OTA2201"/>
    <x v="5"/>
    <x v="45"/>
    <d v="1899-12-30T22:45:00"/>
    <x v="3"/>
    <n v="65.739999999999995"/>
    <s v="NI"/>
    <s v="AK"/>
    <s v="I"/>
    <d v="2012-08-27T22:50:30"/>
    <m/>
  </r>
  <r>
    <x v="0"/>
    <s v="OTA2201"/>
    <x v="5"/>
    <x v="45"/>
    <d v="1899-12-30T22:50:00"/>
    <x v="4"/>
    <n v="62.06"/>
    <s v="NI"/>
    <s v="AK"/>
    <s v="I"/>
    <d v="2012-08-27T22:55:30"/>
    <m/>
  </r>
  <r>
    <x v="0"/>
    <s v="OTA2201"/>
    <x v="5"/>
    <x v="45"/>
    <d v="1899-12-30T22:55:00"/>
    <x v="5"/>
    <n v="61.89"/>
    <s v="NI"/>
    <s v="AK"/>
    <s v="I"/>
    <d v="2012-08-27T23:00:31"/>
    <m/>
  </r>
  <r>
    <x v="0"/>
    <s v="OTA2201"/>
    <x v="5"/>
    <x v="46"/>
    <d v="1899-12-30T23:00:00"/>
    <x v="0"/>
    <n v="68.8"/>
    <s v="NI"/>
    <s v="AK"/>
    <s v="I"/>
    <d v="2012-08-27T23:05:31"/>
    <m/>
  </r>
  <r>
    <x v="0"/>
    <s v="OTA2201"/>
    <x v="5"/>
    <x v="46"/>
    <d v="1899-12-30T23:05:00"/>
    <x v="1"/>
    <n v="70.040000000000006"/>
    <s v="NI"/>
    <s v="AK"/>
    <s v="I"/>
    <d v="2012-08-27T23:10:30"/>
    <m/>
  </r>
  <r>
    <x v="0"/>
    <s v="OTA2201"/>
    <x v="5"/>
    <x v="46"/>
    <d v="1899-12-30T23:10:00"/>
    <x v="2"/>
    <n v="68.45"/>
    <s v="NI"/>
    <s v="AK"/>
    <s v="I"/>
    <d v="2012-08-27T23:15:30"/>
    <m/>
  </r>
  <r>
    <x v="0"/>
    <s v="OTA2201"/>
    <x v="5"/>
    <x v="46"/>
    <d v="1899-12-30T23:15:00"/>
    <x v="3"/>
    <n v="65.77"/>
    <s v="NI"/>
    <s v="AK"/>
    <s v="I"/>
    <d v="2012-08-27T23:20:30"/>
    <m/>
  </r>
  <r>
    <x v="0"/>
    <s v="OTA2201"/>
    <x v="5"/>
    <x v="46"/>
    <d v="1899-12-30T23:20:00"/>
    <x v="4"/>
    <n v="59.41"/>
    <s v="NI"/>
    <s v="AK"/>
    <s v="I"/>
    <d v="2012-08-27T23:25:30"/>
    <m/>
  </r>
  <r>
    <x v="0"/>
    <s v="OTA2201"/>
    <x v="5"/>
    <x v="46"/>
    <d v="1899-12-30T23:25:00"/>
    <x v="5"/>
    <n v="59.41"/>
    <s v="NI"/>
    <s v="AK"/>
    <s v="I"/>
    <d v="2012-08-27T23:30:30"/>
    <m/>
  </r>
  <r>
    <x v="0"/>
    <s v="OTA2201"/>
    <x v="5"/>
    <x v="47"/>
    <d v="1899-12-30T23:30:00"/>
    <x v="0"/>
    <n v="70.13"/>
    <s v="NI"/>
    <s v="AK"/>
    <s v="I"/>
    <d v="2012-08-27T23:35:30"/>
    <m/>
  </r>
  <r>
    <x v="0"/>
    <s v="OTA2201"/>
    <x v="5"/>
    <x v="47"/>
    <d v="1899-12-30T23:35:00"/>
    <x v="1"/>
    <n v="69.97"/>
    <s v="NI"/>
    <s v="AK"/>
    <s v="I"/>
    <d v="2012-08-27T23:40:31"/>
    <m/>
  </r>
  <r>
    <x v="0"/>
    <s v="OTA2201"/>
    <x v="5"/>
    <x v="47"/>
    <d v="1899-12-30T23:40:00"/>
    <x v="2"/>
    <n v="66.61"/>
    <s v="NI"/>
    <s v="AK"/>
    <s v="I"/>
    <d v="2012-08-27T23:45:30"/>
    <m/>
  </r>
  <r>
    <x v="0"/>
    <s v="OTA2201"/>
    <x v="5"/>
    <x v="47"/>
    <d v="1899-12-30T23:45:00"/>
    <x v="3"/>
    <n v="66.31"/>
    <s v="NI"/>
    <s v="AK"/>
    <s v="I"/>
    <d v="2012-08-27T23:50:31"/>
    <m/>
  </r>
  <r>
    <x v="0"/>
    <s v="OTA2201"/>
    <x v="5"/>
    <x v="47"/>
    <d v="1899-12-30T23:50:00"/>
    <x v="4"/>
    <n v="65.94"/>
    <s v="NI"/>
    <s v="AK"/>
    <s v="I"/>
    <d v="2012-08-27T23:55:31"/>
    <m/>
  </r>
  <r>
    <x v="0"/>
    <s v="OTA2201"/>
    <x v="5"/>
    <x v="47"/>
    <d v="1899-12-30T23:55:00"/>
    <x v="5"/>
    <n v="65.89"/>
    <s v="NI"/>
    <s v="AK"/>
    <s v="I"/>
    <d v="2012-08-28T00:00:30"/>
    <m/>
  </r>
  <r>
    <x v="4"/>
    <m/>
    <x v="6"/>
    <x v="48"/>
    <m/>
    <x v="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dataOnRows="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
  <location ref="A3:F25" firstHeaderRow="1" firstDataRow="2" firstDataCol="2" rowPageCount="1" colPageCount="1"/>
  <pivotFields count="12">
    <pivotField axis="axisCol" showAll="0" defaultSubtotal="0">
      <items count="7">
        <item x="1"/>
        <item x="2"/>
        <item x="0"/>
        <item x="3"/>
        <item m="1" x="6"/>
        <item m="1" x="5"/>
        <item x="4"/>
      </items>
    </pivotField>
    <pivotField showAll="0"/>
    <pivotField axis="axisPage" numFmtId="14" showAll="0">
      <items count="8">
        <item x="0"/>
        <item x="1"/>
        <item x="2"/>
        <item x="6"/>
        <item x="3"/>
        <item x="4"/>
        <item x="5"/>
        <item t="default"/>
      </items>
    </pivotField>
    <pivotField axis="axisRow" outline="0" multipleItemSelectionAllowed="1" showAll="0" defaultSubtotal="0">
      <items count="4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x="36"/>
        <item x="37"/>
        <item x="38"/>
        <item h="1" x="39"/>
        <item h="1" x="40"/>
        <item h="1" x="41"/>
        <item h="1" x="42"/>
        <item h="1" x="43"/>
        <item h="1" x="44"/>
        <item h="1" x="45"/>
        <item h="1" x="46"/>
        <item h="1" x="47"/>
        <item h="1" x="48"/>
      </items>
    </pivotField>
    <pivotField showAll="0" defaultSubtotal="0"/>
    <pivotField axis="axisRow" showAll="0" defaultSubtotal="0">
      <items count="375">
        <item x="6"/>
        <item x="0"/>
        <item m="1" x="227"/>
        <item m="1" x="230"/>
        <item x="1"/>
        <item m="1" x="231"/>
        <item m="1" x="232"/>
        <item m="1" x="251"/>
        <item m="1" x="258"/>
        <item m="1" x="198"/>
        <item m="1" x="199"/>
        <item x="2"/>
        <item m="1" x="200"/>
        <item m="1" x="201"/>
        <item m="1" x="228"/>
        <item m="1" x="171"/>
        <item m="1" x="173"/>
        <item x="3"/>
        <item m="1" x="174"/>
        <item m="1" x="175"/>
        <item m="1" x="182"/>
        <item m="1" x="197"/>
        <item m="1" x="374"/>
        <item m="1" x="8"/>
        <item x="4"/>
        <item m="1" x="9"/>
        <item m="1" x="10"/>
        <item m="1" x="11"/>
        <item m="1" x="139"/>
        <item m="1" x="140"/>
        <item m="1" x="141"/>
        <item x="5"/>
        <item m="1" x="142"/>
        <item m="1" x="143"/>
        <item m="1" x="144"/>
        <item x="7"/>
        <item m="1" x="350"/>
        <item m="1" x="202"/>
        <item m="1" x="65"/>
        <item m="1" x="302"/>
        <item m="1" x="145"/>
        <item m="1" x="37"/>
        <item m="1" x="278"/>
        <item m="1" x="115"/>
        <item m="1" x="13"/>
        <item m="1" x="233"/>
        <item m="1" x="91"/>
        <item m="1" x="326"/>
        <item m="1" x="351"/>
        <item m="1" x="203"/>
        <item m="1" x="66"/>
        <item m="1" x="303"/>
        <item m="1" x="146"/>
        <item m="1" x="38"/>
        <item m="1" x="279"/>
        <item m="1" x="116"/>
        <item m="1" x="14"/>
        <item m="1" x="234"/>
        <item m="1" x="92"/>
        <item m="1" x="327"/>
        <item m="1" x="352"/>
        <item m="1" x="204"/>
        <item m="1" x="67"/>
        <item m="1" x="304"/>
        <item m="1" x="147"/>
        <item m="1" x="39"/>
        <item m="1" x="280"/>
        <item m="1" x="117"/>
        <item m="1" x="15"/>
        <item m="1" x="235"/>
        <item m="1" x="93"/>
        <item m="1" x="328"/>
        <item m="1" x="353"/>
        <item m="1" x="205"/>
        <item m="1" x="68"/>
        <item m="1" x="305"/>
        <item m="1" x="148"/>
        <item m="1" x="40"/>
        <item m="1" x="281"/>
        <item m="1" x="118"/>
        <item m="1" x="16"/>
        <item m="1" x="236"/>
        <item m="1" x="94"/>
        <item m="1" x="329"/>
        <item m="1" x="354"/>
        <item m="1" x="206"/>
        <item m="1" x="69"/>
        <item m="1" x="306"/>
        <item m="1" x="149"/>
        <item m="1" x="41"/>
        <item m="1" x="282"/>
        <item m="1" x="119"/>
        <item m="1" x="17"/>
        <item m="1" x="237"/>
        <item m="1" x="95"/>
        <item m="1" x="330"/>
        <item m="1" x="355"/>
        <item m="1" x="207"/>
        <item m="1" x="70"/>
        <item m="1" x="307"/>
        <item m="1" x="150"/>
        <item m="1" x="42"/>
        <item m="1" x="283"/>
        <item m="1" x="120"/>
        <item m="1" x="18"/>
        <item m="1" x="238"/>
        <item m="1" x="96"/>
        <item m="1" x="331"/>
        <item m="1" x="356"/>
        <item m="1" x="208"/>
        <item m="1" x="71"/>
        <item m="1" x="308"/>
        <item m="1" x="151"/>
        <item m="1" x="43"/>
        <item m="1" x="284"/>
        <item m="1" x="121"/>
        <item m="1" x="19"/>
        <item m="1" x="239"/>
        <item m="1" x="97"/>
        <item m="1" x="332"/>
        <item m="1" x="357"/>
        <item m="1" x="210"/>
        <item m="1" x="309"/>
        <item m="1" x="152"/>
        <item m="1" x="44"/>
        <item m="1" x="285"/>
        <item m="1" x="122"/>
        <item m="1" x="20"/>
        <item m="1" x="240"/>
        <item m="1" x="98"/>
        <item m="1" x="333"/>
        <item m="1" x="358"/>
        <item m="1" x="211"/>
        <item m="1" x="72"/>
        <item m="1" x="310"/>
        <item m="1" x="153"/>
        <item m="1" x="45"/>
        <item m="1" x="286"/>
        <item m="1" x="123"/>
        <item m="1" x="21"/>
        <item m="1" x="241"/>
        <item m="1" x="99"/>
        <item m="1" x="334"/>
        <item m="1" x="359"/>
        <item m="1" x="212"/>
        <item m="1" x="73"/>
        <item m="1" x="311"/>
        <item m="1" x="154"/>
        <item m="1" x="46"/>
        <item m="1" x="287"/>
        <item m="1" x="124"/>
        <item m="1" x="22"/>
        <item m="1" x="242"/>
        <item m="1" x="100"/>
        <item m="1" x="335"/>
        <item m="1" x="360"/>
        <item m="1" x="213"/>
        <item m="1" x="74"/>
        <item m="1" x="312"/>
        <item m="1" x="155"/>
        <item m="1" x="47"/>
        <item m="1" x="288"/>
        <item m="1" x="125"/>
        <item m="1" x="23"/>
        <item m="1" x="243"/>
        <item m="1" x="101"/>
        <item m="1" x="336"/>
        <item m="1" x="361"/>
        <item m="1" x="214"/>
        <item m="1" x="75"/>
        <item m="1" x="313"/>
        <item m="1" x="156"/>
        <item m="1" x="48"/>
        <item m="1" x="289"/>
        <item m="1" x="126"/>
        <item m="1" x="24"/>
        <item m="1" x="244"/>
        <item m="1" x="102"/>
        <item m="1" x="337"/>
        <item m="1" x="362"/>
        <item m="1" x="215"/>
        <item m="1" x="76"/>
        <item m="1" x="314"/>
        <item m="1" x="157"/>
        <item m="1" x="49"/>
        <item m="1" x="290"/>
        <item m="1" x="127"/>
        <item m="1" x="25"/>
        <item m="1" x="245"/>
        <item m="1" x="103"/>
        <item m="1" x="338"/>
        <item m="1" x="363"/>
        <item m="1" x="216"/>
        <item m="1" x="77"/>
        <item m="1" x="315"/>
        <item m="1" x="158"/>
        <item m="1" x="50"/>
        <item m="1" x="291"/>
        <item m="1" x="128"/>
        <item m="1" x="26"/>
        <item m="1" x="246"/>
        <item m="1" x="104"/>
        <item m="1" x="339"/>
        <item m="1" x="364"/>
        <item m="1" x="217"/>
        <item m="1" x="78"/>
        <item m="1" x="316"/>
        <item m="1" x="159"/>
        <item m="1" x="51"/>
        <item m="1" x="292"/>
        <item m="1" x="129"/>
        <item m="1" x="27"/>
        <item m="1" x="247"/>
        <item m="1" x="105"/>
        <item m="1" x="340"/>
        <item m="1" x="365"/>
        <item m="1" x="218"/>
        <item m="1" x="79"/>
        <item m="1" x="317"/>
        <item m="1" x="160"/>
        <item m="1" x="52"/>
        <item m="1" x="293"/>
        <item m="1" x="130"/>
        <item m="1" x="28"/>
        <item m="1" x="248"/>
        <item m="1" x="106"/>
        <item m="1" x="341"/>
        <item m="1" x="366"/>
        <item m="1" x="219"/>
        <item m="1" x="80"/>
        <item m="1" x="318"/>
        <item m="1" x="161"/>
        <item m="1" x="53"/>
        <item m="1" x="294"/>
        <item m="1" x="131"/>
        <item m="1" x="29"/>
        <item m="1" x="249"/>
        <item m="1" x="107"/>
        <item m="1" x="342"/>
        <item m="1" x="367"/>
        <item m="1" x="220"/>
        <item m="1" x="82"/>
        <item m="1" x="319"/>
        <item m="1" x="162"/>
        <item m="1" x="54"/>
        <item m="1" x="295"/>
        <item m="1" x="132"/>
        <item m="1" x="30"/>
        <item m="1" x="250"/>
        <item m="1" x="108"/>
        <item m="1" x="343"/>
        <item m="1" x="368"/>
        <item m="1" x="221"/>
        <item m="1" x="83"/>
        <item m="1" x="320"/>
        <item m="1" x="163"/>
        <item m="1" x="55"/>
        <item m="1" x="296"/>
        <item m="1" x="133"/>
        <item m="1" x="31"/>
        <item m="1" x="252"/>
        <item m="1" x="109"/>
        <item m="1" x="344"/>
        <item m="1" x="369"/>
        <item m="1" x="222"/>
        <item m="1" x="84"/>
        <item m="1" x="321"/>
        <item m="1" x="164"/>
        <item m="1" x="56"/>
        <item m="1" x="297"/>
        <item m="1" x="134"/>
        <item m="1" x="32"/>
        <item m="1" x="253"/>
        <item m="1" x="110"/>
        <item m="1" x="345"/>
        <item m="1" x="370"/>
        <item m="1" x="223"/>
        <item m="1" x="85"/>
        <item m="1" x="322"/>
        <item m="1" x="165"/>
        <item m="1" x="57"/>
        <item m="1" x="298"/>
        <item m="1" x="135"/>
        <item m="1" x="33"/>
        <item m="1" x="254"/>
        <item m="1" x="111"/>
        <item m="1" x="346"/>
        <item m="1" x="371"/>
        <item m="1" x="224"/>
        <item m="1" x="86"/>
        <item m="1" x="323"/>
        <item m="1" x="166"/>
        <item m="1" x="58"/>
        <item m="1" x="299"/>
        <item m="1" x="136"/>
        <item m="1" x="34"/>
        <item m="1" x="255"/>
        <item m="1" x="112"/>
        <item m="1" x="347"/>
        <item m="1" x="372"/>
        <item m="1" x="225"/>
        <item m="1" x="87"/>
        <item m="1" x="324"/>
        <item m="1" x="167"/>
        <item m="1" x="59"/>
        <item m="1" x="300"/>
        <item m="1" x="137"/>
        <item m="1" x="35"/>
        <item m="1" x="256"/>
        <item m="1" x="113"/>
        <item m="1" x="348"/>
        <item m="1" x="373"/>
        <item m="1" x="226"/>
        <item m="1" x="88"/>
        <item m="1" x="325"/>
        <item m="1" x="168"/>
        <item m="1" x="60"/>
        <item m="1" x="301"/>
        <item m="1" x="138"/>
        <item m="1" x="36"/>
        <item m="1" x="257"/>
        <item m="1" x="114"/>
        <item m="1" x="349"/>
        <item m="1" x="265"/>
        <item m="1" x="176"/>
        <item m="1" x="61"/>
        <item m="1" x="177"/>
        <item m="1" x="259"/>
        <item m="1" x="178"/>
        <item m="1" x="260"/>
        <item m="1" x="179"/>
        <item m="1" x="267"/>
        <item m="1" x="180"/>
        <item m="1" x="62"/>
        <item m="1" x="181"/>
        <item m="1" x="268"/>
        <item m="1" x="183"/>
        <item m="1" x="81"/>
        <item m="1" x="184"/>
        <item m="1" x="269"/>
        <item m="1" x="12"/>
        <item m="1" x="63"/>
        <item m="1" x="169"/>
        <item m="1" x="270"/>
        <item m="1" x="185"/>
        <item m="1" x="261"/>
        <item m="1" x="186"/>
        <item m="1" x="271"/>
        <item m="1" x="187"/>
        <item m="1" x="64"/>
        <item m="1" x="188"/>
        <item m="1" x="272"/>
        <item m="1" x="170"/>
        <item m="1" x="262"/>
        <item m="1" x="172"/>
        <item m="1" x="263"/>
        <item m="1" x="189"/>
        <item m="1" x="273"/>
        <item m="1" x="190"/>
        <item m="1" x="274"/>
        <item m="1" x="191"/>
        <item m="1" x="275"/>
        <item m="1" x="192"/>
        <item m="1" x="276"/>
        <item m="1" x="193"/>
        <item m="1" x="90"/>
        <item m="1" x="194"/>
        <item m="1" x="264"/>
        <item m="1" x="195"/>
        <item m="1" x="277"/>
        <item m="1" x="196"/>
        <item m="1" x="266"/>
        <item m="1" x="89"/>
        <item m="1" x="209"/>
        <item m="1" x="229"/>
      </items>
    </pivotField>
    <pivotField dataField="1" showAll="0"/>
    <pivotField showAll="0"/>
    <pivotField showAll="0"/>
    <pivotField showAll="0"/>
    <pivotField numFmtId="22" showAll="0"/>
    <pivotField showAll="0"/>
  </pivotFields>
  <rowFields count="2">
    <field x="3"/>
    <field x="5"/>
  </rowFields>
  <rowItems count="21">
    <i>
      <x v="36"/>
      <x/>
    </i>
    <i r="1">
      <x v="1"/>
    </i>
    <i r="1">
      <x v="4"/>
    </i>
    <i r="1">
      <x v="11"/>
    </i>
    <i r="1">
      <x v="17"/>
    </i>
    <i r="1">
      <x v="24"/>
    </i>
    <i r="1">
      <x v="31"/>
    </i>
    <i>
      <x v="37"/>
      <x/>
    </i>
    <i r="1">
      <x v="1"/>
    </i>
    <i r="1">
      <x v="4"/>
    </i>
    <i r="1">
      <x v="11"/>
    </i>
    <i r="1">
      <x v="17"/>
    </i>
    <i r="1">
      <x v="24"/>
    </i>
    <i r="1">
      <x v="31"/>
    </i>
    <i>
      <x v="38"/>
      <x/>
    </i>
    <i r="1">
      <x v="1"/>
    </i>
    <i r="1">
      <x v="4"/>
    </i>
    <i r="1">
      <x v="11"/>
    </i>
    <i r="1">
      <x v="17"/>
    </i>
    <i r="1">
      <x v="24"/>
    </i>
    <i r="1">
      <x v="31"/>
    </i>
  </rowItems>
  <colFields count="1">
    <field x="0"/>
  </colFields>
  <colItems count="4">
    <i>
      <x/>
    </i>
    <i>
      <x v="1"/>
    </i>
    <i>
      <x v="2"/>
    </i>
    <i>
      <x v="3"/>
    </i>
  </colItems>
  <pageFields count="1">
    <pageField fld="2" item="5" hier="-1"/>
  </pageFields>
  <dataFields count="1">
    <dataField name="Sum of Price" fld="6" baseField="3"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P" sourceName="TP">
  <pivotTables>
    <pivotTable tabId="2" name="PivotTable1"/>
  </pivotTables>
  <data>
    <tabular pivotCacheId="1" crossFilter="showItemsWithNoData">
      <items count="49">
        <i x="0"/>
        <i x="1"/>
        <i x="2"/>
        <i x="3"/>
        <i x="4"/>
        <i x="5"/>
        <i x="6"/>
        <i x="7"/>
        <i x="8"/>
        <i x="9"/>
        <i x="10"/>
        <i x="11"/>
        <i x="12"/>
        <i x="13"/>
        <i x="14"/>
        <i x="15"/>
        <i x="16"/>
        <i x="17"/>
        <i x="18"/>
        <i x="19"/>
        <i x="20"/>
        <i x="21"/>
        <i x="22"/>
        <i x="23"/>
        <i x="24"/>
        <i x="25"/>
        <i x="26"/>
        <i x="27"/>
        <i x="28"/>
        <i x="29"/>
        <i x="30"/>
        <i x="31"/>
        <i x="32"/>
        <i x="33"/>
        <i x="34"/>
        <i x="35"/>
        <i x="36" s="1"/>
        <i x="37" s="1"/>
        <i x="38" s="1"/>
        <i x="39"/>
        <i x="40"/>
        <i x="41"/>
        <i x="42"/>
        <i x="43"/>
        <i x="44"/>
        <i x="45"/>
        <i x="46"/>
        <i x="47"/>
        <i x="4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1"/>
  </pivotTables>
  <data>
    <tabular pivotCacheId="1" crossFilter="showItemsWithNoData">
      <items count="7">
        <i x="1"/>
        <i x="0"/>
        <i x="2"/>
        <i x="3"/>
        <i x="4" s="1"/>
        <i x="5"/>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P" cache="Slicer_TP" caption="Trading period (select 3)" startItem="30" rowHeight="234950"/>
  <slicer name="Date" cache="Slicer_Date" cap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comments" Target="../comments1.xml"/><Relationship Id="rId5" Type="http://schemas.microsoft.com/office/2007/relationships/slicer" Target="../slicers/slicer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592"/>
  <sheetViews>
    <sheetView workbookViewId="0">
      <pane ySplit="540" topLeftCell="A2299" activePane="bottomLeft"/>
      <selection activeCell="F1" sqref="F1:F1048576"/>
      <selection pane="bottomLeft" activeCell="D2314" sqref="D2314"/>
    </sheetView>
  </sheetViews>
  <sheetFormatPr defaultRowHeight="14.4" x14ac:dyDescent="0.3"/>
  <cols>
    <col min="3" max="3" width="18.33203125" customWidth="1"/>
    <col min="7" max="7" width="18.6640625" customWidth="1"/>
    <col min="8" max="8" width="16.44140625" customWidth="1"/>
    <col min="11" max="11" width="17.88671875" customWidth="1"/>
  </cols>
  <sheetData>
    <row r="1" spans="1:13" x14ac:dyDescent="0.3">
      <c r="A1" t="s">
        <v>19</v>
      </c>
      <c r="B1" t="s">
        <v>6</v>
      </c>
      <c r="C1" t="s">
        <v>7</v>
      </c>
      <c r="D1" t="s">
        <v>8</v>
      </c>
      <c r="E1" t="s">
        <v>11</v>
      </c>
      <c r="F1" t="s">
        <v>20</v>
      </c>
      <c r="G1" t="s">
        <v>9</v>
      </c>
      <c r="H1" t="s">
        <v>12</v>
      </c>
      <c r="I1" t="s">
        <v>13</v>
      </c>
      <c r="J1" t="s">
        <v>14</v>
      </c>
      <c r="K1" t="s">
        <v>10</v>
      </c>
      <c r="L1" t="s">
        <v>15</v>
      </c>
    </row>
    <row r="2" spans="1:13" x14ac:dyDescent="0.3">
      <c r="A2" t="s">
        <v>20</v>
      </c>
      <c r="B2" t="s">
        <v>0</v>
      </c>
      <c r="C2" s="1">
        <v>41121</v>
      </c>
      <c r="D2">
        <v>1</v>
      </c>
      <c r="E2" s="3">
        <v>0</v>
      </c>
      <c r="F2" s="8">
        <f>ROUND(((E2-(D2-1)/48)*60*24)+5,0)</f>
        <v>5</v>
      </c>
      <c r="G2">
        <v>63.88</v>
      </c>
      <c r="H2" t="s">
        <v>3</v>
      </c>
      <c r="I2" t="s">
        <v>4</v>
      </c>
      <c r="J2" t="s">
        <v>5</v>
      </c>
      <c r="K2" s="2">
        <v>41121.003819444442</v>
      </c>
      <c r="M2" s="8">
        <f>((D2-1)*48/D2)</f>
        <v>0</v>
      </c>
    </row>
    <row r="3" spans="1:13" x14ac:dyDescent="0.3">
      <c r="A3" t="s">
        <v>20</v>
      </c>
      <c r="B3" t="s">
        <v>0</v>
      </c>
      <c r="C3" s="1">
        <v>41121</v>
      </c>
      <c r="D3">
        <v>1</v>
      </c>
      <c r="E3" s="3">
        <v>3.472222222222222E-3</v>
      </c>
      <c r="F3" s="8">
        <f t="shared" ref="F3:F66" si="0">ROUND(((E3-(D3-1)/48)*60*24)+5,0)</f>
        <v>10</v>
      </c>
      <c r="G3">
        <v>60.83</v>
      </c>
      <c r="H3" t="s">
        <v>3</v>
      </c>
      <c r="I3" t="s">
        <v>4</v>
      </c>
      <c r="J3" t="s">
        <v>5</v>
      </c>
      <c r="K3" s="2">
        <v>41121.007291666669</v>
      </c>
      <c r="M3" s="8">
        <f t="shared" ref="M3:M10" si="1">((D3-1)*48/D3)</f>
        <v>0</v>
      </c>
    </row>
    <row r="4" spans="1:13" x14ac:dyDescent="0.3">
      <c r="A4" t="s">
        <v>20</v>
      </c>
      <c r="B4" t="s">
        <v>0</v>
      </c>
      <c r="C4" s="1">
        <v>41121</v>
      </c>
      <c r="D4">
        <v>1</v>
      </c>
      <c r="E4" s="3">
        <v>6.9444444444444441E-3</v>
      </c>
      <c r="F4" s="8">
        <f t="shared" si="0"/>
        <v>15</v>
      </c>
      <c r="G4">
        <v>64.05</v>
      </c>
      <c r="H4" t="s">
        <v>3</v>
      </c>
      <c r="I4" t="s">
        <v>4</v>
      </c>
      <c r="J4" t="s">
        <v>5</v>
      </c>
      <c r="K4" s="2">
        <v>41121.010775462964</v>
      </c>
      <c r="M4" s="8">
        <f t="shared" si="1"/>
        <v>0</v>
      </c>
    </row>
    <row r="5" spans="1:13" x14ac:dyDescent="0.3">
      <c r="A5" t="s">
        <v>20</v>
      </c>
      <c r="B5" t="s">
        <v>0</v>
      </c>
      <c r="C5" s="1">
        <v>41121</v>
      </c>
      <c r="D5">
        <v>1</v>
      </c>
      <c r="E5" s="3">
        <v>1.0416666666666666E-2</v>
      </c>
      <c r="F5" s="8">
        <f t="shared" si="0"/>
        <v>20</v>
      </c>
      <c r="G5">
        <v>61.14</v>
      </c>
      <c r="H5" t="s">
        <v>3</v>
      </c>
      <c r="I5" t="s">
        <v>4</v>
      </c>
      <c r="J5" t="s">
        <v>5</v>
      </c>
      <c r="K5" s="2">
        <v>41121.014236111114</v>
      </c>
      <c r="M5" s="8">
        <f t="shared" si="1"/>
        <v>0</v>
      </c>
    </row>
    <row r="6" spans="1:13" x14ac:dyDescent="0.3">
      <c r="A6" t="s">
        <v>20</v>
      </c>
      <c r="B6" t="s">
        <v>0</v>
      </c>
      <c r="C6" s="1">
        <v>41121</v>
      </c>
      <c r="D6">
        <v>1</v>
      </c>
      <c r="E6" s="3">
        <v>1.3888888888888888E-2</v>
      </c>
      <c r="F6" s="8">
        <f t="shared" si="0"/>
        <v>25</v>
      </c>
      <c r="G6">
        <v>61.14</v>
      </c>
      <c r="H6" t="s">
        <v>3</v>
      </c>
      <c r="I6" t="s">
        <v>4</v>
      </c>
      <c r="J6" t="s">
        <v>5</v>
      </c>
      <c r="K6" s="2">
        <v>41121.017708333333</v>
      </c>
      <c r="M6" s="8">
        <f t="shared" si="1"/>
        <v>0</v>
      </c>
    </row>
    <row r="7" spans="1:13" x14ac:dyDescent="0.3">
      <c r="A7" t="s">
        <v>20</v>
      </c>
      <c r="B7" t="s">
        <v>0</v>
      </c>
      <c r="C7" s="1">
        <v>41121</v>
      </c>
      <c r="D7">
        <v>1</v>
      </c>
      <c r="E7" s="3">
        <v>1.7361111111111112E-2</v>
      </c>
      <c r="F7" s="8">
        <f t="shared" si="0"/>
        <v>30</v>
      </c>
      <c r="G7">
        <v>61.13</v>
      </c>
      <c r="H7" t="s">
        <v>3</v>
      </c>
      <c r="I7" t="s">
        <v>4</v>
      </c>
      <c r="J7" t="s">
        <v>5</v>
      </c>
      <c r="K7" s="2">
        <v>41121.021192129629</v>
      </c>
      <c r="M7" s="8">
        <f t="shared" si="1"/>
        <v>0</v>
      </c>
    </row>
    <row r="8" spans="1:13" x14ac:dyDescent="0.3">
      <c r="A8" t="s">
        <v>20</v>
      </c>
      <c r="B8" t="s">
        <v>0</v>
      </c>
      <c r="C8" s="1">
        <v>41121</v>
      </c>
      <c r="D8">
        <v>2</v>
      </c>
      <c r="E8" s="3">
        <v>2.0833333333333332E-2</v>
      </c>
      <c r="F8" s="8">
        <f t="shared" si="0"/>
        <v>5</v>
      </c>
      <c r="G8">
        <v>66.16</v>
      </c>
      <c r="H8" t="s">
        <v>3</v>
      </c>
      <c r="I8" t="s">
        <v>4</v>
      </c>
      <c r="J8" t="s">
        <v>5</v>
      </c>
      <c r="K8" s="2">
        <v>41121.024664351855</v>
      </c>
      <c r="M8" s="8">
        <f>((D8-1)/48)*30</f>
        <v>0.625</v>
      </c>
    </row>
    <row r="9" spans="1:13" x14ac:dyDescent="0.3">
      <c r="A9" t="s">
        <v>20</v>
      </c>
      <c r="B9" t="s">
        <v>0</v>
      </c>
      <c r="C9" s="1">
        <v>41121</v>
      </c>
      <c r="D9">
        <v>2</v>
      </c>
      <c r="E9" s="3">
        <v>2.4305555555555556E-2</v>
      </c>
      <c r="F9" s="8">
        <f t="shared" si="0"/>
        <v>10</v>
      </c>
      <c r="G9">
        <v>66.09</v>
      </c>
      <c r="H9" t="s">
        <v>3</v>
      </c>
      <c r="I9" t="s">
        <v>4</v>
      </c>
      <c r="J9" t="s">
        <v>5</v>
      </c>
      <c r="K9" s="2">
        <v>41121.028124999997</v>
      </c>
      <c r="M9" s="8">
        <f t="shared" si="1"/>
        <v>24</v>
      </c>
    </row>
    <row r="10" spans="1:13" x14ac:dyDescent="0.3">
      <c r="A10" t="s">
        <v>20</v>
      </c>
      <c r="B10" t="s">
        <v>0</v>
      </c>
      <c r="C10" s="1">
        <v>41121</v>
      </c>
      <c r="D10">
        <v>2</v>
      </c>
      <c r="E10" s="3">
        <v>2.7777777777777776E-2</v>
      </c>
      <c r="F10" s="8">
        <f t="shared" si="0"/>
        <v>15</v>
      </c>
      <c r="G10">
        <v>65.709999999999994</v>
      </c>
      <c r="H10" t="s">
        <v>3</v>
      </c>
      <c r="I10" t="s">
        <v>4</v>
      </c>
      <c r="J10" t="s">
        <v>5</v>
      </c>
      <c r="K10" s="2">
        <v>41121.031597222223</v>
      </c>
      <c r="M10" s="8">
        <f t="shared" si="1"/>
        <v>24</v>
      </c>
    </row>
    <row r="11" spans="1:13" x14ac:dyDescent="0.3">
      <c r="A11" t="s">
        <v>20</v>
      </c>
      <c r="B11" t="s">
        <v>0</v>
      </c>
      <c r="C11" s="1">
        <v>41121</v>
      </c>
      <c r="D11">
        <v>2</v>
      </c>
      <c r="E11" s="3">
        <v>3.125E-2</v>
      </c>
      <c r="F11" s="8">
        <f t="shared" si="0"/>
        <v>20</v>
      </c>
      <c r="G11">
        <v>62.58</v>
      </c>
      <c r="H11" t="s">
        <v>3</v>
      </c>
      <c r="I11" t="s">
        <v>4</v>
      </c>
      <c r="J11" t="s">
        <v>5</v>
      </c>
      <c r="K11" s="2">
        <v>41121.035069444442</v>
      </c>
    </row>
    <row r="12" spans="1:13" x14ac:dyDescent="0.3">
      <c r="A12" t="s">
        <v>20</v>
      </c>
      <c r="B12" t="s">
        <v>0</v>
      </c>
      <c r="C12" s="1">
        <v>41121</v>
      </c>
      <c r="D12">
        <v>2</v>
      </c>
      <c r="E12" s="3">
        <v>3.4722222222222224E-2</v>
      </c>
      <c r="F12" s="8">
        <f t="shared" si="0"/>
        <v>25</v>
      </c>
      <c r="G12">
        <v>62.58</v>
      </c>
      <c r="H12" t="s">
        <v>3</v>
      </c>
      <c r="I12" t="s">
        <v>4</v>
      </c>
      <c r="J12" t="s">
        <v>5</v>
      </c>
      <c r="K12" s="2">
        <v>41121.038541666669</v>
      </c>
    </row>
    <row r="13" spans="1:13" x14ac:dyDescent="0.3">
      <c r="A13" t="s">
        <v>20</v>
      </c>
      <c r="B13" t="s">
        <v>0</v>
      </c>
      <c r="C13" s="1">
        <v>41121</v>
      </c>
      <c r="D13">
        <v>2</v>
      </c>
      <c r="E13" s="3">
        <v>3.8194444444444441E-2</v>
      </c>
      <c r="F13" s="8">
        <f t="shared" si="0"/>
        <v>30</v>
      </c>
      <c r="G13">
        <v>59.83</v>
      </c>
      <c r="H13" t="s">
        <v>3</v>
      </c>
      <c r="I13" t="s">
        <v>4</v>
      </c>
      <c r="J13" t="s">
        <v>5</v>
      </c>
      <c r="K13" s="2">
        <v>41121.042013888888</v>
      </c>
    </row>
    <row r="14" spans="1:13" x14ac:dyDescent="0.3">
      <c r="A14" t="s">
        <v>20</v>
      </c>
      <c r="B14" t="s">
        <v>0</v>
      </c>
      <c r="C14" s="1">
        <v>41121</v>
      </c>
      <c r="D14">
        <v>3</v>
      </c>
      <c r="E14" s="3">
        <v>4.1666666666666664E-2</v>
      </c>
      <c r="F14" s="8">
        <f t="shared" si="0"/>
        <v>5</v>
      </c>
      <c r="G14">
        <v>67.52</v>
      </c>
      <c r="H14" t="s">
        <v>3</v>
      </c>
      <c r="I14" t="s">
        <v>4</v>
      </c>
      <c r="J14" t="s">
        <v>5</v>
      </c>
      <c r="K14" s="2">
        <v>41121.045486111114</v>
      </c>
    </row>
    <row r="15" spans="1:13" x14ac:dyDescent="0.3">
      <c r="A15" t="s">
        <v>20</v>
      </c>
      <c r="B15" t="s">
        <v>0</v>
      </c>
      <c r="C15" s="1">
        <v>41121</v>
      </c>
      <c r="D15">
        <v>3</v>
      </c>
      <c r="E15" s="3">
        <v>4.5138888888888888E-2</v>
      </c>
      <c r="F15" s="8">
        <f t="shared" si="0"/>
        <v>10</v>
      </c>
      <c r="G15">
        <v>66.28</v>
      </c>
      <c r="H15" t="s">
        <v>3</v>
      </c>
      <c r="I15" t="s">
        <v>4</v>
      </c>
      <c r="J15" t="s">
        <v>5</v>
      </c>
      <c r="K15" s="2">
        <v>41121.04896990741</v>
      </c>
    </row>
    <row r="16" spans="1:13" x14ac:dyDescent="0.3">
      <c r="A16" t="s">
        <v>20</v>
      </c>
      <c r="B16" t="s">
        <v>0</v>
      </c>
      <c r="C16" s="1">
        <v>41121</v>
      </c>
      <c r="D16">
        <v>3</v>
      </c>
      <c r="E16" s="3">
        <v>4.8611111111111112E-2</v>
      </c>
      <c r="F16" s="8">
        <f t="shared" si="0"/>
        <v>15</v>
      </c>
      <c r="G16">
        <v>66.19</v>
      </c>
      <c r="H16" t="s">
        <v>3</v>
      </c>
      <c r="I16" t="s">
        <v>4</v>
      </c>
      <c r="J16" t="s">
        <v>5</v>
      </c>
      <c r="K16" s="2">
        <v>41121.052430555559</v>
      </c>
    </row>
    <row r="17" spans="1:11" x14ac:dyDescent="0.3">
      <c r="A17" t="s">
        <v>20</v>
      </c>
      <c r="B17" t="s">
        <v>0</v>
      </c>
      <c r="C17" s="1">
        <v>41121</v>
      </c>
      <c r="D17">
        <v>3</v>
      </c>
      <c r="E17" s="3">
        <v>5.2083333333333336E-2</v>
      </c>
      <c r="F17" s="8">
        <f t="shared" si="0"/>
        <v>20</v>
      </c>
      <c r="G17">
        <v>66.260000000000005</v>
      </c>
      <c r="H17" t="s">
        <v>3</v>
      </c>
      <c r="I17" t="s">
        <v>4</v>
      </c>
      <c r="J17" t="s">
        <v>5</v>
      </c>
      <c r="K17" s="2">
        <v>41121.055914351855</v>
      </c>
    </row>
    <row r="18" spans="1:11" x14ac:dyDescent="0.3">
      <c r="A18" t="s">
        <v>20</v>
      </c>
      <c r="B18" t="s">
        <v>0</v>
      </c>
      <c r="C18" s="1">
        <v>41121</v>
      </c>
      <c r="D18">
        <v>3</v>
      </c>
      <c r="E18" s="3">
        <v>5.5555555555555552E-2</v>
      </c>
      <c r="F18" s="8">
        <f t="shared" si="0"/>
        <v>25</v>
      </c>
      <c r="G18">
        <v>66.260000000000005</v>
      </c>
      <c r="H18" t="s">
        <v>3</v>
      </c>
      <c r="I18" t="s">
        <v>4</v>
      </c>
      <c r="J18" t="s">
        <v>5</v>
      </c>
      <c r="K18" s="2">
        <v>41121.059386574074</v>
      </c>
    </row>
    <row r="19" spans="1:11" x14ac:dyDescent="0.3">
      <c r="A19" t="s">
        <v>20</v>
      </c>
      <c r="B19" t="s">
        <v>0</v>
      </c>
      <c r="C19" s="1">
        <v>41121</v>
      </c>
      <c r="D19">
        <v>3</v>
      </c>
      <c r="E19" s="3">
        <v>5.9027777777777783E-2</v>
      </c>
      <c r="F19" s="8">
        <f t="shared" si="0"/>
        <v>30</v>
      </c>
      <c r="G19">
        <v>65.739999999999995</v>
      </c>
      <c r="H19" t="s">
        <v>3</v>
      </c>
      <c r="I19" t="s">
        <v>4</v>
      </c>
      <c r="J19" t="s">
        <v>5</v>
      </c>
      <c r="K19" s="2">
        <v>41121.062847222223</v>
      </c>
    </row>
    <row r="20" spans="1:11" x14ac:dyDescent="0.3">
      <c r="A20" t="s">
        <v>20</v>
      </c>
      <c r="B20" t="s">
        <v>0</v>
      </c>
      <c r="C20" s="1">
        <v>41121</v>
      </c>
      <c r="D20">
        <v>4</v>
      </c>
      <c r="E20" s="3">
        <v>6.25E-2</v>
      </c>
      <c r="F20" s="8">
        <f t="shared" si="0"/>
        <v>5</v>
      </c>
      <c r="G20">
        <v>65.75</v>
      </c>
      <c r="H20" t="s">
        <v>3</v>
      </c>
      <c r="I20" t="s">
        <v>4</v>
      </c>
      <c r="J20" t="s">
        <v>5</v>
      </c>
      <c r="K20" s="2">
        <v>41121.066319444442</v>
      </c>
    </row>
    <row r="21" spans="1:11" x14ac:dyDescent="0.3">
      <c r="A21" t="s">
        <v>20</v>
      </c>
      <c r="B21" t="s">
        <v>0</v>
      </c>
      <c r="C21" s="1">
        <v>41121</v>
      </c>
      <c r="D21">
        <v>4</v>
      </c>
      <c r="E21" s="3">
        <v>6.5972222222222224E-2</v>
      </c>
      <c r="F21" s="8">
        <f t="shared" si="0"/>
        <v>10</v>
      </c>
      <c r="G21">
        <v>64.900000000000006</v>
      </c>
      <c r="H21" t="s">
        <v>3</v>
      </c>
      <c r="I21" t="s">
        <v>4</v>
      </c>
      <c r="J21" t="s">
        <v>5</v>
      </c>
      <c r="K21" s="2">
        <v>41121.069791666669</v>
      </c>
    </row>
    <row r="22" spans="1:11" x14ac:dyDescent="0.3">
      <c r="A22" t="s">
        <v>20</v>
      </c>
      <c r="B22" t="s">
        <v>0</v>
      </c>
      <c r="C22" s="1">
        <v>41121</v>
      </c>
      <c r="D22">
        <v>4</v>
      </c>
      <c r="E22" s="3">
        <v>6.9444444444444434E-2</v>
      </c>
      <c r="F22" s="8">
        <f t="shared" si="0"/>
        <v>15</v>
      </c>
      <c r="G22">
        <v>64.02</v>
      </c>
      <c r="H22" t="s">
        <v>3</v>
      </c>
      <c r="I22" t="s">
        <v>4</v>
      </c>
      <c r="J22" t="s">
        <v>5</v>
      </c>
      <c r="K22" s="2">
        <v>41121.073263888888</v>
      </c>
    </row>
    <row r="23" spans="1:11" x14ac:dyDescent="0.3">
      <c r="A23" t="s">
        <v>20</v>
      </c>
      <c r="B23" t="s">
        <v>0</v>
      </c>
      <c r="C23" s="1">
        <v>41121</v>
      </c>
      <c r="D23">
        <v>4</v>
      </c>
      <c r="E23" s="3">
        <v>7.2916666666666671E-2</v>
      </c>
      <c r="F23" s="8">
        <f t="shared" si="0"/>
        <v>20</v>
      </c>
      <c r="G23">
        <v>61.15</v>
      </c>
      <c r="H23" t="s">
        <v>3</v>
      </c>
      <c r="I23" t="s">
        <v>4</v>
      </c>
      <c r="J23" t="s">
        <v>5</v>
      </c>
      <c r="K23" s="2">
        <v>41121.076736111114</v>
      </c>
    </row>
    <row r="24" spans="1:11" x14ac:dyDescent="0.3">
      <c r="A24" t="s">
        <v>20</v>
      </c>
      <c r="B24" t="s">
        <v>0</v>
      </c>
      <c r="C24" s="1">
        <v>41121</v>
      </c>
      <c r="D24">
        <v>4</v>
      </c>
      <c r="E24" s="3">
        <v>7.6388888888888895E-2</v>
      </c>
      <c r="F24" s="8">
        <f t="shared" si="0"/>
        <v>25</v>
      </c>
      <c r="G24">
        <v>56.04</v>
      </c>
      <c r="H24" t="s">
        <v>3</v>
      </c>
      <c r="I24" t="s">
        <v>4</v>
      </c>
      <c r="J24" t="s">
        <v>5</v>
      </c>
      <c r="K24" s="2">
        <v>41121.080208333333</v>
      </c>
    </row>
    <row r="25" spans="1:11" x14ac:dyDescent="0.3">
      <c r="A25" t="s">
        <v>20</v>
      </c>
      <c r="B25" t="s">
        <v>0</v>
      </c>
      <c r="C25" s="1">
        <v>41121</v>
      </c>
      <c r="D25">
        <v>4</v>
      </c>
      <c r="E25" s="3">
        <v>7.9861111111111105E-2</v>
      </c>
      <c r="F25" s="8">
        <f t="shared" si="0"/>
        <v>30</v>
      </c>
      <c r="G25">
        <v>56.04</v>
      </c>
      <c r="H25" t="s">
        <v>3</v>
      </c>
      <c r="I25" t="s">
        <v>4</v>
      </c>
      <c r="J25" t="s">
        <v>5</v>
      </c>
      <c r="K25" s="2">
        <v>41121.083692129629</v>
      </c>
    </row>
    <row r="26" spans="1:11" x14ac:dyDescent="0.3">
      <c r="A26" t="s">
        <v>20</v>
      </c>
      <c r="B26" t="s">
        <v>0</v>
      </c>
      <c r="C26" s="1">
        <v>41121</v>
      </c>
      <c r="D26">
        <v>5</v>
      </c>
      <c r="E26" s="3">
        <v>8.3333333333333329E-2</v>
      </c>
      <c r="F26" s="8">
        <f t="shared" si="0"/>
        <v>5</v>
      </c>
      <c r="G26">
        <v>61.2</v>
      </c>
      <c r="H26" t="s">
        <v>3</v>
      </c>
      <c r="I26" t="s">
        <v>4</v>
      </c>
      <c r="J26" t="s">
        <v>5</v>
      </c>
      <c r="K26" s="2">
        <v>41121.087164351855</v>
      </c>
    </row>
    <row r="27" spans="1:11" x14ac:dyDescent="0.3">
      <c r="A27" t="s">
        <v>20</v>
      </c>
      <c r="B27" t="s">
        <v>0</v>
      </c>
      <c r="C27" s="1">
        <v>41121</v>
      </c>
      <c r="D27">
        <v>5</v>
      </c>
      <c r="E27" s="3">
        <v>8.6805555555555566E-2</v>
      </c>
      <c r="F27" s="8">
        <f t="shared" si="0"/>
        <v>10</v>
      </c>
      <c r="G27">
        <v>61.17</v>
      </c>
      <c r="H27" t="s">
        <v>3</v>
      </c>
      <c r="I27" t="s">
        <v>4</v>
      </c>
      <c r="J27" t="s">
        <v>5</v>
      </c>
      <c r="K27" s="2">
        <v>41121.090636574074</v>
      </c>
    </row>
    <row r="28" spans="1:11" x14ac:dyDescent="0.3">
      <c r="A28" t="s">
        <v>20</v>
      </c>
      <c r="B28" t="s">
        <v>0</v>
      </c>
      <c r="C28" s="1">
        <v>41121</v>
      </c>
      <c r="D28">
        <v>5</v>
      </c>
      <c r="E28" s="3">
        <v>9.0277777777777776E-2</v>
      </c>
      <c r="F28" s="8">
        <f t="shared" si="0"/>
        <v>15</v>
      </c>
      <c r="G28">
        <v>56.03</v>
      </c>
      <c r="H28" t="s">
        <v>3</v>
      </c>
      <c r="I28" t="s">
        <v>4</v>
      </c>
      <c r="J28" t="s">
        <v>5</v>
      </c>
      <c r="K28" s="2">
        <v>41121.094108796293</v>
      </c>
    </row>
    <row r="29" spans="1:11" x14ac:dyDescent="0.3">
      <c r="A29" t="s">
        <v>20</v>
      </c>
      <c r="B29" t="s">
        <v>0</v>
      </c>
      <c r="C29" s="1">
        <v>41121</v>
      </c>
      <c r="D29">
        <v>5</v>
      </c>
      <c r="E29" s="3">
        <v>9.375E-2</v>
      </c>
      <c r="F29" s="8">
        <f t="shared" si="0"/>
        <v>20</v>
      </c>
      <c r="G29">
        <v>56.03</v>
      </c>
      <c r="H29" t="s">
        <v>3</v>
      </c>
      <c r="I29" t="s">
        <v>4</v>
      </c>
      <c r="J29" t="s">
        <v>5</v>
      </c>
      <c r="K29" s="2">
        <v>41121.097569444442</v>
      </c>
    </row>
    <row r="30" spans="1:11" x14ac:dyDescent="0.3">
      <c r="A30" t="s">
        <v>20</v>
      </c>
      <c r="B30" t="s">
        <v>0</v>
      </c>
      <c r="C30" s="1">
        <v>41121</v>
      </c>
      <c r="D30">
        <v>5</v>
      </c>
      <c r="E30" s="3">
        <v>9.7222222222222224E-2</v>
      </c>
      <c r="F30" s="8">
        <f t="shared" si="0"/>
        <v>25</v>
      </c>
      <c r="G30">
        <v>56.03</v>
      </c>
      <c r="H30" t="s">
        <v>3</v>
      </c>
      <c r="I30" t="s">
        <v>4</v>
      </c>
      <c r="J30" t="s">
        <v>5</v>
      </c>
      <c r="K30" s="2">
        <v>41121.101041666669</v>
      </c>
    </row>
    <row r="31" spans="1:11" x14ac:dyDescent="0.3">
      <c r="A31" t="s">
        <v>20</v>
      </c>
      <c r="B31" t="s">
        <v>0</v>
      </c>
      <c r="C31" s="1">
        <v>41121</v>
      </c>
      <c r="D31">
        <v>5</v>
      </c>
      <c r="E31" s="3">
        <v>0.10069444444444443</v>
      </c>
      <c r="F31" s="8">
        <f t="shared" si="0"/>
        <v>30</v>
      </c>
      <c r="G31">
        <v>56.03</v>
      </c>
      <c r="H31" t="s">
        <v>3</v>
      </c>
      <c r="I31" t="s">
        <v>4</v>
      </c>
      <c r="J31" t="s">
        <v>5</v>
      </c>
      <c r="K31" s="2">
        <v>41121.104513888888</v>
      </c>
    </row>
    <row r="32" spans="1:11" x14ac:dyDescent="0.3">
      <c r="A32" t="s">
        <v>20</v>
      </c>
      <c r="B32" t="s">
        <v>0</v>
      </c>
      <c r="C32" s="1">
        <v>41121</v>
      </c>
      <c r="D32">
        <v>6</v>
      </c>
      <c r="E32" s="3">
        <v>0.10416666666666667</v>
      </c>
      <c r="F32" s="8">
        <f t="shared" si="0"/>
        <v>5</v>
      </c>
      <c r="G32">
        <v>57.36</v>
      </c>
      <c r="H32" t="s">
        <v>3</v>
      </c>
      <c r="I32" t="s">
        <v>4</v>
      </c>
      <c r="J32" t="s">
        <v>5</v>
      </c>
      <c r="K32" s="2">
        <v>41121.107986111114</v>
      </c>
    </row>
    <row r="33" spans="1:11" x14ac:dyDescent="0.3">
      <c r="A33" t="s">
        <v>20</v>
      </c>
      <c r="B33" t="s">
        <v>0</v>
      </c>
      <c r="C33" s="1">
        <v>41121</v>
      </c>
      <c r="D33">
        <v>6</v>
      </c>
      <c r="E33" s="3">
        <v>0.1076388888888889</v>
      </c>
      <c r="F33" s="8">
        <f t="shared" si="0"/>
        <v>10</v>
      </c>
      <c r="G33">
        <v>62.63</v>
      </c>
      <c r="H33" t="s">
        <v>3</v>
      </c>
      <c r="I33" t="s">
        <v>4</v>
      </c>
      <c r="J33" t="s">
        <v>5</v>
      </c>
      <c r="K33" s="2">
        <v>41121.111458333333</v>
      </c>
    </row>
    <row r="34" spans="1:11" x14ac:dyDescent="0.3">
      <c r="A34" t="s">
        <v>20</v>
      </c>
      <c r="B34" t="s">
        <v>0</v>
      </c>
      <c r="C34" s="1">
        <v>41121</v>
      </c>
      <c r="D34">
        <v>6</v>
      </c>
      <c r="E34" s="3">
        <v>0.1111111111111111</v>
      </c>
      <c r="F34" s="8">
        <f t="shared" si="0"/>
        <v>15</v>
      </c>
      <c r="G34">
        <v>57.4</v>
      </c>
      <c r="H34" t="s">
        <v>3</v>
      </c>
      <c r="I34" t="s">
        <v>4</v>
      </c>
      <c r="J34" t="s">
        <v>5</v>
      </c>
      <c r="K34" s="2">
        <v>41121.114942129629</v>
      </c>
    </row>
    <row r="35" spans="1:11" x14ac:dyDescent="0.3">
      <c r="A35" t="s">
        <v>20</v>
      </c>
      <c r="B35" t="s">
        <v>0</v>
      </c>
      <c r="C35" s="1">
        <v>41121</v>
      </c>
      <c r="D35">
        <v>6</v>
      </c>
      <c r="E35" s="3">
        <v>0.11458333333333333</v>
      </c>
      <c r="F35" s="8">
        <f t="shared" si="0"/>
        <v>20</v>
      </c>
      <c r="G35">
        <v>57.35</v>
      </c>
      <c r="H35" t="s">
        <v>3</v>
      </c>
      <c r="I35" t="s">
        <v>4</v>
      </c>
      <c r="J35" t="s">
        <v>5</v>
      </c>
      <c r="K35" s="2">
        <v>41121.118414351855</v>
      </c>
    </row>
    <row r="36" spans="1:11" x14ac:dyDescent="0.3">
      <c r="A36" t="s">
        <v>20</v>
      </c>
      <c r="B36" t="s">
        <v>0</v>
      </c>
      <c r="C36" s="1">
        <v>41121</v>
      </c>
      <c r="D36">
        <v>6</v>
      </c>
      <c r="E36" s="3">
        <v>0.11805555555555557</v>
      </c>
      <c r="F36" s="8">
        <f t="shared" si="0"/>
        <v>25</v>
      </c>
      <c r="G36">
        <v>57.33</v>
      </c>
      <c r="H36" t="s">
        <v>3</v>
      </c>
      <c r="I36" t="s">
        <v>4</v>
      </c>
      <c r="J36" t="s">
        <v>5</v>
      </c>
      <c r="K36" s="2">
        <v>41121.121886574074</v>
      </c>
    </row>
    <row r="37" spans="1:11" x14ac:dyDescent="0.3">
      <c r="A37" t="s">
        <v>20</v>
      </c>
      <c r="B37" t="s">
        <v>0</v>
      </c>
      <c r="C37" s="1">
        <v>41121</v>
      </c>
      <c r="D37">
        <v>6</v>
      </c>
      <c r="E37" s="3">
        <v>0.12152777777777778</v>
      </c>
      <c r="F37" s="8">
        <f t="shared" si="0"/>
        <v>30</v>
      </c>
      <c r="G37">
        <v>57.35</v>
      </c>
      <c r="H37" t="s">
        <v>3</v>
      </c>
      <c r="I37" t="s">
        <v>4</v>
      </c>
      <c r="J37" t="s">
        <v>5</v>
      </c>
      <c r="K37" s="2">
        <v>41121.125358796293</v>
      </c>
    </row>
    <row r="38" spans="1:11" x14ac:dyDescent="0.3">
      <c r="A38" t="s">
        <v>20</v>
      </c>
      <c r="B38" t="s">
        <v>0</v>
      </c>
      <c r="C38" s="1">
        <v>41121</v>
      </c>
      <c r="D38">
        <v>7</v>
      </c>
      <c r="E38" s="3">
        <v>0.125</v>
      </c>
      <c r="F38" s="8">
        <f t="shared" si="0"/>
        <v>5</v>
      </c>
      <c r="G38">
        <v>57.38</v>
      </c>
      <c r="H38" t="s">
        <v>3</v>
      </c>
      <c r="I38" t="s">
        <v>4</v>
      </c>
      <c r="J38" t="s">
        <v>5</v>
      </c>
      <c r="K38" s="2">
        <v>41121.128831018519</v>
      </c>
    </row>
    <row r="39" spans="1:11" x14ac:dyDescent="0.3">
      <c r="A39" t="s">
        <v>20</v>
      </c>
      <c r="B39" t="s">
        <v>0</v>
      </c>
      <c r="C39" s="1">
        <v>41121</v>
      </c>
      <c r="D39">
        <v>7</v>
      </c>
      <c r="E39" s="3">
        <v>0.12847222222222224</v>
      </c>
      <c r="F39" s="8">
        <f t="shared" si="0"/>
        <v>10</v>
      </c>
      <c r="G39">
        <v>57.42</v>
      </c>
      <c r="H39" t="s">
        <v>3</v>
      </c>
      <c r="I39" t="s">
        <v>4</v>
      </c>
      <c r="J39" t="s">
        <v>5</v>
      </c>
      <c r="K39" s="2">
        <v>41121.132291666669</v>
      </c>
    </row>
    <row r="40" spans="1:11" x14ac:dyDescent="0.3">
      <c r="A40" t="s">
        <v>20</v>
      </c>
      <c r="B40" t="s">
        <v>0</v>
      </c>
      <c r="C40" s="1">
        <v>41121</v>
      </c>
      <c r="D40">
        <v>7</v>
      </c>
      <c r="E40" s="3">
        <v>0.13194444444444445</v>
      </c>
      <c r="F40" s="8">
        <f t="shared" si="0"/>
        <v>15</v>
      </c>
      <c r="G40">
        <v>62.62</v>
      </c>
      <c r="H40" t="s">
        <v>3</v>
      </c>
      <c r="I40" t="s">
        <v>4</v>
      </c>
      <c r="J40" t="s">
        <v>5</v>
      </c>
      <c r="K40" s="2">
        <v>41121.135763888888</v>
      </c>
    </row>
    <row r="41" spans="1:11" x14ac:dyDescent="0.3">
      <c r="A41" t="s">
        <v>20</v>
      </c>
      <c r="B41" t="s">
        <v>0</v>
      </c>
      <c r="C41" s="1">
        <v>41121</v>
      </c>
      <c r="D41">
        <v>7</v>
      </c>
      <c r="E41" s="3">
        <v>0.13541666666666666</v>
      </c>
      <c r="F41" s="8">
        <f t="shared" si="0"/>
        <v>20</v>
      </c>
      <c r="G41">
        <v>57.38</v>
      </c>
      <c r="H41" t="s">
        <v>3</v>
      </c>
      <c r="I41" t="s">
        <v>4</v>
      </c>
      <c r="J41" t="s">
        <v>5</v>
      </c>
      <c r="K41" s="2">
        <v>41121.139236111114</v>
      </c>
    </row>
    <row r="42" spans="1:11" x14ac:dyDescent="0.3">
      <c r="A42" t="s">
        <v>20</v>
      </c>
      <c r="B42" t="s">
        <v>0</v>
      </c>
      <c r="C42" s="1">
        <v>41121</v>
      </c>
      <c r="D42">
        <v>7</v>
      </c>
      <c r="E42" s="3">
        <v>0.1388888888888889</v>
      </c>
      <c r="F42" s="8">
        <f t="shared" si="0"/>
        <v>25</v>
      </c>
      <c r="G42">
        <v>57.36</v>
      </c>
      <c r="H42" t="s">
        <v>3</v>
      </c>
      <c r="I42" t="s">
        <v>4</v>
      </c>
      <c r="J42" t="s">
        <v>5</v>
      </c>
      <c r="K42" s="2">
        <v>41121.14271990741</v>
      </c>
    </row>
    <row r="43" spans="1:11" x14ac:dyDescent="0.3">
      <c r="A43" t="s">
        <v>20</v>
      </c>
      <c r="B43" t="s">
        <v>0</v>
      </c>
      <c r="C43" s="1">
        <v>41121</v>
      </c>
      <c r="D43">
        <v>7</v>
      </c>
      <c r="E43" s="3">
        <v>0.1423611111111111</v>
      </c>
      <c r="F43" s="8">
        <f t="shared" si="0"/>
        <v>30</v>
      </c>
      <c r="G43">
        <v>57.31</v>
      </c>
      <c r="H43" t="s">
        <v>3</v>
      </c>
      <c r="I43" t="s">
        <v>4</v>
      </c>
      <c r="J43" t="s">
        <v>5</v>
      </c>
      <c r="K43" s="2">
        <v>41121.146180555559</v>
      </c>
    </row>
    <row r="44" spans="1:11" x14ac:dyDescent="0.3">
      <c r="A44" t="s">
        <v>20</v>
      </c>
      <c r="B44" t="s">
        <v>0</v>
      </c>
      <c r="C44" s="1">
        <v>41121</v>
      </c>
      <c r="D44">
        <v>8</v>
      </c>
      <c r="E44" s="3">
        <v>0.14583333333333334</v>
      </c>
      <c r="F44" s="8">
        <f t="shared" si="0"/>
        <v>5</v>
      </c>
      <c r="G44">
        <v>57.35</v>
      </c>
      <c r="H44" t="s">
        <v>3</v>
      </c>
      <c r="I44" t="s">
        <v>4</v>
      </c>
      <c r="J44" t="s">
        <v>5</v>
      </c>
      <c r="K44" s="2">
        <v>41121.149652777778</v>
      </c>
    </row>
    <row r="45" spans="1:11" x14ac:dyDescent="0.3">
      <c r="A45" t="s">
        <v>20</v>
      </c>
      <c r="B45" t="s">
        <v>0</v>
      </c>
      <c r="C45" s="1">
        <v>41121</v>
      </c>
      <c r="D45">
        <v>8</v>
      </c>
      <c r="E45" s="3">
        <v>0.14930555555555555</v>
      </c>
      <c r="F45" s="8">
        <f t="shared" si="0"/>
        <v>10</v>
      </c>
      <c r="G45">
        <v>57.3</v>
      </c>
      <c r="H45" t="s">
        <v>3</v>
      </c>
      <c r="I45" t="s">
        <v>4</v>
      </c>
      <c r="J45" t="s">
        <v>5</v>
      </c>
      <c r="K45" s="2">
        <v>41121.153124999997</v>
      </c>
    </row>
    <row r="46" spans="1:11" x14ac:dyDescent="0.3">
      <c r="A46" t="s">
        <v>20</v>
      </c>
      <c r="B46" t="s">
        <v>0</v>
      </c>
      <c r="C46" s="1">
        <v>41121</v>
      </c>
      <c r="D46">
        <v>8</v>
      </c>
      <c r="E46" s="3">
        <v>0.15277777777777776</v>
      </c>
      <c r="F46" s="8">
        <f t="shared" si="0"/>
        <v>15</v>
      </c>
      <c r="G46">
        <v>48.67</v>
      </c>
      <c r="H46" t="s">
        <v>3</v>
      </c>
      <c r="I46" t="s">
        <v>4</v>
      </c>
      <c r="J46" t="s">
        <v>5</v>
      </c>
      <c r="K46" s="2">
        <v>41121.156608796293</v>
      </c>
    </row>
    <row r="47" spans="1:11" x14ac:dyDescent="0.3">
      <c r="A47" t="s">
        <v>20</v>
      </c>
      <c r="B47" t="s">
        <v>0</v>
      </c>
      <c r="C47" s="1">
        <v>41121</v>
      </c>
      <c r="D47">
        <v>8</v>
      </c>
      <c r="E47" s="3">
        <v>0.15625</v>
      </c>
      <c r="F47" s="8">
        <f t="shared" si="0"/>
        <v>20</v>
      </c>
      <c r="G47">
        <v>46.52</v>
      </c>
      <c r="H47" t="s">
        <v>3</v>
      </c>
      <c r="I47" t="s">
        <v>4</v>
      </c>
      <c r="J47" t="s">
        <v>5</v>
      </c>
      <c r="K47" s="2">
        <v>41121.160081018519</v>
      </c>
    </row>
    <row r="48" spans="1:11" x14ac:dyDescent="0.3">
      <c r="A48" t="s">
        <v>20</v>
      </c>
      <c r="B48" t="s">
        <v>0</v>
      </c>
      <c r="C48" s="1">
        <v>41121</v>
      </c>
      <c r="D48">
        <v>8</v>
      </c>
      <c r="E48" s="3">
        <v>0.15972222222222224</v>
      </c>
      <c r="F48" s="8">
        <f t="shared" si="0"/>
        <v>25</v>
      </c>
      <c r="G48">
        <v>48.67</v>
      </c>
      <c r="H48" t="s">
        <v>3</v>
      </c>
      <c r="I48" t="s">
        <v>4</v>
      </c>
      <c r="J48" t="s">
        <v>5</v>
      </c>
      <c r="K48" s="2">
        <v>41121.163553240738</v>
      </c>
    </row>
    <row r="49" spans="1:11" x14ac:dyDescent="0.3">
      <c r="A49" t="s">
        <v>20</v>
      </c>
      <c r="B49" t="s">
        <v>0</v>
      </c>
      <c r="C49" s="1">
        <v>41121</v>
      </c>
      <c r="D49">
        <v>8</v>
      </c>
      <c r="E49" s="3">
        <v>0.16319444444444445</v>
      </c>
      <c r="F49" s="8">
        <f t="shared" si="0"/>
        <v>30</v>
      </c>
      <c r="G49">
        <v>57.3</v>
      </c>
      <c r="H49" t="s">
        <v>3</v>
      </c>
      <c r="I49" t="s">
        <v>4</v>
      </c>
      <c r="J49" t="s">
        <v>5</v>
      </c>
      <c r="K49" s="2">
        <v>41121.167013888888</v>
      </c>
    </row>
    <row r="50" spans="1:11" x14ac:dyDescent="0.3">
      <c r="A50" t="s">
        <v>20</v>
      </c>
      <c r="B50" t="s">
        <v>0</v>
      </c>
      <c r="C50" s="1">
        <v>41121</v>
      </c>
      <c r="D50">
        <v>9</v>
      </c>
      <c r="E50" s="3">
        <v>0.16666666666666666</v>
      </c>
      <c r="F50" s="8">
        <f t="shared" si="0"/>
        <v>5</v>
      </c>
      <c r="G50">
        <v>57.31</v>
      </c>
      <c r="H50" t="s">
        <v>3</v>
      </c>
      <c r="I50" t="s">
        <v>4</v>
      </c>
      <c r="J50" t="s">
        <v>5</v>
      </c>
      <c r="K50" s="2">
        <v>41121.170486111114</v>
      </c>
    </row>
    <row r="51" spans="1:11" x14ac:dyDescent="0.3">
      <c r="A51" t="s">
        <v>20</v>
      </c>
      <c r="B51" t="s">
        <v>0</v>
      </c>
      <c r="C51" s="1">
        <v>41121</v>
      </c>
      <c r="D51">
        <v>9</v>
      </c>
      <c r="E51" s="3">
        <v>0.17013888888888887</v>
      </c>
      <c r="F51" s="8">
        <f t="shared" si="0"/>
        <v>10</v>
      </c>
      <c r="G51">
        <v>57.32</v>
      </c>
      <c r="H51" t="s">
        <v>3</v>
      </c>
      <c r="I51" t="s">
        <v>4</v>
      </c>
      <c r="J51" t="s">
        <v>5</v>
      </c>
      <c r="K51" s="2">
        <v>41121.173958333333</v>
      </c>
    </row>
    <row r="52" spans="1:11" x14ac:dyDescent="0.3">
      <c r="A52" t="s">
        <v>20</v>
      </c>
      <c r="B52" t="s">
        <v>0</v>
      </c>
      <c r="C52" s="1">
        <v>41121</v>
      </c>
      <c r="D52">
        <v>9</v>
      </c>
      <c r="E52" s="3">
        <v>0.17361111111111113</v>
      </c>
      <c r="F52" s="8">
        <f t="shared" si="0"/>
        <v>15</v>
      </c>
      <c r="G52">
        <v>57.32</v>
      </c>
      <c r="H52" t="s">
        <v>3</v>
      </c>
      <c r="I52" t="s">
        <v>4</v>
      </c>
      <c r="J52" t="s">
        <v>5</v>
      </c>
      <c r="K52" s="2">
        <v>41121.177430555559</v>
      </c>
    </row>
    <row r="53" spans="1:11" x14ac:dyDescent="0.3">
      <c r="A53" t="s">
        <v>20</v>
      </c>
      <c r="B53" t="s">
        <v>0</v>
      </c>
      <c r="C53" s="1">
        <v>41121</v>
      </c>
      <c r="D53">
        <v>9</v>
      </c>
      <c r="E53" s="3">
        <v>0.17708333333333334</v>
      </c>
      <c r="F53" s="8">
        <f t="shared" si="0"/>
        <v>20</v>
      </c>
      <c r="G53">
        <v>57.36</v>
      </c>
      <c r="H53" t="s">
        <v>3</v>
      </c>
      <c r="I53" t="s">
        <v>4</v>
      </c>
      <c r="J53" t="s">
        <v>5</v>
      </c>
      <c r="K53" s="2">
        <v>41121.180902777778</v>
      </c>
    </row>
    <row r="54" spans="1:11" x14ac:dyDescent="0.3">
      <c r="A54" t="s">
        <v>20</v>
      </c>
      <c r="B54" t="s">
        <v>0</v>
      </c>
      <c r="C54" s="1">
        <v>41121</v>
      </c>
      <c r="D54">
        <v>9</v>
      </c>
      <c r="E54" s="3">
        <v>0.18055555555555555</v>
      </c>
      <c r="F54" s="8">
        <f t="shared" si="0"/>
        <v>25</v>
      </c>
      <c r="G54">
        <v>57.36</v>
      </c>
      <c r="H54" t="s">
        <v>3</v>
      </c>
      <c r="I54" t="s">
        <v>4</v>
      </c>
      <c r="J54" t="s">
        <v>5</v>
      </c>
      <c r="K54" s="2">
        <v>41121.184374999997</v>
      </c>
    </row>
    <row r="55" spans="1:11" x14ac:dyDescent="0.3">
      <c r="A55" t="s">
        <v>20</v>
      </c>
      <c r="B55" t="s">
        <v>0</v>
      </c>
      <c r="C55" s="1">
        <v>41121</v>
      </c>
      <c r="D55">
        <v>9</v>
      </c>
      <c r="E55" s="3">
        <v>0.18402777777777779</v>
      </c>
      <c r="F55" s="8">
        <f t="shared" si="0"/>
        <v>30</v>
      </c>
      <c r="G55">
        <v>57.36</v>
      </c>
      <c r="H55" t="s">
        <v>3</v>
      </c>
      <c r="I55" t="s">
        <v>4</v>
      </c>
      <c r="J55" t="s">
        <v>5</v>
      </c>
      <c r="K55" s="2">
        <v>41121.187858796293</v>
      </c>
    </row>
    <row r="56" spans="1:11" x14ac:dyDescent="0.3">
      <c r="A56" t="s">
        <v>20</v>
      </c>
      <c r="B56" t="s">
        <v>0</v>
      </c>
      <c r="C56" s="1">
        <v>41121</v>
      </c>
      <c r="D56">
        <v>10</v>
      </c>
      <c r="E56" s="3">
        <v>0.1875</v>
      </c>
      <c r="F56" s="8">
        <f t="shared" si="0"/>
        <v>5</v>
      </c>
      <c r="G56">
        <v>57.43</v>
      </c>
      <c r="H56" t="s">
        <v>3</v>
      </c>
      <c r="I56" t="s">
        <v>4</v>
      </c>
      <c r="J56" t="s">
        <v>5</v>
      </c>
      <c r="K56" s="2">
        <v>41121.191319444442</v>
      </c>
    </row>
    <row r="57" spans="1:11" x14ac:dyDescent="0.3">
      <c r="A57" t="s">
        <v>20</v>
      </c>
      <c r="B57" t="s">
        <v>0</v>
      </c>
      <c r="C57" s="1">
        <v>41121</v>
      </c>
      <c r="D57">
        <v>10</v>
      </c>
      <c r="E57" s="3">
        <v>0.19097222222222221</v>
      </c>
      <c r="F57" s="8">
        <f t="shared" si="0"/>
        <v>10</v>
      </c>
      <c r="G57">
        <v>57.42</v>
      </c>
      <c r="H57" t="s">
        <v>3</v>
      </c>
      <c r="I57" t="s">
        <v>4</v>
      </c>
      <c r="J57" t="s">
        <v>5</v>
      </c>
      <c r="K57" s="2">
        <v>41121.194803240738</v>
      </c>
    </row>
    <row r="58" spans="1:11" x14ac:dyDescent="0.3">
      <c r="A58" t="s">
        <v>20</v>
      </c>
      <c r="B58" t="s">
        <v>0</v>
      </c>
      <c r="C58" s="1">
        <v>41121</v>
      </c>
      <c r="D58">
        <v>10</v>
      </c>
      <c r="E58" s="3">
        <v>0.19444444444444445</v>
      </c>
      <c r="F58" s="8">
        <f t="shared" si="0"/>
        <v>15</v>
      </c>
      <c r="G58">
        <v>62.67</v>
      </c>
      <c r="H58" t="s">
        <v>3</v>
      </c>
      <c r="I58" t="s">
        <v>4</v>
      </c>
      <c r="J58" t="s">
        <v>5</v>
      </c>
      <c r="K58" s="2">
        <v>41121.198275462964</v>
      </c>
    </row>
    <row r="59" spans="1:11" x14ac:dyDescent="0.3">
      <c r="A59" t="s">
        <v>20</v>
      </c>
      <c r="B59" t="s">
        <v>0</v>
      </c>
      <c r="C59" s="1">
        <v>41121</v>
      </c>
      <c r="D59">
        <v>10</v>
      </c>
      <c r="E59" s="3">
        <v>0.19791666666666666</v>
      </c>
      <c r="F59" s="8">
        <f t="shared" si="0"/>
        <v>20</v>
      </c>
      <c r="G59">
        <v>65.8</v>
      </c>
      <c r="H59" t="s">
        <v>3</v>
      </c>
      <c r="I59" t="s">
        <v>4</v>
      </c>
      <c r="J59" t="s">
        <v>5</v>
      </c>
      <c r="K59" s="2">
        <v>41121.201736111114</v>
      </c>
    </row>
    <row r="60" spans="1:11" x14ac:dyDescent="0.3">
      <c r="A60" t="s">
        <v>20</v>
      </c>
      <c r="B60" t="s">
        <v>0</v>
      </c>
      <c r="C60" s="1">
        <v>41121</v>
      </c>
      <c r="D60">
        <v>10</v>
      </c>
      <c r="E60" s="3">
        <v>0.20138888888888887</v>
      </c>
      <c r="F60" s="8">
        <f t="shared" si="0"/>
        <v>25</v>
      </c>
      <c r="G60">
        <v>66.09</v>
      </c>
      <c r="H60" t="s">
        <v>3</v>
      </c>
      <c r="I60" t="s">
        <v>4</v>
      </c>
      <c r="J60" t="s">
        <v>5</v>
      </c>
      <c r="K60" s="2">
        <v>41121.205208333333</v>
      </c>
    </row>
    <row r="61" spans="1:11" x14ac:dyDescent="0.3">
      <c r="A61" t="s">
        <v>20</v>
      </c>
      <c r="B61" t="s">
        <v>0</v>
      </c>
      <c r="C61" s="1">
        <v>41121</v>
      </c>
      <c r="D61">
        <v>10</v>
      </c>
      <c r="E61" s="3">
        <v>0.20486111111111113</v>
      </c>
      <c r="F61" s="8">
        <f t="shared" si="0"/>
        <v>30</v>
      </c>
      <c r="G61">
        <v>66.09</v>
      </c>
      <c r="H61" t="s">
        <v>3</v>
      </c>
      <c r="I61" t="s">
        <v>4</v>
      </c>
      <c r="J61" t="s">
        <v>5</v>
      </c>
      <c r="K61" s="2">
        <v>41121.208680555559</v>
      </c>
    </row>
    <row r="62" spans="1:11" x14ac:dyDescent="0.3">
      <c r="A62" t="s">
        <v>20</v>
      </c>
      <c r="B62" t="s">
        <v>0</v>
      </c>
      <c r="C62" s="1">
        <v>41121</v>
      </c>
      <c r="D62">
        <v>11</v>
      </c>
      <c r="E62" s="3">
        <v>0.20833333333333334</v>
      </c>
      <c r="F62" s="8">
        <f t="shared" si="0"/>
        <v>5</v>
      </c>
      <c r="G62">
        <v>48.62</v>
      </c>
      <c r="H62" t="s">
        <v>3</v>
      </c>
      <c r="I62" t="s">
        <v>4</v>
      </c>
      <c r="J62" t="s">
        <v>5</v>
      </c>
      <c r="K62" s="2">
        <v>41121.212152777778</v>
      </c>
    </row>
    <row r="63" spans="1:11" x14ac:dyDescent="0.3">
      <c r="A63" t="s">
        <v>20</v>
      </c>
      <c r="B63" t="s">
        <v>0</v>
      </c>
      <c r="C63" s="1">
        <v>41121</v>
      </c>
      <c r="D63">
        <v>11</v>
      </c>
      <c r="E63" s="3">
        <v>0.21180555555555555</v>
      </c>
      <c r="F63" s="8">
        <f t="shared" si="0"/>
        <v>10</v>
      </c>
      <c r="G63">
        <v>70.099999999999994</v>
      </c>
      <c r="H63" t="s">
        <v>3</v>
      </c>
      <c r="I63" t="s">
        <v>4</v>
      </c>
      <c r="J63" t="s">
        <v>5</v>
      </c>
      <c r="K63" s="2">
        <v>41121.215624999997</v>
      </c>
    </row>
    <row r="64" spans="1:11" x14ac:dyDescent="0.3">
      <c r="A64" t="s">
        <v>20</v>
      </c>
      <c r="B64" t="s">
        <v>0</v>
      </c>
      <c r="C64" s="1">
        <v>41121</v>
      </c>
      <c r="D64">
        <v>11</v>
      </c>
      <c r="E64" s="3">
        <v>0.21527777777777779</v>
      </c>
      <c r="F64" s="8">
        <f t="shared" si="0"/>
        <v>15</v>
      </c>
      <c r="G64">
        <v>67.27</v>
      </c>
      <c r="H64" t="s">
        <v>3</v>
      </c>
      <c r="I64" t="s">
        <v>4</v>
      </c>
      <c r="J64" t="s">
        <v>5</v>
      </c>
      <c r="K64" s="2">
        <v>41121.219097222223</v>
      </c>
    </row>
    <row r="65" spans="1:11" x14ac:dyDescent="0.3">
      <c r="A65" t="s">
        <v>20</v>
      </c>
      <c r="B65" t="s">
        <v>0</v>
      </c>
      <c r="C65" s="1">
        <v>41121</v>
      </c>
      <c r="D65">
        <v>11</v>
      </c>
      <c r="E65" s="3">
        <v>0.21875</v>
      </c>
      <c r="F65" s="8">
        <f t="shared" si="0"/>
        <v>20</v>
      </c>
      <c r="G65">
        <v>67.33</v>
      </c>
      <c r="H65" t="s">
        <v>3</v>
      </c>
      <c r="I65" t="s">
        <v>4</v>
      </c>
      <c r="J65" t="s">
        <v>5</v>
      </c>
      <c r="K65" s="2">
        <v>41121.222569444442</v>
      </c>
    </row>
    <row r="66" spans="1:11" x14ac:dyDescent="0.3">
      <c r="A66" t="s">
        <v>20</v>
      </c>
      <c r="B66" t="s">
        <v>0</v>
      </c>
      <c r="C66" s="1">
        <v>41121</v>
      </c>
      <c r="D66">
        <v>11</v>
      </c>
      <c r="E66" s="3">
        <v>0.22222222222222221</v>
      </c>
      <c r="F66" s="8">
        <f t="shared" si="0"/>
        <v>25</v>
      </c>
      <c r="G66">
        <v>67.48</v>
      </c>
      <c r="H66" t="s">
        <v>3</v>
      </c>
      <c r="I66" t="s">
        <v>4</v>
      </c>
      <c r="J66" t="s">
        <v>5</v>
      </c>
      <c r="K66" s="2">
        <v>41121.226053240738</v>
      </c>
    </row>
    <row r="67" spans="1:11" x14ac:dyDescent="0.3">
      <c r="A67" t="s">
        <v>20</v>
      </c>
      <c r="B67" t="s">
        <v>0</v>
      </c>
      <c r="C67" s="1">
        <v>41121</v>
      </c>
      <c r="D67">
        <v>11</v>
      </c>
      <c r="E67" s="3">
        <v>0.22569444444444445</v>
      </c>
      <c r="F67" s="8">
        <f t="shared" ref="F67:F130" si="2">ROUND(((E67-(D67-1)/48)*60*24)+5,0)</f>
        <v>30</v>
      </c>
      <c r="G67">
        <v>77.290000000000006</v>
      </c>
      <c r="H67" t="s">
        <v>3</v>
      </c>
      <c r="I67" t="s">
        <v>4</v>
      </c>
      <c r="J67" t="s">
        <v>5</v>
      </c>
      <c r="K67" s="2">
        <v>41121.229525462964</v>
      </c>
    </row>
    <row r="68" spans="1:11" x14ac:dyDescent="0.3">
      <c r="A68" t="s">
        <v>20</v>
      </c>
      <c r="B68" t="s">
        <v>0</v>
      </c>
      <c r="C68" s="1">
        <v>41121</v>
      </c>
      <c r="D68">
        <v>12</v>
      </c>
      <c r="E68" s="3">
        <v>0.22916666666666666</v>
      </c>
      <c r="F68" s="8">
        <f t="shared" si="2"/>
        <v>5</v>
      </c>
      <c r="G68">
        <v>65.86</v>
      </c>
      <c r="H68" t="s">
        <v>3</v>
      </c>
      <c r="I68" t="s">
        <v>4</v>
      </c>
      <c r="J68" t="s">
        <v>5</v>
      </c>
      <c r="K68" s="2">
        <v>41121.232986111114</v>
      </c>
    </row>
    <row r="69" spans="1:11" x14ac:dyDescent="0.3">
      <c r="A69" t="s">
        <v>20</v>
      </c>
      <c r="B69" t="s">
        <v>0</v>
      </c>
      <c r="C69" s="1">
        <v>41121</v>
      </c>
      <c r="D69">
        <v>12</v>
      </c>
      <c r="E69" s="3">
        <v>0.23263888888888887</v>
      </c>
      <c r="F69" s="8">
        <f t="shared" si="2"/>
        <v>10</v>
      </c>
      <c r="G69">
        <v>65.92</v>
      </c>
      <c r="H69" t="s">
        <v>3</v>
      </c>
      <c r="I69" t="s">
        <v>4</v>
      </c>
      <c r="J69" t="s">
        <v>5</v>
      </c>
      <c r="K69" s="2">
        <v>41121.236458333333</v>
      </c>
    </row>
    <row r="70" spans="1:11" x14ac:dyDescent="0.3">
      <c r="A70" t="s">
        <v>20</v>
      </c>
      <c r="B70" t="s">
        <v>0</v>
      </c>
      <c r="C70" s="1">
        <v>41121</v>
      </c>
      <c r="D70">
        <v>12</v>
      </c>
      <c r="E70" s="3">
        <v>0.23611111111111113</v>
      </c>
      <c r="F70" s="8">
        <f t="shared" si="2"/>
        <v>15</v>
      </c>
      <c r="G70">
        <v>65.47</v>
      </c>
      <c r="H70" t="s">
        <v>3</v>
      </c>
      <c r="I70" t="s">
        <v>4</v>
      </c>
      <c r="J70" t="s">
        <v>5</v>
      </c>
      <c r="K70" s="2">
        <v>41121.239930555559</v>
      </c>
    </row>
    <row r="71" spans="1:11" x14ac:dyDescent="0.3">
      <c r="A71" t="s">
        <v>20</v>
      </c>
      <c r="B71" t="s">
        <v>0</v>
      </c>
      <c r="C71" s="1">
        <v>41121</v>
      </c>
      <c r="D71">
        <v>12</v>
      </c>
      <c r="E71" s="3">
        <v>0.23958333333333334</v>
      </c>
      <c r="F71" s="8">
        <f t="shared" si="2"/>
        <v>20</v>
      </c>
      <c r="G71">
        <v>66.540000000000006</v>
      </c>
      <c r="H71" t="s">
        <v>3</v>
      </c>
      <c r="I71" t="s">
        <v>4</v>
      </c>
      <c r="J71" t="s">
        <v>5</v>
      </c>
      <c r="K71" s="2">
        <v>41121.243414351855</v>
      </c>
    </row>
    <row r="72" spans="1:11" x14ac:dyDescent="0.3">
      <c r="A72" t="s">
        <v>20</v>
      </c>
      <c r="B72" t="s">
        <v>0</v>
      </c>
      <c r="C72" s="1">
        <v>41121</v>
      </c>
      <c r="D72">
        <v>12</v>
      </c>
      <c r="E72" s="3">
        <v>0.24305555555555555</v>
      </c>
      <c r="F72" s="8">
        <f t="shared" si="2"/>
        <v>25</v>
      </c>
      <c r="G72">
        <v>69.599999999999994</v>
      </c>
      <c r="H72" t="s">
        <v>3</v>
      </c>
      <c r="I72" t="s">
        <v>4</v>
      </c>
      <c r="J72" t="s">
        <v>5</v>
      </c>
      <c r="K72" s="2">
        <v>41121.246874999997</v>
      </c>
    </row>
    <row r="73" spans="1:11" x14ac:dyDescent="0.3">
      <c r="A73" t="s">
        <v>20</v>
      </c>
      <c r="B73" t="s">
        <v>0</v>
      </c>
      <c r="C73" s="1">
        <v>41121</v>
      </c>
      <c r="D73">
        <v>12</v>
      </c>
      <c r="E73" s="3">
        <v>0.24652777777777779</v>
      </c>
      <c r="F73" s="8">
        <f t="shared" si="2"/>
        <v>30</v>
      </c>
      <c r="G73">
        <v>77.61</v>
      </c>
      <c r="H73" t="s">
        <v>3</v>
      </c>
      <c r="I73" t="s">
        <v>4</v>
      </c>
      <c r="J73" t="s">
        <v>5</v>
      </c>
      <c r="K73" s="2">
        <v>41121.250358796293</v>
      </c>
    </row>
    <row r="74" spans="1:11" x14ac:dyDescent="0.3">
      <c r="A74" t="s">
        <v>20</v>
      </c>
      <c r="B74" t="s">
        <v>0</v>
      </c>
      <c r="C74" s="1">
        <v>41121</v>
      </c>
      <c r="D74">
        <v>13</v>
      </c>
      <c r="E74" s="3">
        <v>0.25</v>
      </c>
      <c r="F74" s="8">
        <f t="shared" si="2"/>
        <v>5</v>
      </c>
      <c r="G74">
        <v>62.86</v>
      </c>
      <c r="H74" t="s">
        <v>3</v>
      </c>
      <c r="I74" t="s">
        <v>4</v>
      </c>
      <c r="J74" t="s">
        <v>5</v>
      </c>
      <c r="K74" s="2">
        <v>41121.253819444442</v>
      </c>
    </row>
    <row r="75" spans="1:11" x14ac:dyDescent="0.3">
      <c r="A75" t="s">
        <v>20</v>
      </c>
      <c r="B75" t="s">
        <v>0</v>
      </c>
      <c r="C75" s="1">
        <v>41121</v>
      </c>
      <c r="D75">
        <v>13</v>
      </c>
      <c r="E75" s="3">
        <v>0.25347222222222221</v>
      </c>
      <c r="F75" s="8">
        <f t="shared" si="2"/>
        <v>10</v>
      </c>
      <c r="G75">
        <v>65.12</v>
      </c>
      <c r="H75" t="s">
        <v>3</v>
      </c>
      <c r="I75" t="s">
        <v>4</v>
      </c>
      <c r="J75" t="s">
        <v>5</v>
      </c>
      <c r="K75" s="2">
        <v>41121.257303240738</v>
      </c>
    </row>
    <row r="76" spans="1:11" x14ac:dyDescent="0.3">
      <c r="A76" t="s">
        <v>20</v>
      </c>
      <c r="B76" t="s">
        <v>0</v>
      </c>
      <c r="C76" s="1">
        <v>41121</v>
      </c>
      <c r="D76">
        <v>13</v>
      </c>
      <c r="E76" s="3">
        <v>0.25694444444444448</v>
      </c>
      <c r="F76" s="8">
        <f t="shared" si="2"/>
        <v>15</v>
      </c>
      <c r="G76">
        <v>66.44</v>
      </c>
      <c r="H76" t="s">
        <v>3</v>
      </c>
      <c r="I76" t="s">
        <v>4</v>
      </c>
      <c r="J76" t="s">
        <v>5</v>
      </c>
      <c r="K76" s="2">
        <v>41121.260775462964</v>
      </c>
    </row>
    <row r="77" spans="1:11" x14ac:dyDescent="0.3">
      <c r="A77" t="s">
        <v>20</v>
      </c>
      <c r="B77" t="s">
        <v>0</v>
      </c>
      <c r="C77" s="1">
        <v>41121</v>
      </c>
      <c r="D77">
        <v>13</v>
      </c>
      <c r="E77" s="3">
        <v>0.26041666666666669</v>
      </c>
      <c r="F77" s="8">
        <f t="shared" si="2"/>
        <v>20</v>
      </c>
      <c r="G77">
        <v>80.62</v>
      </c>
      <c r="H77" t="s">
        <v>3</v>
      </c>
      <c r="I77" t="s">
        <v>4</v>
      </c>
      <c r="J77" t="s">
        <v>5</v>
      </c>
      <c r="K77" s="2">
        <v>41121.264247685183</v>
      </c>
    </row>
    <row r="78" spans="1:11" x14ac:dyDescent="0.3">
      <c r="A78" t="s">
        <v>20</v>
      </c>
      <c r="B78" t="s">
        <v>0</v>
      </c>
      <c r="C78" s="1">
        <v>41121</v>
      </c>
      <c r="D78">
        <v>13</v>
      </c>
      <c r="E78" s="3">
        <v>0.2638888888888889</v>
      </c>
      <c r="F78" s="8">
        <f t="shared" si="2"/>
        <v>25</v>
      </c>
      <c r="G78">
        <v>82.74</v>
      </c>
      <c r="H78" t="s">
        <v>3</v>
      </c>
      <c r="I78" t="s">
        <v>4</v>
      </c>
      <c r="J78" t="s">
        <v>5</v>
      </c>
      <c r="K78" s="2">
        <v>41121.267708333333</v>
      </c>
    </row>
    <row r="79" spans="1:11" x14ac:dyDescent="0.3">
      <c r="A79" t="s">
        <v>20</v>
      </c>
      <c r="B79" t="s">
        <v>0</v>
      </c>
      <c r="C79" s="1">
        <v>41121</v>
      </c>
      <c r="D79">
        <v>13</v>
      </c>
      <c r="E79" s="3">
        <v>0.2673611111111111</v>
      </c>
      <c r="F79" s="8">
        <f t="shared" si="2"/>
        <v>30</v>
      </c>
      <c r="G79">
        <v>84.33</v>
      </c>
      <c r="H79" t="s">
        <v>3</v>
      </c>
      <c r="I79" t="s">
        <v>4</v>
      </c>
      <c r="J79" t="s">
        <v>5</v>
      </c>
      <c r="K79" s="2">
        <v>41121.271180555559</v>
      </c>
    </row>
    <row r="80" spans="1:11" x14ac:dyDescent="0.3">
      <c r="A80" t="s">
        <v>20</v>
      </c>
      <c r="B80" t="s">
        <v>0</v>
      </c>
      <c r="C80" s="1">
        <v>41121</v>
      </c>
      <c r="D80">
        <v>14</v>
      </c>
      <c r="E80" s="3">
        <v>0.27083333333333331</v>
      </c>
      <c r="F80" s="8">
        <f t="shared" si="2"/>
        <v>5</v>
      </c>
      <c r="G80">
        <v>64.97</v>
      </c>
      <c r="H80" t="s">
        <v>3</v>
      </c>
      <c r="I80" t="s">
        <v>4</v>
      </c>
      <c r="J80" t="s">
        <v>5</v>
      </c>
      <c r="K80" s="2">
        <v>41121.274652777778</v>
      </c>
    </row>
    <row r="81" spans="1:11" x14ac:dyDescent="0.3">
      <c r="A81" t="s">
        <v>20</v>
      </c>
      <c r="B81" t="s">
        <v>0</v>
      </c>
      <c r="C81" s="1">
        <v>41121</v>
      </c>
      <c r="D81">
        <v>14</v>
      </c>
      <c r="E81" s="3">
        <v>0.27430555555555552</v>
      </c>
      <c r="F81" s="8">
        <f t="shared" si="2"/>
        <v>10</v>
      </c>
      <c r="G81">
        <v>65.67</v>
      </c>
      <c r="H81" t="s">
        <v>3</v>
      </c>
      <c r="I81" t="s">
        <v>4</v>
      </c>
      <c r="J81" t="s">
        <v>5</v>
      </c>
      <c r="K81" s="2">
        <v>41121.278124999997</v>
      </c>
    </row>
    <row r="82" spans="1:11" x14ac:dyDescent="0.3">
      <c r="A82" t="s">
        <v>20</v>
      </c>
      <c r="B82" t="s">
        <v>0</v>
      </c>
      <c r="C82" s="1">
        <v>41121</v>
      </c>
      <c r="D82">
        <v>14</v>
      </c>
      <c r="E82" s="3">
        <v>0.27777777777777779</v>
      </c>
      <c r="F82" s="8">
        <f t="shared" si="2"/>
        <v>15</v>
      </c>
      <c r="G82">
        <v>70.13</v>
      </c>
      <c r="H82" t="s">
        <v>3</v>
      </c>
      <c r="I82" t="s">
        <v>4</v>
      </c>
      <c r="J82" t="s">
        <v>5</v>
      </c>
      <c r="K82" s="2">
        <v>41121.281597222223</v>
      </c>
    </row>
    <row r="83" spans="1:11" x14ac:dyDescent="0.3">
      <c r="A83" t="s">
        <v>20</v>
      </c>
      <c r="B83" t="s">
        <v>0</v>
      </c>
      <c r="C83" s="1">
        <v>41121</v>
      </c>
      <c r="D83">
        <v>14</v>
      </c>
      <c r="E83" s="3">
        <v>0.28125</v>
      </c>
      <c r="F83" s="8">
        <f t="shared" si="2"/>
        <v>20</v>
      </c>
      <c r="G83">
        <v>82.3</v>
      </c>
      <c r="H83" t="s">
        <v>3</v>
      </c>
      <c r="I83" t="s">
        <v>4</v>
      </c>
      <c r="J83" t="s">
        <v>5</v>
      </c>
      <c r="K83" s="2">
        <v>41121.285069444442</v>
      </c>
    </row>
    <row r="84" spans="1:11" x14ac:dyDescent="0.3">
      <c r="A84" t="s">
        <v>20</v>
      </c>
      <c r="B84" t="s">
        <v>0</v>
      </c>
      <c r="C84" s="1">
        <v>41121</v>
      </c>
      <c r="D84">
        <v>14</v>
      </c>
      <c r="E84" s="3">
        <v>0.28472222222222221</v>
      </c>
      <c r="F84" s="8">
        <f t="shared" si="2"/>
        <v>25</v>
      </c>
      <c r="G84">
        <v>84.2</v>
      </c>
      <c r="H84" t="s">
        <v>3</v>
      </c>
      <c r="I84" t="s">
        <v>4</v>
      </c>
      <c r="J84" t="s">
        <v>5</v>
      </c>
      <c r="K84" s="2">
        <v>41121.288541666669</v>
      </c>
    </row>
    <row r="85" spans="1:11" x14ac:dyDescent="0.3">
      <c r="A85" t="s">
        <v>20</v>
      </c>
      <c r="B85" t="s">
        <v>0</v>
      </c>
      <c r="C85" s="1">
        <v>41121</v>
      </c>
      <c r="D85">
        <v>14</v>
      </c>
      <c r="E85" s="3">
        <v>0.28819444444444448</v>
      </c>
      <c r="F85" s="8">
        <f t="shared" si="2"/>
        <v>30</v>
      </c>
      <c r="G85">
        <v>85.02</v>
      </c>
      <c r="H85" t="s">
        <v>3</v>
      </c>
      <c r="I85" t="s">
        <v>4</v>
      </c>
      <c r="J85" t="s">
        <v>5</v>
      </c>
      <c r="K85" s="2">
        <v>41121.292025462964</v>
      </c>
    </row>
    <row r="86" spans="1:11" x14ac:dyDescent="0.3">
      <c r="A86" t="s">
        <v>20</v>
      </c>
      <c r="B86" t="s">
        <v>0</v>
      </c>
      <c r="C86" s="1">
        <v>41121</v>
      </c>
      <c r="D86">
        <v>15</v>
      </c>
      <c r="E86" s="3">
        <v>0.29166666666666669</v>
      </c>
      <c r="F86" s="8">
        <f t="shared" si="2"/>
        <v>5</v>
      </c>
      <c r="G86">
        <v>66.84</v>
      </c>
      <c r="H86" t="s">
        <v>3</v>
      </c>
      <c r="I86" t="s">
        <v>4</v>
      </c>
      <c r="J86" t="s">
        <v>5</v>
      </c>
      <c r="K86" s="2">
        <v>41121.295497685183</v>
      </c>
    </row>
    <row r="87" spans="1:11" x14ac:dyDescent="0.3">
      <c r="A87" t="s">
        <v>20</v>
      </c>
      <c r="B87" t="s">
        <v>0</v>
      </c>
      <c r="C87" s="1">
        <v>41121</v>
      </c>
      <c r="D87">
        <v>15</v>
      </c>
      <c r="E87" s="3">
        <v>0.2951388888888889</v>
      </c>
      <c r="F87" s="8">
        <f t="shared" si="2"/>
        <v>10</v>
      </c>
      <c r="G87">
        <v>77.23</v>
      </c>
      <c r="H87" t="s">
        <v>3</v>
      </c>
      <c r="I87" t="s">
        <v>4</v>
      </c>
      <c r="J87" t="s">
        <v>5</v>
      </c>
      <c r="K87" s="2">
        <v>41121.29896990741</v>
      </c>
    </row>
    <row r="88" spans="1:11" x14ac:dyDescent="0.3">
      <c r="A88" t="s">
        <v>20</v>
      </c>
      <c r="B88" t="s">
        <v>0</v>
      </c>
      <c r="C88" s="1">
        <v>41121</v>
      </c>
      <c r="D88">
        <v>15</v>
      </c>
      <c r="E88" s="3">
        <v>0.2986111111111111</v>
      </c>
      <c r="F88" s="8">
        <f t="shared" si="2"/>
        <v>15</v>
      </c>
      <c r="G88">
        <v>82.63</v>
      </c>
      <c r="H88" t="s">
        <v>3</v>
      </c>
      <c r="I88" t="s">
        <v>4</v>
      </c>
      <c r="J88" t="s">
        <v>5</v>
      </c>
      <c r="K88" s="2">
        <v>41121.302430555559</v>
      </c>
    </row>
    <row r="89" spans="1:11" x14ac:dyDescent="0.3">
      <c r="A89" t="s">
        <v>20</v>
      </c>
      <c r="B89" t="s">
        <v>0</v>
      </c>
      <c r="C89" s="1">
        <v>41121</v>
      </c>
      <c r="D89">
        <v>15</v>
      </c>
      <c r="E89" s="3">
        <v>0.30208333333333331</v>
      </c>
      <c r="F89" s="8">
        <f t="shared" si="2"/>
        <v>20</v>
      </c>
      <c r="G89">
        <v>84.87</v>
      </c>
      <c r="H89" t="s">
        <v>3</v>
      </c>
      <c r="I89" t="s">
        <v>4</v>
      </c>
      <c r="J89" t="s">
        <v>5</v>
      </c>
      <c r="K89" s="2">
        <v>41121.305902777778</v>
      </c>
    </row>
    <row r="90" spans="1:11" x14ac:dyDescent="0.3">
      <c r="A90" t="s">
        <v>20</v>
      </c>
      <c r="B90" t="s">
        <v>0</v>
      </c>
      <c r="C90" s="1">
        <v>41121</v>
      </c>
      <c r="D90">
        <v>15</v>
      </c>
      <c r="E90" s="3">
        <v>0.30555555555555552</v>
      </c>
      <c r="F90" s="8">
        <f t="shared" si="2"/>
        <v>25</v>
      </c>
      <c r="G90">
        <v>121.79</v>
      </c>
      <c r="H90" t="s">
        <v>3</v>
      </c>
      <c r="I90" t="s">
        <v>4</v>
      </c>
      <c r="J90" t="s">
        <v>5</v>
      </c>
      <c r="K90" s="2">
        <v>41121.309374999997</v>
      </c>
    </row>
    <row r="91" spans="1:11" x14ac:dyDescent="0.3">
      <c r="A91" t="s">
        <v>20</v>
      </c>
      <c r="B91" t="s">
        <v>0</v>
      </c>
      <c r="C91" s="1">
        <v>41121</v>
      </c>
      <c r="D91">
        <v>15</v>
      </c>
      <c r="E91" s="3">
        <v>0.30902777777777779</v>
      </c>
      <c r="F91" s="8">
        <f t="shared" si="2"/>
        <v>30</v>
      </c>
      <c r="G91">
        <v>121.9</v>
      </c>
      <c r="H91" t="s">
        <v>3</v>
      </c>
      <c r="I91" t="s">
        <v>4</v>
      </c>
      <c r="J91" t="s">
        <v>5</v>
      </c>
      <c r="K91" s="2">
        <v>41121.312847222223</v>
      </c>
    </row>
    <row r="92" spans="1:11" x14ac:dyDescent="0.3">
      <c r="A92" t="s">
        <v>20</v>
      </c>
      <c r="B92" t="s">
        <v>0</v>
      </c>
      <c r="C92" s="1">
        <v>41121</v>
      </c>
      <c r="D92">
        <v>16</v>
      </c>
      <c r="E92" s="3">
        <v>0.3125</v>
      </c>
      <c r="F92" s="8">
        <f t="shared" si="2"/>
        <v>5</v>
      </c>
      <c r="G92">
        <v>89.31</v>
      </c>
      <c r="H92" t="s">
        <v>3</v>
      </c>
      <c r="I92" t="s">
        <v>4</v>
      </c>
      <c r="J92" t="s">
        <v>5</v>
      </c>
      <c r="K92" s="2">
        <v>41121.316319444442</v>
      </c>
    </row>
    <row r="93" spans="1:11" x14ac:dyDescent="0.3">
      <c r="A93" t="s">
        <v>20</v>
      </c>
      <c r="B93" t="s">
        <v>0</v>
      </c>
      <c r="C93" s="1">
        <v>41121</v>
      </c>
      <c r="D93">
        <v>16</v>
      </c>
      <c r="E93" s="3">
        <v>0.31597222222222221</v>
      </c>
      <c r="F93" s="8">
        <f t="shared" si="2"/>
        <v>10</v>
      </c>
      <c r="G93">
        <v>125.02</v>
      </c>
      <c r="H93" t="s">
        <v>3</v>
      </c>
      <c r="I93" t="s">
        <v>4</v>
      </c>
      <c r="J93" t="s">
        <v>5</v>
      </c>
      <c r="K93" s="2">
        <v>41121.319791666669</v>
      </c>
    </row>
    <row r="94" spans="1:11" x14ac:dyDescent="0.3">
      <c r="A94" t="s">
        <v>20</v>
      </c>
      <c r="B94" t="s">
        <v>0</v>
      </c>
      <c r="C94" s="1">
        <v>41121</v>
      </c>
      <c r="D94">
        <v>16</v>
      </c>
      <c r="E94" s="3">
        <v>0.31944444444444448</v>
      </c>
      <c r="F94" s="8">
        <f t="shared" si="2"/>
        <v>15</v>
      </c>
      <c r="G94">
        <v>125.1</v>
      </c>
      <c r="H94" t="s">
        <v>3</v>
      </c>
      <c r="I94" t="s">
        <v>4</v>
      </c>
      <c r="J94" t="s">
        <v>5</v>
      </c>
      <c r="K94" s="2">
        <v>41121.323275462964</v>
      </c>
    </row>
    <row r="95" spans="1:11" x14ac:dyDescent="0.3">
      <c r="A95" t="s">
        <v>20</v>
      </c>
      <c r="B95" t="s">
        <v>0</v>
      </c>
      <c r="C95" s="1">
        <v>41121</v>
      </c>
      <c r="D95">
        <v>16</v>
      </c>
      <c r="E95" s="3">
        <v>0.32291666666666669</v>
      </c>
      <c r="F95" s="8">
        <f t="shared" si="2"/>
        <v>20</v>
      </c>
      <c r="G95">
        <v>125.1</v>
      </c>
      <c r="H95" t="s">
        <v>3</v>
      </c>
      <c r="I95" t="s">
        <v>4</v>
      </c>
      <c r="J95" t="s">
        <v>5</v>
      </c>
      <c r="K95" s="2">
        <v>41121.326747685183</v>
      </c>
    </row>
    <row r="96" spans="1:11" x14ac:dyDescent="0.3">
      <c r="A96" t="s">
        <v>20</v>
      </c>
      <c r="B96" t="s">
        <v>0</v>
      </c>
      <c r="C96" s="1">
        <v>41121</v>
      </c>
      <c r="D96">
        <v>16</v>
      </c>
      <c r="E96" s="3">
        <v>0.3263888888888889</v>
      </c>
      <c r="F96" s="8">
        <f t="shared" si="2"/>
        <v>25</v>
      </c>
      <c r="G96">
        <v>125.1</v>
      </c>
      <c r="H96" t="s">
        <v>3</v>
      </c>
      <c r="I96" t="s">
        <v>4</v>
      </c>
      <c r="J96" t="s">
        <v>5</v>
      </c>
      <c r="K96" s="2">
        <v>41121.33021990741</v>
      </c>
    </row>
    <row r="97" spans="1:11" x14ac:dyDescent="0.3">
      <c r="A97" t="s">
        <v>20</v>
      </c>
      <c r="B97" t="s">
        <v>0</v>
      </c>
      <c r="C97" s="1">
        <v>41121</v>
      </c>
      <c r="D97">
        <v>16</v>
      </c>
      <c r="E97" s="3">
        <v>0.3298611111111111</v>
      </c>
      <c r="F97" s="8">
        <f t="shared" si="2"/>
        <v>30</v>
      </c>
      <c r="G97">
        <v>125.11</v>
      </c>
      <c r="H97" t="s">
        <v>3</v>
      </c>
      <c r="I97" t="s">
        <v>4</v>
      </c>
      <c r="J97" t="s">
        <v>5</v>
      </c>
      <c r="K97" s="2">
        <v>41121.333692129629</v>
      </c>
    </row>
    <row r="98" spans="1:11" x14ac:dyDescent="0.3">
      <c r="A98" t="s">
        <v>20</v>
      </c>
      <c r="B98" t="s">
        <v>0</v>
      </c>
      <c r="C98" s="1">
        <v>41121</v>
      </c>
      <c r="D98">
        <v>17</v>
      </c>
      <c r="E98" s="3">
        <v>0.33333333333333331</v>
      </c>
      <c r="F98" s="8">
        <f t="shared" si="2"/>
        <v>5</v>
      </c>
      <c r="G98">
        <v>129.09</v>
      </c>
      <c r="H98" t="s">
        <v>3</v>
      </c>
      <c r="I98" t="s">
        <v>4</v>
      </c>
      <c r="J98" t="s">
        <v>5</v>
      </c>
      <c r="K98" s="2">
        <v>41121.337152777778</v>
      </c>
    </row>
    <row r="99" spans="1:11" x14ac:dyDescent="0.3">
      <c r="A99" t="s">
        <v>20</v>
      </c>
      <c r="B99" t="s">
        <v>0</v>
      </c>
      <c r="C99" s="1">
        <v>41121</v>
      </c>
      <c r="D99">
        <v>17</v>
      </c>
      <c r="E99" s="3">
        <v>0.33680555555555558</v>
      </c>
      <c r="F99" s="8">
        <f t="shared" si="2"/>
        <v>10</v>
      </c>
      <c r="G99">
        <v>125.02</v>
      </c>
      <c r="H99" t="s">
        <v>3</v>
      </c>
      <c r="I99" t="s">
        <v>4</v>
      </c>
      <c r="J99" t="s">
        <v>5</v>
      </c>
      <c r="K99" s="2">
        <v>41121.340624999997</v>
      </c>
    </row>
    <row r="100" spans="1:11" x14ac:dyDescent="0.3">
      <c r="A100" t="s">
        <v>20</v>
      </c>
      <c r="B100" t="s">
        <v>0</v>
      </c>
      <c r="C100" s="1">
        <v>41121</v>
      </c>
      <c r="D100">
        <v>17</v>
      </c>
      <c r="E100" s="3">
        <v>0.34027777777777773</v>
      </c>
      <c r="F100" s="8">
        <f t="shared" si="2"/>
        <v>15</v>
      </c>
      <c r="G100">
        <v>125.02</v>
      </c>
      <c r="H100" t="s">
        <v>3</v>
      </c>
      <c r="I100" t="s">
        <v>4</v>
      </c>
      <c r="J100" t="s">
        <v>5</v>
      </c>
      <c r="K100" s="2">
        <v>41121.344097222223</v>
      </c>
    </row>
    <row r="101" spans="1:11" x14ac:dyDescent="0.3">
      <c r="A101" t="s">
        <v>20</v>
      </c>
      <c r="B101" t="s">
        <v>0</v>
      </c>
      <c r="C101" s="1">
        <v>41121</v>
      </c>
      <c r="D101">
        <v>17</v>
      </c>
      <c r="E101" s="3">
        <v>0.34375</v>
      </c>
      <c r="F101" s="8">
        <f t="shared" si="2"/>
        <v>20</v>
      </c>
      <c r="G101">
        <v>94.69</v>
      </c>
      <c r="H101" t="s">
        <v>3</v>
      </c>
      <c r="I101" t="s">
        <v>4</v>
      </c>
      <c r="J101" t="s">
        <v>5</v>
      </c>
      <c r="K101" s="2">
        <v>41121.347569444442</v>
      </c>
    </row>
    <row r="102" spans="1:11" x14ac:dyDescent="0.3">
      <c r="A102" t="s">
        <v>20</v>
      </c>
      <c r="B102" t="s">
        <v>0</v>
      </c>
      <c r="C102" s="1">
        <v>41121</v>
      </c>
      <c r="D102">
        <v>17</v>
      </c>
      <c r="E102" s="3">
        <v>0.34722222222222227</v>
      </c>
      <c r="F102" s="8">
        <f t="shared" si="2"/>
        <v>25</v>
      </c>
      <c r="G102">
        <v>94.63</v>
      </c>
      <c r="H102" t="s">
        <v>3</v>
      </c>
      <c r="I102" t="s">
        <v>4</v>
      </c>
      <c r="J102" t="s">
        <v>5</v>
      </c>
      <c r="K102" s="2">
        <v>41121.351041666669</v>
      </c>
    </row>
    <row r="103" spans="1:11" x14ac:dyDescent="0.3">
      <c r="A103" t="s">
        <v>20</v>
      </c>
      <c r="B103" t="s">
        <v>0</v>
      </c>
      <c r="C103" s="1">
        <v>41121</v>
      </c>
      <c r="D103">
        <v>17</v>
      </c>
      <c r="E103" s="3">
        <v>0.35069444444444442</v>
      </c>
      <c r="F103" s="8">
        <f t="shared" si="2"/>
        <v>30</v>
      </c>
      <c r="G103">
        <v>94.63</v>
      </c>
      <c r="H103" t="s">
        <v>3</v>
      </c>
      <c r="I103" t="s">
        <v>4</v>
      </c>
      <c r="J103" t="s">
        <v>5</v>
      </c>
      <c r="K103" s="2">
        <v>41121.354513888888</v>
      </c>
    </row>
    <row r="104" spans="1:11" x14ac:dyDescent="0.3">
      <c r="A104" t="s">
        <v>20</v>
      </c>
      <c r="B104" t="s">
        <v>0</v>
      </c>
      <c r="C104" s="1">
        <v>41121</v>
      </c>
      <c r="D104">
        <v>18</v>
      </c>
      <c r="E104" s="3">
        <v>0.35416666666666669</v>
      </c>
      <c r="F104" s="8">
        <f t="shared" si="2"/>
        <v>5</v>
      </c>
      <c r="G104">
        <v>86.51</v>
      </c>
      <c r="H104" t="s">
        <v>3</v>
      </c>
      <c r="I104" t="s">
        <v>4</v>
      </c>
      <c r="J104" t="s">
        <v>5</v>
      </c>
      <c r="K104" s="2">
        <v>41121.357986111114</v>
      </c>
    </row>
    <row r="105" spans="1:11" x14ac:dyDescent="0.3">
      <c r="A105" t="s">
        <v>20</v>
      </c>
      <c r="B105" t="s">
        <v>0</v>
      </c>
      <c r="C105" s="1">
        <v>41121</v>
      </c>
      <c r="D105">
        <v>18</v>
      </c>
      <c r="E105" s="3">
        <v>0.3576388888888889</v>
      </c>
      <c r="F105" s="8">
        <f t="shared" si="2"/>
        <v>10</v>
      </c>
      <c r="G105">
        <v>84.87</v>
      </c>
      <c r="H105" t="s">
        <v>3</v>
      </c>
      <c r="I105" t="s">
        <v>4</v>
      </c>
      <c r="J105" t="s">
        <v>5</v>
      </c>
      <c r="K105" s="2">
        <v>41121.361458333333</v>
      </c>
    </row>
    <row r="106" spans="1:11" x14ac:dyDescent="0.3">
      <c r="A106" t="s">
        <v>20</v>
      </c>
      <c r="B106" t="s">
        <v>0</v>
      </c>
      <c r="C106" s="1">
        <v>41121</v>
      </c>
      <c r="D106">
        <v>18</v>
      </c>
      <c r="E106" s="3">
        <v>0.3611111111111111</v>
      </c>
      <c r="F106" s="8">
        <f t="shared" si="2"/>
        <v>15</v>
      </c>
      <c r="G106">
        <v>84.8</v>
      </c>
      <c r="H106" t="s">
        <v>3</v>
      </c>
      <c r="I106" t="s">
        <v>4</v>
      </c>
      <c r="J106" t="s">
        <v>5</v>
      </c>
      <c r="K106" s="2">
        <v>41121.364930555559</v>
      </c>
    </row>
    <row r="107" spans="1:11" x14ac:dyDescent="0.3">
      <c r="A107" t="s">
        <v>20</v>
      </c>
      <c r="B107" t="s">
        <v>0</v>
      </c>
      <c r="C107" s="1">
        <v>41121</v>
      </c>
      <c r="D107">
        <v>18</v>
      </c>
      <c r="E107" s="3">
        <v>0.36458333333333331</v>
      </c>
      <c r="F107" s="8">
        <f t="shared" si="2"/>
        <v>20</v>
      </c>
      <c r="G107">
        <v>84.74</v>
      </c>
      <c r="H107" t="s">
        <v>3</v>
      </c>
      <c r="I107" t="s">
        <v>4</v>
      </c>
      <c r="J107" t="s">
        <v>5</v>
      </c>
      <c r="K107" s="2">
        <v>41121.368414351855</v>
      </c>
    </row>
    <row r="108" spans="1:11" x14ac:dyDescent="0.3">
      <c r="A108" t="s">
        <v>20</v>
      </c>
      <c r="B108" t="s">
        <v>0</v>
      </c>
      <c r="C108" s="1">
        <v>41121</v>
      </c>
      <c r="D108">
        <v>18</v>
      </c>
      <c r="E108" s="3">
        <v>0.36805555555555558</v>
      </c>
      <c r="F108" s="8">
        <f t="shared" si="2"/>
        <v>25</v>
      </c>
      <c r="G108">
        <v>84.8</v>
      </c>
      <c r="H108" t="s">
        <v>3</v>
      </c>
      <c r="I108" t="s">
        <v>4</v>
      </c>
      <c r="J108" t="s">
        <v>5</v>
      </c>
      <c r="K108" s="2">
        <v>41121.371886574074</v>
      </c>
    </row>
    <row r="109" spans="1:11" x14ac:dyDescent="0.3">
      <c r="A109" t="s">
        <v>20</v>
      </c>
      <c r="B109" t="s">
        <v>0</v>
      </c>
      <c r="C109" s="1">
        <v>41121</v>
      </c>
      <c r="D109">
        <v>18</v>
      </c>
      <c r="E109" s="3">
        <v>0.37152777777777773</v>
      </c>
      <c r="F109" s="8">
        <f t="shared" si="2"/>
        <v>30</v>
      </c>
      <c r="G109">
        <v>84.6</v>
      </c>
      <c r="H109" t="s">
        <v>3</v>
      </c>
      <c r="I109" t="s">
        <v>4</v>
      </c>
      <c r="J109" t="s">
        <v>5</v>
      </c>
      <c r="K109" s="2">
        <v>41121.375358796293</v>
      </c>
    </row>
    <row r="110" spans="1:11" x14ac:dyDescent="0.3">
      <c r="A110" t="s">
        <v>20</v>
      </c>
      <c r="B110" t="s">
        <v>0</v>
      </c>
      <c r="C110" s="1">
        <v>41121</v>
      </c>
      <c r="D110">
        <v>19</v>
      </c>
      <c r="E110" s="3">
        <v>0.375</v>
      </c>
      <c r="F110" s="8">
        <f t="shared" si="2"/>
        <v>5</v>
      </c>
      <c r="G110">
        <v>84.43</v>
      </c>
      <c r="H110" t="s">
        <v>3</v>
      </c>
      <c r="I110" t="s">
        <v>4</v>
      </c>
      <c r="J110" t="s">
        <v>5</v>
      </c>
      <c r="K110" s="2">
        <v>41121.378819444442</v>
      </c>
    </row>
    <row r="111" spans="1:11" x14ac:dyDescent="0.3">
      <c r="A111" t="s">
        <v>20</v>
      </c>
      <c r="B111" t="s">
        <v>0</v>
      </c>
      <c r="C111" s="1">
        <v>41121</v>
      </c>
      <c r="D111">
        <v>19</v>
      </c>
      <c r="E111" s="3">
        <v>0.37847222222222227</v>
      </c>
      <c r="F111" s="8">
        <f t="shared" si="2"/>
        <v>10</v>
      </c>
      <c r="G111">
        <v>84.43</v>
      </c>
      <c r="H111" t="s">
        <v>3</v>
      </c>
      <c r="I111" t="s">
        <v>4</v>
      </c>
      <c r="J111" t="s">
        <v>5</v>
      </c>
      <c r="K111" s="2">
        <v>41121.382291666669</v>
      </c>
    </row>
    <row r="112" spans="1:11" x14ac:dyDescent="0.3">
      <c r="A112" t="s">
        <v>20</v>
      </c>
      <c r="B112" t="s">
        <v>0</v>
      </c>
      <c r="C112" s="1">
        <v>41121</v>
      </c>
      <c r="D112">
        <v>19</v>
      </c>
      <c r="E112" s="3">
        <v>0.38194444444444442</v>
      </c>
      <c r="F112" s="8">
        <f t="shared" si="2"/>
        <v>15</v>
      </c>
      <c r="G112">
        <v>80.27</v>
      </c>
      <c r="H112" t="s">
        <v>3</v>
      </c>
      <c r="I112" t="s">
        <v>4</v>
      </c>
      <c r="J112" t="s">
        <v>5</v>
      </c>
      <c r="K112" s="2">
        <v>41121.385763888888</v>
      </c>
    </row>
    <row r="113" spans="1:11" x14ac:dyDescent="0.3">
      <c r="A113" t="s">
        <v>20</v>
      </c>
      <c r="B113" t="s">
        <v>0</v>
      </c>
      <c r="C113" s="1">
        <v>41121</v>
      </c>
      <c r="D113">
        <v>19</v>
      </c>
      <c r="E113" s="3">
        <v>0.38541666666666669</v>
      </c>
      <c r="F113" s="8">
        <f t="shared" si="2"/>
        <v>20</v>
      </c>
      <c r="G113">
        <v>80.27</v>
      </c>
      <c r="H113" t="s">
        <v>3</v>
      </c>
      <c r="I113" t="s">
        <v>4</v>
      </c>
      <c r="J113" t="s">
        <v>5</v>
      </c>
      <c r="K113" s="2">
        <v>41121.389236111114</v>
      </c>
    </row>
    <row r="114" spans="1:11" x14ac:dyDescent="0.3">
      <c r="A114" t="s">
        <v>20</v>
      </c>
      <c r="B114" t="s">
        <v>0</v>
      </c>
      <c r="C114" s="1">
        <v>41121</v>
      </c>
      <c r="D114">
        <v>19</v>
      </c>
      <c r="E114" s="3">
        <v>0.3888888888888889</v>
      </c>
      <c r="F114" s="8">
        <f t="shared" si="2"/>
        <v>25</v>
      </c>
      <c r="G114">
        <v>73.98</v>
      </c>
      <c r="H114" t="s">
        <v>3</v>
      </c>
      <c r="I114" t="s">
        <v>4</v>
      </c>
      <c r="J114" t="s">
        <v>5</v>
      </c>
      <c r="K114" s="2">
        <v>41121.392708333333</v>
      </c>
    </row>
    <row r="115" spans="1:11" x14ac:dyDescent="0.3">
      <c r="A115" t="s">
        <v>20</v>
      </c>
      <c r="B115" t="s">
        <v>0</v>
      </c>
      <c r="C115" s="1">
        <v>41121</v>
      </c>
      <c r="D115">
        <v>19</v>
      </c>
      <c r="E115" s="3">
        <v>0.3923611111111111</v>
      </c>
      <c r="F115" s="8">
        <f t="shared" si="2"/>
        <v>30</v>
      </c>
      <c r="G115">
        <v>72.069999999999993</v>
      </c>
      <c r="H115" t="s">
        <v>3</v>
      </c>
      <c r="I115" t="s">
        <v>4</v>
      </c>
      <c r="J115" t="s">
        <v>5</v>
      </c>
      <c r="K115" s="2">
        <v>41121.396180555559</v>
      </c>
    </row>
    <row r="116" spans="1:11" x14ac:dyDescent="0.3">
      <c r="A116" t="s">
        <v>20</v>
      </c>
      <c r="B116" t="s">
        <v>0</v>
      </c>
      <c r="C116" s="1">
        <v>41121</v>
      </c>
      <c r="D116">
        <v>20</v>
      </c>
      <c r="E116" s="3">
        <v>0.39583333333333331</v>
      </c>
      <c r="F116" s="8">
        <f t="shared" si="2"/>
        <v>5</v>
      </c>
      <c r="G116">
        <v>71.33</v>
      </c>
      <c r="H116" t="s">
        <v>3</v>
      </c>
      <c r="I116" t="s">
        <v>4</v>
      </c>
      <c r="J116" t="s">
        <v>5</v>
      </c>
      <c r="K116" s="2">
        <v>41121.399652777778</v>
      </c>
    </row>
    <row r="117" spans="1:11" x14ac:dyDescent="0.3">
      <c r="A117" t="s">
        <v>20</v>
      </c>
      <c r="B117" t="s">
        <v>0</v>
      </c>
      <c r="C117" s="1">
        <v>41121</v>
      </c>
      <c r="D117">
        <v>20</v>
      </c>
      <c r="E117" s="3">
        <v>0.39930555555555558</v>
      </c>
      <c r="F117" s="8">
        <f t="shared" si="2"/>
        <v>10</v>
      </c>
      <c r="G117">
        <v>71.27</v>
      </c>
      <c r="H117" t="s">
        <v>3</v>
      </c>
      <c r="I117" t="s">
        <v>4</v>
      </c>
      <c r="J117" t="s">
        <v>5</v>
      </c>
      <c r="K117" s="2">
        <v>41121.403124999997</v>
      </c>
    </row>
    <row r="118" spans="1:11" x14ac:dyDescent="0.3">
      <c r="A118" t="s">
        <v>20</v>
      </c>
      <c r="B118" t="s">
        <v>0</v>
      </c>
      <c r="C118" s="1">
        <v>41121</v>
      </c>
      <c r="D118">
        <v>20</v>
      </c>
      <c r="E118" s="3">
        <v>0.40277777777777773</v>
      </c>
      <c r="F118" s="8">
        <f t="shared" si="2"/>
        <v>15</v>
      </c>
      <c r="G118">
        <v>71.150000000000006</v>
      </c>
      <c r="H118" t="s">
        <v>3</v>
      </c>
      <c r="I118" t="s">
        <v>4</v>
      </c>
      <c r="J118" t="s">
        <v>5</v>
      </c>
      <c r="K118" s="2">
        <v>41121.406608796293</v>
      </c>
    </row>
    <row r="119" spans="1:11" x14ac:dyDescent="0.3">
      <c r="A119" t="s">
        <v>20</v>
      </c>
      <c r="B119" t="s">
        <v>0</v>
      </c>
      <c r="C119" s="1">
        <v>41121</v>
      </c>
      <c r="D119">
        <v>20</v>
      </c>
      <c r="E119" s="3">
        <v>0.40625</v>
      </c>
      <c r="F119" s="8">
        <f t="shared" si="2"/>
        <v>20</v>
      </c>
      <c r="G119">
        <v>70.02</v>
      </c>
      <c r="H119" t="s">
        <v>3</v>
      </c>
      <c r="I119" t="s">
        <v>4</v>
      </c>
      <c r="J119" t="s">
        <v>5</v>
      </c>
      <c r="K119" s="2">
        <v>41121.410081018519</v>
      </c>
    </row>
    <row r="120" spans="1:11" x14ac:dyDescent="0.3">
      <c r="A120" t="s">
        <v>20</v>
      </c>
      <c r="B120" t="s">
        <v>0</v>
      </c>
      <c r="C120" s="1">
        <v>41121</v>
      </c>
      <c r="D120">
        <v>20</v>
      </c>
      <c r="E120" s="3">
        <v>0.40972222222222227</v>
      </c>
      <c r="F120" s="8">
        <f t="shared" si="2"/>
        <v>25</v>
      </c>
      <c r="G120">
        <v>70.02</v>
      </c>
      <c r="H120" t="s">
        <v>3</v>
      </c>
      <c r="I120" t="s">
        <v>4</v>
      </c>
      <c r="J120" t="s">
        <v>5</v>
      </c>
      <c r="K120" s="2">
        <v>41121.413541666669</v>
      </c>
    </row>
    <row r="121" spans="1:11" x14ac:dyDescent="0.3">
      <c r="A121" t="s">
        <v>20</v>
      </c>
      <c r="B121" t="s">
        <v>0</v>
      </c>
      <c r="C121" s="1">
        <v>41121</v>
      </c>
      <c r="D121">
        <v>20</v>
      </c>
      <c r="E121" s="3">
        <v>0.41319444444444442</v>
      </c>
      <c r="F121" s="8">
        <f t="shared" si="2"/>
        <v>30</v>
      </c>
      <c r="G121">
        <v>67.290000000000006</v>
      </c>
      <c r="H121" t="s">
        <v>3</v>
      </c>
      <c r="I121" t="s">
        <v>4</v>
      </c>
      <c r="J121" t="s">
        <v>5</v>
      </c>
      <c r="K121" s="2">
        <v>41121.417013888888</v>
      </c>
    </row>
    <row r="122" spans="1:11" x14ac:dyDescent="0.3">
      <c r="A122" t="s">
        <v>20</v>
      </c>
      <c r="B122" t="s">
        <v>0</v>
      </c>
      <c r="C122" s="1">
        <v>41121</v>
      </c>
      <c r="D122">
        <v>21</v>
      </c>
      <c r="E122" s="3">
        <v>0.41666666666666669</v>
      </c>
      <c r="F122" s="8">
        <f t="shared" si="2"/>
        <v>5</v>
      </c>
      <c r="G122">
        <v>71.930000000000007</v>
      </c>
      <c r="H122" t="s">
        <v>3</v>
      </c>
      <c r="I122" t="s">
        <v>4</v>
      </c>
      <c r="J122" t="s">
        <v>5</v>
      </c>
      <c r="K122" s="2">
        <v>41121.420486111114</v>
      </c>
    </row>
    <row r="123" spans="1:11" x14ac:dyDescent="0.3">
      <c r="A123" t="s">
        <v>20</v>
      </c>
      <c r="B123" t="s">
        <v>0</v>
      </c>
      <c r="C123" s="1">
        <v>41121</v>
      </c>
      <c r="D123">
        <v>21</v>
      </c>
      <c r="E123" s="3">
        <v>0.4201388888888889</v>
      </c>
      <c r="F123" s="8">
        <f t="shared" si="2"/>
        <v>10</v>
      </c>
      <c r="G123">
        <v>77.06</v>
      </c>
      <c r="H123" t="s">
        <v>3</v>
      </c>
      <c r="I123" t="s">
        <v>4</v>
      </c>
      <c r="J123" t="s">
        <v>5</v>
      </c>
      <c r="K123" s="2">
        <v>41121.423958333333</v>
      </c>
    </row>
    <row r="124" spans="1:11" x14ac:dyDescent="0.3">
      <c r="A124" t="s">
        <v>20</v>
      </c>
      <c r="B124" t="s">
        <v>0</v>
      </c>
      <c r="C124" s="1">
        <v>41121</v>
      </c>
      <c r="D124">
        <v>21</v>
      </c>
      <c r="E124" s="3">
        <v>0.4236111111111111</v>
      </c>
      <c r="F124" s="8">
        <f t="shared" si="2"/>
        <v>15</v>
      </c>
      <c r="G124">
        <v>77.06</v>
      </c>
      <c r="H124" t="s">
        <v>3</v>
      </c>
      <c r="I124" t="s">
        <v>4</v>
      </c>
      <c r="J124" t="s">
        <v>5</v>
      </c>
      <c r="K124" s="2">
        <v>41121.427430555559</v>
      </c>
    </row>
    <row r="125" spans="1:11" x14ac:dyDescent="0.3">
      <c r="A125" t="s">
        <v>20</v>
      </c>
      <c r="B125" t="s">
        <v>0</v>
      </c>
      <c r="C125" s="1">
        <v>41121</v>
      </c>
      <c r="D125">
        <v>21</v>
      </c>
      <c r="E125" s="3">
        <v>0.42708333333333331</v>
      </c>
      <c r="F125" s="8">
        <f t="shared" si="2"/>
        <v>20</v>
      </c>
      <c r="G125">
        <v>71.930000000000007</v>
      </c>
      <c r="H125" t="s">
        <v>3</v>
      </c>
      <c r="I125" t="s">
        <v>4</v>
      </c>
      <c r="J125" t="s">
        <v>5</v>
      </c>
      <c r="K125" s="2">
        <v>41121.430902777778</v>
      </c>
    </row>
    <row r="126" spans="1:11" x14ac:dyDescent="0.3">
      <c r="A126" t="s">
        <v>20</v>
      </c>
      <c r="B126" t="s">
        <v>0</v>
      </c>
      <c r="C126" s="1">
        <v>41121</v>
      </c>
      <c r="D126">
        <v>21</v>
      </c>
      <c r="E126" s="3">
        <v>0.43055555555555558</v>
      </c>
      <c r="F126" s="8">
        <f t="shared" si="2"/>
        <v>25</v>
      </c>
      <c r="G126">
        <v>69.900000000000006</v>
      </c>
      <c r="H126" t="s">
        <v>3</v>
      </c>
      <c r="I126" t="s">
        <v>4</v>
      </c>
      <c r="J126" t="s">
        <v>5</v>
      </c>
      <c r="K126" s="2">
        <v>41121.434374999997</v>
      </c>
    </row>
    <row r="127" spans="1:11" x14ac:dyDescent="0.3">
      <c r="A127" t="s">
        <v>20</v>
      </c>
      <c r="B127" t="s">
        <v>0</v>
      </c>
      <c r="C127" s="1">
        <v>41121</v>
      </c>
      <c r="D127">
        <v>21</v>
      </c>
      <c r="E127" s="3">
        <v>0.43402777777777773</v>
      </c>
      <c r="F127" s="8">
        <f t="shared" si="2"/>
        <v>30</v>
      </c>
      <c r="G127">
        <v>69.900000000000006</v>
      </c>
      <c r="H127" t="s">
        <v>3</v>
      </c>
      <c r="I127" t="s">
        <v>4</v>
      </c>
      <c r="J127" t="s">
        <v>5</v>
      </c>
      <c r="K127" s="2">
        <v>41121.437858796293</v>
      </c>
    </row>
    <row r="128" spans="1:11" x14ac:dyDescent="0.3">
      <c r="A128" t="s">
        <v>20</v>
      </c>
      <c r="B128" t="s">
        <v>0</v>
      </c>
      <c r="C128" s="1">
        <v>41121</v>
      </c>
      <c r="D128">
        <v>22</v>
      </c>
      <c r="E128" s="3">
        <v>0.4375</v>
      </c>
      <c r="F128" s="8">
        <f t="shared" si="2"/>
        <v>5</v>
      </c>
      <c r="G128">
        <v>83.4</v>
      </c>
      <c r="H128" t="s">
        <v>3</v>
      </c>
      <c r="I128" t="s">
        <v>4</v>
      </c>
      <c r="J128" t="s">
        <v>5</v>
      </c>
      <c r="K128" s="2">
        <v>41121.441319444442</v>
      </c>
    </row>
    <row r="129" spans="1:11" x14ac:dyDescent="0.3">
      <c r="A129" t="s">
        <v>20</v>
      </c>
      <c r="B129" t="s">
        <v>0</v>
      </c>
      <c r="C129" s="1">
        <v>41121</v>
      </c>
      <c r="D129">
        <v>22</v>
      </c>
      <c r="E129" s="3">
        <v>0.44097222222222227</v>
      </c>
      <c r="F129" s="8">
        <f t="shared" si="2"/>
        <v>10</v>
      </c>
      <c r="G129">
        <v>83.12</v>
      </c>
      <c r="H129" t="s">
        <v>3</v>
      </c>
      <c r="I129" t="s">
        <v>4</v>
      </c>
      <c r="J129" t="s">
        <v>5</v>
      </c>
      <c r="K129" s="2">
        <v>41121.444803240738</v>
      </c>
    </row>
    <row r="130" spans="1:11" x14ac:dyDescent="0.3">
      <c r="A130" t="s">
        <v>20</v>
      </c>
      <c r="B130" t="s">
        <v>0</v>
      </c>
      <c r="C130" s="1">
        <v>41121</v>
      </c>
      <c r="D130">
        <v>22</v>
      </c>
      <c r="E130" s="3">
        <v>0.44444444444444442</v>
      </c>
      <c r="F130" s="8">
        <f t="shared" si="2"/>
        <v>15</v>
      </c>
      <c r="G130">
        <v>80.430000000000007</v>
      </c>
      <c r="H130" t="s">
        <v>3</v>
      </c>
      <c r="I130" t="s">
        <v>4</v>
      </c>
      <c r="J130" t="s">
        <v>5</v>
      </c>
      <c r="K130" s="2">
        <v>41121.448263888888</v>
      </c>
    </row>
    <row r="131" spans="1:11" x14ac:dyDescent="0.3">
      <c r="A131" t="s">
        <v>20</v>
      </c>
      <c r="B131" t="s">
        <v>0</v>
      </c>
      <c r="C131" s="1">
        <v>41121</v>
      </c>
      <c r="D131">
        <v>22</v>
      </c>
      <c r="E131" s="3">
        <v>0.44791666666666669</v>
      </c>
      <c r="F131" s="8">
        <f t="shared" ref="F131:F194" si="3">ROUND(((E131-(D131-1)/48)*60*24)+5,0)</f>
        <v>20</v>
      </c>
      <c r="G131">
        <v>80.39</v>
      </c>
      <c r="H131" t="s">
        <v>3</v>
      </c>
      <c r="I131" t="s">
        <v>4</v>
      </c>
      <c r="J131" t="s">
        <v>5</v>
      </c>
      <c r="K131" s="2">
        <v>41121.451736111114</v>
      </c>
    </row>
    <row r="132" spans="1:11" x14ac:dyDescent="0.3">
      <c r="A132" t="s">
        <v>20</v>
      </c>
      <c r="B132" t="s">
        <v>0</v>
      </c>
      <c r="C132" s="1">
        <v>41121</v>
      </c>
      <c r="D132">
        <v>22</v>
      </c>
      <c r="E132" s="3">
        <v>0.4513888888888889</v>
      </c>
      <c r="F132" s="8">
        <f t="shared" si="3"/>
        <v>25</v>
      </c>
      <c r="G132">
        <v>77.44</v>
      </c>
      <c r="H132" t="s">
        <v>3</v>
      </c>
      <c r="I132" t="s">
        <v>4</v>
      </c>
      <c r="J132" t="s">
        <v>5</v>
      </c>
      <c r="K132" s="2">
        <v>41121.455208333333</v>
      </c>
    </row>
    <row r="133" spans="1:11" x14ac:dyDescent="0.3">
      <c r="A133" t="s">
        <v>20</v>
      </c>
      <c r="B133" t="s">
        <v>0</v>
      </c>
      <c r="C133" s="1">
        <v>41121</v>
      </c>
      <c r="D133">
        <v>22</v>
      </c>
      <c r="E133" s="3">
        <v>0.4548611111111111</v>
      </c>
      <c r="F133" s="8">
        <f t="shared" si="3"/>
        <v>30</v>
      </c>
      <c r="G133">
        <v>77.3</v>
      </c>
      <c r="H133" t="s">
        <v>3</v>
      </c>
      <c r="I133" t="s">
        <v>4</v>
      </c>
      <c r="J133" t="s">
        <v>5</v>
      </c>
      <c r="K133" s="2">
        <v>41121.458680555559</v>
      </c>
    </row>
    <row r="134" spans="1:11" x14ac:dyDescent="0.3">
      <c r="A134" t="s">
        <v>20</v>
      </c>
      <c r="B134" t="s">
        <v>0</v>
      </c>
      <c r="C134" s="1">
        <v>41121</v>
      </c>
      <c r="D134">
        <v>23</v>
      </c>
      <c r="E134" s="3">
        <v>0.45833333333333331</v>
      </c>
      <c r="F134" s="8">
        <f t="shared" si="3"/>
        <v>5</v>
      </c>
      <c r="G134">
        <v>83.11</v>
      </c>
      <c r="H134" t="s">
        <v>3</v>
      </c>
      <c r="I134" t="s">
        <v>4</v>
      </c>
      <c r="J134" t="s">
        <v>5</v>
      </c>
      <c r="K134" s="2">
        <v>41121.462152777778</v>
      </c>
    </row>
    <row r="135" spans="1:11" x14ac:dyDescent="0.3">
      <c r="A135" t="s">
        <v>20</v>
      </c>
      <c r="B135" t="s">
        <v>0</v>
      </c>
      <c r="C135" s="1">
        <v>41121</v>
      </c>
      <c r="D135">
        <v>23</v>
      </c>
      <c r="E135" s="3">
        <v>0.46180555555555558</v>
      </c>
      <c r="F135" s="8">
        <f t="shared" si="3"/>
        <v>10</v>
      </c>
      <c r="G135">
        <v>83.11</v>
      </c>
      <c r="H135" t="s">
        <v>3</v>
      </c>
      <c r="I135" t="s">
        <v>4</v>
      </c>
      <c r="J135" t="s">
        <v>5</v>
      </c>
      <c r="K135" s="2">
        <v>41121.465624999997</v>
      </c>
    </row>
    <row r="136" spans="1:11" x14ac:dyDescent="0.3">
      <c r="A136" t="s">
        <v>20</v>
      </c>
      <c r="B136" t="s">
        <v>0</v>
      </c>
      <c r="C136" s="1">
        <v>41121</v>
      </c>
      <c r="D136">
        <v>23</v>
      </c>
      <c r="E136" s="3">
        <v>0.46527777777777773</v>
      </c>
      <c r="F136" s="8">
        <f t="shared" si="3"/>
        <v>15</v>
      </c>
      <c r="G136">
        <v>83.11</v>
      </c>
      <c r="H136" t="s">
        <v>3</v>
      </c>
      <c r="I136" t="s">
        <v>4</v>
      </c>
      <c r="J136" t="s">
        <v>5</v>
      </c>
      <c r="K136" s="2">
        <v>41121.469097222223</v>
      </c>
    </row>
    <row r="137" spans="1:11" x14ac:dyDescent="0.3">
      <c r="A137" t="s">
        <v>20</v>
      </c>
      <c r="B137" t="s">
        <v>0</v>
      </c>
      <c r="C137" s="1">
        <v>41121</v>
      </c>
      <c r="D137">
        <v>23</v>
      </c>
      <c r="E137" s="3">
        <v>0.46875</v>
      </c>
      <c r="F137" s="8">
        <f t="shared" si="3"/>
        <v>20</v>
      </c>
      <c r="G137">
        <v>83.11</v>
      </c>
      <c r="H137" t="s">
        <v>3</v>
      </c>
      <c r="I137" t="s">
        <v>4</v>
      </c>
      <c r="J137" t="s">
        <v>5</v>
      </c>
      <c r="K137" s="2">
        <v>41121.472581018519</v>
      </c>
    </row>
    <row r="138" spans="1:11" x14ac:dyDescent="0.3">
      <c r="A138" t="s">
        <v>20</v>
      </c>
      <c r="B138" t="s">
        <v>0</v>
      </c>
      <c r="C138" s="1">
        <v>41121</v>
      </c>
      <c r="D138">
        <v>23</v>
      </c>
      <c r="E138" s="3">
        <v>0.47222222222222227</v>
      </c>
      <c r="F138" s="8">
        <f t="shared" si="3"/>
        <v>25</v>
      </c>
      <c r="G138">
        <v>82.31</v>
      </c>
      <c r="H138" t="s">
        <v>3</v>
      </c>
      <c r="I138" t="s">
        <v>4</v>
      </c>
      <c r="J138" t="s">
        <v>5</v>
      </c>
      <c r="K138" s="2">
        <v>41121.476041666669</v>
      </c>
    </row>
    <row r="139" spans="1:11" x14ac:dyDescent="0.3">
      <c r="A139" t="s">
        <v>20</v>
      </c>
      <c r="B139" t="s">
        <v>0</v>
      </c>
      <c r="C139" s="1">
        <v>41121</v>
      </c>
      <c r="D139">
        <v>23</v>
      </c>
      <c r="E139" s="3">
        <v>0.47569444444444442</v>
      </c>
      <c r="F139" s="8">
        <f t="shared" si="3"/>
        <v>30</v>
      </c>
      <c r="G139">
        <v>82.31</v>
      </c>
      <c r="H139" t="s">
        <v>3</v>
      </c>
      <c r="I139" t="s">
        <v>4</v>
      </c>
      <c r="J139" t="s">
        <v>5</v>
      </c>
      <c r="K139" s="2">
        <v>41121.479525462964</v>
      </c>
    </row>
    <row r="140" spans="1:11" x14ac:dyDescent="0.3">
      <c r="A140" t="s">
        <v>20</v>
      </c>
      <c r="B140" t="s">
        <v>0</v>
      </c>
      <c r="C140" s="1">
        <v>41121</v>
      </c>
      <c r="D140">
        <v>24</v>
      </c>
      <c r="E140" s="3">
        <v>0.47916666666666669</v>
      </c>
      <c r="F140" s="8">
        <f t="shared" si="3"/>
        <v>5</v>
      </c>
      <c r="G140">
        <v>83.11</v>
      </c>
      <c r="H140" t="s">
        <v>3</v>
      </c>
      <c r="I140" t="s">
        <v>4</v>
      </c>
      <c r="J140" t="s">
        <v>5</v>
      </c>
      <c r="K140" s="2">
        <v>41121.482986111114</v>
      </c>
    </row>
    <row r="141" spans="1:11" x14ac:dyDescent="0.3">
      <c r="A141" t="s">
        <v>20</v>
      </c>
      <c r="B141" t="s">
        <v>0</v>
      </c>
      <c r="C141" s="1">
        <v>41121</v>
      </c>
      <c r="D141">
        <v>24</v>
      </c>
      <c r="E141" s="3">
        <v>0.4826388888888889</v>
      </c>
      <c r="F141" s="8">
        <f t="shared" si="3"/>
        <v>10</v>
      </c>
      <c r="G141">
        <v>82.45</v>
      </c>
      <c r="H141" t="s">
        <v>3</v>
      </c>
      <c r="I141" t="s">
        <v>4</v>
      </c>
      <c r="J141" t="s">
        <v>5</v>
      </c>
      <c r="K141" s="2">
        <v>41121.486458333333</v>
      </c>
    </row>
    <row r="142" spans="1:11" x14ac:dyDescent="0.3">
      <c r="A142" t="s">
        <v>20</v>
      </c>
      <c r="B142" t="s">
        <v>0</v>
      </c>
      <c r="C142" s="1">
        <v>41121</v>
      </c>
      <c r="D142">
        <v>24</v>
      </c>
      <c r="E142" s="3">
        <v>0.4861111111111111</v>
      </c>
      <c r="F142" s="8">
        <f t="shared" si="3"/>
        <v>15</v>
      </c>
      <c r="G142">
        <v>83.11</v>
      </c>
      <c r="H142" t="s">
        <v>3</v>
      </c>
      <c r="I142" t="s">
        <v>4</v>
      </c>
      <c r="J142" t="s">
        <v>5</v>
      </c>
      <c r="K142" s="2">
        <v>41121.489930555559</v>
      </c>
    </row>
    <row r="143" spans="1:11" x14ac:dyDescent="0.3">
      <c r="A143" t="s">
        <v>20</v>
      </c>
      <c r="B143" t="s">
        <v>0</v>
      </c>
      <c r="C143" s="1">
        <v>41121</v>
      </c>
      <c r="D143">
        <v>24</v>
      </c>
      <c r="E143" s="3">
        <v>0.48958333333333331</v>
      </c>
      <c r="F143" s="8">
        <f t="shared" si="3"/>
        <v>20</v>
      </c>
      <c r="G143">
        <v>82.57</v>
      </c>
      <c r="H143" t="s">
        <v>3</v>
      </c>
      <c r="I143" t="s">
        <v>4</v>
      </c>
      <c r="J143" t="s">
        <v>5</v>
      </c>
      <c r="K143" s="2">
        <v>41121.493402777778</v>
      </c>
    </row>
    <row r="144" spans="1:11" x14ac:dyDescent="0.3">
      <c r="A144" t="s">
        <v>20</v>
      </c>
      <c r="B144" t="s">
        <v>0</v>
      </c>
      <c r="C144" s="1">
        <v>41121</v>
      </c>
      <c r="D144">
        <v>24</v>
      </c>
      <c r="E144" s="3">
        <v>0.49305555555555558</v>
      </c>
      <c r="F144" s="8">
        <f t="shared" si="3"/>
        <v>25</v>
      </c>
      <c r="G144">
        <v>80.3</v>
      </c>
      <c r="H144" t="s">
        <v>3</v>
      </c>
      <c r="I144" t="s">
        <v>4</v>
      </c>
      <c r="J144" t="s">
        <v>5</v>
      </c>
      <c r="K144" s="2">
        <v>41121.496874999997</v>
      </c>
    </row>
    <row r="145" spans="1:11" x14ac:dyDescent="0.3">
      <c r="A145" t="s">
        <v>20</v>
      </c>
      <c r="B145" t="s">
        <v>0</v>
      </c>
      <c r="C145" s="1">
        <v>41121</v>
      </c>
      <c r="D145">
        <v>24</v>
      </c>
      <c r="E145" s="3">
        <v>0.49652777777777773</v>
      </c>
      <c r="F145" s="8">
        <f t="shared" si="3"/>
        <v>30</v>
      </c>
      <c r="G145">
        <v>77.25</v>
      </c>
      <c r="H145" t="s">
        <v>3</v>
      </c>
      <c r="I145" t="s">
        <v>4</v>
      </c>
      <c r="J145" t="s">
        <v>5</v>
      </c>
      <c r="K145" s="2">
        <v>41121.500347222223</v>
      </c>
    </row>
    <row r="146" spans="1:11" x14ac:dyDescent="0.3">
      <c r="A146" t="s">
        <v>20</v>
      </c>
      <c r="B146" t="s">
        <v>0</v>
      </c>
      <c r="C146" s="1">
        <v>41121</v>
      </c>
      <c r="D146">
        <v>25</v>
      </c>
      <c r="E146" s="3">
        <v>0.5</v>
      </c>
      <c r="F146" s="8">
        <f t="shared" si="3"/>
        <v>5</v>
      </c>
      <c r="G146">
        <v>83.22</v>
      </c>
      <c r="H146" t="s">
        <v>3</v>
      </c>
      <c r="I146" t="s">
        <v>4</v>
      </c>
      <c r="J146" t="s">
        <v>5</v>
      </c>
      <c r="K146" s="2">
        <v>41121.503819444442</v>
      </c>
    </row>
    <row r="147" spans="1:11" x14ac:dyDescent="0.3">
      <c r="A147" t="s">
        <v>20</v>
      </c>
      <c r="B147" t="s">
        <v>0</v>
      </c>
      <c r="C147" s="1">
        <v>41121</v>
      </c>
      <c r="D147">
        <v>25</v>
      </c>
      <c r="E147" s="3">
        <v>0.50347222222222221</v>
      </c>
      <c r="F147" s="8">
        <f t="shared" si="3"/>
        <v>10</v>
      </c>
      <c r="G147">
        <v>83.66</v>
      </c>
      <c r="H147" t="s">
        <v>3</v>
      </c>
      <c r="I147" t="s">
        <v>4</v>
      </c>
      <c r="J147" t="s">
        <v>5</v>
      </c>
      <c r="K147" s="2">
        <v>41121.507303240738</v>
      </c>
    </row>
    <row r="148" spans="1:11" x14ac:dyDescent="0.3">
      <c r="A148" t="s">
        <v>20</v>
      </c>
      <c r="B148" t="s">
        <v>0</v>
      </c>
      <c r="C148" s="1">
        <v>41121</v>
      </c>
      <c r="D148">
        <v>25</v>
      </c>
      <c r="E148" s="3">
        <v>0.50694444444444442</v>
      </c>
      <c r="F148" s="8">
        <f t="shared" si="3"/>
        <v>15</v>
      </c>
      <c r="G148">
        <v>83.22</v>
      </c>
      <c r="H148" t="s">
        <v>3</v>
      </c>
      <c r="I148" t="s">
        <v>4</v>
      </c>
      <c r="J148" t="s">
        <v>5</v>
      </c>
      <c r="K148" s="2">
        <v>41121.510775462964</v>
      </c>
    </row>
    <row r="149" spans="1:11" x14ac:dyDescent="0.3">
      <c r="A149" t="s">
        <v>20</v>
      </c>
      <c r="B149" t="s">
        <v>0</v>
      </c>
      <c r="C149" s="1">
        <v>41121</v>
      </c>
      <c r="D149">
        <v>25</v>
      </c>
      <c r="E149" s="3">
        <v>0.51041666666666663</v>
      </c>
      <c r="F149" s="8">
        <f t="shared" si="3"/>
        <v>20</v>
      </c>
      <c r="G149">
        <v>83.11</v>
      </c>
      <c r="H149" t="s">
        <v>3</v>
      </c>
      <c r="I149" t="s">
        <v>4</v>
      </c>
      <c r="J149" t="s">
        <v>5</v>
      </c>
      <c r="K149" s="2">
        <v>41121.514247685183</v>
      </c>
    </row>
    <row r="150" spans="1:11" x14ac:dyDescent="0.3">
      <c r="A150" t="s">
        <v>20</v>
      </c>
      <c r="B150" t="s">
        <v>0</v>
      </c>
      <c r="C150" s="1">
        <v>41121</v>
      </c>
      <c r="D150">
        <v>25</v>
      </c>
      <c r="E150" s="3">
        <v>0.51388888888888895</v>
      </c>
      <c r="F150" s="8">
        <f t="shared" si="3"/>
        <v>25</v>
      </c>
      <c r="G150">
        <v>83.11</v>
      </c>
      <c r="H150" t="s">
        <v>3</v>
      </c>
      <c r="I150" t="s">
        <v>4</v>
      </c>
      <c r="J150" t="s">
        <v>5</v>
      </c>
      <c r="K150" s="2">
        <v>41121.517708333333</v>
      </c>
    </row>
    <row r="151" spans="1:11" x14ac:dyDescent="0.3">
      <c r="A151" t="s">
        <v>20</v>
      </c>
      <c r="B151" t="s">
        <v>0</v>
      </c>
      <c r="C151" s="1">
        <v>41121</v>
      </c>
      <c r="D151">
        <v>25</v>
      </c>
      <c r="E151" s="3">
        <v>0.51736111111111105</v>
      </c>
      <c r="F151" s="8">
        <f t="shared" si="3"/>
        <v>30</v>
      </c>
      <c r="G151">
        <v>80.31</v>
      </c>
      <c r="H151" t="s">
        <v>3</v>
      </c>
      <c r="I151" t="s">
        <v>4</v>
      </c>
      <c r="J151" t="s">
        <v>5</v>
      </c>
      <c r="K151" s="2">
        <v>41121.521180555559</v>
      </c>
    </row>
    <row r="152" spans="1:11" x14ac:dyDescent="0.3">
      <c r="A152" t="s">
        <v>20</v>
      </c>
      <c r="B152" t="s">
        <v>0</v>
      </c>
      <c r="C152" s="1">
        <v>41121</v>
      </c>
      <c r="D152">
        <v>26</v>
      </c>
      <c r="E152" s="3">
        <v>0.52083333333333337</v>
      </c>
      <c r="F152" s="8">
        <f t="shared" si="3"/>
        <v>5</v>
      </c>
      <c r="G152">
        <v>86.82</v>
      </c>
      <c r="H152" t="s">
        <v>3</v>
      </c>
      <c r="I152" t="s">
        <v>4</v>
      </c>
      <c r="J152" t="s">
        <v>5</v>
      </c>
      <c r="K152" s="2">
        <v>41121.524652777778</v>
      </c>
    </row>
    <row r="153" spans="1:11" x14ac:dyDescent="0.3">
      <c r="A153" t="s">
        <v>20</v>
      </c>
      <c r="B153" t="s">
        <v>0</v>
      </c>
      <c r="C153" s="1">
        <v>41121</v>
      </c>
      <c r="D153">
        <v>26</v>
      </c>
      <c r="E153" s="3">
        <v>0.52430555555555558</v>
      </c>
      <c r="F153" s="8">
        <f t="shared" si="3"/>
        <v>10</v>
      </c>
      <c r="G153">
        <v>86.82</v>
      </c>
      <c r="H153" t="s">
        <v>3</v>
      </c>
      <c r="I153" t="s">
        <v>4</v>
      </c>
      <c r="J153" t="s">
        <v>5</v>
      </c>
      <c r="K153" s="2">
        <v>41121.528124999997</v>
      </c>
    </row>
    <row r="154" spans="1:11" x14ac:dyDescent="0.3">
      <c r="A154" t="s">
        <v>20</v>
      </c>
      <c r="B154" t="s">
        <v>0</v>
      </c>
      <c r="C154" s="1">
        <v>41121</v>
      </c>
      <c r="D154">
        <v>26</v>
      </c>
      <c r="E154" s="3">
        <v>0.52777777777777779</v>
      </c>
      <c r="F154" s="8">
        <f t="shared" si="3"/>
        <v>15</v>
      </c>
      <c r="G154">
        <v>86.08</v>
      </c>
      <c r="H154" t="s">
        <v>3</v>
      </c>
      <c r="I154" t="s">
        <v>4</v>
      </c>
      <c r="J154" t="s">
        <v>5</v>
      </c>
      <c r="K154" s="2">
        <v>41121.531597222223</v>
      </c>
    </row>
    <row r="155" spans="1:11" x14ac:dyDescent="0.3">
      <c r="A155" t="s">
        <v>20</v>
      </c>
      <c r="B155" t="s">
        <v>0</v>
      </c>
      <c r="C155" s="1">
        <v>41121</v>
      </c>
      <c r="D155">
        <v>26</v>
      </c>
      <c r="E155" s="3">
        <v>0.53125</v>
      </c>
      <c r="F155" s="8">
        <f t="shared" si="3"/>
        <v>20</v>
      </c>
      <c r="G155">
        <v>86.08</v>
      </c>
      <c r="H155" t="s">
        <v>3</v>
      </c>
      <c r="I155" t="s">
        <v>4</v>
      </c>
      <c r="J155" t="s">
        <v>5</v>
      </c>
      <c r="K155" s="2">
        <v>41121.535069444442</v>
      </c>
    </row>
    <row r="156" spans="1:11" x14ac:dyDescent="0.3">
      <c r="A156" t="s">
        <v>20</v>
      </c>
      <c r="B156" t="s">
        <v>0</v>
      </c>
      <c r="C156" s="1">
        <v>41121</v>
      </c>
      <c r="D156">
        <v>26</v>
      </c>
      <c r="E156" s="3">
        <v>0.53472222222222221</v>
      </c>
      <c r="F156" s="8">
        <f t="shared" si="3"/>
        <v>25</v>
      </c>
      <c r="G156">
        <v>86.08</v>
      </c>
      <c r="H156" t="s">
        <v>3</v>
      </c>
      <c r="I156" t="s">
        <v>4</v>
      </c>
      <c r="J156" t="s">
        <v>5</v>
      </c>
      <c r="K156" s="2">
        <v>41121.538564814815</v>
      </c>
    </row>
    <row r="157" spans="1:11" x14ac:dyDescent="0.3">
      <c r="A157" t="s">
        <v>20</v>
      </c>
      <c r="B157" t="s">
        <v>0</v>
      </c>
      <c r="C157" s="1">
        <v>41121</v>
      </c>
      <c r="D157">
        <v>26</v>
      </c>
      <c r="E157" s="3">
        <v>0.53819444444444442</v>
      </c>
      <c r="F157" s="8">
        <f t="shared" si="3"/>
        <v>30</v>
      </c>
      <c r="G157">
        <v>85.86</v>
      </c>
      <c r="H157" t="s">
        <v>3</v>
      </c>
      <c r="I157" t="s">
        <v>4</v>
      </c>
      <c r="J157" t="s">
        <v>5</v>
      </c>
      <c r="K157" s="2">
        <v>41121.542013888888</v>
      </c>
    </row>
    <row r="158" spans="1:11" x14ac:dyDescent="0.3">
      <c r="A158" t="s">
        <v>20</v>
      </c>
      <c r="B158" t="s">
        <v>0</v>
      </c>
      <c r="C158" s="1">
        <v>41121</v>
      </c>
      <c r="D158">
        <v>27</v>
      </c>
      <c r="E158" s="3">
        <v>0.54166666666666663</v>
      </c>
      <c r="F158" s="8">
        <f t="shared" si="3"/>
        <v>5</v>
      </c>
      <c r="G158">
        <v>83.74</v>
      </c>
      <c r="H158" t="s">
        <v>3</v>
      </c>
      <c r="I158" t="s">
        <v>4</v>
      </c>
      <c r="J158" t="s">
        <v>5</v>
      </c>
      <c r="K158" s="2">
        <v>41121.545486111114</v>
      </c>
    </row>
    <row r="159" spans="1:11" x14ac:dyDescent="0.3">
      <c r="A159" t="s">
        <v>20</v>
      </c>
      <c r="B159" t="s">
        <v>0</v>
      </c>
      <c r="C159" s="1">
        <v>41121</v>
      </c>
      <c r="D159">
        <v>27</v>
      </c>
      <c r="E159" s="3">
        <v>0.54513888888888895</v>
      </c>
      <c r="F159" s="8">
        <f t="shared" si="3"/>
        <v>10</v>
      </c>
      <c r="G159">
        <v>84.66</v>
      </c>
      <c r="H159" t="s">
        <v>3</v>
      </c>
      <c r="I159" t="s">
        <v>4</v>
      </c>
      <c r="J159" t="s">
        <v>5</v>
      </c>
      <c r="K159" s="2">
        <v>41121.54896990741</v>
      </c>
    </row>
    <row r="160" spans="1:11" x14ac:dyDescent="0.3">
      <c r="A160" t="s">
        <v>20</v>
      </c>
      <c r="B160" t="s">
        <v>0</v>
      </c>
      <c r="C160" s="1">
        <v>41121</v>
      </c>
      <c r="D160">
        <v>27</v>
      </c>
      <c r="E160" s="3">
        <v>0.54861111111111105</v>
      </c>
      <c r="F160" s="8">
        <f t="shared" si="3"/>
        <v>15</v>
      </c>
      <c r="G160">
        <v>85.86</v>
      </c>
      <c r="H160" t="s">
        <v>3</v>
      </c>
      <c r="I160" t="s">
        <v>4</v>
      </c>
      <c r="J160" t="s">
        <v>5</v>
      </c>
      <c r="K160" s="2">
        <v>41121.552442129629</v>
      </c>
    </row>
    <row r="161" spans="1:11" x14ac:dyDescent="0.3">
      <c r="A161" t="s">
        <v>20</v>
      </c>
      <c r="B161" t="s">
        <v>0</v>
      </c>
      <c r="C161" s="1">
        <v>41121</v>
      </c>
      <c r="D161">
        <v>27</v>
      </c>
      <c r="E161" s="3">
        <v>0.55208333333333337</v>
      </c>
      <c r="F161" s="8">
        <f t="shared" si="3"/>
        <v>20</v>
      </c>
      <c r="G161">
        <v>84.66</v>
      </c>
      <c r="H161" t="s">
        <v>3</v>
      </c>
      <c r="I161" t="s">
        <v>4</v>
      </c>
      <c r="J161" t="s">
        <v>5</v>
      </c>
      <c r="K161" s="2">
        <v>41121.555902777778</v>
      </c>
    </row>
    <row r="162" spans="1:11" x14ac:dyDescent="0.3">
      <c r="A162" t="s">
        <v>20</v>
      </c>
      <c r="B162" t="s">
        <v>0</v>
      </c>
      <c r="C162" s="1">
        <v>41121</v>
      </c>
      <c r="D162">
        <v>27</v>
      </c>
      <c r="E162" s="3">
        <v>0.55555555555555558</v>
      </c>
      <c r="F162" s="8">
        <f t="shared" si="3"/>
        <v>25</v>
      </c>
      <c r="G162">
        <v>83.66</v>
      </c>
      <c r="H162" t="s">
        <v>3</v>
      </c>
      <c r="I162" t="s">
        <v>4</v>
      </c>
      <c r="J162" t="s">
        <v>5</v>
      </c>
      <c r="K162" s="2">
        <v>41121.559374999997</v>
      </c>
    </row>
    <row r="163" spans="1:11" x14ac:dyDescent="0.3">
      <c r="A163" t="s">
        <v>20</v>
      </c>
      <c r="B163" t="s">
        <v>0</v>
      </c>
      <c r="C163" s="1">
        <v>41121</v>
      </c>
      <c r="D163">
        <v>27</v>
      </c>
      <c r="E163" s="3">
        <v>0.55902777777777779</v>
      </c>
      <c r="F163" s="8">
        <f t="shared" si="3"/>
        <v>30</v>
      </c>
      <c r="G163">
        <v>83.6</v>
      </c>
      <c r="H163" t="s">
        <v>3</v>
      </c>
      <c r="I163" t="s">
        <v>4</v>
      </c>
      <c r="J163" t="s">
        <v>5</v>
      </c>
      <c r="K163" s="2">
        <v>41121.562847222223</v>
      </c>
    </row>
    <row r="164" spans="1:11" x14ac:dyDescent="0.3">
      <c r="A164" t="s">
        <v>20</v>
      </c>
      <c r="B164" t="s">
        <v>0</v>
      </c>
      <c r="C164" s="1">
        <v>41121</v>
      </c>
      <c r="D164">
        <v>28</v>
      </c>
      <c r="E164" s="3">
        <v>0.5625</v>
      </c>
      <c r="F164" s="8">
        <f t="shared" si="3"/>
        <v>5</v>
      </c>
      <c r="G164">
        <v>83.54</v>
      </c>
      <c r="H164" t="s">
        <v>3</v>
      </c>
      <c r="I164" t="s">
        <v>4</v>
      </c>
      <c r="J164" t="s">
        <v>5</v>
      </c>
      <c r="K164" s="2">
        <v>41121.566319444442</v>
      </c>
    </row>
    <row r="165" spans="1:11" x14ac:dyDescent="0.3">
      <c r="A165" t="s">
        <v>20</v>
      </c>
      <c r="B165" t="s">
        <v>0</v>
      </c>
      <c r="C165" s="1">
        <v>41121</v>
      </c>
      <c r="D165">
        <v>28</v>
      </c>
      <c r="E165" s="3">
        <v>0.56597222222222221</v>
      </c>
      <c r="F165" s="8">
        <f t="shared" si="3"/>
        <v>10</v>
      </c>
      <c r="G165">
        <v>83.66</v>
      </c>
      <c r="H165" t="s">
        <v>3</v>
      </c>
      <c r="I165" t="s">
        <v>4</v>
      </c>
      <c r="J165" t="s">
        <v>5</v>
      </c>
      <c r="K165" s="2">
        <v>41121.569791666669</v>
      </c>
    </row>
    <row r="166" spans="1:11" x14ac:dyDescent="0.3">
      <c r="A166" t="s">
        <v>20</v>
      </c>
      <c r="B166" t="s">
        <v>0</v>
      </c>
      <c r="C166" s="1">
        <v>41121</v>
      </c>
      <c r="D166">
        <v>28</v>
      </c>
      <c r="E166" s="3">
        <v>0.56944444444444442</v>
      </c>
      <c r="F166" s="8">
        <f t="shared" si="3"/>
        <v>15</v>
      </c>
      <c r="G166">
        <v>83.72</v>
      </c>
      <c r="H166" t="s">
        <v>3</v>
      </c>
      <c r="I166" t="s">
        <v>4</v>
      </c>
      <c r="J166" t="s">
        <v>5</v>
      </c>
      <c r="K166" s="2">
        <v>41121.573263888888</v>
      </c>
    </row>
    <row r="167" spans="1:11" x14ac:dyDescent="0.3">
      <c r="A167" t="s">
        <v>20</v>
      </c>
      <c r="B167" t="s">
        <v>0</v>
      </c>
      <c r="C167" s="1">
        <v>41121</v>
      </c>
      <c r="D167">
        <v>28</v>
      </c>
      <c r="E167" s="3">
        <v>0.57291666666666663</v>
      </c>
      <c r="F167" s="8">
        <f t="shared" si="3"/>
        <v>20</v>
      </c>
      <c r="G167">
        <v>83.54</v>
      </c>
      <c r="H167" t="s">
        <v>3</v>
      </c>
      <c r="I167" t="s">
        <v>4</v>
      </c>
      <c r="J167" t="s">
        <v>5</v>
      </c>
      <c r="K167" s="2">
        <v>41121.576736111114</v>
      </c>
    </row>
    <row r="168" spans="1:11" x14ac:dyDescent="0.3">
      <c r="A168" t="s">
        <v>20</v>
      </c>
      <c r="B168" t="s">
        <v>0</v>
      </c>
      <c r="C168" s="1">
        <v>41121</v>
      </c>
      <c r="D168">
        <v>28</v>
      </c>
      <c r="E168" s="3">
        <v>0.57638888888888895</v>
      </c>
      <c r="F168" s="8">
        <f t="shared" si="3"/>
        <v>25</v>
      </c>
      <c r="G168">
        <v>82.9</v>
      </c>
      <c r="H168" t="s">
        <v>3</v>
      </c>
      <c r="I168" t="s">
        <v>4</v>
      </c>
      <c r="J168" t="s">
        <v>5</v>
      </c>
      <c r="K168" s="2">
        <v>41121.580208333333</v>
      </c>
    </row>
    <row r="169" spans="1:11" x14ac:dyDescent="0.3">
      <c r="A169" t="s">
        <v>20</v>
      </c>
      <c r="B169" t="s">
        <v>0</v>
      </c>
      <c r="C169" s="1">
        <v>41121</v>
      </c>
      <c r="D169">
        <v>28</v>
      </c>
      <c r="E169" s="3">
        <v>0.57986111111111105</v>
      </c>
      <c r="F169" s="8">
        <f t="shared" si="3"/>
        <v>30</v>
      </c>
      <c r="G169">
        <v>83.25</v>
      </c>
      <c r="H169" t="s">
        <v>3</v>
      </c>
      <c r="I169" t="s">
        <v>4</v>
      </c>
      <c r="J169" t="s">
        <v>5</v>
      </c>
      <c r="K169" s="2">
        <v>41121.583692129629</v>
      </c>
    </row>
    <row r="170" spans="1:11" x14ac:dyDescent="0.3">
      <c r="A170" t="s">
        <v>20</v>
      </c>
      <c r="B170" t="s">
        <v>0</v>
      </c>
      <c r="C170" s="1">
        <v>41121</v>
      </c>
      <c r="D170">
        <v>29</v>
      </c>
      <c r="E170" s="3">
        <v>0.58333333333333337</v>
      </c>
      <c r="F170" s="8">
        <f t="shared" si="3"/>
        <v>5</v>
      </c>
      <c r="G170">
        <v>85.8</v>
      </c>
      <c r="H170" t="s">
        <v>3</v>
      </c>
      <c r="I170" t="s">
        <v>4</v>
      </c>
      <c r="J170" t="s">
        <v>5</v>
      </c>
      <c r="K170" s="2">
        <v>41121.587164351855</v>
      </c>
    </row>
    <row r="171" spans="1:11" x14ac:dyDescent="0.3">
      <c r="A171" t="s">
        <v>20</v>
      </c>
      <c r="B171" t="s">
        <v>0</v>
      </c>
      <c r="C171" s="1">
        <v>41121</v>
      </c>
      <c r="D171">
        <v>29</v>
      </c>
      <c r="E171" s="3">
        <v>0.58680555555555558</v>
      </c>
      <c r="F171" s="8">
        <f t="shared" si="3"/>
        <v>10</v>
      </c>
      <c r="G171">
        <v>85.75</v>
      </c>
      <c r="H171" t="s">
        <v>3</v>
      </c>
      <c r="I171" t="s">
        <v>4</v>
      </c>
      <c r="J171" t="s">
        <v>5</v>
      </c>
      <c r="K171" s="2">
        <v>41121.590624999997</v>
      </c>
    </row>
    <row r="172" spans="1:11" x14ac:dyDescent="0.3">
      <c r="A172" t="s">
        <v>20</v>
      </c>
      <c r="B172" t="s">
        <v>0</v>
      </c>
      <c r="C172" s="1">
        <v>41121</v>
      </c>
      <c r="D172">
        <v>29</v>
      </c>
      <c r="E172" s="3">
        <v>0.59027777777777779</v>
      </c>
      <c r="F172" s="8">
        <f t="shared" si="3"/>
        <v>15</v>
      </c>
      <c r="G172">
        <v>85.7</v>
      </c>
      <c r="H172" t="s">
        <v>3</v>
      </c>
      <c r="I172" t="s">
        <v>4</v>
      </c>
      <c r="J172" t="s">
        <v>5</v>
      </c>
      <c r="K172" s="2">
        <v>41121.594097222223</v>
      </c>
    </row>
    <row r="173" spans="1:11" x14ac:dyDescent="0.3">
      <c r="A173" t="s">
        <v>20</v>
      </c>
      <c r="B173" t="s">
        <v>0</v>
      </c>
      <c r="C173" s="1">
        <v>41121</v>
      </c>
      <c r="D173">
        <v>29</v>
      </c>
      <c r="E173" s="3">
        <v>0.59375</v>
      </c>
      <c r="F173" s="8">
        <f t="shared" si="3"/>
        <v>20</v>
      </c>
      <c r="G173">
        <v>85.5</v>
      </c>
      <c r="H173" t="s">
        <v>3</v>
      </c>
      <c r="I173" t="s">
        <v>4</v>
      </c>
      <c r="J173" t="s">
        <v>5</v>
      </c>
      <c r="K173" s="2">
        <v>41121.597569444442</v>
      </c>
    </row>
    <row r="174" spans="1:11" x14ac:dyDescent="0.3">
      <c r="A174" t="s">
        <v>20</v>
      </c>
      <c r="B174" t="s">
        <v>0</v>
      </c>
      <c r="C174" s="1">
        <v>41121</v>
      </c>
      <c r="D174">
        <v>29</v>
      </c>
      <c r="E174" s="3">
        <v>0.59722222222222221</v>
      </c>
      <c r="F174" s="8">
        <f t="shared" si="3"/>
        <v>25</v>
      </c>
      <c r="G174">
        <v>85.5</v>
      </c>
      <c r="H174" t="s">
        <v>3</v>
      </c>
      <c r="I174" t="s">
        <v>4</v>
      </c>
      <c r="J174" t="s">
        <v>5</v>
      </c>
      <c r="K174" s="2">
        <v>41121.601041666669</v>
      </c>
    </row>
    <row r="175" spans="1:11" x14ac:dyDescent="0.3">
      <c r="A175" t="s">
        <v>20</v>
      </c>
      <c r="B175" t="s">
        <v>0</v>
      </c>
      <c r="C175" s="1">
        <v>41121</v>
      </c>
      <c r="D175">
        <v>29</v>
      </c>
      <c r="E175" s="3">
        <v>0.60069444444444442</v>
      </c>
      <c r="F175" s="8">
        <f t="shared" si="3"/>
        <v>30</v>
      </c>
      <c r="G175">
        <v>85.41</v>
      </c>
      <c r="H175" t="s">
        <v>3</v>
      </c>
      <c r="I175" t="s">
        <v>4</v>
      </c>
      <c r="J175" t="s">
        <v>5</v>
      </c>
      <c r="K175" s="2">
        <v>41121.604513888888</v>
      </c>
    </row>
    <row r="176" spans="1:11" x14ac:dyDescent="0.3">
      <c r="A176" t="s">
        <v>20</v>
      </c>
      <c r="B176" t="s">
        <v>0</v>
      </c>
      <c r="C176" s="1">
        <v>41121</v>
      </c>
      <c r="D176">
        <v>30</v>
      </c>
      <c r="E176" s="3">
        <v>0.60416666666666663</v>
      </c>
      <c r="F176" s="8">
        <f t="shared" si="3"/>
        <v>5</v>
      </c>
      <c r="G176">
        <v>85.41</v>
      </c>
      <c r="H176" t="s">
        <v>3</v>
      </c>
      <c r="I176" t="s">
        <v>4</v>
      </c>
      <c r="J176" t="s">
        <v>5</v>
      </c>
      <c r="K176" s="2">
        <v>41121.607986111114</v>
      </c>
    </row>
    <row r="177" spans="1:11" x14ac:dyDescent="0.3">
      <c r="A177" t="s">
        <v>20</v>
      </c>
      <c r="B177" t="s">
        <v>0</v>
      </c>
      <c r="C177" s="1">
        <v>41121</v>
      </c>
      <c r="D177">
        <v>30</v>
      </c>
      <c r="E177" s="3">
        <v>0.60763888888888895</v>
      </c>
      <c r="F177" s="8">
        <f t="shared" si="3"/>
        <v>10</v>
      </c>
      <c r="G177">
        <v>85.34</v>
      </c>
      <c r="H177" t="s">
        <v>3</v>
      </c>
      <c r="I177" t="s">
        <v>4</v>
      </c>
      <c r="J177" t="s">
        <v>5</v>
      </c>
      <c r="K177" s="2">
        <v>41121.611458333333</v>
      </c>
    </row>
    <row r="178" spans="1:11" x14ac:dyDescent="0.3">
      <c r="A178" t="s">
        <v>20</v>
      </c>
      <c r="B178" t="s">
        <v>0</v>
      </c>
      <c r="C178" s="1">
        <v>41121</v>
      </c>
      <c r="D178">
        <v>30</v>
      </c>
      <c r="E178" s="3">
        <v>0.61111111111111105</v>
      </c>
      <c r="F178" s="8">
        <f t="shared" si="3"/>
        <v>15</v>
      </c>
      <c r="G178">
        <v>85.27</v>
      </c>
      <c r="H178" t="s">
        <v>3</v>
      </c>
      <c r="I178" t="s">
        <v>4</v>
      </c>
      <c r="J178" t="s">
        <v>5</v>
      </c>
      <c r="K178" s="2">
        <v>41121.614942129629</v>
      </c>
    </row>
    <row r="179" spans="1:11" x14ac:dyDescent="0.3">
      <c r="A179" t="s">
        <v>20</v>
      </c>
      <c r="B179" t="s">
        <v>0</v>
      </c>
      <c r="C179" s="1">
        <v>41121</v>
      </c>
      <c r="D179">
        <v>30</v>
      </c>
      <c r="E179" s="3">
        <v>0.61458333333333337</v>
      </c>
      <c r="F179" s="8">
        <f t="shared" si="3"/>
        <v>20</v>
      </c>
      <c r="G179">
        <v>85.41</v>
      </c>
      <c r="H179" t="s">
        <v>3</v>
      </c>
      <c r="I179" t="s">
        <v>4</v>
      </c>
      <c r="J179" t="s">
        <v>5</v>
      </c>
      <c r="K179" s="2">
        <v>41121.618414351855</v>
      </c>
    </row>
    <row r="180" spans="1:11" x14ac:dyDescent="0.3">
      <c r="A180" t="s">
        <v>20</v>
      </c>
      <c r="B180" t="s">
        <v>0</v>
      </c>
      <c r="C180" s="1">
        <v>41121</v>
      </c>
      <c r="D180">
        <v>30</v>
      </c>
      <c r="E180" s="3">
        <v>0.61805555555555558</v>
      </c>
      <c r="F180" s="8">
        <f t="shared" si="3"/>
        <v>25</v>
      </c>
      <c r="G180">
        <v>85.39</v>
      </c>
      <c r="H180" t="s">
        <v>3</v>
      </c>
      <c r="I180" t="s">
        <v>4</v>
      </c>
      <c r="J180" t="s">
        <v>5</v>
      </c>
      <c r="K180" s="2">
        <v>41121.621886574074</v>
      </c>
    </row>
    <row r="181" spans="1:11" x14ac:dyDescent="0.3">
      <c r="A181" t="s">
        <v>20</v>
      </c>
      <c r="B181" t="s">
        <v>0</v>
      </c>
      <c r="C181" s="1">
        <v>41121</v>
      </c>
      <c r="D181">
        <v>30</v>
      </c>
      <c r="E181" s="3">
        <v>0.62152777777777779</v>
      </c>
      <c r="F181" s="8">
        <f t="shared" si="3"/>
        <v>30</v>
      </c>
      <c r="G181">
        <v>85.27</v>
      </c>
      <c r="H181" t="s">
        <v>3</v>
      </c>
      <c r="I181" t="s">
        <v>4</v>
      </c>
      <c r="J181" t="s">
        <v>5</v>
      </c>
      <c r="K181" s="2">
        <v>41121.625347222223</v>
      </c>
    </row>
    <row r="182" spans="1:11" x14ac:dyDescent="0.3">
      <c r="A182" t="s">
        <v>20</v>
      </c>
      <c r="B182" t="s">
        <v>0</v>
      </c>
      <c r="C182" s="1">
        <v>41121</v>
      </c>
      <c r="D182">
        <v>31</v>
      </c>
      <c r="E182" s="3">
        <v>0.625</v>
      </c>
      <c r="F182" s="8">
        <f t="shared" si="3"/>
        <v>5</v>
      </c>
      <c r="G182">
        <v>85.65</v>
      </c>
      <c r="H182" t="s">
        <v>3</v>
      </c>
      <c r="I182" t="s">
        <v>4</v>
      </c>
      <c r="J182" t="s">
        <v>5</v>
      </c>
      <c r="K182" s="2">
        <v>41121.628819444442</v>
      </c>
    </row>
    <row r="183" spans="1:11" x14ac:dyDescent="0.3">
      <c r="A183" t="s">
        <v>20</v>
      </c>
      <c r="B183" t="s">
        <v>0</v>
      </c>
      <c r="C183" s="1">
        <v>41121</v>
      </c>
      <c r="D183">
        <v>31</v>
      </c>
      <c r="E183" s="3">
        <v>0.62847222222222221</v>
      </c>
      <c r="F183" s="8">
        <f t="shared" si="3"/>
        <v>10</v>
      </c>
      <c r="G183">
        <v>85.61</v>
      </c>
      <c r="H183" t="s">
        <v>3</v>
      </c>
      <c r="I183" t="s">
        <v>4</v>
      </c>
      <c r="J183" t="s">
        <v>5</v>
      </c>
      <c r="K183" s="2">
        <v>41121.632291666669</v>
      </c>
    </row>
    <row r="184" spans="1:11" x14ac:dyDescent="0.3">
      <c r="A184" t="s">
        <v>20</v>
      </c>
      <c r="B184" t="s">
        <v>0</v>
      </c>
      <c r="C184" s="1">
        <v>41121</v>
      </c>
      <c r="D184">
        <v>31</v>
      </c>
      <c r="E184" s="3">
        <v>0.63194444444444442</v>
      </c>
      <c r="F184" s="8">
        <f t="shared" si="3"/>
        <v>15</v>
      </c>
      <c r="G184">
        <v>85.86</v>
      </c>
      <c r="H184" t="s">
        <v>3</v>
      </c>
      <c r="I184" t="s">
        <v>4</v>
      </c>
      <c r="J184" t="s">
        <v>5</v>
      </c>
      <c r="K184" s="2">
        <v>41121.635763888888</v>
      </c>
    </row>
    <row r="185" spans="1:11" x14ac:dyDescent="0.3">
      <c r="A185" t="s">
        <v>20</v>
      </c>
      <c r="B185" t="s">
        <v>0</v>
      </c>
      <c r="C185" s="1">
        <v>41121</v>
      </c>
      <c r="D185">
        <v>31</v>
      </c>
      <c r="E185" s="3">
        <v>0.63541666666666663</v>
      </c>
      <c r="F185" s="8">
        <f t="shared" si="3"/>
        <v>20</v>
      </c>
      <c r="G185">
        <v>86.02</v>
      </c>
      <c r="H185" t="s">
        <v>3</v>
      </c>
      <c r="I185" t="s">
        <v>4</v>
      </c>
      <c r="J185" t="s">
        <v>5</v>
      </c>
      <c r="K185" s="2">
        <v>41121.639236111114</v>
      </c>
    </row>
    <row r="186" spans="1:11" x14ac:dyDescent="0.3">
      <c r="A186" t="s">
        <v>20</v>
      </c>
      <c r="B186" t="s">
        <v>0</v>
      </c>
      <c r="C186" s="1">
        <v>41121</v>
      </c>
      <c r="D186">
        <v>31</v>
      </c>
      <c r="E186" s="3">
        <v>0.63888888888888895</v>
      </c>
      <c r="F186" s="8">
        <f t="shared" si="3"/>
        <v>25</v>
      </c>
      <c r="G186">
        <v>89.19</v>
      </c>
      <c r="H186" t="s">
        <v>3</v>
      </c>
      <c r="I186" t="s">
        <v>4</v>
      </c>
      <c r="J186" t="s">
        <v>5</v>
      </c>
      <c r="K186" s="2">
        <v>41121.642708333333</v>
      </c>
    </row>
    <row r="187" spans="1:11" x14ac:dyDescent="0.3">
      <c r="A187" t="s">
        <v>20</v>
      </c>
      <c r="B187" t="s">
        <v>0</v>
      </c>
      <c r="C187" s="1">
        <v>41121</v>
      </c>
      <c r="D187">
        <v>31</v>
      </c>
      <c r="E187" s="3">
        <v>0.64236111111111105</v>
      </c>
      <c r="F187" s="8">
        <f t="shared" si="3"/>
        <v>30</v>
      </c>
      <c r="G187">
        <v>90.87</v>
      </c>
      <c r="H187" t="s">
        <v>3</v>
      </c>
      <c r="I187" t="s">
        <v>4</v>
      </c>
      <c r="J187" t="s">
        <v>5</v>
      </c>
      <c r="K187" s="2">
        <v>41121.646192129629</v>
      </c>
    </row>
    <row r="188" spans="1:11" x14ac:dyDescent="0.3">
      <c r="A188" t="s">
        <v>20</v>
      </c>
      <c r="B188" t="s">
        <v>0</v>
      </c>
      <c r="C188" s="1">
        <v>41121</v>
      </c>
      <c r="D188">
        <v>32</v>
      </c>
      <c r="E188" s="3">
        <v>0.64583333333333337</v>
      </c>
      <c r="F188" s="8">
        <f t="shared" si="3"/>
        <v>5</v>
      </c>
      <c r="G188">
        <v>86.3</v>
      </c>
      <c r="H188" t="s">
        <v>3</v>
      </c>
      <c r="I188" t="s">
        <v>4</v>
      </c>
      <c r="J188" t="s">
        <v>5</v>
      </c>
      <c r="K188" s="2">
        <v>41121.649652777778</v>
      </c>
    </row>
    <row r="189" spans="1:11" x14ac:dyDescent="0.3">
      <c r="A189" t="s">
        <v>20</v>
      </c>
      <c r="B189" t="s">
        <v>0</v>
      </c>
      <c r="C189" s="1">
        <v>41121</v>
      </c>
      <c r="D189">
        <v>32</v>
      </c>
      <c r="E189" s="3">
        <v>0.64930555555555558</v>
      </c>
      <c r="F189" s="8">
        <f t="shared" si="3"/>
        <v>10</v>
      </c>
      <c r="G189">
        <v>86.22</v>
      </c>
      <c r="H189" t="s">
        <v>3</v>
      </c>
      <c r="I189" t="s">
        <v>4</v>
      </c>
      <c r="J189" t="s">
        <v>5</v>
      </c>
      <c r="K189" s="2">
        <v>41121.653136574074</v>
      </c>
    </row>
    <row r="190" spans="1:11" x14ac:dyDescent="0.3">
      <c r="A190" t="s">
        <v>20</v>
      </c>
      <c r="B190" t="s">
        <v>0</v>
      </c>
      <c r="C190" s="1">
        <v>41121</v>
      </c>
      <c r="D190">
        <v>32</v>
      </c>
      <c r="E190" s="3">
        <v>0.65277777777777779</v>
      </c>
      <c r="F190" s="8">
        <f t="shared" si="3"/>
        <v>15</v>
      </c>
      <c r="G190">
        <v>86.22</v>
      </c>
      <c r="H190" t="s">
        <v>3</v>
      </c>
      <c r="I190" t="s">
        <v>4</v>
      </c>
      <c r="J190" t="s">
        <v>5</v>
      </c>
      <c r="K190" s="2">
        <v>41121.656608796293</v>
      </c>
    </row>
    <row r="191" spans="1:11" x14ac:dyDescent="0.3">
      <c r="A191" t="s">
        <v>20</v>
      </c>
      <c r="B191" t="s">
        <v>0</v>
      </c>
      <c r="C191" s="1">
        <v>41121</v>
      </c>
      <c r="D191">
        <v>32</v>
      </c>
      <c r="E191" s="3">
        <v>0.65625</v>
      </c>
      <c r="F191" s="8">
        <f t="shared" si="3"/>
        <v>20</v>
      </c>
      <c r="G191">
        <v>90.69</v>
      </c>
      <c r="H191" t="s">
        <v>3</v>
      </c>
      <c r="I191" t="s">
        <v>4</v>
      </c>
      <c r="J191" t="s">
        <v>5</v>
      </c>
      <c r="K191" s="2">
        <v>41121.660069444442</v>
      </c>
    </row>
    <row r="192" spans="1:11" x14ac:dyDescent="0.3">
      <c r="A192" t="s">
        <v>20</v>
      </c>
      <c r="B192" t="s">
        <v>0</v>
      </c>
      <c r="C192" s="1">
        <v>41121</v>
      </c>
      <c r="D192">
        <v>32</v>
      </c>
      <c r="E192" s="3">
        <v>0.65972222222222221</v>
      </c>
      <c r="F192" s="8">
        <f t="shared" si="3"/>
        <v>25</v>
      </c>
      <c r="G192">
        <v>91.33</v>
      </c>
      <c r="H192" t="s">
        <v>3</v>
      </c>
      <c r="I192" t="s">
        <v>4</v>
      </c>
      <c r="J192" t="s">
        <v>5</v>
      </c>
      <c r="K192" s="2">
        <v>41121.663541666669</v>
      </c>
    </row>
    <row r="193" spans="1:11" x14ac:dyDescent="0.3">
      <c r="A193" t="s">
        <v>20</v>
      </c>
      <c r="B193" t="s">
        <v>0</v>
      </c>
      <c r="C193" s="1">
        <v>41121</v>
      </c>
      <c r="D193">
        <v>32</v>
      </c>
      <c r="E193" s="3">
        <v>0.66319444444444442</v>
      </c>
      <c r="F193" s="8">
        <f t="shared" si="3"/>
        <v>30</v>
      </c>
      <c r="G193">
        <v>102.69</v>
      </c>
      <c r="H193" t="s">
        <v>3</v>
      </c>
      <c r="I193" t="s">
        <v>4</v>
      </c>
      <c r="J193" t="s">
        <v>5</v>
      </c>
      <c r="K193" s="2">
        <v>41121.667013888888</v>
      </c>
    </row>
    <row r="194" spans="1:11" x14ac:dyDescent="0.3">
      <c r="A194" t="s">
        <v>20</v>
      </c>
      <c r="B194" t="s">
        <v>0</v>
      </c>
      <c r="C194" s="1">
        <v>41121</v>
      </c>
      <c r="D194">
        <v>33</v>
      </c>
      <c r="E194" s="3">
        <v>0.66666666666666663</v>
      </c>
      <c r="F194" s="8">
        <f t="shared" si="3"/>
        <v>5</v>
      </c>
      <c r="G194">
        <v>89.41</v>
      </c>
      <c r="H194" t="s">
        <v>3</v>
      </c>
      <c r="I194" t="s">
        <v>4</v>
      </c>
      <c r="J194" t="s">
        <v>5</v>
      </c>
      <c r="K194" s="2">
        <v>41121.670486111114</v>
      </c>
    </row>
    <row r="195" spans="1:11" x14ac:dyDescent="0.3">
      <c r="A195" t="s">
        <v>20</v>
      </c>
      <c r="B195" t="s">
        <v>0</v>
      </c>
      <c r="C195" s="1">
        <v>41121</v>
      </c>
      <c r="D195">
        <v>33</v>
      </c>
      <c r="E195" s="3">
        <v>0.67013888888888884</v>
      </c>
      <c r="F195" s="8">
        <f t="shared" ref="F195:F258" si="4">ROUND(((E195-(D195-1)/48)*60*24)+5,0)</f>
        <v>10</v>
      </c>
      <c r="G195">
        <v>89.38</v>
      </c>
      <c r="H195" t="s">
        <v>3</v>
      </c>
      <c r="I195" t="s">
        <v>4</v>
      </c>
      <c r="J195" t="s">
        <v>5</v>
      </c>
      <c r="K195" s="2">
        <v>41121.673958333333</v>
      </c>
    </row>
    <row r="196" spans="1:11" x14ac:dyDescent="0.3">
      <c r="A196" t="s">
        <v>20</v>
      </c>
      <c r="B196" t="s">
        <v>0</v>
      </c>
      <c r="C196" s="1">
        <v>41121</v>
      </c>
      <c r="D196">
        <v>33</v>
      </c>
      <c r="E196" s="3">
        <v>0.67361111111111116</v>
      </c>
      <c r="F196" s="8">
        <f t="shared" si="4"/>
        <v>15</v>
      </c>
      <c r="G196">
        <v>89.74</v>
      </c>
      <c r="H196" t="s">
        <v>3</v>
      </c>
      <c r="I196" t="s">
        <v>4</v>
      </c>
      <c r="J196" t="s">
        <v>5</v>
      </c>
      <c r="K196" s="2">
        <v>41121.677430555559</v>
      </c>
    </row>
    <row r="197" spans="1:11" x14ac:dyDescent="0.3">
      <c r="A197" t="s">
        <v>20</v>
      </c>
      <c r="B197" t="s">
        <v>0</v>
      </c>
      <c r="C197" s="1">
        <v>41121</v>
      </c>
      <c r="D197">
        <v>33</v>
      </c>
      <c r="E197" s="3">
        <v>0.67708333333333337</v>
      </c>
      <c r="F197" s="8">
        <f t="shared" si="4"/>
        <v>20</v>
      </c>
      <c r="G197">
        <v>90.57</v>
      </c>
      <c r="H197" t="s">
        <v>3</v>
      </c>
      <c r="I197" t="s">
        <v>4</v>
      </c>
      <c r="J197" t="s">
        <v>5</v>
      </c>
      <c r="K197" s="2">
        <v>41121.680902777778</v>
      </c>
    </row>
    <row r="198" spans="1:11" x14ac:dyDescent="0.3">
      <c r="A198" t="s">
        <v>20</v>
      </c>
      <c r="B198" t="s">
        <v>0</v>
      </c>
      <c r="C198" s="1">
        <v>41121</v>
      </c>
      <c r="D198">
        <v>33</v>
      </c>
      <c r="E198" s="3">
        <v>0.68055555555555547</v>
      </c>
      <c r="F198" s="8">
        <f t="shared" si="4"/>
        <v>25</v>
      </c>
      <c r="G198">
        <v>99.12</v>
      </c>
      <c r="H198" t="s">
        <v>3</v>
      </c>
      <c r="I198" t="s">
        <v>4</v>
      </c>
      <c r="J198" t="s">
        <v>5</v>
      </c>
      <c r="K198" s="2">
        <v>41121.684374999997</v>
      </c>
    </row>
    <row r="199" spans="1:11" x14ac:dyDescent="0.3">
      <c r="A199" t="s">
        <v>20</v>
      </c>
      <c r="B199" t="s">
        <v>0</v>
      </c>
      <c r="C199" s="1">
        <v>41121</v>
      </c>
      <c r="D199">
        <v>33</v>
      </c>
      <c r="E199" s="3">
        <v>0.68402777777777779</v>
      </c>
      <c r="F199" s="8">
        <f t="shared" si="4"/>
        <v>30</v>
      </c>
      <c r="G199">
        <v>102.68</v>
      </c>
      <c r="H199" t="s">
        <v>3</v>
      </c>
      <c r="I199" t="s">
        <v>4</v>
      </c>
      <c r="J199" t="s">
        <v>5</v>
      </c>
      <c r="K199" s="2">
        <v>41121.687858796293</v>
      </c>
    </row>
    <row r="200" spans="1:11" x14ac:dyDescent="0.3">
      <c r="A200" t="s">
        <v>20</v>
      </c>
      <c r="B200" t="s">
        <v>0</v>
      </c>
      <c r="C200" s="1">
        <v>41121</v>
      </c>
      <c r="D200">
        <v>34</v>
      </c>
      <c r="E200" s="3">
        <v>0.6875</v>
      </c>
      <c r="F200" s="8">
        <f t="shared" si="4"/>
        <v>5</v>
      </c>
      <c r="G200">
        <v>85.84</v>
      </c>
      <c r="H200" t="s">
        <v>3</v>
      </c>
      <c r="I200" t="s">
        <v>4</v>
      </c>
      <c r="J200" t="s">
        <v>5</v>
      </c>
      <c r="K200" s="2">
        <v>41121.691331018519</v>
      </c>
    </row>
    <row r="201" spans="1:11" x14ac:dyDescent="0.3">
      <c r="A201" t="s">
        <v>20</v>
      </c>
      <c r="B201" t="s">
        <v>0</v>
      </c>
      <c r="C201" s="1">
        <v>41121</v>
      </c>
      <c r="D201">
        <v>34</v>
      </c>
      <c r="E201" s="3">
        <v>0.69097222222222221</v>
      </c>
      <c r="F201" s="8">
        <f t="shared" si="4"/>
        <v>10</v>
      </c>
      <c r="G201">
        <v>85.91</v>
      </c>
      <c r="H201" t="s">
        <v>3</v>
      </c>
      <c r="I201" t="s">
        <v>4</v>
      </c>
      <c r="J201" t="s">
        <v>5</v>
      </c>
      <c r="K201" s="2">
        <v>41121.694791666669</v>
      </c>
    </row>
    <row r="202" spans="1:11" x14ac:dyDescent="0.3">
      <c r="A202" t="s">
        <v>20</v>
      </c>
      <c r="B202" t="s">
        <v>0</v>
      </c>
      <c r="C202" s="1">
        <v>41121</v>
      </c>
      <c r="D202">
        <v>34</v>
      </c>
      <c r="E202" s="3">
        <v>0.69444444444444453</v>
      </c>
      <c r="F202" s="8">
        <f t="shared" si="4"/>
        <v>15</v>
      </c>
      <c r="G202">
        <v>86.78</v>
      </c>
      <c r="H202" t="s">
        <v>3</v>
      </c>
      <c r="I202" t="s">
        <v>4</v>
      </c>
      <c r="J202" t="s">
        <v>5</v>
      </c>
      <c r="K202" s="2">
        <v>41121.698263888888</v>
      </c>
    </row>
    <row r="203" spans="1:11" x14ac:dyDescent="0.3">
      <c r="A203" t="s">
        <v>20</v>
      </c>
      <c r="B203" t="s">
        <v>0</v>
      </c>
      <c r="C203" s="1">
        <v>41121</v>
      </c>
      <c r="D203">
        <v>34</v>
      </c>
      <c r="E203" s="3">
        <v>0.69791666666666663</v>
      </c>
      <c r="F203" s="8">
        <f t="shared" si="4"/>
        <v>20</v>
      </c>
      <c r="G203">
        <v>86.96</v>
      </c>
      <c r="H203" t="s">
        <v>3</v>
      </c>
      <c r="I203" t="s">
        <v>4</v>
      </c>
      <c r="J203" t="s">
        <v>5</v>
      </c>
      <c r="K203" s="2">
        <v>41121.701736111114</v>
      </c>
    </row>
    <row r="204" spans="1:11" x14ac:dyDescent="0.3">
      <c r="A204" t="s">
        <v>20</v>
      </c>
      <c r="B204" t="s">
        <v>0</v>
      </c>
      <c r="C204" s="1">
        <v>41121</v>
      </c>
      <c r="D204">
        <v>34</v>
      </c>
      <c r="E204" s="3">
        <v>0.70138888888888884</v>
      </c>
      <c r="F204" s="8">
        <f t="shared" si="4"/>
        <v>25</v>
      </c>
      <c r="G204">
        <v>92.03</v>
      </c>
      <c r="H204" t="s">
        <v>3</v>
      </c>
      <c r="I204" t="s">
        <v>4</v>
      </c>
      <c r="J204" t="s">
        <v>5</v>
      </c>
      <c r="K204" s="2">
        <v>41121.705208333333</v>
      </c>
    </row>
    <row r="205" spans="1:11" x14ac:dyDescent="0.3">
      <c r="A205" t="s">
        <v>20</v>
      </c>
      <c r="B205" t="s">
        <v>0</v>
      </c>
      <c r="C205" s="1">
        <v>41121</v>
      </c>
      <c r="D205">
        <v>34</v>
      </c>
      <c r="E205" s="3">
        <v>0.70486111111111116</v>
      </c>
      <c r="F205" s="8">
        <f t="shared" si="4"/>
        <v>30</v>
      </c>
      <c r="G205">
        <v>96.44</v>
      </c>
      <c r="H205" t="s">
        <v>3</v>
      </c>
      <c r="I205" t="s">
        <v>4</v>
      </c>
      <c r="J205" t="s">
        <v>5</v>
      </c>
      <c r="K205" s="2">
        <v>41121.708680555559</v>
      </c>
    </row>
    <row r="206" spans="1:11" x14ac:dyDescent="0.3">
      <c r="A206" t="s">
        <v>20</v>
      </c>
      <c r="B206" t="s">
        <v>0</v>
      </c>
      <c r="C206" s="1">
        <v>41121</v>
      </c>
      <c r="D206">
        <v>35</v>
      </c>
      <c r="E206" s="3">
        <v>0.70833333333333337</v>
      </c>
      <c r="F206" s="8">
        <f t="shared" si="4"/>
        <v>5</v>
      </c>
      <c r="G206">
        <v>85.8</v>
      </c>
      <c r="H206" t="s">
        <v>3</v>
      </c>
      <c r="I206" t="s">
        <v>4</v>
      </c>
      <c r="J206" t="s">
        <v>5</v>
      </c>
      <c r="K206" s="2">
        <v>41121.712152777778</v>
      </c>
    </row>
    <row r="207" spans="1:11" x14ac:dyDescent="0.3">
      <c r="A207" t="s">
        <v>20</v>
      </c>
      <c r="B207" t="s">
        <v>0</v>
      </c>
      <c r="C207" s="1">
        <v>41121</v>
      </c>
      <c r="D207">
        <v>35</v>
      </c>
      <c r="E207" s="3">
        <v>0.71180555555555547</v>
      </c>
      <c r="F207" s="8">
        <f t="shared" si="4"/>
        <v>10</v>
      </c>
      <c r="G207">
        <v>85.86</v>
      </c>
      <c r="H207" t="s">
        <v>3</v>
      </c>
      <c r="I207" t="s">
        <v>4</v>
      </c>
      <c r="J207" t="s">
        <v>5</v>
      </c>
      <c r="K207" s="2">
        <v>41121.715624999997</v>
      </c>
    </row>
    <row r="208" spans="1:11" x14ac:dyDescent="0.3">
      <c r="A208" t="s">
        <v>20</v>
      </c>
      <c r="B208" t="s">
        <v>0</v>
      </c>
      <c r="C208" s="1">
        <v>41121</v>
      </c>
      <c r="D208">
        <v>35</v>
      </c>
      <c r="E208" s="3">
        <v>0.71527777777777779</v>
      </c>
      <c r="F208" s="8">
        <f t="shared" si="4"/>
        <v>15</v>
      </c>
      <c r="G208">
        <v>85.89</v>
      </c>
      <c r="H208" t="s">
        <v>3</v>
      </c>
      <c r="I208" t="s">
        <v>4</v>
      </c>
      <c r="J208" t="s">
        <v>5</v>
      </c>
      <c r="K208" s="2">
        <v>41121.719108796293</v>
      </c>
    </row>
    <row r="209" spans="1:11" x14ac:dyDescent="0.3">
      <c r="A209" t="s">
        <v>20</v>
      </c>
      <c r="B209" t="s">
        <v>0</v>
      </c>
      <c r="C209" s="1">
        <v>41121</v>
      </c>
      <c r="D209">
        <v>35</v>
      </c>
      <c r="E209" s="3">
        <v>0.71875</v>
      </c>
      <c r="F209" s="8">
        <f t="shared" si="4"/>
        <v>20</v>
      </c>
      <c r="G209">
        <v>85.93</v>
      </c>
      <c r="H209" t="s">
        <v>3</v>
      </c>
      <c r="I209" t="s">
        <v>4</v>
      </c>
      <c r="J209" t="s">
        <v>5</v>
      </c>
      <c r="K209" s="2">
        <v>41121.722581018519</v>
      </c>
    </row>
    <row r="210" spans="1:11" x14ac:dyDescent="0.3">
      <c r="A210" t="s">
        <v>20</v>
      </c>
      <c r="B210" t="s">
        <v>0</v>
      </c>
      <c r="C210" s="1">
        <v>41121</v>
      </c>
      <c r="D210">
        <v>35</v>
      </c>
      <c r="E210" s="3">
        <v>0.72222222222222221</v>
      </c>
      <c r="F210" s="8">
        <f t="shared" si="4"/>
        <v>25</v>
      </c>
      <c r="G210">
        <v>94.6</v>
      </c>
      <c r="H210" t="s">
        <v>3</v>
      </c>
      <c r="I210" t="s">
        <v>4</v>
      </c>
      <c r="J210" t="s">
        <v>5</v>
      </c>
      <c r="K210" s="2">
        <v>41121.726053240738</v>
      </c>
    </row>
    <row r="211" spans="1:11" x14ac:dyDescent="0.3">
      <c r="A211" t="s">
        <v>20</v>
      </c>
      <c r="B211" t="s">
        <v>0</v>
      </c>
      <c r="C211" s="1">
        <v>41121</v>
      </c>
      <c r="D211">
        <v>35</v>
      </c>
      <c r="E211" s="3">
        <v>0.72569444444444453</v>
      </c>
      <c r="F211" s="8">
        <f t="shared" si="4"/>
        <v>30</v>
      </c>
      <c r="G211">
        <v>94.69</v>
      </c>
      <c r="H211" t="s">
        <v>3</v>
      </c>
      <c r="I211" t="s">
        <v>4</v>
      </c>
      <c r="J211" t="s">
        <v>5</v>
      </c>
      <c r="K211" s="2">
        <v>41121.729513888888</v>
      </c>
    </row>
    <row r="212" spans="1:11" x14ac:dyDescent="0.3">
      <c r="A212" t="s">
        <v>20</v>
      </c>
      <c r="B212" t="s">
        <v>0</v>
      </c>
      <c r="C212" s="1">
        <v>41121</v>
      </c>
      <c r="D212">
        <v>36</v>
      </c>
      <c r="E212" s="3">
        <v>0.72916666666666663</v>
      </c>
      <c r="F212" s="8">
        <f t="shared" si="4"/>
        <v>5</v>
      </c>
      <c r="G212">
        <v>82.68</v>
      </c>
      <c r="H212" t="s">
        <v>3</v>
      </c>
      <c r="I212" t="s">
        <v>4</v>
      </c>
      <c r="J212" t="s">
        <v>5</v>
      </c>
      <c r="K212" s="2">
        <v>41121.732986111114</v>
      </c>
    </row>
    <row r="213" spans="1:11" x14ac:dyDescent="0.3">
      <c r="A213" t="s">
        <v>20</v>
      </c>
      <c r="B213" t="s">
        <v>0</v>
      </c>
      <c r="C213" s="1">
        <v>41121</v>
      </c>
      <c r="D213">
        <v>36</v>
      </c>
      <c r="E213" s="3">
        <v>0.73263888888888884</v>
      </c>
      <c r="F213" s="8">
        <f t="shared" si="4"/>
        <v>10</v>
      </c>
      <c r="G213">
        <v>83.76</v>
      </c>
      <c r="H213" t="s">
        <v>3</v>
      </c>
      <c r="I213" t="s">
        <v>4</v>
      </c>
      <c r="J213" t="s">
        <v>5</v>
      </c>
      <c r="K213" s="2">
        <v>41121.736458333333</v>
      </c>
    </row>
    <row r="214" spans="1:11" x14ac:dyDescent="0.3">
      <c r="A214" t="s">
        <v>20</v>
      </c>
      <c r="B214" t="s">
        <v>0</v>
      </c>
      <c r="C214" s="1">
        <v>41121</v>
      </c>
      <c r="D214">
        <v>36</v>
      </c>
      <c r="E214" s="3">
        <v>0.73611111111111116</v>
      </c>
      <c r="F214" s="8">
        <f t="shared" si="4"/>
        <v>15</v>
      </c>
      <c r="G214">
        <v>81.53</v>
      </c>
      <c r="H214" t="s">
        <v>3</v>
      </c>
      <c r="I214" t="s">
        <v>4</v>
      </c>
      <c r="J214" t="s">
        <v>5</v>
      </c>
      <c r="K214" s="2">
        <v>41121.739930555559</v>
      </c>
    </row>
    <row r="215" spans="1:11" x14ac:dyDescent="0.3">
      <c r="A215" t="s">
        <v>20</v>
      </c>
      <c r="B215" t="s">
        <v>0</v>
      </c>
      <c r="C215" s="1">
        <v>41121</v>
      </c>
      <c r="D215">
        <v>36</v>
      </c>
      <c r="E215" s="3">
        <v>0.73958333333333337</v>
      </c>
      <c r="F215" s="8">
        <f t="shared" si="4"/>
        <v>20</v>
      </c>
      <c r="G215">
        <v>81.53</v>
      </c>
      <c r="H215" t="s">
        <v>3</v>
      </c>
      <c r="I215" t="s">
        <v>4</v>
      </c>
      <c r="J215" t="s">
        <v>5</v>
      </c>
      <c r="K215" s="2">
        <v>41121.743402777778</v>
      </c>
    </row>
    <row r="216" spans="1:11" x14ac:dyDescent="0.3">
      <c r="A216" t="s">
        <v>20</v>
      </c>
      <c r="B216" t="s">
        <v>0</v>
      </c>
      <c r="C216" s="1">
        <v>41121</v>
      </c>
      <c r="D216">
        <v>36</v>
      </c>
      <c r="E216" s="3">
        <v>0.74305555555555547</v>
      </c>
      <c r="F216" s="8">
        <f t="shared" si="4"/>
        <v>25</v>
      </c>
      <c r="G216">
        <v>83.97</v>
      </c>
      <c r="H216" t="s">
        <v>3</v>
      </c>
      <c r="I216" t="s">
        <v>4</v>
      </c>
      <c r="J216" t="s">
        <v>5</v>
      </c>
      <c r="K216" s="2">
        <v>41121.746886574074</v>
      </c>
    </row>
    <row r="217" spans="1:11" x14ac:dyDescent="0.3">
      <c r="A217" t="s">
        <v>20</v>
      </c>
      <c r="B217" t="s">
        <v>0</v>
      </c>
      <c r="C217" s="1">
        <v>41121</v>
      </c>
      <c r="D217">
        <v>36</v>
      </c>
      <c r="E217" s="3">
        <v>0.74652777777777779</v>
      </c>
      <c r="F217" s="8">
        <f t="shared" si="4"/>
        <v>30</v>
      </c>
      <c r="G217">
        <v>88.15</v>
      </c>
      <c r="H217" t="s">
        <v>3</v>
      </c>
      <c r="I217" t="s">
        <v>4</v>
      </c>
      <c r="J217" t="s">
        <v>5</v>
      </c>
      <c r="K217" s="2">
        <v>41121.750347222223</v>
      </c>
    </row>
    <row r="218" spans="1:11" x14ac:dyDescent="0.3">
      <c r="A218" t="s">
        <v>20</v>
      </c>
      <c r="B218" t="s">
        <v>0</v>
      </c>
      <c r="C218" s="1">
        <v>41121</v>
      </c>
      <c r="D218">
        <v>37</v>
      </c>
      <c r="E218" s="3">
        <v>0.75</v>
      </c>
      <c r="F218" s="8">
        <f t="shared" si="4"/>
        <v>5</v>
      </c>
      <c r="G218">
        <v>88.57</v>
      </c>
      <c r="H218" t="s">
        <v>3</v>
      </c>
      <c r="I218" t="s">
        <v>4</v>
      </c>
      <c r="J218" t="s">
        <v>5</v>
      </c>
      <c r="K218" s="2">
        <v>41121.753819444442</v>
      </c>
    </row>
    <row r="219" spans="1:11" x14ac:dyDescent="0.3">
      <c r="A219" t="s">
        <v>20</v>
      </c>
      <c r="B219" t="s">
        <v>0</v>
      </c>
      <c r="C219" s="1">
        <v>41121</v>
      </c>
      <c r="D219">
        <v>37</v>
      </c>
      <c r="E219" s="3">
        <v>0.75347222222222221</v>
      </c>
      <c r="F219" s="8">
        <f t="shared" si="4"/>
        <v>10</v>
      </c>
      <c r="G219">
        <v>91.8</v>
      </c>
      <c r="H219" t="s">
        <v>3</v>
      </c>
      <c r="I219" t="s">
        <v>4</v>
      </c>
      <c r="J219" t="s">
        <v>5</v>
      </c>
      <c r="K219" s="2">
        <v>41121.757303240738</v>
      </c>
    </row>
    <row r="220" spans="1:11" x14ac:dyDescent="0.3">
      <c r="A220" t="s">
        <v>20</v>
      </c>
      <c r="B220" t="s">
        <v>0</v>
      </c>
      <c r="C220" s="1">
        <v>41121</v>
      </c>
      <c r="D220">
        <v>37</v>
      </c>
      <c r="E220" s="3">
        <v>0.75694444444444453</v>
      </c>
      <c r="F220" s="8">
        <f t="shared" si="4"/>
        <v>15</v>
      </c>
      <c r="G220">
        <v>120.67</v>
      </c>
      <c r="H220" t="s">
        <v>3</v>
      </c>
      <c r="I220" t="s">
        <v>4</v>
      </c>
      <c r="J220" t="s">
        <v>5</v>
      </c>
      <c r="K220" s="2">
        <v>41121.760775462964</v>
      </c>
    </row>
    <row r="221" spans="1:11" x14ac:dyDescent="0.3">
      <c r="A221" t="s">
        <v>20</v>
      </c>
      <c r="B221" t="s">
        <v>0</v>
      </c>
      <c r="C221" s="1">
        <v>41121</v>
      </c>
      <c r="D221">
        <v>37</v>
      </c>
      <c r="E221" s="3">
        <v>0.76041666666666663</v>
      </c>
      <c r="F221" s="8">
        <f t="shared" si="4"/>
        <v>20</v>
      </c>
      <c r="G221">
        <v>120.67</v>
      </c>
      <c r="H221" t="s">
        <v>3</v>
      </c>
      <c r="I221" t="s">
        <v>4</v>
      </c>
      <c r="J221" t="s">
        <v>5</v>
      </c>
      <c r="K221" s="2">
        <v>41121.764236111114</v>
      </c>
    </row>
    <row r="222" spans="1:11" x14ac:dyDescent="0.3">
      <c r="A222" t="s">
        <v>20</v>
      </c>
      <c r="B222" t="s">
        <v>0</v>
      </c>
      <c r="C222" s="1">
        <v>41121</v>
      </c>
      <c r="D222">
        <v>37</v>
      </c>
      <c r="E222" s="3">
        <v>0.76388888888888884</v>
      </c>
      <c r="F222" s="8">
        <f t="shared" si="4"/>
        <v>25</v>
      </c>
      <c r="G222">
        <v>92.08</v>
      </c>
      <c r="H222" t="s">
        <v>3</v>
      </c>
      <c r="I222" t="s">
        <v>4</v>
      </c>
      <c r="J222" t="s">
        <v>5</v>
      </c>
      <c r="K222" s="2">
        <v>41121.767708333333</v>
      </c>
    </row>
    <row r="223" spans="1:11" x14ac:dyDescent="0.3">
      <c r="A223" t="s">
        <v>20</v>
      </c>
      <c r="B223" t="s">
        <v>0</v>
      </c>
      <c r="C223" s="1">
        <v>41121</v>
      </c>
      <c r="D223">
        <v>37</v>
      </c>
      <c r="E223" s="3">
        <v>0.76736111111111116</v>
      </c>
      <c r="F223" s="8">
        <f t="shared" si="4"/>
        <v>30</v>
      </c>
      <c r="G223">
        <v>120.67</v>
      </c>
      <c r="H223" t="s">
        <v>3</v>
      </c>
      <c r="I223" t="s">
        <v>4</v>
      </c>
      <c r="J223" t="s">
        <v>5</v>
      </c>
      <c r="K223" s="2">
        <v>41121.771180555559</v>
      </c>
    </row>
    <row r="224" spans="1:11" x14ac:dyDescent="0.3">
      <c r="A224" t="s">
        <v>20</v>
      </c>
      <c r="B224" t="s">
        <v>0</v>
      </c>
      <c r="C224" s="1">
        <v>41121</v>
      </c>
      <c r="D224">
        <v>38</v>
      </c>
      <c r="E224" s="3">
        <v>0.77083333333333337</v>
      </c>
      <c r="F224" s="8">
        <f t="shared" si="4"/>
        <v>5</v>
      </c>
      <c r="G224">
        <v>84.17</v>
      </c>
      <c r="H224" t="s">
        <v>3</v>
      </c>
      <c r="I224" t="s">
        <v>4</v>
      </c>
      <c r="J224" t="s">
        <v>5</v>
      </c>
      <c r="K224" s="2">
        <v>41121.774652777778</v>
      </c>
    </row>
    <row r="225" spans="1:11" x14ac:dyDescent="0.3">
      <c r="A225" t="s">
        <v>20</v>
      </c>
      <c r="B225" t="s">
        <v>0</v>
      </c>
      <c r="C225" s="1">
        <v>41121</v>
      </c>
      <c r="D225">
        <v>38</v>
      </c>
      <c r="E225" s="3">
        <v>0.77430555555555547</v>
      </c>
      <c r="F225" s="8">
        <f t="shared" si="4"/>
        <v>10</v>
      </c>
      <c r="G225">
        <v>82.13</v>
      </c>
      <c r="H225" t="s">
        <v>3</v>
      </c>
      <c r="I225" t="s">
        <v>4</v>
      </c>
      <c r="J225" t="s">
        <v>5</v>
      </c>
      <c r="K225" s="2">
        <v>41121.778124999997</v>
      </c>
    </row>
    <row r="226" spans="1:11" x14ac:dyDescent="0.3">
      <c r="A226" t="s">
        <v>20</v>
      </c>
      <c r="B226" t="s">
        <v>0</v>
      </c>
      <c r="C226" s="1">
        <v>41121</v>
      </c>
      <c r="D226">
        <v>38</v>
      </c>
      <c r="E226" s="3">
        <v>0.77777777777777779</v>
      </c>
      <c r="F226" s="8">
        <f t="shared" si="4"/>
        <v>15</v>
      </c>
      <c r="G226">
        <v>85.74</v>
      </c>
      <c r="H226" t="s">
        <v>3</v>
      </c>
      <c r="I226" t="s">
        <v>4</v>
      </c>
      <c r="J226" t="s">
        <v>5</v>
      </c>
      <c r="K226" s="2">
        <v>41121.781597222223</v>
      </c>
    </row>
    <row r="227" spans="1:11" x14ac:dyDescent="0.3">
      <c r="A227" t="s">
        <v>20</v>
      </c>
      <c r="B227" t="s">
        <v>0</v>
      </c>
      <c r="C227" s="1">
        <v>41121</v>
      </c>
      <c r="D227">
        <v>38</v>
      </c>
      <c r="E227" s="3">
        <v>0.78125</v>
      </c>
      <c r="F227" s="8">
        <f t="shared" si="4"/>
        <v>20</v>
      </c>
      <c r="G227">
        <v>84.18</v>
      </c>
      <c r="H227" t="s">
        <v>3</v>
      </c>
      <c r="I227" t="s">
        <v>4</v>
      </c>
      <c r="J227" t="s">
        <v>5</v>
      </c>
      <c r="K227" s="2">
        <v>41121.785069444442</v>
      </c>
    </row>
    <row r="228" spans="1:11" x14ac:dyDescent="0.3">
      <c r="A228" t="s">
        <v>20</v>
      </c>
      <c r="B228" t="s">
        <v>0</v>
      </c>
      <c r="C228" s="1">
        <v>41121</v>
      </c>
      <c r="D228">
        <v>38</v>
      </c>
      <c r="E228" s="3">
        <v>0.78472222222222221</v>
      </c>
      <c r="F228" s="8">
        <f t="shared" si="4"/>
        <v>25</v>
      </c>
      <c r="G228">
        <v>85.74</v>
      </c>
      <c r="H228" t="s">
        <v>3</v>
      </c>
      <c r="I228" t="s">
        <v>4</v>
      </c>
      <c r="J228" t="s">
        <v>5</v>
      </c>
      <c r="K228" s="2">
        <v>41121.788553240738</v>
      </c>
    </row>
    <row r="229" spans="1:11" x14ac:dyDescent="0.3">
      <c r="A229" t="s">
        <v>20</v>
      </c>
      <c r="B229" t="s">
        <v>0</v>
      </c>
      <c r="C229" s="1">
        <v>41121</v>
      </c>
      <c r="D229">
        <v>38</v>
      </c>
      <c r="E229" s="3">
        <v>0.78819444444444453</v>
      </c>
      <c r="F229" s="8">
        <f t="shared" si="4"/>
        <v>30</v>
      </c>
      <c r="G229">
        <v>85.74</v>
      </c>
      <c r="H229" t="s">
        <v>3</v>
      </c>
      <c r="I229" t="s">
        <v>4</v>
      </c>
      <c r="J229" t="s">
        <v>5</v>
      </c>
      <c r="K229" s="2">
        <v>41121.792025462964</v>
      </c>
    </row>
    <row r="230" spans="1:11" x14ac:dyDescent="0.3">
      <c r="A230" t="s">
        <v>20</v>
      </c>
      <c r="B230" t="s">
        <v>0</v>
      </c>
      <c r="C230" s="1">
        <v>41121</v>
      </c>
      <c r="D230">
        <v>39</v>
      </c>
      <c r="E230" s="3">
        <v>0.79166666666666663</v>
      </c>
      <c r="F230" s="8">
        <f t="shared" si="4"/>
        <v>5</v>
      </c>
      <c r="G230">
        <v>84.22</v>
      </c>
      <c r="H230" t="s">
        <v>3</v>
      </c>
      <c r="I230" t="s">
        <v>4</v>
      </c>
      <c r="J230" t="s">
        <v>5</v>
      </c>
      <c r="K230" s="2">
        <v>41121.795497685183</v>
      </c>
    </row>
    <row r="231" spans="1:11" x14ac:dyDescent="0.3">
      <c r="A231" t="s">
        <v>20</v>
      </c>
      <c r="B231" t="s">
        <v>0</v>
      </c>
      <c r="C231" s="1">
        <v>41121</v>
      </c>
      <c r="D231">
        <v>39</v>
      </c>
      <c r="E231" s="3">
        <v>0.79513888888888884</v>
      </c>
      <c r="F231" s="8">
        <f t="shared" si="4"/>
        <v>10</v>
      </c>
      <c r="G231">
        <v>82.13</v>
      </c>
      <c r="H231" t="s">
        <v>3</v>
      </c>
      <c r="I231" t="s">
        <v>4</v>
      </c>
      <c r="J231" t="s">
        <v>5</v>
      </c>
      <c r="K231" s="2">
        <v>41121.798958333333</v>
      </c>
    </row>
    <row r="232" spans="1:11" x14ac:dyDescent="0.3">
      <c r="A232" t="s">
        <v>20</v>
      </c>
      <c r="B232" t="s">
        <v>0</v>
      </c>
      <c r="C232" s="1">
        <v>41121</v>
      </c>
      <c r="D232">
        <v>39</v>
      </c>
      <c r="E232" s="3">
        <v>0.79861111111111116</v>
      </c>
      <c r="F232" s="8">
        <f t="shared" si="4"/>
        <v>15</v>
      </c>
      <c r="G232">
        <v>85.74</v>
      </c>
      <c r="H232" t="s">
        <v>3</v>
      </c>
      <c r="I232" t="s">
        <v>4</v>
      </c>
      <c r="J232" t="s">
        <v>5</v>
      </c>
      <c r="K232" s="2">
        <v>41121.802430555559</v>
      </c>
    </row>
    <row r="233" spans="1:11" x14ac:dyDescent="0.3">
      <c r="A233" t="s">
        <v>20</v>
      </c>
      <c r="B233" t="s">
        <v>0</v>
      </c>
      <c r="C233" s="1">
        <v>41121</v>
      </c>
      <c r="D233">
        <v>39</v>
      </c>
      <c r="E233" s="3">
        <v>0.80208333333333337</v>
      </c>
      <c r="F233" s="8">
        <f t="shared" si="4"/>
        <v>20</v>
      </c>
      <c r="G233">
        <v>84.22</v>
      </c>
      <c r="H233" t="s">
        <v>3</v>
      </c>
      <c r="I233" t="s">
        <v>4</v>
      </c>
      <c r="J233" t="s">
        <v>5</v>
      </c>
      <c r="K233" s="2">
        <v>41121.805902777778</v>
      </c>
    </row>
    <row r="234" spans="1:11" x14ac:dyDescent="0.3">
      <c r="A234" t="s">
        <v>20</v>
      </c>
      <c r="B234" t="s">
        <v>0</v>
      </c>
      <c r="C234" s="1">
        <v>41121</v>
      </c>
      <c r="D234">
        <v>39</v>
      </c>
      <c r="E234" s="3">
        <v>0.80555555555555547</v>
      </c>
      <c r="F234" s="8">
        <f t="shared" si="4"/>
        <v>25</v>
      </c>
      <c r="G234">
        <v>85.74</v>
      </c>
      <c r="H234" t="s">
        <v>3</v>
      </c>
      <c r="I234" t="s">
        <v>4</v>
      </c>
      <c r="J234" t="s">
        <v>5</v>
      </c>
      <c r="K234" s="2">
        <v>41121.809374999997</v>
      </c>
    </row>
    <row r="235" spans="1:11" x14ac:dyDescent="0.3">
      <c r="A235" t="s">
        <v>20</v>
      </c>
      <c r="B235" t="s">
        <v>0</v>
      </c>
      <c r="C235" s="1">
        <v>41121</v>
      </c>
      <c r="D235">
        <v>39</v>
      </c>
      <c r="E235" s="3">
        <v>0.80902777777777779</v>
      </c>
      <c r="F235" s="8">
        <f t="shared" si="4"/>
        <v>30</v>
      </c>
      <c r="G235">
        <v>80.11</v>
      </c>
      <c r="H235" t="s">
        <v>3</v>
      </c>
      <c r="I235" t="s">
        <v>4</v>
      </c>
      <c r="J235" t="s">
        <v>5</v>
      </c>
      <c r="K235" s="2">
        <v>41121.812847222223</v>
      </c>
    </row>
    <row r="236" spans="1:11" x14ac:dyDescent="0.3">
      <c r="A236" t="s">
        <v>20</v>
      </c>
      <c r="B236" t="s">
        <v>0</v>
      </c>
      <c r="C236" s="1">
        <v>41121</v>
      </c>
      <c r="D236">
        <v>40</v>
      </c>
      <c r="E236" s="3">
        <v>0.8125</v>
      </c>
      <c r="F236" s="8">
        <f t="shared" si="4"/>
        <v>5</v>
      </c>
      <c r="G236">
        <v>89.42</v>
      </c>
      <c r="H236" t="s">
        <v>3</v>
      </c>
      <c r="I236" t="s">
        <v>4</v>
      </c>
      <c r="J236" t="s">
        <v>5</v>
      </c>
      <c r="K236" s="2">
        <v>41121.816319444442</v>
      </c>
    </row>
    <row r="237" spans="1:11" x14ac:dyDescent="0.3">
      <c r="A237" t="s">
        <v>20</v>
      </c>
      <c r="B237" t="s">
        <v>0</v>
      </c>
      <c r="C237" s="1">
        <v>41121</v>
      </c>
      <c r="D237">
        <v>40</v>
      </c>
      <c r="E237" s="3">
        <v>0.81597222222222221</v>
      </c>
      <c r="F237" s="8">
        <f t="shared" si="4"/>
        <v>10</v>
      </c>
      <c r="G237">
        <v>91.86</v>
      </c>
      <c r="H237" t="s">
        <v>3</v>
      </c>
      <c r="I237" t="s">
        <v>4</v>
      </c>
      <c r="J237" t="s">
        <v>5</v>
      </c>
      <c r="K237" s="2">
        <v>41121.819791666669</v>
      </c>
    </row>
    <row r="238" spans="1:11" x14ac:dyDescent="0.3">
      <c r="A238" t="s">
        <v>20</v>
      </c>
      <c r="B238" t="s">
        <v>0</v>
      </c>
      <c r="C238" s="1">
        <v>41121</v>
      </c>
      <c r="D238">
        <v>40</v>
      </c>
      <c r="E238" s="3">
        <v>0.81944444444444453</v>
      </c>
      <c r="F238" s="8">
        <f t="shared" si="4"/>
        <v>15</v>
      </c>
      <c r="G238">
        <v>91.56</v>
      </c>
      <c r="H238" t="s">
        <v>3</v>
      </c>
      <c r="I238" t="s">
        <v>4</v>
      </c>
      <c r="J238" t="s">
        <v>5</v>
      </c>
      <c r="K238" s="2">
        <v>41121.823263888888</v>
      </c>
    </row>
    <row r="239" spans="1:11" x14ac:dyDescent="0.3">
      <c r="A239" t="s">
        <v>20</v>
      </c>
      <c r="B239" t="s">
        <v>0</v>
      </c>
      <c r="C239" s="1">
        <v>41121</v>
      </c>
      <c r="D239">
        <v>40</v>
      </c>
      <c r="E239" s="3">
        <v>0.82291666666666663</v>
      </c>
      <c r="F239" s="8">
        <f t="shared" si="4"/>
        <v>20</v>
      </c>
      <c r="G239">
        <v>91.56</v>
      </c>
      <c r="H239" t="s">
        <v>3</v>
      </c>
      <c r="I239" t="s">
        <v>4</v>
      </c>
      <c r="J239" t="s">
        <v>5</v>
      </c>
      <c r="K239" s="2">
        <v>41121.826747685183</v>
      </c>
    </row>
    <row r="240" spans="1:11" x14ac:dyDescent="0.3">
      <c r="A240" t="s">
        <v>20</v>
      </c>
      <c r="B240" t="s">
        <v>0</v>
      </c>
      <c r="C240" s="1">
        <v>41121</v>
      </c>
      <c r="D240">
        <v>40</v>
      </c>
      <c r="E240" s="3">
        <v>0.82638888888888884</v>
      </c>
      <c r="F240" s="8">
        <f t="shared" si="4"/>
        <v>25</v>
      </c>
      <c r="G240">
        <v>89.39</v>
      </c>
      <c r="H240" t="s">
        <v>3</v>
      </c>
      <c r="I240" t="s">
        <v>4</v>
      </c>
      <c r="J240" t="s">
        <v>5</v>
      </c>
      <c r="K240" s="2">
        <v>41121.83021990741</v>
      </c>
    </row>
    <row r="241" spans="1:11" x14ac:dyDescent="0.3">
      <c r="A241" t="s">
        <v>20</v>
      </c>
      <c r="B241" t="s">
        <v>0</v>
      </c>
      <c r="C241" s="1">
        <v>41121</v>
      </c>
      <c r="D241">
        <v>40</v>
      </c>
      <c r="E241" s="3">
        <v>0.82986111111111116</v>
      </c>
      <c r="F241" s="8">
        <f t="shared" si="4"/>
        <v>30</v>
      </c>
      <c r="G241">
        <v>89.4</v>
      </c>
      <c r="H241" t="s">
        <v>3</v>
      </c>
      <c r="I241" t="s">
        <v>4</v>
      </c>
      <c r="J241" t="s">
        <v>5</v>
      </c>
      <c r="K241" s="2">
        <v>41121.833680555559</v>
      </c>
    </row>
    <row r="242" spans="1:11" x14ac:dyDescent="0.3">
      <c r="A242" t="s">
        <v>20</v>
      </c>
      <c r="B242" t="s">
        <v>0</v>
      </c>
      <c r="C242" s="1">
        <v>41121</v>
      </c>
      <c r="D242">
        <v>41</v>
      </c>
      <c r="E242" s="3">
        <v>0.83333333333333337</v>
      </c>
      <c r="F242" s="8">
        <f t="shared" si="4"/>
        <v>5</v>
      </c>
      <c r="G242">
        <v>118.75</v>
      </c>
      <c r="H242" t="s">
        <v>3</v>
      </c>
      <c r="I242" t="s">
        <v>4</v>
      </c>
      <c r="J242" t="s">
        <v>5</v>
      </c>
      <c r="K242" s="2">
        <v>41121.837152777778</v>
      </c>
    </row>
    <row r="243" spans="1:11" x14ac:dyDescent="0.3">
      <c r="A243" t="s">
        <v>20</v>
      </c>
      <c r="B243" t="s">
        <v>0</v>
      </c>
      <c r="C243" s="1">
        <v>41121</v>
      </c>
      <c r="D243">
        <v>41</v>
      </c>
      <c r="E243" s="3">
        <v>0.83680555555555547</v>
      </c>
      <c r="F243" s="8">
        <f t="shared" si="4"/>
        <v>10</v>
      </c>
      <c r="G243">
        <v>91.89</v>
      </c>
      <c r="H243" t="s">
        <v>3</v>
      </c>
      <c r="I243" t="s">
        <v>4</v>
      </c>
      <c r="J243" t="s">
        <v>5</v>
      </c>
      <c r="K243" s="2">
        <v>41121.840624999997</v>
      </c>
    </row>
    <row r="244" spans="1:11" x14ac:dyDescent="0.3">
      <c r="A244" t="s">
        <v>20</v>
      </c>
      <c r="B244" t="s">
        <v>0</v>
      </c>
      <c r="C244" s="1">
        <v>41121</v>
      </c>
      <c r="D244">
        <v>41</v>
      </c>
      <c r="E244" s="3">
        <v>0.84027777777777779</v>
      </c>
      <c r="F244" s="8">
        <f t="shared" si="4"/>
        <v>15</v>
      </c>
      <c r="G244">
        <v>89.98</v>
      </c>
      <c r="H244" t="s">
        <v>3</v>
      </c>
      <c r="I244" t="s">
        <v>4</v>
      </c>
      <c r="J244" t="s">
        <v>5</v>
      </c>
      <c r="K244" s="2">
        <v>41121.844097222223</v>
      </c>
    </row>
    <row r="245" spans="1:11" x14ac:dyDescent="0.3">
      <c r="A245" t="s">
        <v>20</v>
      </c>
      <c r="B245" t="s">
        <v>0</v>
      </c>
      <c r="C245" s="1">
        <v>41121</v>
      </c>
      <c r="D245">
        <v>41</v>
      </c>
      <c r="E245" s="3">
        <v>0.84375</v>
      </c>
      <c r="F245" s="8">
        <f t="shared" si="4"/>
        <v>20</v>
      </c>
      <c r="G245">
        <v>89.98</v>
      </c>
      <c r="H245" t="s">
        <v>3</v>
      </c>
      <c r="I245" t="s">
        <v>4</v>
      </c>
      <c r="J245" t="s">
        <v>5</v>
      </c>
      <c r="K245" s="2">
        <v>41121.847569444442</v>
      </c>
    </row>
    <row r="246" spans="1:11" x14ac:dyDescent="0.3">
      <c r="A246" t="s">
        <v>20</v>
      </c>
      <c r="B246" t="s">
        <v>0</v>
      </c>
      <c r="C246" s="1">
        <v>41121</v>
      </c>
      <c r="D246">
        <v>41</v>
      </c>
      <c r="E246" s="3">
        <v>0.84722222222222221</v>
      </c>
      <c r="F246" s="8">
        <f t="shared" si="4"/>
        <v>25</v>
      </c>
      <c r="G246">
        <v>91.86</v>
      </c>
      <c r="H246" t="s">
        <v>3</v>
      </c>
      <c r="I246" t="s">
        <v>4</v>
      </c>
      <c r="J246" t="s">
        <v>5</v>
      </c>
      <c r="K246" s="2">
        <v>41121.851041666669</v>
      </c>
    </row>
    <row r="247" spans="1:11" x14ac:dyDescent="0.3">
      <c r="A247" t="s">
        <v>20</v>
      </c>
      <c r="B247" t="s">
        <v>0</v>
      </c>
      <c r="C247" s="1">
        <v>41121</v>
      </c>
      <c r="D247">
        <v>41</v>
      </c>
      <c r="E247" s="3">
        <v>0.85069444444444453</v>
      </c>
      <c r="F247" s="8">
        <f t="shared" si="4"/>
        <v>30</v>
      </c>
      <c r="G247">
        <v>91.56</v>
      </c>
      <c r="H247" t="s">
        <v>3</v>
      </c>
      <c r="I247" t="s">
        <v>4</v>
      </c>
      <c r="J247" t="s">
        <v>5</v>
      </c>
      <c r="K247" s="2">
        <v>41121.854513888888</v>
      </c>
    </row>
    <row r="248" spans="1:11" x14ac:dyDescent="0.3">
      <c r="A248" t="s">
        <v>20</v>
      </c>
      <c r="B248" t="s">
        <v>0</v>
      </c>
      <c r="C248" s="1">
        <v>41121</v>
      </c>
      <c r="D248">
        <v>42</v>
      </c>
      <c r="E248" s="3">
        <v>0.85416666666666663</v>
      </c>
      <c r="F248" s="8">
        <f t="shared" si="4"/>
        <v>5</v>
      </c>
      <c r="G248">
        <v>125.5</v>
      </c>
      <c r="H248" t="s">
        <v>3</v>
      </c>
      <c r="I248" t="s">
        <v>4</v>
      </c>
      <c r="J248" t="s">
        <v>5</v>
      </c>
      <c r="K248" s="2">
        <v>41121.857986111114</v>
      </c>
    </row>
    <row r="249" spans="1:11" x14ac:dyDescent="0.3">
      <c r="A249" t="s">
        <v>20</v>
      </c>
      <c r="B249" t="s">
        <v>0</v>
      </c>
      <c r="C249" s="1">
        <v>41121</v>
      </c>
      <c r="D249">
        <v>42</v>
      </c>
      <c r="E249" s="3">
        <v>0.85763888888888884</v>
      </c>
      <c r="F249" s="8">
        <f t="shared" si="4"/>
        <v>10</v>
      </c>
      <c r="G249">
        <v>95.31</v>
      </c>
      <c r="H249" t="s">
        <v>3</v>
      </c>
      <c r="I249" t="s">
        <v>4</v>
      </c>
      <c r="J249" t="s">
        <v>5</v>
      </c>
      <c r="K249" s="2">
        <v>41121.86146990741</v>
      </c>
    </row>
    <row r="250" spans="1:11" x14ac:dyDescent="0.3">
      <c r="A250" t="s">
        <v>20</v>
      </c>
      <c r="B250" t="s">
        <v>0</v>
      </c>
      <c r="C250" s="1">
        <v>41121</v>
      </c>
      <c r="D250">
        <v>42</v>
      </c>
      <c r="E250" s="3">
        <v>0.86111111111111116</v>
      </c>
      <c r="F250" s="8">
        <f t="shared" si="4"/>
        <v>15</v>
      </c>
      <c r="G250">
        <v>99.3</v>
      </c>
      <c r="H250" t="s">
        <v>3</v>
      </c>
      <c r="I250" t="s">
        <v>4</v>
      </c>
      <c r="J250" t="s">
        <v>5</v>
      </c>
      <c r="K250" s="2">
        <v>41121.864942129629</v>
      </c>
    </row>
    <row r="251" spans="1:11" x14ac:dyDescent="0.3">
      <c r="A251" t="s">
        <v>20</v>
      </c>
      <c r="B251" t="s">
        <v>0</v>
      </c>
      <c r="C251" s="1">
        <v>41121</v>
      </c>
      <c r="D251">
        <v>42</v>
      </c>
      <c r="E251" s="3">
        <v>0.86458333333333337</v>
      </c>
      <c r="F251" s="8">
        <f t="shared" si="4"/>
        <v>20</v>
      </c>
      <c r="G251">
        <v>94.35</v>
      </c>
      <c r="H251" t="s">
        <v>3</v>
      </c>
      <c r="I251" t="s">
        <v>4</v>
      </c>
      <c r="J251" t="s">
        <v>5</v>
      </c>
      <c r="K251" s="2">
        <v>41121.868402777778</v>
      </c>
    </row>
    <row r="252" spans="1:11" x14ac:dyDescent="0.3">
      <c r="A252" t="s">
        <v>20</v>
      </c>
      <c r="B252" t="s">
        <v>0</v>
      </c>
      <c r="C252" s="1">
        <v>41121</v>
      </c>
      <c r="D252">
        <v>42</v>
      </c>
      <c r="E252" s="3">
        <v>0.86805555555555547</v>
      </c>
      <c r="F252" s="8">
        <f t="shared" si="4"/>
        <v>25</v>
      </c>
      <c r="G252">
        <v>89.19</v>
      </c>
      <c r="H252" t="s">
        <v>3</v>
      </c>
      <c r="I252" t="s">
        <v>4</v>
      </c>
      <c r="J252" t="s">
        <v>5</v>
      </c>
      <c r="K252" s="2">
        <v>41121.871874999997</v>
      </c>
    </row>
    <row r="253" spans="1:11" x14ac:dyDescent="0.3">
      <c r="A253" t="s">
        <v>20</v>
      </c>
      <c r="B253" t="s">
        <v>0</v>
      </c>
      <c r="C253" s="1">
        <v>41121</v>
      </c>
      <c r="D253">
        <v>42</v>
      </c>
      <c r="E253" s="3">
        <v>0.87152777777777779</v>
      </c>
      <c r="F253" s="8">
        <f t="shared" si="4"/>
        <v>30</v>
      </c>
      <c r="G253">
        <v>86</v>
      </c>
      <c r="H253" t="s">
        <v>3</v>
      </c>
      <c r="I253" t="s">
        <v>4</v>
      </c>
      <c r="J253" t="s">
        <v>5</v>
      </c>
      <c r="K253" s="2">
        <v>41121.875347222223</v>
      </c>
    </row>
    <row r="254" spans="1:11" x14ac:dyDescent="0.3">
      <c r="A254" t="s">
        <v>20</v>
      </c>
      <c r="B254" t="s">
        <v>0</v>
      </c>
      <c r="C254" s="1">
        <v>41121</v>
      </c>
      <c r="D254">
        <v>43</v>
      </c>
      <c r="E254" s="3">
        <v>0.875</v>
      </c>
      <c r="F254" s="8">
        <f t="shared" si="4"/>
        <v>5</v>
      </c>
      <c r="G254">
        <v>89.56</v>
      </c>
      <c r="H254" t="s">
        <v>3</v>
      </c>
      <c r="I254" t="s">
        <v>4</v>
      </c>
      <c r="J254" t="s">
        <v>5</v>
      </c>
      <c r="K254" s="2">
        <v>41121.878819444442</v>
      </c>
    </row>
    <row r="255" spans="1:11" x14ac:dyDescent="0.3">
      <c r="A255" t="s">
        <v>20</v>
      </c>
      <c r="B255" t="s">
        <v>0</v>
      </c>
      <c r="C255" s="1">
        <v>41121</v>
      </c>
      <c r="D255">
        <v>43</v>
      </c>
      <c r="E255" s="3">
        <v>0.87847222222222221</v>
      </c>
      <c r="F255" s="8">
        <f t="shared" si="4"/>
        <v>10</v>
      </c>
      <c r="G255">
        <v>86.52</v>
      </c>
      <c r="H255" t="s">
        <v>3</v>
      </c>
      <c r="I255" t="s">
        <v>4</v>
      </c>
      <c r="J255" t="s">
        <v>5</v>
      </c>
      <c r="K255" s="2">
        <v>41121.882291666669</v>
      </c>
    </row>
    <row r="256" spans="1:11" x14ac:dyDescent="0.3">
      <c r="A256" t="s">
        <v>20</v>
      </c>
      <c r="B256" t="s">
        <v>0</v>
      </c>
      <c r="C256" s="1">
        <v>41121</v>
      </c>
      <c r="D256">
        <v>43</v>
      </c>
      <c r="E256" s="3">
        <v>0.88194444444444453</v>
      </c>
      <c r="F256" s="8">
        <f t="shared" si="4"/>
        <v>15</v>
      </c>
      <c r="G256">
        <v>85.99</v>
      </c>
      <c r="H256" t="s">
        <v>3</v>
      </c>
      <c r="I256" t="s">
        <v>4</v>
      </c>
      <c r="J256" t="s">
        <v>5</v>
      </c>
      <c r="K256" s="2">
        <v>41121.885775462964</v>
      </c>
    </row>
    <row r="257" spans="1:11" x14ac:dyDescent="0.3">
      <c r="A257" t="s">
        <v>20</v>
      </c>
      <c r="B257" t="s">
        <v>0</v>
      </c>
      <c r="C257" s="1">
        <v>41121</v>
      </c>
      <c r="D257">
        <v>43</v>
      </c>
      <c r="E257" s="3">
        <v>0.88541666666666663</v>
      </c>
      <c r="F257" s="8">
        <f t="shared" si="4"/>
        <v>20</v>
      </c>
      <c r="G257">
        <v>82.68</v>
      </c>
      <c r="H257" t="s">
        <v>3</v>
      </c>
      <c r="I257" t="s">
        <v>4</v>
      </c>
      <c r="J257" t="s">
        <v>5</v>
      </c>
      <c r="K257" s="2">
        <v>41121.889236111114</v>
      </c>
    </row>
    <row r="258" spans="1:11" x14ac:dyDescent="0.3">
      <c r="A258" t="s">
        <v>20</v>
      </c>
      <c r="B258" t="s">
        <v>0</v>
      </c>
      <c r="C258" s="1">
        <v>41121</v>
      </c>
      <c r="D258">
        <v>43</v>
      </c>
      <c r="E258" s="3">
        <v>0.88888888888888884</v>
      </c>
      <c r="F258" s="8">
        <f t="shared" si="4"/>
        <v>25</v>
      </c>
      <c r="G258">
        <v>78.569999999999993</v>
      </c>
      <c r="H258" t="s">
        <v>3</v>
      </c>
      <c r="I258" t="s">
        <v>4</v>
      </c>
      <c r="J258" t="s">
        <v>5</v>
      </c>
      <c r="K258" s="2">
        <v>41121.892708333333</v>
      </c>
    </row>
    <row r="259" spans="1:11" x14ac:dyDescent="0.3">
      <c r="A259" t="s">
        <v>20</v>
      </c>
      <c r="B259" t="s">
        <v>0</v>
      </c>
      <c r="C259" s="1">
        <v>41121</v>
      </c>
      <c r="D259">
        <v>43</v>
      </c>
      <c r="E259" s="3">
        <v>0.89236111111111116</v>
      </c>
      <c r="F259" s="8">
        <f t="shared" ref="F259:F289" si="5">ROUND(((E259-(D259-1)/48)*60*24)+5,0)</f>
        <v>30</v>
      </c>
      <c r="G259">
        <v>70.510000000000005</v>
      </c>
      <c r="H259" t="s">
        <v>3</v>
      </c>
      <c r="I259" t="s">
        <v>4</v>
      </c>
      <c r="J259" t="s">
        <v>5</v>
      </c>
      <c r="K259" s="2">
        <v>41121.896192129629</v>
      </c>
    </row>
    <row r="260" spans="1:11" x14ac:dyDescent="0.3">
      <c r="A260" t="s">
        <v>20</v>
      </c>
      <c r="B260" t="s">
        <v>0</v>
      </c>
      <c r="C260" s="1">
        <v>41121</v>
      </c>
      <c r="D260">
        <v>44</v>
      </c>
      <c r="E260" s="3">
        <v>0.89583333333333337</v>
      </c>
      <c r="F260" s="8">
        <f t="shared" si="5"/>
        <v>5</v>
      </c>
      <c r="G260">
        <v>86.07</v>
      </c>
      <c r="H260" t="s">
        <v>3</v>
      </c>
      <c r="I260" t="s">
        <v>4</v>
      </c>
      <c r="J260" t="s">
        <v>5</v>
      </c>
      <c r="K260" s="2">
        <v>41121.899664351855</v>
      </c>
    </row>
    <row r="261" spans="1:11" x14ac:dyDescent="0.3">
      <c r="A261" t="s">
        <v>20</v>
      </c>
      <c r="B261" t="s">
        <v>0</v>
      </c>
      <c r="C261" s="1">
        <v>41121</v>
      </c>
      <c r="D261">
        <v>44</v>
      </c>
      <c r="E261" s="3">
        <v>0.89930555555555547</v>
      </c>
      <c r="F261" s="8">
        <f t="shared" si="5"/>
        <v>10</v>
      </c>
      <c r="G261">
        <v>85.99</v>
      </c>
      <c r="H261" t="s">
        <v>3</v>
      </c>
      <c r="I261" t="s">
        <v>4</v>
      </c>
      <c r="J261" t="s">
        <v>5</v>
      </c>
      <c r="K261" s="2">
        <v>41121.903124999997</v>
      </c>
    </row>
    <row r="262" spans="1:11" x14ac:dyDescent="0.3">
      <c r="A262" t="s">
        <v>20</v>
      </c>
      <c r="B262" t="s">
        <v>0</v>
      </c>
      <c r="C262" s="1">
        <v>41121</v>
      </c>
      <c r="D262">
        <v>44</v>
      </c>
      <c r="E262" s="3">
        <v>0.90277777777777779</v>
      </c>
      <c r="F262" s="8">
        <f t="shared" si="5"/>
        <v>15</v>
      </c>
      <c r="G262">
        <v>85.95</v>
      </c>
      <c r="H262" t="s">
        <v>3</v>
      </c>
      <c r="I262" t="s">
        <v>4</v>
      </c>
      <c r="J262" t="s">
        <v>5</v>
      </c>
      <c r="K262" s="2">
        <v>41121.906597222223</v>
      </c>
    </row>
    <row r="263" spans="1:11" x14ac:dyDescent="0.3">
      <c r="A263" t="s">
        <v>20</v>
      </c>
      <c r="B263" t="s">
        <v>0</v>
      </c>
      <c r="C263" s="1">
        <v>41121</v>
      </c>
      <c r="D263">
        <v>44</v>
      </c>
      <c r="E263" s="3">
        <v>0.90625</v>
      </c>
      <c r="F263" s="8">
        <f t="shared" si="5"/>
        <v>20</v>
      </c>
      <c r="G263">
        <v>81.67</v>
      </c>
      <c r="H263" t="s">
        <v>3</v>
      </c>
      <c r="I263" t="s">
        <v>4</v>
      </c>
      <c r="J263" t="s">
        <v>5</v>
      </c>
      <c r="K263" s="2">
        <v>41121.910069444442</v>
      </c>
    </row>
    <row r="264" spans="1:11" x14ac:dyDescent="0.3">
      <c r="A264" t="s">
        <v>20</v>
      </c>
      <c r="B264" t="s">
        <v>0</v>
      </c>
      <c r="C264" s="1">
        <v>41121</v>
      </c>
      <c r="D264">
        <v>44</v>
      </c>
      <c r="E264" s="3">
        <v>0.90972222222222221</v>
      </c>
      <c r="F264" s="8">
        <f t="shared" si="5"/>
        <v>25</v>
      </c>
      <c r="G264">
        <v>75.430000000000007</v>
      </c>
      <c r="H264" t="s">
        <v>3</v>
      </c>
      <c r="I264" t="s">
        <v>4</v>
      </c>
      <c r="J264" t="s">
        <v>5</v>
      </c>
      <c r="K264" s="2">
        <v>41121.913541666669</v>
      </c>
    </row>
    <row r="265" spans="1:11" x14ac:dyDescent="0.3">
      <c r="A265" t="s">
        <v>20</v>
      </c>
      <c r="B265" t="s">
        <v>0</v>
      </c>
      <c r="C265" s="1">
        <v>41121</v>
      </c>
      <c r="D265">
        <v>44</v>
      </c>
      <c r="E265" s="3">
        <v>0.91319444444444453</v>
      </c>
      <c r="F265" s="8">
        <f t="shared" si="5"/>
        <v>30</v>
      </c>
      <c r="G265">
        <v>70.34</v>
      </c>
      <c r="H265" t="s">
        <v>3</v>
      </c>
      <c r="I265" t="s">
        <v>4</v>
      </c>
      <c r="J265" t="s">
        <v>5</v>
      </c>
      <c r="K265" s="2">
        <v>41121.917013888888</v>
      </c>
    </row>
    <row r="266" spans="1:11" x14ac:dyDescent="0.3">
      <c r="A266" t="s">
        <v>20</v>
      </c>
      <c r="B266" t="s">
        <v>0</v>
      </c>
      <c r="C266" s="1">
        <v>41121</v>
      </c>
      <c r="D266">
        <v>45</v>
      </c>
      <c r="E266" s="3">
        <v>0.91666666666666663</v>
      </c>
      <c r="F266" s="8">
        <f t="shared" si="5"/>
        <v>5</v>
      </c>
      <c r="G266">
        <v>89.1</v>
      </c>
      <c r="H266" t="s">
        <v>3</v>
      </c>
      <c r="I266" t="s">
        <v>4</v>
      </c>
      <c r="J266" t="s">
        <v>5</v>
      </c>
      <c r="K266" s="2">
        <v>41121.920486111114</v>
      </c>
    </row>
    <row r="267" spans="1:11" x14ac:dyDescent="0.3">
      <c r="A267" t="s">
        <v>20</v>
      </c>
      <c r="B267" t="s">
        <v>0</v>
      </c>
      <c r="C267" s="1">
        <v>41121</v>
      </c>
      <c r="D267">
        <v>45</v>
      </c>
      <c r="E267" s="3">
        <v>0.92013888888888884</v>
      </c>
      <c r="F267" s="8">
        <f t="shared" si="5"/>
        <v>10</v>
      </c>
      <c r="G267">
        <v>89.21</v>
      </c>
      <c r="H267" t="s">
        <v>3</v>
      </c>
      <c r="I267" t="s">
        <v>4</v>
      </c>
      <c r="J267" t="s">
        <v>5</v>
      </c>
      <c r="K267" s="2">
        <v>41121.923958333333</v>
      </c>
    </row>
    <row r="268" spans="1:11" x14ac:dyDescent="0.3">
      <c r="A268" t="s">
        <v>20</v>
      </c>
      <c r="B268" t="s">
        <v>0</v>
      </c>
      <c r="C268" s="1">
        <v>41121</v>
      </c>
      <c r="D268">
        <v>45</v>
      </c>
      <c r="E268" s="3">
        <v>0.92361111111111116</v>
      </c>
      <c r="F268" s="8">
        <f t="shared" si="5"/>
        <v>15</v>
      </c>
      <c r="G268">
        <v>84.95</v>
      </c>
      <c r="H268" t="s">
        <v>3</v>
      </c>
      <c r="I268" t="s">
        <v>4</v>
      </c>
      <c r="J268" t="s">
        <v>5</v>
      </c>
      <c r="K268" s="2">
        <v>41121.927442129629</v>
      </c>
    </row>
    <row r="269" spans="1:11" x14ac:dyDescent="0.3">
      <c r="A269" t="s">
        <v>20</v>
      </c>
      <c r="B269" t="s">
        <v>0</v>
      </c>
      <c r="C269" s="1">
        <v>41121</v>
      </c>
      <c r="D269">
        <v>45</v>
      </c>
      <c r="E269" s="3">
        <v>0.92708333333333337</v>
      </c>
      <c r="F269" s="8">
        <f t="shared" si="5"/>
        <v>20</v>
      </c>
      <c r="G269">
        <v>77.349999999999994</v>
      </c>
      <c r="H269" t="s">
        <v>3</v>
      </c>
      <c r="I269" t="s">
        <v>4</v>
      </c>
      <c r="J269" t="s">
        <v>5</v>
      </c>
      <c r="K269" s="2">
        <v>41121.930914351855</v>
      </c>
    </row>
    <row r="270" spans="1:11" x14ac:dyDescent="0.3">
      <c r="A270" t="s">
        <v>20</v>
      </c>
      <c r="B270" t="s">
        <v>0</v>
      </c>
      <c r="C270" s="1">
        <v>41121</v>
      </c>
      <c r="D270">
        <v>45</v>
      </c>
      <c r="E270" s="3">
        <v>0.93055555555555547</v>
      </c>
      <c r="F270" s="8">
        <f t="shared" si="5"/>
        <v>25</v>
      </c>
      <c r="G270">
        <v>72.010000000000005</v>
      </c>
      <c r="H270" t="s">
        <v>3</v>
      </c>
      <c r="I270" t="s">
        <v>4</v>
      </c>
      <c r="J270" t="s">
        <v>5</v>
      </c>
      <c r="K270" s="2">
        <v>41121.934386574074</v>
      </c>
    </row>
    <row r="271" spans="1:11" x14ac:dyDescent="0.3">
      <c r="A271" t="s">
        <v>20</v>
      </c>
      <c r="B271" t="s">
        <v>0</v>
      </c>
      <c r="C271" s="1">
        <v>41121</v>
      </c>
      <c r="D271">
        <v>45</v>
      </c>
      <c r="E271" s="3">
        <v>0.93402777777777779</v>
      </c>
      <c r="F271" s="8">
        <f t="shared" si="5"/>
        <v>30</v>
      </c>
      <c r="G271">
        <v>69.44</v>
      </c>
      <c r="H271" t="s">
        <v>3</v>
      </c>
      <c r="I271" t="s">
        <v>4</v>
      </c>
      <c r="J271" t="s">
        <v>5</v>
      </c>
      <c r="K271" s="2">
        <v>41121.937847222223</v>
      </c>
    </row>
    <row r="272" spans="1:11" x14ac:dyDescent="0.3">
      <c r="A272" t="s">
        <v>20</v>
      </c>
      <c r="B272" t="s">
        <v>0</v>
      </c>
      <c r="C272" s="1">
        <v>41121</v>
      </c>
      <c r="D272">
        <v>46</v>
      </c>
      <c r="E272" s="3">
        <v>0.9375</v>
      </c>
      <c r="F272" s="8">
        <f t="shared" si="5"/>
        <v>5</v>
      </c>
      <c r="G272">
        <v>83.92</v>
      </c>
      <c r="H272" t="s">
        <v>3</v>
      </c>
      <c r="I272" t="s">
        <v>4</v>
      </c>
      <c r="J272" t="s">
        <v>5</v>
      </c>
      <c r="K272" s="2">
        <v>41121.941319444442</v>
      </c>
    </row>
    <row r="273" spans="1:11" x14ac:dyDescent="0.3">
      <c r="A273" t="s">
        <v>20</v>
      </c>
      <c r="B273" t="s">
        <v>0</v>
      </c>
      <c r="C273" s="1">
        <v>41121</v>
      </c>
      <c r="D273">
        <v>46</v>
      </c>
      <c r="E273" s="3">
        <v>0.94097222222222221</v>
      </c>
      <c r="F273" s="8">
        <f t="shared" si="5"/>
        <v>10</v>
      </c>
      <c r="G273">
        <v>80.38</v>
      </c>
      <c r="H273" t="s">
        <v>3</v>
      </c>
      <c r="I273" t="s">
        <v>4</v>
      </c>
      <c r="J273" t="s">
        <v>5</v>
      </c>
      <c r="K273" s="2">
        <v>41121.944791666669</v>
      </c>
    </row>
    <row r="274" spans="1:11" x14ac:dyDescent="0.3">
      <c r="A274" t="s">
        <v>20</v>
      </c>
      <c r="B274" t="s">
        <v>0</v>
      </c>
      <c r="C274" s="1">
        <v>41121</v>
      </c>
      <c r="D274">
        <v>46</v>
      </c>
      <c r="E274" s="3">
        <v>0.94444444444444453</v>
      </c>
      <c r="F274" s="8">
        <f t="shared" si="5"/>
        <v>15</v>
      </c>
      <c r="G274">
        <v>77.25</v>
      </c>
      <c r="H274" t="s">
        <v>3</v>
      </c>
      <c r="I274" t="s">
        <v>4</v>
      </c>
      <c r="J274" t="s">
        <v>5</v>
      </c>
      <c r="K274" s="2">
        <v>41121.948263888888</v>
      </c>
    </row>
    <row r="275" spans="1:11" x14ac:dyDescent="0.3">
      <c r="A275" t="s">
        <v>20</v>
      </c>
      <c r="B275" t="s">
        <v>0</v>
      </c>
      <c r="C275" s="1">
        <v>41121</v>
      </c>
      <c r="D275">
        <v>46</v>
      </c>
      <c r="E275" s="3">
        <v>0.94791666666666663</v>
      </c>
      <c r="F275" s="8">
        <f t="shared" si="5"/>
        <v>20</v>
      </c>
      <c r="G275">
        <v>71.489999999999995</v>
      </c>
      <c r="H275" t="s">
        <v>3</v>
      </c>
      <c r="I275" t="s">
        <v>4</v>
      </c>
      <c r="J275" t="s">
        <v>5</v>
      </c>
      <c r="K275" s="2">
        <v>41121.951736111114</v>
      </c>
    </row>
    <row r="276" spans="1:11" x14ac:dyDescent="0.3">
      <c r="A276" t="s">
        <v>20</v>
      </c>
      <c r="B276" t="s">
        <v>0</v>
      </c>
      <c r="C276" s="1">
        <v>41121</v>
      </c>
      <c r="D276">
        <v>46</v>
      </c>
      <c r="E276" s="3">
        <v>0.95138888888888884</v>
      </c>
      <c r="F276" s="8">
        <f t="shared" si="5"/>
        <v>25</v>
      </c>
      <c r="G276">
        <v>69.5</v>
      </c>
      <c r="H276" t="s">
        <v>3</v>
      </c>
      <c r="I276" t="s">
        <v>4</v>
      </c>
      <c r="J276" t="s">
        <v>5</v>
      </c>
      <c r="K276" s="2">
        <v>41121.955208333333</v>
      </c>
    </row>
    <row r="277" spans="1:11" x14ac:dyDescent="0.3">
      <c r="A277" t="s">
        <v>20</v>
      </c>
      <c r="B277" t="s">
        <v>0</v>
      </c>
      <c r="C277" s="1">
        <v>41121</v>
      </c>
      <c r="D277">
        <v>46</v>
      </c>
      <c r="E277" s="3">
        <v>0.95486111111111116</v>
      </c>
      <c r="F277" s="8">
        <f t="shared" si="5"/>
        <v>30</v>
      </c>
      <c r="G277">
        <v>69.099999999999994</v>
      </c>
      <c r="H277" t="s">
        <v>3</v>
      </c>
      <c r="I277" t="s">
        <v>4</v>
      </c>
      <c r="J277" t="s">
        <v>5</v>
      </c>
      <c r="K277" s="2">
        <v>41121.958680555559</v>
      </c>
    </row>
    <row r="278" spans="1:11" x14ac:dyDescent="0.3">
      <c r="A278" t="s">
        <v>20</v>
      </c>
      <c r="B278" t="s">
        <v>0</v>
      </c>
      <c r="C278" s="1">
        <v>41121</v>
      </c>
      <c r="D278">
        <v>47</v>
      </c>
      <c r="E278" s="3">
        <v>0.95833333333333337</v>
      </c>
      <c r="F278" s="8">
        <f t="shared" si="5"/>
        <v>5</v>
      </c>
      <c r="G278">
        <v>71.98</v>
      </c>
      <c r="H278" t="s">
        <v>3</v>
      </c>
      <c r="I278" t="s">
        <v>4</v>
      </c>
      <c r="J278" t="s">
        <v>5</v>
      </c>
      <c r="K278" s="2">
        <v>41121.962152777778</v>
      </c>
    </row>
    <row r="279" spans="1:11" x14ac:dyDescent="0.3">
      <c r="A279" t="s">
        <v>20</v>
      </c>
      <c r="B279" t="s">
        <v>0</v>
      </c>
      <c r="C279" s="1">
        <v>41121</v>
      </c>
      <c r="D279">
        <v>47</v>
      </c>
      <c r="E279" s="3">
        <v>0.96180555555555547</v>
      </c>
      <c r="F279" s="8">
        <f t="shared" si="5"/>
        <v>10</v>
      </c>
      <c r="G279">
        <v>72.09</v>
      </c>
      <c r="H279" t="s">
        <v>3</v>
      </c>
      <c r="I279" t="s">
        <v>4</v>
      </c>
      <c r="J279" t="s">
        <v>5</v>
      </c>
      <c r="K279" s="2">
        <v>41121.965636574074</v>
      </c>
    </row>
    <row r="280" spans="1:11" x14ac:dyDescent="0.3">
      <c r="A280" t="s">
        <v>20</v>
      </c>
      <c r="B280" t="s">
        <v>0</v>
      </c>
      <c r="C280" s="1">
        <v>41121</v>
      </c>
      <c r="D280">
        <v>47</v>
      </c>
      <c r="E280" s="3">
        <v>0.96527777777777779</v>
      </c>
      <c r="F280" s="8">
        <f t="shared" si="5"/>
        <v>15</v>
      </c>
      <c r="G280">
        <v>72.09</v>
      </c>
      <c r="H280" t="s">
        <v>3</v>
      </c>
      <c r="I280" t="s">
        <v>4</v>
      </c>
      <c r="J280" t="s">
        <v>5</v>
      </c>
      <c r="K280" s="2">
        <v>41121.969108796293</v>
      </c>
    </row>
    <row r="281" spans="1:11" x14ac:dyDescent="0.3">
      <c r="A281" t="s">
        <v>20</v>
      </c>
      <c r="B281" t="s">
        <v>0</v>
      </c>
      <c r="C281" s="1">
        <v>41121</v>
      </c>
      <c r="D281">
        <v>47</v>
      </c>
      <c r="E281" s="3">
        <v>0.96875</v>
      </c>
      <c r="F281" s="8">
        <f t="shared" si="5"/>
        <v>20</v>
      </c>
      <c r="G281">
        <v>69.260000000000005</v>
      </c>
      <c r="H281" t="s">
        <v>3</v>
      </c>
      <c r="I281" t="s">
        <v>4</v>
      </c>
      <c r="J281" t="s">
        <v>5</v>
      </c>
      <c r="K281" s="2">
        <v>41121.972569444442</v>
      </c>
    </row>
    <row r="282" spans="1:11" x14ac:dyDescent="0.3">
      <c r="A282" t="s">
        <v>20</v>
      </c>
      <c r="B282" t="s">
        <v>0</v>
      </c>
      <c r="C282" s="1">
        <v>41121</v>
      </c>
      <c r="D282">
        <v>47</v>
      </c>
      <c r="E282" s="3">
        <v>0.97222222222222221</v>
      </c>
      <c r="F282" s="8">
        <f t="shared" si="5"/>
        <v>25</v>
      </c>
      <c r="G282">
        <v>69.11</v>
      </c>
      <c r="H282" t="s">
        <v>3</v>
      </c>
      <c r="I282" t="s">
        <v>4</v>
      </c>
      <c r="J282" t="s">
        <v>5</v>
      </c>
      <c r="K282" s="2">
        <v>41121.976041666669</v>
      </c>
    </row>
    <row r="283" spans="1:11" x14ac:dyDescent="0.3">
      <c r="A283" t="s">
        <v>20</v>
      </c>
      <c r="B283" t="s">
        <v>0</v>
      </c>
      <c r="C283" s="1">
        <v>41121</v>
      </c>
      <c r="D283">
        <v>47</v>
      </c>
      <c r="E283" s="3">
        <v>0.97569444444444453</v>
      </c>
      <c r="F283" s="8">
        <f t="shared" si="5"/>
        <v>30</v>
      </c>
      <c r="G283">
        <v>68.28</v>
      </c>
      <c r="H283" t="s">
        <v>3</v>
      </c>
      <c r="I283" t="s">
        <v>4</v>
      </c>
      <c r="J283" t="s">
        <v>5</v>
      </c>
      <c r="K283" s="2">
        <v>41121.979513888888</v>
      </c>
    </row>
    <row r="284" spans="1:11" x14ac:dyDescent="0.3">
      <c r="A284" t="s">
        <v>20</v>
      </c>
      <c r="B284" t="s">
        <v>0</v>
      </c>
      <c r="C284" s="1">
        <v>41121</v>
      </c>
      <c r="D284">
        <v>48</v>
      </c>
      <c r="E284" s="3">
        <v>0.97916666666666663</v>
      </c>
      <c r="F284" s="8">
        <f t="shared" si="5"/>
        <v>5</v>
      </c>
      <c r="G284">
        <v>69.47</v>
      </c>
      <c r="H284" t="s">
        <v>3</v>
      </c>
      <c r="I284" t="s">
        <v>4</v>
      </c>
      <c r="J284" t="s">
        <v>5</v>
      </c>
      <c r="K284" s="2">
        <v>41121.982986111114</v>
      </c>
    </row>
    <row r="285" spans="1:11" x14ac:dyDescent="0.3">
      <c r="A285" t="s">
        <v>20</v>
      </c>
      <c r="B285" t="s">
        <v>0</v>
      </c>
      <c r="C285" s="1">
        <v>41121</v>
      </c>
      <c r="D285">
        <v>48</v>
      </c>
      <c r="E285" s="3">
        <v>0.98263888888888884</v>
      </c>
      <c r="F285" s="8">
        <f t="shared" si="5"/>
        <v>10</v>
      </c>
      <c r="G285">
        <v>69.41</v>
      </c>
      <c r="H285" t="s">
        <v>3</v>
      </c>
      <c r="I285" t="s">
        <v>4</v>
      </c>
      <c r="J285" t="s">
        <v>5</v>
      </c>
      <c r="K285" s="2">
        <v>41121.986458333333</v>
      </c>
    </row>
    <row r="286" spans="1:11" x14ac:dyDescent="0.3">
      <c r="A286" t="s">
        <v>20</v>
      </c>
      <c r="B286" t="s">
        <v>0</v>
      </c>
      <c r="C286" s="1">
        <v>41121</v>
      </c>
      <c r="D286">
        <v>48</v>
      </c>
      <c r="E286" s="3">
        <v>0.98611111111111116</v>
      </c>
      <c r="F286" s="8">
        <f t="shared" si="5"/>
        <v>15</v>
      </c>
      <c r="G286">
        <v>68.790000000000006</v>
      </c>
      <c r="H286" t="s">
        <v>3</v>
      </c>
      <c r="I286" t="s">
        <v>4</v>
      </c>
      <c r="J286" t="s">
        <v>5</v>
      </c>
      <c r="K286" s="2">
        <v>41121.989930555559</v>
      </c>
    </row>
    <row r="287" spans="1:11" x14ac:dyDescent="0.3">
      <c r="A287" t="s">
        <v>20</v>
      </c>
      <c r="B287" t="s">
        <v>0</v>
      </c>
      <c r="C287" s="1">
        <v>41121</v>
      </c>
      <c r="D287">
        <v>48</v>
      </c>
      <c r="E287" s="3">
        <v>0.98958333333333337</v>
      </c>
      <c r="F287" s="8">
        <f t="shared" si="5"/>
        <v>20</v>
      </c>
      <c r="G287">
        <v>68.27</v>
      </c>
      <c r="H287" t="s">
        <v>3</v>
      </c>
      <c r="I287" t="s">
        <v>4</v>
      </c>
      <c r="J287" t="s">
        <v>5</v>
      </c>
      <c r="K287" s="2">
        <v>41121.993414351855</v>
      </c>
    </row>
    <row r="288" spans="1:11" x14ac:dyDescent="0.3">
      <c r="A288" t="s">
        <v>20</v>
      </c>
      <c r="B288" t="s">
        <v>0</v>
      </c>
      <c r="C288" s="1">
        <v>41121</v>
      </c>
      <c r="D288">
        <v>48</v>
      </c>
      <c r="E288" s="3">
        <v>0.99305555555555547</v>
      </c>
      <c r="F288" s="8">
        <f t="shared" si="5"/>
        <v>25</v>
      </c>
      <c r="G288">
        <v>66.760000000000005</v>
      </c>
      <c r="H288" t="s">
        <v>3</v>
      </c>
      <c r="I288" t="s">
        <v>4</v>
      </c>
      <c r="J288" t="s">
        <v>5</v>
      </c>
      <c r="K288" s="2">
        <v>41121.996886574074</v>
      </c>
    </row>
    <row r="289" spans="1:12" x14ac:dyDescent="0.3">
      <c r="A289" t="s">
        <v>20</v>
      </c>
      <c r="B289" t="s">
        <v>0</v>
      </c>
      <c r="C289" s="1">
        <v>41121</v>
      </c>
      <c r="D289">
        <v>48</v>
      </c>
      <c r="E289" s="3">
        <v>0.99652777777777779</v>
      </c>
      <c r="F289" s="8">
        <f t="shared" si="5"/>
        <v>30</v>
      </c>
      <c r="G289">
        <v>65.260000000000005</v>
      </c>
      <c r="H289" t="s">
        <v>3</v>
      </c>
      <c r="I289" t="s">
        <v>4</v>
      </c>
      <c r="J289" t="s">
        <v>5</v>
      </c>
      <c r="K289" s="2">
        <v>41122.000358796293</v>
      </c>
    </row>
    <row r="290" spans="1:12" x14ac:dyDescent="0.3">
      <c r="A290" t="s">
        <v>21</v>
      </c>
      <c r="B290" t="s">
        <v>0</v>
      </c>
      <c r="C290" s="1">
        <v>41121</v>
      </c>
      <c r="D290">
        <v>1</v>
      </c>
      <c r="F290">
        <v>0</v>
      </c>
      <c r="G290">
        <v>66</v>
      </c>
      <c r="K290" s="2">
        <v>41121.007060185184</v>
      </c>
      <c r="L290" t="s">
        <v>1</v>
      </c>
    </row>
    <row r="291" spans="1:12" x14ac:dyDescent="0.3">
      <c r="A291" t="s">
        <v>21</v>
      </c>
      <c r="B291" t="s">
        <v>0</v>
      </c>
      <c r="C291" s="1">
        <v>41121</v>
      </c>
      <c r="D291">
        <v>2</v>
      </c>
      <c r="F291">
        <v>0</v>
      </c>
      <c r="G291">
        <v>57.23</v>
      </c>
      <c r="K291" s="2">
        <v>41121.022951388892</v>
      </c>
      <c r="L291" t="s">
        <v>1</v>
      </c>
    </row>
    <row r="292" spans="1:12" x14ac:dyDescent="0.3">
      <c r="A292" t="s">
        <v>21</v>
      </c>
      <c r="B292" t="s">
        <v>0</v>
      </c>
      <c r="C292" s="1">
        <v>41121</v>
      </c>
      <c r="D292">
        <v>3</v>
      </c>
      <c r="F292">
        <v>0</v>
      </c>
      <c r="G292">
        <v>57.35</v>
      </c>
      <c r="K292" s="2">
        <v>41121.053298611114</v>
      </c>
      <c r="L292" t="s">
        <v>1</v>
      </c>
    </row>
    <row r="293" spans="1:12" x14ac:dyDescent="0.3">
      <c r="A293" t="s">
        <v>21</v>
      </c>
      <c r="B293" t="s">
        <v>0</v>
      </c>
      <c r="C293" s="1">
        <v>41121</v>
      </c>
      <c r="D293">
        <v>4</v>
      </c>
      <c r="F293">
        <v>0</v>
      </c>
      <c r="G293">
        <v>62.61</v>
      </c>
      <c r="K293" s="2">
        <v>41121.064618055556</v>
      </c>
      <c r="L293" t="s">
        <v>1</v>
      </c>
    </row>
    <row r="294" spans="1:12" x14ac:dyDescent="0.3">
      <c r="A294" t="s">
        <v>21</v>
      </c>
      <c r="B294" t="s">
        <v>0</v>
      </c>
      <c r="C294" s="1">
        <v>41121</v>
      </c>
      <c r="D294">
        <v>5</v>
      </c>
      <c r="F294">
        <v>0</v>
      </c>
      <c r="G294">
        <v>59.36</v>
      </c>
      <c r="K294" s="2">
        <v>41121.085428240738</v>
      </c>
      <c r="L294" t="s">
        <v>1</v>
      </c>
    </row>
    <row r="295" spans="1:12" x14ac:dyDescent="0.3">
      <c r="A295" t="s">
        <v>21</v>
      </c>
      <c r="B295" t="s">
        <v>0</v>
      </c>
      <c r="C295" s="1">
        <v>41121</v>
      </c>
      <c r="D295">
        <v>6</v>
      </c>
      <c r="F295">
        <v>0</v>
      </c>
      <c r="G295">
        <v>57.34</v>
      </c>
      <c r="K295" s="2">
        <v>41121.106261574074</v>
      </c>
      <c r="L295" t="s">
        <v>1</v>
      </c>
    </row>
    <row r="296" spans="1:12" x14ac:dyDescent="0.3">
      <c r="A296" t="s">
        <v>21</v>
      </c>
      <c r="B296" t="s">
        <v>0</v>
      </c>
      <c r="C296" s="1">
        <v>41121</v>
      </c>
      <c r="D296">
        <v>7</v>
      </c>
      <c r="F296">
        <v>0</v>
      </c>
      <c r="G296">
        <v>57.37</v>
      </c>
      <c r="K296" s="2">
        <v>41121.127106481479</v>
      </c>
      <c r="L296" t="s">
        <v>1</v>
      </c>
    </row>
    <row r="297" spans="1:12" x14ac:dyDescent="0.3">
      <c r="A297" t="s">
        <v>21</v>
      </c>
      <c r="B297" t="s">
        <v>0</v>
      </c>
      <c r="C297" s="1">
        <v>41121</v>
      </c>
      <c r="D297">
        <v>8</v>
      </c>
      <c r="F297">
        <v>0</v>
      </c>
      <c r="G297">
        <v>57.42</v>
      </c>
      <c r="K297" s="2">
        <v>41121.147928240738</v>
      </c>
      <c r="L297" t="s">
        <v>1</v>
      </c>
    </row>
    <row r="298" spans="1:12" x14ac:dyDescent="0.3">
      <c r="A298" t="s">
        <v>21</v>
      </c>
      <c r="B298" t="s">
        <v>0</v>
      </c>
      <c r="C298" s="1">
        <v>41121</v>
      </c>
      <c r="D298">
        <v>9</v>
      </c>
      <c r="F298">
        <v>0</v>
      </c>
      <c r="G298">
        <v>48.73</v>
      </c>
      <c r="K298" s="2">
        <v>41121.16878472222</v>
      </c>
      <c r="L298" t="s">
        <v>1</v>
      </c>
    </row>
    <row r="299" spans="1:12" x14ac:dyDescent="0.3">
      <c r="A299" t="s">
        <v>21</v>
      </c>
      <c r="B299" t="s">
        <v>0</v>
      </c>
      <c r="C299" s="1">
        <v>41121</v>
      </c>
      <c r="D299">
        <v>10</v>
      </c>
      <c r="F299">
        <v>0</v>
      </c>
      <c r="G299">
        <v>57.41</v>
      </c>
      <c r="K299" s="2">
        <v>41121.18959490741</v>
      </c>
      <c r="L299" t="s">
        <v>1</v>
      </c>
    </row>
    <row r="300" spans="1:12" x14ac:dyDescent="0.3">
      <c r="A300" t="s">
        <v>21</v>
      </c>
      <c r="B300" t="s">
        <v>0</v>
      </c>
      <c r="C300" s="1">
        <v>41121</v>
      </c>
      <c r="D300">
        <v>11</v>
      </c>
      <c r="F300">
        <v>0</v>
      </c>
      <c r="G300">
        <v>65.81</v>
      </c>
      <c r="K300" s="2">
        <v>41121.210428240738</v>
      </c>
      <c r="L300" t="s">
        <v>1</v>
      </c>
    </row>
    <row r="301" spans="1:12" x14ac:dyDescent="0.3">
      <c r="A301" t="s">
        <v>21</v>
      </c>
      <c r="B301" t="s">
        <v>0</v>
      </c>
      <c r="C301" s="1">
        <v>41121</v>
      </c>
      <c r="D301">
        <v>12</v>
      </c>
      <c r="F301">
        <v>0</v>
      </c>
      <c r="G301">
        <v>62.35</v>
      </c>
      <c r="K301" s="2">
        <v>41121.231261574074</v>
      </c>
      <c r="L301" t="s">
        <v>1</v>
      </c>
    </row>
    <row r="302" spans="1:12" x14ac:dyDescent="0.3">
      <c r="A302" t="s">
        <v>21</v>
      </c>
      <c r="B302" t="s">
        <v>0</v>
      </c>
      <c r="C302" s="1">
        <v>41121</v>
      </c>
      <c r="D302">
        <v>13</v>
      </c>
      <c r="F302">
        <v>0</v>
      </c>
      <c r="G302">
        <v>65.12</v>
      </c>
      <c r="K302" s="2">
        <v>41121.252106481479</v>
      </c>
      <c r="L302" t="s">
        <v>1</v>
      </c>
    </row>
    <row r="303" spans="1:12" x14ac:dyDescent="0.3">
      <c r="A303" t="s">
        <v>21</v>
      </c>
      <c r="B303" t="s">
        <v>0</v>
      </c>
      <c r="C303" s="1">
        <v>41121</v>
      </c>
      <c r="D303">
        <v>14</v>
      </c>
      <c r="F303">
        <v>0</v>
      </c>
      <c r="G303">
        <v>65.790000000000006</v>
      </c>
      <c r="K303" s="2">
        <v>41121.272928240738</v>
      </c>
      <c r="L303" t="s">
        <v>1</v>
      </c>
    </row>
    <row r="304" spans="1:12" x14ac:dyDescent="0.3">
      <c r="A304" t="s">
        <v>21</v>
      </c>
      <c r="B304" t="s">
        <v>0</v>
      </c>
      <c r="C304" s="1">
        <v>41121</v>
      </c>
      <c r="D304">
        <v>15</v>
      </c>
      <c r="F304">
        <v>0</v>
      </c>
      <c r="G304">
        <v>80.5</v>
      </c>
      <c r="K304" s="2">
        <v>41121.293761574074</v>
      </c>
      <c r="L304" t="s">
        <v>1</v>
      </c>
    </row>
    <row r="305" spans="1:12" x14ac:dyDescent="0.3">
      <c r="A305" t="s">
        <v>21</v>
      </c>
      <c r="B305" t="s">
        <v>0</v>
      </c>
      <c r="C305" s="1">
        <v>41121</v>
      </c>
      <c r="D305">
        <v>16</v>
      </c>
      <c r="F305">
        <v>0</v>
      </c>
      <c r="G305">
        <v>84.81</v>
      </c>
      <c r="K305" s="2">
        <v>41121.314606481479</v>
      </c>
      <c r="L305" t="s">
        <v>1</v>
      </c>
    </row>
    <row r="306" spans="1:12" x14ac:dyDescent="0.3">
      <c r="A306" t="s">
        <v>21</v>
      </c>
      <c r="B306" t="s">
        <v>0</v>
      </c>
      <c r="C306" s="1">
        <v>41121</v>
      </c>
      <c r="D306">
        <v>17</v>
      </c>
      <c r="F306">
        <v>0</v>
      </c>
      <c r="G306">
        <v>84.87</v>
      </c>
      <c r="K306" s="2">
        <v>41121.335428240738</v>
      </c>
      <c r="L306" t="s">
        <v>1</v>
      </c>
    </row>
    <row r="307" spans="1:12" x14ac:dyDescent="0.3">
      <c r="A307" t="s">
        <v>21</v>
      </c>
      <c r="B307" t="s">
        <v>0</v>
      </c>
      <c r="C307" s="1">
        <v>41121</v>
      </c>
      <c r="D307">
        <v>18</v>
      </c>
      <c r="F307">
        <v>0</v>
      </c>
      <c r="G307">
        <v>84.74</v>
      </c>
      <c r="K307" s="2">
        <v>41121.356261574074</v>
      </c>
      <c r="L307" t="s">
        <v>1</v>
      </c>
    </row>
    <row r="308" spans="1:12" x14ac:dyDescent="0.3">
      <c r="A308" t="s">
        <v>21</v>
      </c>
      <c r="B308" t="s">
        <v>0</v>
      </c>
      <c r="C308" s="1">
        <v>41121</v>
      </c>
      <c r="D308">
        <v>19</v>
      </c>
      <c r="F308">
        <v>0</v>
      </c>
      <c r="G308">
        <v>73.09</v>
      </c>
      <c r="K308" s="2">
        <v>41121.37709490741</v>
      </c>
      <c r="L308" t="s">
        <v>1</v>
      </c>
    </row>
    <row r="309" spans="1:12" x14ac:dyDescent="0.3">
      <c r="A309" t="s">
        <v>21</v>
      </c>
      <c r="B309" t="s">
        <v>0</v>
      </c>
      <c r="C309" s="1">
        <v>41121</v>
      </c>
      <c r="D309">
        <v>20</v>
      </c>
      <c r="F309">
        <v>0</v>
      </c>
      <c r="G309">
        <v>66.12</v>
      </c>
      <c r="K309" s="2">
        <v>41121.397916666669</v>
      </c>
      <c r="L309" t="s">
        <v>1</v>
      </c>
    </row>
    <row r="310" spans="1:12" x14ac:dyDescent="0.3">
      <c r="A310" t="s">
        <v>21</v>
      </c>
      <c r="B310" t="s">
        <v>0</v>
      </c>
      <c r="C310" s="1">
        <v>41121</v>
      </c>
      <c r="D310">
        <v>21</v>
      </c>
      <c r="F310">
        <v>0</v>
      </c>
      <c r="G310">
        <v>68.34</v>
      </c>
      <c r="K310" s="2">
        <v>41121.418761574074</v>
      </c>
      <c r="L310" t="s">
        <v>1</v>
      </c>
    </row>
    <row r="311" spans="1:12" x14ac:dyDescent="0.3">
      <c r="A311" t="s">
        <v>21</v>
      </c>
      <c r="B311" t="s">
        <v>0</v>
      </c>
      <c r="C311" s="1">
        <v>41121</v>
      </c>
      <c r="D311">
        <v>22</v>
      </c>
      <c r="F311">
        <v>0</v>
      </c>
      <c r="G311">
        <v>71.98</v>
      </c>
      <c r="K311" s="2">
        <v>41121.43959490741</v>
      </c>
      <c r="L311" t="s">
        <v>1</v>
      </c>
    </row>
    <row r="312" spans="1:12" x14ac:dyDescent="0.3">
      <c r="A312" t="s">
        <v>21</v>
      </c>
      <c r="B312" t="s">
        <v>0</v>
      </c>
      <c r="C312" s="1">
        <v>41121</v>
      </c>
      <c r="D312">
        <v>23</v>
      </c>
      <c r="F312">
        <v>0</v>
      </c>
      <c r="G312">
        <v>71.97</v>
      </c>
      <c r="K312" s="2">
        <v>41121.460428240738</v>
      </c>
      <c r="L312" t="s">
        <v>1</v>
      </c>
    </row>
    <row r="313" spans="1:12" x14ac:dyDescent="0.3">
      <c r="A313" t="s">
        <v>21</v>
      </c>
      <c r="B313" t="s">
        <v>0</v>
      </c>
      <c r="C313" s="1">
        <v>41121</v>
      </c>
      <c r="D313">
        <v>24</v>
      </c>
      <c r="F313">
        <v>0</v>
      </c>
      <c r="G313">
        <v>72.150000000000006</v>
      </c>
      <c r="K313" s="2">
        <v>41121.481261574074</v>
      </c>
      <c r="L313" t="s">
        <v>1</v>
      </c>
    </row>
    <row r="314" spans="1:12" x14ac:dyDescent="0.3">
      <c r="A314" t="s">
        <v>21</v>
      </c>
      <c r="B314" t="s">
        <v>0</v>
      </c>
      <c r="C314" s="1">
        <v>41121</v>
      </c>
      <c r="D314">
        <v>25</v>
      </c>
      <c r="F314">
        <v>0</v>
      </c>
      <c r="G314">
        <v>79.84</v>
      </c>
      <c r="K314" s="2">
        <v>41121.502118055556</v>
      </c>
      <c r="L314" t="s">
        <v>1</v>
      </c>
    </row>
    <row r="315" spans="1:12" x14ac:dyDescent="0.3">
      <c r="A315" t="s">
        <v>21</v>
      </c>
      <c r="B315" t="s">
        <v>0</v>
      </c>
      <c r="C315" s="1">
        <v>41121</v>
      </c>
      <c r="D315">
        <v>26</v>
      </c>
      <c r="F315">
        <v>0</v>
      </c>
      <c r="G315">
        <v>85.8</v>
      </c>
      <c r="K315" s="2">
        <v>41121.522928240738</v>
      </c>
      <c r="L315" t="s">
        <v>1</v>
      </c>
    </row>
    <row r="316" spans="1:12" x14ac:dyDescent="0.3">
      <c r="A316" t="s">
        <v>21</v>
      </c>
      <c r="B316" t="s">
        <v>0</v>
      </c>
      <c r="C316" s="1">
        <v>41121</v>
      </c>
      <c r="D316">
        <v>27</v>
      </c>
      <c r="F316">
        <v>0</v>
      </c>
      <c r="G316">
        <v>77.27</v>
      </c>
      <c r="K316" s="2">
        <v>41121.543761574074</v>
      </c>
      <c r="L316" t="s">
        <v>1</v>
      </c>
    </row>
    <row r="317" spans="1:12" x14ac:dyDescent="0.3">
      <c r="A317" t="s">
        <v>21</v>
      </c>
      <c r="B317" t="s">
        <v>0</v>
      </c>
      <c r="C317" s="1">
        <v>41121</v>
      </c>
      <c r="D317">
        <v>28</v>
      </c>
      <c r="F317">
        <v>0</v>
      </c>
      <c r="G317">
        <v>77.260000000000005</v>
      </c>
      <c r="K317" s="2">
        <v>41121.56459490741</v>
      </c>
      <c r="L317" t="s">
        <v>1</v>
      </c>
    </row>
    <row r="318" spans="1:12" x14ac:dyDescent="0.3">
      <c r="A318" t="s">
        <v>21</v>
      </c>
      <c r="B318" t="s">
        <v>0</v>
      </c>
      <c r="C318" s="1">
        <v>41121</v>
      </c>
      <c r="D318">
        <v>29</v>
      </c>
      <c r="F318">
        <v>0</v>
      </c>
      <c r="G318">
        <v>82.48</v>
      </c>
      <c r="K318" s="2">
        <v>41121.585439814815</v>
      </c>
      <c r="L318" t="s">
        <v>1</v>
      </c>
    </row>
    <row r="319" spans="1:12" x14ac:dyDescent="0.3">
      <c r="A319" t="s">
        <v>21</v>
      </c>
      <c r="B319" t="s">
        <v>0</v>
      </c>
      <c r="C319" s="1">
        <v>41121</v>
      </c>
      <c r="D319">
        <v>30</v>
      </c>
      <c r="F319">
        <v>0</v>
      </c>
      <c r="G319">
        <v>80.3</v>
      </c>
      <c r="K319" s="2">
        <v>41121.606261574074</v>
      </c>
      <c r="L319" t="s">
        <v>1</v>
      </c>
    </row>
    <row r="320" spans="1:12" x14ac:dyDescent="0.3">
      <c r="A320" t="s">
        <v>21</v>
      </c>
      <c r="B320" t="s">
        <v>0</v>
      </c>
      <c r="C320" s="1">
        <v>41121</v>
      </c>
      <c r="D320">
        <v>31</v>
      </c>
      <c r="F320">
        <v>0</v>
      </c>
      <c r="G320">
        <v>85.29</v>
      </c>
      <c r="K320" s="2">
        <v>41121.62709490741</v>
      </c>
      <c r="L320" t="s">
        <v>1</v>
      </c>
    </row>
    <row r="321" spans="1:12" x14ac:dyDescent="0.3">
      <c r="A321" t="s">
        <v>21</v>
      </c>
      <c r="B321" t="s">
        <v>0</v>
      </c>
      <c r="C321" s="1">
        <v>41121</v>
      </c>
      <c r="D321">
        <v>32</v>
      </c>
      <c r="F321">
        <v>0</v>
      </c>
      <c r="G321">
        <v>85.51</v>
      </c>
      <c r="K321" s="2">
        <v>41121.647951388892</v>
      </c>
      <c r="L321" t="s">
        <v>1</v>
      </c>
    </row>
    <row r="322" spans="1:12" x14ac:dyDescent="0.3">
      <c r="A322" t="s">
        <v>21</v>
      </c>
      <c r="B322" t="s">
        <v>0</v>
      </c>
      <c r="C322" s="1">
        <v>41121</v>
      </c>
      <c r="D322">
        <v>33</v>
      </c>
      <c r="F322">
        <v>0</v>
      </c>
      <c r="G322">
        <v>86.08</v>
      </c>
      <c r="K322" s="2">
        <v>41121.668761574074</v>
      </c>
      <c r="L322" t="s">
        <v>1</v>
      </c>
    </row>
    <row r="323" spans="1:12" x14ac:dyDescent="0.3">
      <c r="A323" t="s">
        <v>21</v>
      </c>
      <c r="B323" t="s">
        <v>0</v>
      </c>
      <c r="C323" s="1">
        <v>41121</v>
      </c>
      <c r="D323">
        <v>34</v>
      </c>
      <c r="F323">
        <v>0</v>
      </c>
      <c r="G323">
        <v>85.74</v>
      </c>
      <c r="K323" s="2">
        <v>41121.68959490741</v>
      </c>
      <c r="L323" t="s">
        <v>1</v>
      </c>
    </row>
    <row r="324" spans="1:12" x14ac:dyDescent="0.3">
      <c r="A324" t="s">
        <v>21</v>
      </c>
      <c r="B324" t="s">
        <v>0</v>
      </c>
      <c r="C324" s="1">
        <v>41121</v>
      </c>
      <c r="D324">
        <v>35</v>
      </c>
      <c r="F324">
        <v>0</v>
      </c>
      <c r="G324">
        <v>84.04</v>
      </c>
      <c r="K324" s="2">
        <v>41121.710439814815</v>
      </c>
      <c r="L324" t="s">
        <v>1</v>
      </c>
    </row>
    <row r="325" spans="1:12" x14ac:dyDescent="0.3">
      <c r="A325" t="s">
        <v>21</v>
      </c>
      <c r="B325" t="s">
        <v>0</v>
      </c>
      <c r="C325" s="1">
        <v>41121</v>
      </c>
      <c r="D325">
        <v>36</v>
      </c>
      <c r="F325">
        <v>0</v>
      </c>
      <c r="G325">
        <v>81.64</v>
      </c>
      <c r="K325" s="2">
        <v>41121.731261574074</v>
      </c>
      <c r="L325" t="s">
        <v>1</v>
      </c>
    </row>
    <row r="326" spans="1:12" x14ac:dyDescent="0.3">
      <c r="A326" t="s">
        <v>21</v>
      </c>
      <c r="B326" t="s">
        <v>0</v>
      </c>
      <c r="C326" s="1">
        <v>41121</v>
      </c>
      <c r="D326">
        <v>37</v>
      </c>
      <c r="F326">
        <v>0</v>
      </c>
      <c r="G326">
        <v>120.67</v>
      </c>
      <c r="K326" s="2">
        <v>41121.752118055556</v>
      </c>
      <c r="L326" t="s">
        <v>1</v>
      </c>
    </row>
    <row r="327" spans="1:12" x14ac:dyDescent="0.3">
      <c r="A327" t="s">
        <v>21</v>
      </c>
      <c r="B327" t="s">
        <v>0</v>
      </c>
      <c r="C327" s="1">
        <v>41121</v>
      </c>
      <c r="D327">
        <v>38</v>
      </c>
      <c r="F327">
        <v>0</v>
      </c>
      <c r="G327">
        <v>81.95</v>
      </c>
      <c r="K327" s="2">
        <v>41121.772951388892</v>
      </c>
      <c r="L327" t="s">
        <v>1</v>
      </c>
    </row>
    <row r="328" spans="1:12" x14ac:dyDescent="0.3">
      <c r="A328" t="s">
        <v>21</v>
      </c>
      <c r="B328" t="s">
        <v>0</v>
      </c>
      <c r="C328" s="1">
        <v>41121</v>
      </c>
      <c r="D328">
        <v>39</v>
      </c>
      <c r="F328">
        <v>0</v>
      </c>
      <c r="G328">
        <v>69.540000000000006</v>
      </c>
      <c r="K328" s="2">
        <v>41121.79378472222</v>
      </c>
      <c r="L328" t="s">
        <v>1</v>
      </c>
    </row>
    <row r="329" spans="1:12" x14ac:dyDescent="0.3">
      <c r="A329" t="s">
        <v>21</v>
      </c>
      <c r="B329" t="s">
        <v>0</v>
      </c>
      <c r="C329" s="1">
        <v>41121</v>
      </c>
      <c r="D329">
        <v>40</v>
      </c>
      <c r="F329">
        <v>0</v>
      </c>
      <c r="G329">
        <v>72.3</v>
      </c>
      <c r="K329" s="2">
        <v>41121.81459490741</v>
      </c>
      <c r="L329" t="s">
        <v>1</v>
      </c>
    </row>
    <row r="330" spans="1:12" x14ac:dyDescent="0.3">
      <c r="A330" t="s">
        <v>21</v>
      </c>
      <c r="B330" t="s">
        <v>0</v>
      </c>
      <c r="C330" s="1">
        <v>41121</v>
      </c>
      <c r="D330">
        <v>41</v>
      </c>
      <c r="F330">
        <v>0</v>
      </c>
      <c r="G330">
        <v>84.33</v>
      </c>
      <c r="K330" s="2">
        <v>41121.843136574076</v>
      </c>
      <c r="L330" t="s">
        <v>1</v>
      </c>
    </row>
    <row r="331" spans="1:12" x14ac:dyDescent="0.3">
      <c r="A331" t="s">
        <v>21</v>
      </c>
      <c r="B331" t="s">
        <v>0</v>
      </c>
      <c r="C331" s="1">
        <v>41121</v>
      </c>
      <c r="D331">
        <v>42</v>
      </c>
      <c r="F331">
        <v>0</v>
      </c>
      <c r="G331">
        <v>85.98</v>
      </c>
      <c r="K331" s="2">
        <v>41121.856249999997</v>
      </c>
      <c r="L331" t="s">
        <v>1</v>
      </c>
    </row>
    <row r="332" spans="1:12" x14ac:dyDescent="0.3">
      <c r="A332" t="s">
        <v>21</v>
      </c>
      <c r="B332" t="s">
        <v>0</v>
      </c>
      <c r="C332" s="1">
        <v>41121</v>
      </c>
      <c r="D332">
        <v>43</v>
      </c>
      <c r="F332">
        <v>0</v>
      </c>
      <c r="G332">
        <v>80.44</v>
      </c>
      <c r="K332" s="2">
        <v>41121.889398148145</v>
      </c>
      <c r="L332" t="s">
        <v>1</v>
      </c>
    </row>
    <row r="333" spans="1:12" x14ac:dyDescent="0.3">
      <c r="A333" t="s">
        <v>21</v>
      </c>
      <c r="B333" t="s">
        <v>0</v>
      </c>
      <c r="C333" s="1">
        <v>41121</v>
      </c>
      <c r="D333">
        <v>44</v>
      </c>
      <c r="F333">
        <v>0</v>
      </c>
      <c r="G333">
        <v>83.48</v>
      </c>
      <c r="K333" s="2">
        <v>41121.897928240738</v>
      </c>
      <c r="L333" t="s">
        <v>1</v>
      </c>
    </row>
    <row r="334" spans="1:12" x14ac:dyDescent="0.3">
      <c r="A334" t="s">
        <v>21</v>
      </c>
      <c r="B334" t="s">
        <v>0</v>
      </c>
      <c r="C334" s="1">
        <v>41121</v>
      </c>
      <c r="D334">
        <v>45</v>
      </c>
      <c r="F334">
        <v>0</v>
      </c>
      <c r="G334">
        <v>82.51</v>
      </c>
      <c r="K334" s="2">
        <v>41121.918761574074</v>
      </c>
      <c r="L334" t="s">
        <v>1</v>
      </c>
    </row>
    <row r="335" spans="1:12" x14ac:dyDescent="0.3">
      <c r="A335" t="s">
        <v>21</v>
      </c>
      <c r="B335" t="s">
        <v>0</v>
      </c>
      <c r="C335" s="1">
        <v>41121</v>
      </c>
      <c r="D335">
        <v>46</v>
      </c>
      <c r="F335">
        <v>0</v>
      </c>
      <c r="G335">
        <v>77.3</v>
      </c>
      <c r="K335" s="2">
        <v>41121.93959490741</v>
      </c>
      <c r="L335" t="s">
        <v>1</v>
      </c>
    </row>
    <row r="336" spans="1:12" x14ac:dyDescent="0.3">
      <c r="A336" t="s">
        <v>21</v>
      </c>
      <c r="B336" t="s">
        <v>0</v>
      </c>
      <c r="C336" s="1">
        <v>41121</v>
      </c>
      <c r="D336">
        <v>47</v>
      </c>
      <c r="F336">
        <v>0</v>
      </c>
      <c r="G336">
        <v>69.569999999999993</v>
      </c>
      <c r="K336" s="2">
        <v>41121.960428240738</v>
      </c>
      <c r="L336" t="s">
        <v>1</v>
      </c>
    </row>
    <row r="337" spans="1:12" x14ac:dyDescent="0.3">
      <c r="A337" t="s">
        <v>21</v>
      </c>
      <c r="B337" t="s">
        <v>0</v>
      </c>
      <c r="C337" s="1">
        <v>41121</v>
      </c>
      <c r="D337">
        <v>48</v>
      </c>
      <c r="F337">
        <v>0</v>
      </c>
      <c r="G337">
        <v>69.040000000000006</v>
      </c>
      <c r="K337" s="2">
        <v>41121.981261574074</v>
      </c>
      <c r="L337" t="s">
        <v>1</v>
      </c>
    </row>
    <row r="338" spans="1:12" x14ac:dyDescent="0.3">
      <c r="A338" t="s">
        <v>22</v>
      </c>
      <c r="B338" t="s">
        <v>0</v>
      </c>
      <c r="C338" s="1">
        <v>41121</v>
      </c>
      <c r="D338">
        <v>1</v>
      </c>
      <c r="F338">
        <v>0</v>
      </c>
      <c r="G338">
        <v>66</v>
      </c>
      <c r="K338" s="2">
        <v>41121.007060185184</v>
      </c>
      <c r="L338" t="s">
        <v>2</v>
      </c>
    </row>
    <row r="339" spans="1:12" x14ac:dyDescent="0.3">
      <c r="A339" t="s">
        <v>22</v>
      </c>
      <c r="B339" t="s">
        <v>0</v>
      </c>
      <c r="C339" s="1">
        <v>41121</v>
      </c>
      <c r="D339">
        <v>2</v>
      </c>
      <c r="F339">
        <v>0</v>
      </c>
      <c r="G339">
        <v>57.23</v>
      </c>
      <c r="K339" s="2">
        <v>41121.022951388892</v>
      </c>
      <c r="L339" t="s">
        <v>2</v>
      </c>
    </row>
    <row r="340" spans="1:12" x14ac:dyDescent="0.3">
      <c r="A340" t="s">
        <v>22</v>
      </c>
      <c r="B340" t="s">
        <v>0</v>
      </c>
      <c r="C340" s="1">
        <v>41121</v>
      </c>
      <c r="D340">
        <v>3</v>
      </c>
      <c r="F340">
        <v>0</v>
      </c>
      <c r="G340">
        <v>57.35</v>
      </c>
      <c r="K340" s="2">
        <v>41121.04378472222</v>
      </c>
      <c r="L340" t="s">
        <v>2</v>
      </c>
    </row>
    <row r="341" spans="1:12" x14ac:dyDescent="0.3">
      <c r="A341" t="s">
        <v>22</v>
      </c>
      <c r="B341" t="s">
        <v>0</v>
      </c>
      <c r="C341" s="1">
        <v>41121</v>
      </c>
      <c r="D341">
        <v>4</v>
      </c>
      <c r="F341">
        <v>0</v>
      </c>
      <c r="G341">
        <v>62.61</v>
      </c>
      <c r="K341" s="2">
        <v>41121.064618055556</v>
      </c>
      <c r="L341" t="s">
        <v>2</v>
      </c>
    </row>
    <row r="342" spans="1:12" x14ac:dyDescent="0.3">
      <c r="A342" t="s">
        <v>22</v>
      </c>
      <c r="B342" t="s">
        <v>0</v>
      </c>
      <c r="C342" s="1">
        <v>41121</v>
      </c>
      <c r="D342">
        <v>5</v>
      </c>
      <c r="F342">
        <v>0</v>
      </c>
      <c r="G342">
        <v>59.36</v>
      </c>
      <c r="K342" s="2">
        <v>41121.085428240738</v>
      </c>
      <c r="L342" t="s">
        <v>2</v>
      </c>
    </row>
    <row r="343" spans="1:12" x14ac:dyDescent="0.3">
      <c r="A343" t="s">
        <v>22</v>
      </c>
      <c r="B343" t="s">
        <v>0</v>
      </c>
      <c r="C343" s="1">
        <v>41121</v>
      </c>
      <c r="D343">
        <v>6</v>
      </c>
      <c r="F343">
        <v>0</v>
      </c>
      <c r="G343">
        <v>57.34</v>
      </c>
      <c r="K343" s="2">
        <v>41121.106261574074</v>
      </c>
      <c r="L343" t="s">
        <v>2</v>
      </c>
    </row>
    <row r="344" spans="1:12" x14ac:dyDescent="0.3">
      <c r="A344" t="s">
        <v>22</v>
      </c>
      <c r="B344" t="s">
        <v>0</v>
      </c>
      <c r="C344" s="1">
        <v>41121</v>
      </c>
      <c r="D344">
        <v>7</v>
      </c>
      <c r="F344">
        <v>0</v>
      </c>
      <c r="G344">
        <v>57.37</v>
      </c>
      <c r="K344" s="2">
        <v>41121.127106481479</v>
      </c>
      <c r="L344" t="s">
        <v>2</v>
      </c>
    </row>
    <row r="345" spans="1:12" x14ac:dyDescent="0.3">
      <c r="A345" t="s">
        <v>22</v>
      </c>
      <c r="B345" t="s">
        <v>0</v>
      </c>
      <c r="C345" s="1">
        <v>41121</v>
      </c>
      <c r="D345">
        <v>8</v>
      </c>
      <c r="F345">
        <v>0</v>
      </c>
      <c r="G345">
        <v>57.42</v>
      </c>
      <c r="K345" s="2">
        <v>41121.147928240738</v>
      </c>
      <c r="L345" t="s">
        <v>2</v>
      </c>
    </row>
    <row r="346" spans="1:12" x14ac:dyDescent="0.3">
      <c r="A346" t="s">
        <v>22</v>
      </c>
      <c r="B346" t="s">
        <v>0</v>
      </c>
      <c r="C346" s="1">
        <v>41121</v>
      </c>
      <c r="D346">
        <v>9</v>
      </c>
      <c r="F346">
        <v>0</v>
      </c>
      <c r="G346">
        <v>48.73</v>
      </c>
      <c r="K346" s="2">
        <v>41121.16878472222</v>
      </c>
      <c r="L346" t="s">
        <v>2</v>
      </c>
    </row>
    <row r="347" spans="1:12" x14ac:dyDescent="0.3">
      <c r="A347" t="s">
        <v>22</v>
      </c>
      <c r="B347" t="s">
        <v>0</v>
      </c>
      <c r="C347" s="1">
        <v>41121</v>
      </c>
      <c r="D347">
        <v>10</v>
      </c>
      <c r="F347">
        <v>0</v>
      </c>
      <c r="G347">
        <v>57.41</v>
      </c>
      <c r="K347" s="2">
        <v>41121.18959490741</v>
      </c>
      <c r="L347" t="s">
        <v>2</v>
      </c>
    </row>
    <row r="348" spans="1:12" x14ac:dyDescent="0.3">
      <c r="A348" t="s">
        <v>22</v>
      </c>
      <c r="B348" t="s">
        <v>0</v>
      </c>
      <c r="C348" s="1">
        <v>41121</v>
      </c>
      <c r="D348">
        <v>11</v>
      </c>
      <c r="F348">
        <v>0</v>
      </c>
      <c r="G348">
        <v>65.81</v>
      </c>
      <c r="K348" s="2">
        <v>41121.210428240738</v>
      </c>
      <c r="L348" t="s">
        <v>2</v>
      </c>
    </row>
    <row r="349" spans="1:12" x14ac:dyDescent="0.3">
      <c r="A349" t="s">
        <v>22</v>
      </c>
      <c r="B349" t="s">
        <v>0</v>
      </c>
      <c r="C349" s="1">
        <v>41121</v>
      </c>
      <c r="D349">
        <v>12</v>
      </c>
      <c r="F349">
        <v>0</v>
      </c>
      <c r="G349">
        <v>62.35</v>
      </c>
      <c r="K349" s="2">
        <v>41121.231261574074</v>
      </c>
      <c r="L349" t="s">
        <v>2</v>
      </c>
    </row>
    <row r="350" spans="1:12" x14ac:dyDescent="0.3">
      <c r="A350" t="s">
        <v>22</v>
      </c>
      <c r="B350" t="s">
        <v>0</v>
      </c>
      <c r="C350" s="1">
        <v>41121</v>
      </c>
      <c r="D350">
        <v>13</v>
      </c>
      <c r="F350">
        <v>0</v>
      </c>
      <c r="G350">
        <v>65.12</v>
      </c>
      <c r="K350" s="2">
        <v>41121.252106481479</v>
      </c>
      <c r="L350" t="s">
        <v>2</v>
      </c>
    </row>
    <row r="351" spans="1:12" x14ac:dyDescent="0.3">
      <c r="A351" t="s">
        <v>22</v>
      </c>
      <c r="B351" t="s">
        <v>0</v>
      </c>
      <c r="C351" s="1">
        <v>41121</v>
      </c>
      <c r="D351">
        <v>14</v>
      </c>
      <c r="F351">
        <v>0</v>
      </c>
      <c r="G351">
        <v>65.790000000000006</v>
      </c>
      <c r="K351" s="2">
        <v>41121.272928240738</v>
      </c>
      <c r="L351" t="s">
        <v>2</v>
      </c>
    </row>
    <row r="352" spans="1:12" x14ac:dyDescent="0.3">
      <c r="A352" t="s">
        <v>22</v>
      </c>
      <c r="B352" t="s">
        <v>0</v>
      </c>
      <c r="C352" s="1">
        <v>41121</v>
      </c>
      <c r="D352">
        <v>15</v>
      </c>
      <c r="F352">
        <v>0</v>
      </c>
      <c r="G352">
        <v>80.5</v>
      </c>
      <c r="K352" s="2">
        <v>41121.293761574074</v>
      </c>
      <c r="L352" t="s">
        <v>2</v>
      </c>
    </row>
    <row r="353" spans="1:12" x14ac:dyDescent="0.3">
      <c r="A353" t="s">
        <v>22</v>
      </c>
      <c r="B353" t="s">
        <v>0</v>
      </c>
      <c r="C353" s="1">
        <v>41121</v>
      </c>
      <c r="D353">
        <v>16</v>
      </c>
      <c r="F353">
        <v>0</v>
      </c>
      <c r="G353">
        <v>84.81</v>
      </c>
      <c r="K353" s="2">
        <v>41121.314606481479</v>
      </c>
      <c r="L353" t="s">
        <v>2</v>
      </c>
    </row>
    <row r="354" spans="1:12" x14ac:dyDescent="0.3">
      <c r="A354" t="s">
        <v>22</v>
      </c>
      <c r="B354" t="s">
        <v>0</v>
      </c>
      <c r="C354" s="1">
        <v>41121</v>
      </c>
      <c r="D354">
        <v>17</v>
      </c>
      <c r="F354">
        <v>0</v>
      </c>
      <c r="G354">
        <v>84.87</v>
      </c>
      <c r="K354" s="2">
        <v>41121.335428240738</v>
      </c>
      <c r="L354" t="s">
        <v>2</v>
      </c>
    </row>
    <row r="355" spans="1:12" x14ac:dyDescent="0.3">
      <c r="A355" t="s">
        <v>22</v>
      </c>
      <c r="B355" t="s">
        <v>0</v>
      </c>
      <c r="C355" s="1">
        <v>41121</v>
      </c>
      <c r="D355">
        <v>18</v>
      </c>
      <c r="F355">
        <v>0</v>
      </c>
      <c r="G355">
        <v>84.74</v>
      </c>
      <c r="K355" s="2">
        <v>41121.356261574074</v>
      </c>
      <c r="L355" t="s">
        <v>2</v>
      </c>
    </row>
    <row r="356" spans="1:12" x14ac:dyDescent="0.3">
      <c r="A356" t="s">
        <v>22</v>
      </c>
      <c r="B356" t="s">
        <v>0</v>
      </c>
      <c r="C356" s="1">
        <v>41121</v>
      </c>
      <c r="D356">
        <v>19</v>
      </c>
      <c r="F356">
        <v>0</v>
      </c>
      <c r="G356">
        <v>73.09</v>
      </c>
      <c r="K356" s="2">
        <v>41121.37709490741</v>
      </c>
      <c r="L356" t="s">
        <v>2</v>
      </c>
    </row>
    <row r="357" spans="1:12" x14ac:dyDescent="0.3">
      <c r="A357" t="s">
        <v>22</v>
      </c>
      <c r="B357" t="s">
        <v>0</v>
      </c>
      <c r="C357" s="1">
        <v>41121</v>
      </c>
      <c r="D357">
        <v>20</v>
      </c>
      <c r="F357">
        <v>0</v>
      </c>
      <c r="G357">
        <v>66.12</v>
      </c>
      <c r="K357" s="2">
        <v>41121.397916666669</v>
      </c>
      <c r="L357" t="s">
        <v>2</v>
      </c>
    </row>
    <row r="358" spans="1:12" x14ac:dyDescent="0.3">
      <c r="A358" t="s">
        <v>22</v>
      </c>
      <c r="B358" t="s">
        <v>0</v>
      </c>
      <c r="C358" s="1">
        <v>41121</v>
      </c>
      <c r="D358">
        <v>21</v>
      </c>
      <c r="F358">
        <v>0</v>
      </c>
      <c r="G358">
        <v>68.34</v>
      </c>
      <c r="K358" s="2">
        <v>41121.418761574074</v>
      </c>
      <c r="L358" t="s">
        <v>2</v>
      </c>
    </row>
    <row r="359" spans="1:12" x14ac:dyDescent="0.3">
      <c r="A359" t="s">
        <v>22</v>
      </c>
      <c r="B359" t="s">
        <v>0</v>
      </c>
      <c r="C359" s="1">
        <v>41121</v>
      </c>
      <c r="D359">
        <v>22</v>
      </c>
      <c r="F359">
        <v>0</v>
      </c>
      <c r="G359">
        <v>71.98</v>
      </c>
      <c r="K359" s="2">
        <v>41121.43959490741</v>
      </c>
      <c r="L359" t="s">
        <v>2</v>
      </c>
    </row>
    <row r="360" spans="1:12" x14ac:dyDescent="0.3">
      <c r="A360" t="s">
        <v>22</v>
      </c>
      <c r="B360" t="s">
        <v>0</v>
      </c>
      <c r="C360" s="1">
        <v>41121</v>
      </c>
      <c r="D360">
        <v>23</v>
      </c>
      <c r="F360">
        <v>0</v>
      </c>
      <c r="G360">
        <v>71.97</v>
      </c>
      <c r="K360" s="2">
        <v>41121.460428240738</v>
      </c>
      <c r="L360" t="s">
        <v>2</v>
      </c>
    </row>
    <row r="361" spans="1:12" x14ac:dyDescent="0.3">
      <c r="A361" t="s">
        <v>22</v>
      </c>
      <c r="B361" t="s">
        <v>0</v>
      </c>
      <c r="C361" s="1">
        <v>41121</v>
      </c>
      <c r="D361">
        <v>24</v>
      </c>
      <c r="F361">
        <v>0</v>
      </c>
      <c r="G361">
        <v>72.150000000000006</v>
      </c>
      <c r="K361" s="2">
        <v>41121.481261574074</v>
      </c>
      <c r="L361" t="s">
        <v>2</v>
      </c>
    </row>
    <row r="362" spans="1:12" x14ac:dyDescent="0.3">
      <c r="A362" t="s">
        <v>22</v>
      </c>
      <c r="B362" t="s">
        <v>0</v>
      </c>
      <c r="C362" s="1">
        <v>41121</v>
      </c>
      <c r="D362">
        <v>25</v>
      </c>
      <c r="F362">
        <v>0</v>
      </c>
      <c r="G362">
        <v>79.84</v>
      </c>
      <c r="K362" s="2">
        <v>41121.502118055556</v>
      </c>
      <c r="L362" t="s">
        <v>2</v>
      </c>
    </row>
    <row r="363" spans="1:12" x14ac:dyDescent="0.3">
      <c r="A363" t="s">
        <v>22</v>
      </c>
      <c r="B363" t="s">
        <v>0</v>
      </c>
      <c r="C363" s="1">
        <v>41121</v>
      </c>
      <c r="D363">
        <v>26</v>
      </c>
      <c r="F363">
        <v>0</v>
      </c>
      <c r="G363">
        <v>85.8</v>
      </c>
      <c r="K363" s="2">
        <v>41121.522928240738</v>
      </c>
      <c r="L363" t="s">
        <v>2</v>
      </c>
    </row>
    <row r="364" spans="1:12" x14ac:dyDescent="0.3">
      <c r="A364" t="s">
        <v>22</v>
      </c>
      <c r="B364" t="s">
        <v>0</v>
      </c>
      <c r="C364" s="1">
        <v>41121</v>
      </c>
      <c r="D364">
        <v>27</v>
      </c>
      <c r="F364">
        <v>0</v>
      </c>
      <c r="G364">
        <v>77.27</v>
      </c>
      <c r="K364" s="2">
        <v>41121.543761574074</v>
      </c>
      <c r="L364" t="s">
        <v>2</v>
      </c>
    </row>
    <row r="365" spans="1:12" x14ac:dyDescent="0.3">
      <c r="A365" t="s">
        <v>22</v>
      </c>
      <c r="B365" t="s">
        <v>0</v>
      </c>
      <c r="C365" s="1">
        <v>41121</v>
      </c>
      <c r="D365">
        <v>28</v>
      </c>
      <c r="F365">
        <v>0</v>
      </c>
      <c r="G365">
        <v>77.260000000000005</v>
      </c>
      <c r="K365" s="2">
        <v>41121.56459490741</v>
      </c>
      <c r="L365" t="s">
        <v>2</v>
      </c>
    </row>
    <row r="366" spans="1:12" x14ac:dyDescent="0.3">
      <c r="A366" t="s">
        <v>22</v>
      </c>
      <c r="B366" t="s">
        <v>0</v>
      </c>
      <c r="C366" s="1">
        <v>41121</v>
      </c>
      <c r="D366">
        <v>29</v>
      </c>
      <c r="F366">
        <v>0</v>
      </c>
      <c r="G366">
        <v>82.48</v>
      </c>
      <c r="K366" s="2">
        <v>41121.585439814815</v>
      </c>
      <c r="L366" t="s">
        <v>2</v>
      </c>
    </row>
    <row r="367" spans="1:12" x14ac:dyDescent="0.3">
      <c r="A367" t="s">
        <v>22</v>
      </c>
      <c r="B367" t="s">
        <v>0</v>
      </c>
      <c r="C367" s="1">
        <v>41121</v>
      </c>
      <c r="D367">
        <v>30</v>
      </c>
      <c r="F367">
        <v>0</v>
      </c>
      <c r="G367">
        <v>80.3</v>
      </c>
      <c r="K367" s="2">
        <v>41121.606261574074</v>
      </c>
      <c r="L367" t="s">
        <v>2</v>
      </c>
    </row>
    <row r="368" spans="1:12" x14ac:dyDescent="0.3">
      <c r="A368" t="s">
        <v>22</v>
      </c>
      <c r="B368" t="s">
        <v>0</v>
      </c>
      <c r="C368" s="1">
        <v>41121</v>
      </c>
      <c r="D368">
        <v>31</v>
      </c>
      <c r="F368">
        <v>0</v>
      </c>
      <c r="G368">
        <v>85.29</v>
      </c>
      <c r="K368" s="2">
        <v>41121.62709490741</v>
      </c>
      <c r="L368" t="s">
        <v>2</v>
      </c>
    </row>
    <row r="369" spans="1:12" x14ac:dyDescent="0.3">
      <c r="A369" t="s">
        <v>22</v>
      </c>
      <c r="B369" t="s">
        <v>0</v>
      </c>
      <c r="C369" s="1">
        <v>41121</v>
      </c>
      <c r="D369">
        <v>32</v>
      </c>
      <c r="F369">
        <v>0</v>
      </c>
      <c r="G369">
        <v>85.51</v>
      </c>
      <c r="K369" s="2">
        <v>41121.647951388892</v>
      </c>
      <c r="L369" t="s">
        <v>2</v>
      </c>
    </row>
    <row r="370" spans="1:12" x14ac:dyDescent="0.3">
      <c r="A370" t="s">
        <v>22</v>
      </c>
      <c r="B370" t="s">
        <v>0</v>
      </c>
      <c r="C370" s="1">
        <v>41121</v>
      </c>
      <c r="D370">
        <v>33</v>
      </c>
      <c r="F370">
        <v>0</v>
      </c>
      <c r="G370">
        <v>86.08</v>
      </c>
      <c r="K370" s="2">
        <v>41121.668761574074</v>
      </c>
      <c r="L370" t="s">
        <v>2</v>
      </c>
    </row>
    <row r="371" spans="1:12" x14ac:dyDescent="0.3">
      <c r="A371" t="s">
        <v>22</v>
      </c>
      <c r="B371" t="s">
        <v>0</v>
      </c>
      <c r="C371" s="1">
        <v>41121</v>
      </c>
      <c r="D371">
        <v>34</v>
      </c>
      <c r="F371">
        <v>0</v>
      </c>
      <c r="G371">
        <v>85.74</v>
      </c>
      <c r="K371" s="2">
        <v>41121.68959490741</v>
      </c>
      <c r="L371" t="s">
        <v>2</v>
      </c>
    </row>
    <row r="372" spans="1:12" x14ac:dyDescent="0.3">
      <c r="A372" t="s">
        <v>22</v>
      </c>
      <c r="B372" t="s">
        <v>0</v>
      </c>
      <c r="C372" s="1">
        <v>41121</v>
      </c>
      <c r="D372">
        <v>35</v>
      </c>
      <c r="F372">
        <v>0</v>
      </c>
      <c r="G372">
        <v>84.04</v>
      </c>
      <c r="K372" s="2">
        <v>41121.710439814815</v>
      </c>
      <c r="L372" t="s">
        <v>2</v>
      </c>
    </row>
    <row r="373" spans="1:12" x14ac:dyDescent="0.3">
      <c r="A373" t="s">
        <v>22</v>
      </c>
      <c r="B373" t="s">
        <v>0</v>
      </c>
      <c r="C373" s="1">
        <v>41121</v>
      </c>
      <c r="D373">
        <v>36</v>
      </c>
      <c r="F373">
        <v>0</v>
      </c>
      <c r="G373">
        <v>81.64</v>
      </c>
      <c r="K373" s="2">
        <v>41121.731261574074</v>
      </c>
      <c r="L373" t="s">
        <v>2</v>
      </c>
    </row>
    <row r="374" spans="1:12" x14ac:dyDescent="0.3">
      <c r="A374" t="s">
        <v>22</v>
      </c>
      <c r="B374" t="s">
        <v>0</v>
      </c>
      <c r="C374" s="1">
        <v>41121</v>
      </c>
      <c r="D374">
        <v>37</v>
      </c>
      <c r="F374">
        <v>0</v>
      </c>
      <c r="G374">
        <v>120.67</v>
      </c>
      <c r="K374" s="2">
        <v>41121.752118055556</v>
      </c>
      <c r="L374" t="s">
        <v>2</v>
      </c>
    </row>
    <row r="375" spans="1:12" x14ac:dyDescent="0.3">
      <c r="A375" t="s">
        <v>22</v>
      </c>
      <c r="B375" t="s">
        <v>0</v>
      </c>
      <c r="C375" s="1">
        <v>41121</v>
      </c>
      <c r="D375">
        <v>38</v>
      </c>
      <c r="F375">
        <v>0</v>
      </c>
      <c r="G375">
        <v>81.95</v>
      </c>
      <c r="K375" s="2">
        <v>41121.772951388892</v>
      </c>
      <c r="L375" t="s">
        <v>2</v>
      </c>
    </row>
    <row r="376" spans="1:12" x14ac:dyDescent="0.3">
      <c r="A376" t="s">
        <v>22</v>
      </c>
      <c r="B376" t="s">
        <v>0</v>
      </c>
      <c r="C376" s="1">
        <v>41121</v>
      </c>
      <c r="D376">
        <v>39</v>
      </c>
      <c r="F376">
        <v>0</v>
      </c>
      <c r="G376">
        <v>69.540000000000006</v>
      </c>
      <c r="K376" s="2">
        <v>41121.79378472222</v>
      </c>
      <c r="L376" t="s">
        <v>2</v>
      </c>
    </row>
    <row r="377" spans="1:12" x14ac:dyDescent="0.3">
      <c r="A377" t="s">
        <v>22</v>
      </c>
      <c r="B377" t="s">
        <v>0</v>
      </c>
      <c r="C377" s="1">
        <v>41121</v>
      </c>
      <c r="D377">
        <v>40</v>
      </c>
      <c r="F377">
        <v>0</v>
      </c>
      <c r="G377">
        <v>72.3</v>
      </c>
      <c r="K377" s="2">
        <v>41121.81459490741</v>
      </c>
      <c r="L377" t="s">
        <v>2</v>
      </c>
    </row>
    <row r="378" spans="1:12" x14ac:dyDescent="0.3">
      <c r="A378" t="s">
        <v>22</v>
      </c>
      <c r="B378" t="s">
        <v>0</v>
      </c>
      <c r="C378" s="1">
        <v>41121</v>
      </c>
      <c r="D378">
        <v>41</v>
      </c>
      <c r="F378">
        <v>0</v>
      </c>
      <c r="G378">
        <v>72.900000000000006</v>
      </c>
      <c r="K378" s="2">
        <v>41121.835428240738</v>
      </c>
      <c r="L378" t="s">
        <v>2</v>
      </c>
    </row>
    <row r="379" spans="1:12" x14ac:dyDescent="0.3">
      <c r="A379" t="s">
        <v>22</v>
      </c>
      <c r="B379" t="s">
        <v>0</v>
      </c>
      <c r="C379" s="1">
        <v>41121</v>
      </c>
      <c r="D379">
        <v>42</v>
      </c>
      <c r="F379">
        <v>0</v>
      </c>
      <c r="G379">
        <v>85.98</v>
      </c>
      <c r="K379" s="2">
        <v>41121.856249999997</v>
      </c>
      <c r="L379" t="s">
        <v>2</v>
      </c>
    </row>
    <row r="380" spans="1:12" x14ac:dyDescent="0.3">
      <c r="A380" t="s">
        <v>22</v>
      </c>
      <c r="B380" t="s">
        <v>0</v>
      </c>
      <c r="C380" s="1">
        <v>41121</v>
      </c>
      <c r="D380">
        <v>43</v>
      </c>
      <c r="F380">
        <v>0</v>
      </c>
      <c r="G380">
        <v>80.44</v>
      </c>
      <c r="K380" s="2">
        <v>41121.87709490741</v>
      </c>
      <c r="L380" t="s">
        <v>2</v>
      </c>
    </row>
    <row r="381" spans="1:12" x14ac:dyDescent="0.3">
      <c r="A381" t="s">
        <v>22</v>
      </c>
      <c r="B381" t="s">
        <v>0</v>
      </c>
      <c r="C381" s="1">
        <v>41121</v>
      </c>
      <c r="D381">
        <v>44</v>
      </c>
      <c r="F381">
        <v>0</v>
      </c>
      <c r="G381">
        <v>83.48</v>
      </c>
      <c r="K381" s="2">
        <v>41121.897928240738</v>
      </c>
      <c r="L381" t="s">
        <v>2</v>
      </c>
    </row>
    <row r="382" spans="1:12" x14ac:dyDescent="0.3">
      <c r="A382" t="s">
        <v>22</v>
      </c>
      <c r="B382" t="s">
        <v>0</v>
      </c>
      <c r="C382" s="1">
        <v>41121</v>
      </c>
      <c r="D382">
        <v>45</v>
      </c>
      <c r="F382">
        <v>0</v>
      </c>
      <c r="G382">
        <v>82.51</v>
      </c>
      <c r="K382" s="2">
        <v>41121.918761574074</v>
      </c>
      <c r="L382" t="s">
        <v>2</v>
      </c>
    </row>
    <row r="383" spans="1:12" x14ac:dyDescent="0.3">
      <c r="A383" t="s">
        <v>22</v>
      </c>
      <c r="B383" t="s">
        <v>0</v>
      </c>
      <c r="C383" s="1">
        <v>41121</v>
      </c>
      <c r="D383">
        <v>46</v>
      </c>
      <c r="F383">
        <v>0</v>
      </c>
      <c r="G383">
        <v>77.3</v>
      </c>
      <c r="K383" s="2">
        <v>41121.93959490741</v>
      </c>
      <c r="L383" t="s">
        <v>2</v>
      </c>
    </row>
    <row r="384" spans="1:12" x14ac:dyDescent="0.3">
      <c r="A384" t="s">
        <v>22</v>
      </c>
      <c r="B384" t="s">
        <v>0</v>
      </c>
      <c r="C384" s="1">
        <v>41121</v>
      </c>
      <c r="D384">
        <v>47</v>
      </c>
      <c r="F384">
        <v>0</v>
      </c>
      <c r="G384">
        <v>69.569999999999993</v>
      </c>
      <c r="K384" s="2">
        <v>41121.960428240738</v>
      </c>
      <c r="L384" t="s">
        <v>2</v>
      </c>
    </row>
    <row r="385" spans="1:12" x14ac:dyDescent="0.3">
      <c r="A385" t="s">
        <v>22</v>
      </c>
      <c r="B385" t="s">
        <v>0</v>
      </c>
      <c r="C385" s="1">
        <v>41121</v>
      </c>
      <c r="D385">
        <v>48</v>
      </c>
      <c r="F385">
        <v>0</v>
      </c>
      <c r="G385">
        <v>69.040000000000006</v>
      </c>
      <c r="K385" s="2">
        <v>41121.981261574074</v>
      </c>
      <c r="L385" t="s">
        <v>2</v>
      </c>
    </row>
    <row r="386" spans="1:12" x14ac:dyDescent="0.3">
      <c r="A386" t="s">
        <v>24</v>
      </c>
      <c r="B386" t="s">
        <v>0</v>
      </c>
      <c r="C386" s="1">
        <v>41121</v>
      </c>
      <c r="D386">
        <v>1</v>
      </c>
      <c r="F386">
        <v>30</v>
      </c>
      <c r="G386">
        <v>55.88</v>
      </c>
      <c r="K386" s="2">
        <v>41122.341168981482</v>
      </c>
      <c r="L386" t="s">
        <v>23</v>
      </c>
    </row>
    <row r="387" spans="1:12" x14ac:dyDescent="0.3">
      <c r="A387" t="s">
        <v>24</v>
      </c>
      <c r="B387" t="s">
        <v>0</v>
      </c>
      <c r="C387" s="1">
        <v>41121</v>
      </c>
      <c r="D387">
        <v>2</v>
      </c>
      <c r="F387">
        <v>30</v>
      </c>
      <c r="G387">
        <v>62.58</v>
      </c>
      <c r="K387" s="2">
        <v>41122.341168981482</v>
      </c>
      <c r="L387" t="s">
        <v>23</v>
      </c>
    </row>
    <row r="388" spans="1:12" x14ac:dyDescent="0.3">
      <c r="A388" t="s">
        <v>24</v>
      </c>
      <c r="B388" t="s">
        <v>0</v>
      </c>
      <c r="C388" s="1">
        <v>41121</v>
      </c>
      <c r="D388">
        <v>3</v>
      </c>
      <c r="F388">
        <v>30</v>
      </c>
      <c r="G388">
        <v>66.16</v>
      </c>
      <c r="K388" s="2">
        <v>41122.341168981482</v>
      </c>
      <c r="L388" t="s">
        <v>23</v>
      </c>
    </row>
    <row r="389" spans="1:12" x14ac:dyDescent="0.3">
      <c r="A389" t="s">
        <v>24</v>
      </c>
      <c r="B389" t="s">
        <v>0</v>
      </c>
      <c r="C389" s="1">
        <v>41121</v>
      </c>
      <c r="D389">
        <v>4</v>
      </c>
      <c r="F389">
        <v>30</v>
      </c>
      <c r="G389">
        <v>61.18</v>
      </c>
      <c r="K389" s="2">
        <v>41122.341168981482</v>
      </c>
      <c r="L389" t="s">
        <v>23</v>
      </c>
    </row>
    <row r="390" spans="1:12" x14ac:dyDescent="0.3">
      <c r="A390" t="s">
        <v>24</v>
      </c>
      <c r="B390" t="s">
        <v>0</v>
      </c>
      <c r="C390" s="1">
        <v>41121</v>
      </c>
      <c r="D390">
        <v>5</v>
      </c>
      <c r="F390">
        <v>30</v>
      </c>
      <c r="G390">
        <v>56.03</v>
      </c>
      <c r="K390" s="2">
        <v>41122.341168981482</v>
      </c>
      <c r="L390" t="s">
        <v>23</v>
      </c>
    </row>
    <row r="391" spans="1:12" x14ac:dyDescent="0.3">
      <c r="A391" t="s">
        <v>24</v>
      </c>
      <c r="B391" t="s">
        <v>0</v>
      </c>
      <c r="C391" s="1">
        <v>41121</v>
      </c>
      <c r="D391">
        <v>6</v>
      </c>
      <c r="F391">
        <v>30</v>
      </c>
      <c r="G391">
        <v>57.35</v>
      </c>
      <c r="K391" s="2">
        <v>41122.341168981482</v>
      </c>
      <c r="L391" t="s">
        <v>23</v>
      </c>
    </row>
    <row r="392" spans="1:12" x14ac:dyDescent="0.3">
      <c r="A392" t="s">
        <v>24</v>
      </c>
      <c r="B392" t="s">
        <v>0</v>
      </c>
      <c r="C392" s="1">
        <v>41121</v>
      </c>
      <c r="D392">
        <v>7</v>
      </c>
      <c r="F392">
        <v>30</v>
      </c>
      <c r="G392">
        <v>57.35</v>
      </c>
      <c r="K392" s="2">
        <v>41122.341168981482</v>
      </c>
      <c r="L392" t="s">
        <v>23</v>
      </c>
    </row>
    <row r="393" spans="1:12" x14ac:dyDescent="0.3">
      <c r="A393" t="s">
        <v>24</v>
      </c>
      <c r="B393" t="s">
        <v>0</v>
      </c>
      <c r="C393" s="1">
        <v>41121</v>
      </c>
      <c r="D393">
        <v>8</v>
      </c>
      <c r="F393">
        <v>30</v>
      </c>
      <c r="G393">
        <v>57.3</v>
      </c>
      <c r="K393" s="2">
        <v>41122.341168981482</v>
      </c>
      <c r="L393" t="s">
        <v>23</v>
      </c>
    </row>
    <row r="394" spans="1:12" x14ac:dyDescent="0.3">
      <c r="A394" t="s">
        <v>24</v>
      </c>
      <c r="B394" t="s">
        <v>0</v>
      </c>
      <c r="C394" s="1">
        <v>41121</v>
      </c>
      <c r="D394">
        <v>9</v>
      </c>
      <c r="F394">
        <v>30</v>
      </c>
      <c r="G394">
        <v>57.32</v>
      </c>
      <c r="K394" s="2">
        <v>41122.341168981482</v>
      </c>
      <c r="L394" t="s">
        <v>23</v>
      </c>
    </row>
    <row r="395" spans="1:12" x14ac:dyDescent="0.3">
      <c r="A395" t="s">
        <v>24</v>
      </c>
      <c r="B395" t="s">
        <v>0</v>
      </c>
      <c r="C395" s="1">
        <v>41121</v>
      </c>
      <c r="D395">
        <v>10</v>
      </c>
      <c r="F395">
        <v>30</v>
      </c>
      <c r="G395">
        <v>62.68</v>
      </c>
      <c r="K395" s="2">
        <v>41122.341168981482</v>
      </c>
      <c r="L395" t="s">
        <v>23</v>
      </c>
    </row>
    <row r="396" spans="1:12" x14ac:dyDescent="0.3">
      <c r="A396" t="s">
        <v>24</v>
      </c>
      <c r="B396" t="s">
        <v>0</v>
      </c>
      <c r="C396" s="1">
        <v>41121</v>
      </c>
      <c r="D396">
        <v>11</v>
      </c>
      <c r="F396">
        <v>30</v>
      </c>
      <c r="G396">
        <v>66.03</v>
      </c>
      <c r="K396" s="2">
        <v>41122.341168981482</v>
      </c>
      <c r="L396" t="s">
        <v>23</v>
      </c>
    </row>
    <row r="397" spans="1:12" x14ac:dyDescent="0.3">
      <c r="A397" t="s">
        <v>24</v>
      </c>
      <c r="B397" t="s">
        <v>0</v>
      </c>
      <c r="C397" s="1">
        <v>41121</v>
      </c>
      <c r="D397">
        <v>12</v>
      </c>
      <c r="F397">
        <v>30</v>
      </c>
      <c r="G397">
        <v>65.89</v>
      </c>
      <c r="K397" s="2">
        <v>41122.341168981482</v>
      </c>
      <c r="L397" t="s">
        <v>23</v>
      </c>
    </row>
    <row r="398" spans="1:12" x14ac:dyDescent="0.3">
      <c r="A398" t="s">
        <v>24</v>
      </c>
      <c r="B398" t="s">
        <v>0</v>
      </c>
      <c r="C398" s="1">
        <v>41121</v>
      </c>
      <c r="D398">
        <v>13</v>
      </c>
      <c r="F398">
        <v>30</v>
      </c>
      <c r="G398">
        <v>80.36</v>
      </c>
      <c r="K398" s="2">
        <v>41122.341168981482</v>
      </c>
      <c r="L398" t="s">
        <v>23</v>
      </c>
    </row>
    <row r="399" spans="1:12" x14ac:dyDescent="0.3">
      <c r="A399" t="s">
        <v>24</v>
      </c>
      <c r="B399" t="s">
        <v>0</v>
      </c>
      <c r="C399" s="1">
        <v>41121</v>
      </c>
      <c r="D399">
        <v>14</v>
      </c>
      <c r="F399">
        <v>30</v>
      </c>
      <c r="G399">
        <v>82.3</v>
      </c>
      <c r="K399" s="2">
        <v>41122.341168981482</v>
      </c>
      <c r="L399" t="s">
        <v>23</v>
      </c>
    </row>
    <row r="400" spans="1:12" x14ac:dyDescent="0.3">
      <c r="A400" t="s">
        <v>24</v>
      </c>
      <c r="B400" t="s">
        <v>0</v>
      </c>
      <c r="C400" s="1">
        <v>41121</v>
      </c>
      <c r="D400">
        <v>15</v>
      </c>
      <c r="F400">
        <v>30</v>
      </c>
      <c r="G400">
        <v>82.7</v>
      </c>
      <c r="K400" s="2">
        <v>41122.341168981482</v>
      </c>
      <c r="L400" t="s">
        <v>23</v>
      </c>
    </row>
    <row r="401" spans="1:12" x14ac:dyDescent="0.3">
      <c r="A401" t="s">
        <v>24</v>
      </c>
      <c r="B401" t="s">
        <v>0</v>
      </c>
      <c r="C401" s="1">
        <v>41121</v>
      </c>
      <c r="D401">
        <v>16</v>
      </c>
      <c r="F401">
        <v>30</v>
      </c>
      <c r="G401">
        <v>125.02</v>
      </c>
      <c r="K401" s="2">
        <v>41122.341168981482</v>
      </c>
      <c r="L401" t="s">
        <v>23</v>
      </c>
    </row>
    <row r="402" spans="1:12" x14ac:dyDescent="0.3">
      <c r="A402" t="s">
        <v>24</v>
      </c>
      <c r="B402" t="s">
        <v>0</v>
      </c>
      <c r="C402" s="1">
        <v>41121</v>
      </c>
      <c r="D402">
        <v>17</v>
      </c>
      <c r="F402">
        <v>30</v>
      </c>
      <c r="G402">
        <v>94.69</v>
      </c>
      <c r="K402" s="2">
        <v>41122.341168981482</v>
      </c>
      <c r="L402" t="s">
        <v>23</v>
      </c>
    </row>
    <row r="403" spans="1:12" x14ac:dyDescent="0.3">
      <c r="A403" t="s">
        <v>24</v>
      </c>
      <c r="B403" t="s">
        <v>0</v>
      </c>
      <c r="C403" s="1">
        <v>41121</v>
      </c>
      <c r="D403">
        <v>18</v>
      </c>
      <c r="F403">
        <v>30</v>
      </c>
      <c r="G403">
        <v>84.8</v>
      </c>
      <c r="K403" s="2">
        <v>41122.341168981482</v>
      </c>
      <c r="L403" t="s">
        <v>23</v>
      </c>
    </row>
    <row r="404" spans="1:12" x14ac:dyDescent="0.3">
      <c r="A404" t="s">
        <v>24</v>
      </c>
      <c r="B404" t="s">
        <v>0</v>
      </c>
      <c r="C404" s="1">
        <v>41121</v>
      </c>
      <c r="D404">
        <v>19</v>
      </c>
      <c r="F404">
        <v>30</v>
      </c>
      <c r="G404">
        <v>77.209999999999994</v>
      </c>
      <c r="K404" s="2">
        <v>41122.341168981482</v>
      </c>
      <c r="L404" t="s">
        <v>23</v>
      </c>
    </row>
    <row r="405" spans="1:12" x14ac:dyDescent="0.3">
      <c r="A405" t="s">
        <v>24</v>
      </c>
      <c r="B405" t="s">
        <v>0</v>
      </c>
      <c r="C405" s="1">
        <v>41121</v>
      </c>
      <c r="D405">
        <v>20</v>
      </c>
      <c r="F405">
        <v>30</v>
      </c>
      <c r="G405">
        <v>70.17</v>
      </c>
      <c r="K405" s="2">
        <v>41122.341168981482</v>
      </c>
      <c r="L405" t="s">
        <v>23</v>
      </c>
    </row>
    <row r="406" spans="1:12" x14ac:dyDescent="0.3">
      <c r="A406" t="s">
        <v>24</v>
      </c>
      <c r="B406" t="s">
        <v>0</v>
      </c>
      <c r="C406" s="1">
        <v>41121</v>
      </c>
      <c r="D406">
        <v>21</v>
      </c>
      <c r="F406">
        <v>30</v>
      </c>
      <c r="G406">
        <v>71.94</v>
      </c>
      <c r="K406" s="2">
        <v>41122.341168981482</v>
      </c>
      <c r="L406" t="s">
        <v>23</v>
      </c>
    </row>
    <row r="407" spans="1:12" x14ac:dyDescent="0.3">
      <c r="A407" t="s">
        <v>24</v>
      </c>
      <c r="B407" t="s">
        <v>0</v>
      </c>
      <c r="C407" s="1">
        <v>41121</v>
      </c>
      <c r="D407">
        <v>22</v>
      </c>
      <c r="F407">
        <v>30</v>
      </c>
      <c r="G407">
        <v>80.540000000000006</v>
      </c>
      <c r="K407" s="2">
        <v>41122.341168981482</v>
      </c>
      <c r="L407" t="s">
        <v>23</v>
      </c>
    </row>
    <row r="408" spans="1:12" x14ac:dyDescent="0.3">
      <c r="A408" t="s">
        <v>24</v>
      </c>
      <c r="B408" t="s">
        <v>0</v>
      </c>
      <c r="C408" s="1">
        <v>41121</v>
      </c>
      <c r="D408">
        <v>23</v>
      </c>
      <c r="F408">
        <v>30</v>
      </c>
      <c r="G408">
        <v>83.11</v>
      </c>
      <c r="K408" s="2">
        <v>41122.341168981482</v>
      </c>
      <c r="L408" t="s">
        <v>23</v>
      </c>
    </row>
    <row r="409" spans="1:12" x14ac:dyDescent="0.3">
      <c r="A409" t="s">
        <v>24</v>
      </c>
      <c r="B409" t="s">
        <v>0</v>
      </c>
      <c r="C409" s="1">
        <v>41121</v>
      </c>
      <c r="D409">
        <v>24</v>
      </c>
      <c r="F409">
        <v>30</v>
      </c>
      <c r="G409">
        <v>80.540000000000006</v>
      </c>
      <c r="K409" s="2">
        <v>41122.341168981482</v>
      </c>
      <c r="L409" t="s">
        <v>23</v>
      </c>
    </row>
    <row r="410" spans="1:12" x14ac:dyDescent="0.3">
      <c r="A410" t="s">
        <v>24</v>
      </c>
      <c r="B410" t="s">
        <v>0</v>
      </c>
      <c r="C410" s="1">
        <v>41121</v>
      </c>
      <c r="D410">
        <v>25</v>
      </c>
      <c r="F410">
        <v>30</v>
      </c>
      <c r="G410">
        <v>83.11</v>
      </c>
      <c r="K410" s="2">
        <v>41122.341168981482</v>
      </c>
      <c r="L410" t="s">
        <v>23</v>
      </c>
    </row>
    <row r="411" spans="1:12" x14ac:dyDescent="0.3">
      <c r="A411" t="s">
        <v>24</v>
      </c>
      <c r="B411" t="s">
        <v>0</v>
      </c>
      <c r="C411" s="1">
        <v>41121</v>
      </c>
      <c r="D411">
        <v>26</v>
      </c>
      <c r="F411">
        <v>30</v>
      </c>
      <c r="G411">
        <v>86.11</v>
      </c>
      <c r="K411" s="2">
        <v>41122.341168981482</v>
      </c>
      <c r="L411" t="s">
        <v>23</v>
      </c>
    </row>
    <row r="412" spans="1:12" x14ac:dyDescent="0.3">
      <c r="A412" t="s">
        <v>24</v>
      </c>
      <c r="B412" t="s">
        <v>0</v>
      </c>
      <c r="C412" s="1">
        <v>41121</v>
      </c>
      <c r="D412">
        <v>27</v>
      </c>
      <c r="F412">
        <v>30</v>
      </c>
      <c r="G412">
        <v>83.84</v>
      </c>
      <c r="K412" s="2">
        <v>41122.341168981482</v>
      </c>
      <c r="L412" t="s">
        <v>23</v>
      </c>
    </row>
    <row r="413" spans="1:12" x14ac:dyDescent="0.3">
      <c r="A413" t="s">
        <v>24</v>
      </c>
      <c r="B413" t="s">
        <v>0</v>
      </c>
      <c r="C413" s="1">
        <v>41121</v>
      </c>
      <c r="D413">
        <v>28</v>
      </c>
      <c r="F413">
        <v>30</v>
      </c>
      <c r="G413">
        <v>83.33</v>
      </c>
      <c r="K413" s="2">
        <v>41122.341168981482</v>
      </c>
      <c r="L413" t="s">
        <v>23</v>
      </c>
    </row>
    <row r="414" spans="1:12" x14ac:dyDescent="0.3">
      <c r="A414" t="s">
        <v>24</v>
      </c>
      <c r="B414" t="s">
        <v>0</v>
      </c>
      <c r="C414" s="1">
        <v>41121</v>
      </c>
      <c r="D414">
        <v>29</v>
      </c>
      <c r="F414">
        <v>30</v>
      </c>
      <c r="G414">
        <v>85.55</v>
      </c>
      <c r="K414" s="2">
        <v>41122.341168981482</v>
      </c>
      <c r="L414" t="s">
        <v>23</v>
      </c>
    </row>
    <row r="415" spans="1:12" x14ac:dyDescent="0.3">
      <c r="A415" t="s">
        <v>24</v>
      </c>
      <c r="B415" t="s">
        <v>0</v>
      </c>
      <c r="C415" s="1">
        <v>41121</v>
      </c>
      <c r="D415">
        <v>30</v>
      </c>
      <c r="F415">
        <v>30</v>
      </c>
      <c r="G415">
        <v>85.39</v>
      </c>
      <c r="K415" s="2">
        <v>41122.341168981482</v>
      </c>
      <c r="L415" t="s">
        <v>23</v>
      </c>
    </row>
    <row r="416" spans="1:12" x14ac:dyDescent="0.3">
      <c r="A416" t="s">
        <v>24</v>
      </c>
      <c r="B416" t="s">
        <v>0</v>
      </c>
      <c r="C416" s="1">
        <v>41121</v>
      </c>
      <c r="D416">
        <v>31</v>
      </c>
      <c r="F416">
        <v>30</v>
      </c>
      <c r="G416">
        <v>86</v>
      </c>
      <c r="K416" s="2">
        <v>41122.341168981482</v>
      </c>
      <c r="L416" t="s">
        <v>23</v>
      </c>
    </row>
    <row r="417" spans="1:12" x14ac:dyDescent="0.3">
      <c r="A417" t="s">
        <v>24</v>
      </c>
      <c r="B417" t="s">
        <v>0</v>
      </c>
      <c r="C417" s="1">
        <v>41121</v>
      </c>
      <c r="D417">
        <v>32</v>
      </c>
      <c r="F417">
        <v>30</v>
      </c>
      <c r="G417">
        <v>88.71</v>
      </c>
      <c r="K417" s="2">
        <v>41122.341168981482</v>
      </c>
      <c r="L417" t="s">
        <v>23</v>
      </c>
    </row>
    <row r="418" spans="1:12" x14ac:dyDescent="0.3">
      <c r="A418" t="s">
        <v>24</v>
      </c>
      <c r="B418" t="s">
        <v>0</v>
      </c>
      <c r="C418" s="1">
        <v>41121</v>
      </c>
      <c r="D418">
        <v>33</v>
      </c>
      <c r="F418">
        <v>30</v>
      </c>
      <c r="G418">
        <v>91.23</v>
      </c>
      <c r="K418" s="2">
        <v>41122.341168981482</v>
      </c>
      <c r="L418" t="s">
        <v>23</v>
      </c>
    </row>
    <row r="419" spans="1:12" x14ac:dyDescent="0.3">
      <c r="A419" t="s">
        <v>24</v>
      </c>
      <c r="B419" t="s">
        <v>0</v>
      </c>
      <c r="C419" s="1">
        <v>41121</v>
      </c>
      <c r="D419">
        <v>34</v>
      </c>
      <c r="F419">
        <v>30</v>
      </c>
      <c r="G419">
        <v>88.95</v>
      </c>
      <c r="K419" s="2">
        <v>41122.341168981482</v>
      </c>
      <c r="L419" t="s">
        <v>23</v>
      </c>
    </row>
    <row r="420" spans="1:12" x14ac:dyDescent="0.3">
      <c r="A420" t="s">
        <v>24</v>
      </c>
      <c r="B420" t="s">
        <v>0</v>
      </c>
      <c r="C420" s="1">
        <v>41121</v>
      </c>
      <c r="D420">
        <v>35</v>
      </c>
      <c r="F420">
        <v>30</v>
      </c>
      <c r="G420">
        <v>86.79</v>
      </c>
      <c r="K420" s="2">
        <v>41122.341168981482</v>
      </c>
      <c r="L420" t="s">
        <v>23</v>
      </c>
    </row>
    <row r="421" spans="1:12" x14ac:dyDescent="0.3">
      <c r="A421" t="s">
        <v>24</v>
      </c>
      <c r="B421" t="s">
        <v>0</v>
      </c>
      <c r="C421" s="1">
        <v>41121</v>
      </c>
      <c r="D421">
        <v>36</v>
      </c>
      <c r="F421">
        <v>30</v>
      </c>
      <c r="G421">
        <v>83.97</v>
      </c>
      <c r="K421" s="2">
        <v>41122.341168981482</v>
      </c>
      <c r="L421" t="s">
        <v>23</v>
      </c>
    </row>
    <row r="422" spans="1:12" x14ac:dyDescent="0.3">
      <c r="A422" t="s">
        <v>24</v>
      </c>
      <c r="B422" t="s">
        <v>0</v>
      </c>
      <c r="C422" s="1">
        <v>41121</v>
      </c>
      <c r="D422">
        <v>37</v>
      </c>
      <c r="F422">
        <v>30</v>
      </c>
      <c r="G422">
        <v>92.55</v>
      </c>
      <c r="K422" s="2">
        <v>41122.341168981482</v>
      </c>
      <c r="L422" t="s">
        <v>23</v>
      </c>
    </row>
    <row r="423" spans="1:12" x14ac:dyDescent="0.3">
      <c r="A423" t="s">
        <v>24</v>
      </c>
      <c r="B423" t="s">
        <v>0</v>
      </c>
      <c r="C423" s="1">
        <v>41121</v>
      </c>
      <c r="D423">
        <v>38</v>
      </c>
      <c r="F423">
        <v>30</v>
      </c>
      <c r="G423">
        <v>84.25</v>
      </c>
      <c r="K423" s="2">
        <v>41122.341168981482</v>
      </c>
      <c r="L423" t="s">
        <v>23</v>
      </c>
    </row>
    <row r="424" spans="1:12" x14ac:dyDescent="0.3">
      <c r="A424" t="s">
        <v>24</v>
      </c>
      <c r="B424" t="s">
        <v>0</v>
      </c>
      <c r="C424" s="1">
        <v>41121</v>
      </c>
      <c r="D424">
        <v>39</v>
      </c>
      <c r="F424">
        <v>30</v>
      </c>
      <c r="G424">
        <v>82.16</v>
      </c>
      <c r="K424" s="2">
        <v>41122.341168981482</v>
      </c>
      <c r="L424" t="s">
        <v>23</v>
      </c>
    </row>
    <row r="425" spans="1:12" x14ac:dyDescent="0.3">
      <c r="A425" t="s">
        <v>24</v>
      </c>
      <c r="B425" t="s">
        <v>0</v>
      </c>
      <c r="C425" s="1">
        <v>41121</v>
      </c>
      <c r="D425">
        <v>40</v>
      </c>
      <c r="F425">
        <v>30</v>
      </c>
      <c r="G425">
        <v>89.4</v>
      </c>
      <c r="K425" s="2">
        <v>41122.341168981482</v>
      </c>
      <c r="L425" t="s">
        <v>23</v>
      </c>
    </row>
    <row r="426" spans="1:12" x14ac:dyDescent="0.3">
      <c r="A426" t="s">
        <v>24</v>
      </c>
      <c r="B426" t="s">
        <v>0</v>
      </c>
      <c r="C426" s="1">
        <v>41121</v>
      </c>
      <c r="D426">
        <v>41</v>
      </c>
      <c r="F426">
        <v>30</v>
      </c>
      <c r="G426">
        <v>91.88</v>
      </c>
      <c r="K426" s="2">
        <v>41122.341168981482</v>
      </c>
      <c r="L426" t="s">
        <v>23</v>
      </c>
    </row>
    <row r="427" spans="1:12" x14ac:dyDescent="0.3">
      <c r="A427" t="s">
        <v>24</v>
      </c>
      <c r="B427" t="s">
        <v>0</v>
      </c>
      <c r="C427" s="1">
        <v>41121</v>
      </c>
      <c r="D427">
        <v>42</v>
      </c>
      <c r="F427">
        <v>30</v>
      </c>
      <c r="G427">
        <v>91.75</v>
      </c>
      <c r="K427" s="2">
        <v>41122.341168981482</v>
      </c>
      <c r="L427" t="s">
        <v>23</v>
      </c>
    </row>
    <row r="428" spans="1:12" x14ac:dyDescent="0.3">
      <c r="A428" t="s">
        <v>24</v>
      </c>
      <c r="B428" t="s">
        <v>0</v>
      </c>
      <c r="C428" s="1">
        <v>41121</v>
      </c>
      <c r="D428">
        <v>43</v>
      </c>
      <c r="F428">
        <v>30</v>
      </c>
      <c r="G428">
        <v>82.68</v>
      </c>
      <c r="K428" s="2">
        <v>41122.341168981482</v>
      </c>
      <c r="L428" t="s">
        <v>23</v>
      </c>
    </row>
    <row r="429" spans="1:12" x14ac:dyDescent="0.3">
      <c r="A429" t="s">
        <v>24</v>
      </c>
      <c r="B429" t="s">
        <v>0</v>
      </c>
      <c r="C429" s="1">
        <v>41121</v>
      </c>
      <c r="D429">
        <v>44</v>
      </c>
      <c r="F429">
        <v>30</v>
      </c>
      <c r="G429">
        <v>82.46</v>
      </c>
      <c r="K429" s="2">
        <v>41122.341168981482</v>
      </c>
      <c r="L429" t="s">
        <v>23</v>
      </c>
    </row>
    <row r="430" spans="1:12" x14ac:dyDescent="0.3">
      <c r="A430" t="s">
        <v>24</v>
      </c>
      <c r="B430" t="s">
        <v>0</v>
      </c>
      <c r="C430" s="1">
        <v>41121</v>
      </c>
      <c r="D430">
        <v>45</v>
      </c>
      <c r="F430">
        <v>30</v>
      </c>
      <c r="G430">
        <v>80.45</v>
      </c>
      <c r="K430" s="2">
        <v>41122.341168981482</v>
      </c>
      <c r="L430" t="s">
        <v>23</v>
      </c>
    </row>
    <row r="431" spans="1:12" x14ac:dyDescent="0.3">
      <c r="A431" t="s">
        <v>24</v>
      </c>
      <c r="B431" t="s">
        <v>0</v>
      </c>
      <c r="C431" s="1">
        <v>41121</v>
      </c>
      <c r="D431">
        <v>46</v>
      </c>
      <c r="F431">
        <v>30</v>
      </c>
      <c r="G431">
        <v>71.989999999999995</v>
      </c>
      <c r="K431" s="2">
        <v>41122.341168981482</v>
      </c>
      <c r="L431" t="s">
        <v>23</v>
      </c>
    </row>
    <row r="432" spans="1:12" x14ac:dyDescent="0.3">
      <c r="A432" t="s">
        <v>24</v>
      </c>
      <c r="B432" t="s">
        <v>0</v>
      </c>
      <c r="C432" s="1">
        <v>41121</v>
      </c>
      <c r="D432">
        <v>47</v>
      </c>
      <c r="F432">
        <v>30</v>
      </c>
      <c r="G432">
        <v>69.260000000000005</v>
      </c>
      <c r="K432" s="2">
        <v>41122.341168981482</v>
      </c>
      <c r="L432" t="s">
        <v>23</v>
      </c>
    </row>
    <row r="433" spans="1:12" x14ac:dyDescent="0.3">
      <c r="A433" t="s">
        <v>24</v>
      </c>
      <c r="B433" t="s">
        <v>0</v>
      </c>
      <c r="C433" s="1">
        <v>41121</v>
      </c>
      <c r="D433">
        <v>48</v>
      </c>
      <c r="F433">
        <v>30</v>
      </c>
      <c r="G433">
        <v>68.28</v>
      </c>
      <c r="K433" s="2">
        <v>41122.341168981482</v>
      </c>
      <c r="L433" t="s">
        <v>23</v>
      </c>
    </row>
    <row r="434" spans="1:12" x14ac:dyDescent="0.3">
      <c r="A434" t="s">
        <v>24</v>
      </c>
      <c r="B434" t="s">
        <v>25</v>
      </c>
      <c r="C434" s="1">
        <v>41110</v>
      </c>
      <c r="D434">
        <v>1</v>
      </c>
      <c r="F434">
        <v>30</v>
      </c>
      <c r="G434">
        <v>86.46</v>
      </c>
      <c r="K434" s="2">
        <v>41113.383206018516</v>
      </c>
      <c r="L434" t="s">
        <v>23</v>
      </c>
    </row>
    <row r="435" spans="1:12" x14ac:dyDescent="0.3">
      <c r="A435" t="s">
        <v>24</v>
      </c>
      <c r="B435" t="s">
        <v>25</v>
      </c>
      <c r="C435" s="1">
        <v>41110</v>
      </c>
      <c r="D435">
        <v>2</v>
      </c>
      <c r="F435">
        <v>30</v>
      </c>
      <c r="G435">
        <v>87.55</v>
      </c>
      <c r="K435" s="2">
        <v>41113.383206018516</v>
      </c>
      <c r="L435" t="s">
        <v>23</v>
      </c>
    </row>
    <row r="436" spans="1:12" x14ac:dyDescent="0.3">
      <c r="A436" t="s">
        <v>24</v>
      </c>
      <c r="B436" t="s">
        <v>25</v>
      </c>
      <c r="C436" s="1">
        <v>41110</v>
      </c>
      <c r="D436">
        <v>3</v>
      </c>
      <c r="F436">
        <v>30</v>
      </c>
      <c r="G436">
        <v>90.15</v>
      </c>
      <c r="K436" s="2">
        <v>41113.383206018516</v>
      </c>
      <c r="L436" t="s">
        <v>23</v>
      </c>
    </row>
    <row r="437" spans="1:12" x14ac:dyDescent="0.3">
      <c r="A437" t="s">
        <v>24</v>
      </c>
      <c r="B437" t="s">
        <v>25</v>
      </c>
      <c r="C437" s="1">
        <v>41110</v>
      </c>
      <c r="D437">
        <v>4</v>
      </c>
      <c r="F437">
        <v>30</v>
      </c>
      <c r="G437">
        <v>89.95</v>
      </c>
      <c r="K437" s="2">
        <v>41113.383206018516</v>
      </c>
      <c r="L437" t="s">
        <v>23</v>
      </c>
    </row>
    <row r="438" spans="1:12" x14ac:dyDescent="0.3">
      <c r="A438" t="s">
        <v>24</v>
      </c>
      <c r="B438" t="s">
        <v>25</v>
      </c>
      <c r="C438" s="1">
        <v>41110</v>
      </c>
      <c r="D438">
        <v>5</v>
      </c>
      <c r="F438">
        <v>30</v>
      </c>
      <c r="G438">
        <v>89.79</v>
      </c>
      <c r="K438" s="2">
        <v>41113.383206018516</v>
      </c>
      <c r="L438" t="s">
        <v>23</v>
      </c>
    </row>
    <row r="439" spans="1:12" x14ac:dyDescent="0.3">
      <c r="A439" t="s">
        <v>24</v>
      </c>
      <c r="B439" t="s">
        <v>25</v>
      </c>
      <c r="C439" s="1">
        <v>41110</v>
      </c>
      <c r="D439">
        <v>6</v>
      </c>
      <c r="F439">
        <v>30</v>
      </c>
      <c r="G439">
        <v>88.66</v>
      </c>
      <c r="K439" s="2">
        <v>41113.383206018516</v>
      </c>
      <c r="L439" t="s">
        <v>23</v>
      </c>
    </row>
    <row r="440" spans="1:12" x14ac:dyDescent="0.3">
      <c r="A440" t="s">
        <v>24</v>
      </c>
      <c r="B440" t="s">
        <v>25</v>
      </c>
      <c r="C440" s="1">
        <v>41110</v>
      </c>
      <c r="D440">
        <v>7</v>
      </c>
      <c r="F440">
        <v>30</v>
      </c>
      <c r="G440">
        <v>87.31</v>
      </c>
      <c r="K440" s="2">
        <v>41113.383206018516</v>
      </c>
      <c r="L440" t="s">
        <v>23</v>
      </c>
    </row>
    <row r="441" spans="1:12" x14ac:dyDescent="0.3">
      <c r="A441" t="s">
        <v>24</v>
      </c>
      <c r="B441" t="s">
        <v>25</v>
      </c>
      <c r="C441" s="1">
        <v>41110</v>
      </c>
      <c r="D441">
        <v>8</v>
      </c>
      <c r="F441">
        <v>30</v>
      </c>
      <c r="G441">
        <v>88.06</v>
      </c>
      <c r="K441" s="2">
        <v>41113.383206018516</v>
      </c>
      <c r="L441" t="s">
        <v>23</v>
      </c>
    </row>
    <row r="442" spans="1:12" x14ac:dyDescent="0.3">
      <c r="A442" t="s">
        <v>24</v>
      </c>
      <c r="B442" t="s">
        <v>25</v>
      </c>
      <c r="C442" s="1">
        <v>41110</v>
      </c>
      <c r="D442">
        <v>9</v>
      </c>
      <c r="F442">
        <v>30</v>
      </c>
      <c r="G442">
        <v>87.73</v>
      </c>
      <c r="K442" s="2">
        <v>41113.383206018516</v>
      </c>
      <c r="L442" t="s">
        <v>23</v>
      </c>
    </row>
    <row r="443" spans="1:12" x14ac:dyDescent="0.3">
      <c r="A443" t="s">
        <v>24</v>
      </c>
      <c r="B443" t="s">
        <v>25</v>
      </c>
      <c r="C443" s="1">
        <v>41110</v>
      </c>
      <c r="D443">
        <v>10</v>
      </c>
      <c r="F443">
        <v>30</v>
      </c>
      <c r="G443">
        <v>86.72</v>
      </c>
      <c r="K443" s="2">
        <v>41113.383206018516</v>
      </c>
      <c r="L443" t="s">
        <v>23</v>
      </c>
    </row>
    <row r="444" spans="1:12" x14ac:dyDescent="0.3">
      <c r="A444" t="s">
        <v>24</v>
      </c>
      <c r="B444" t="s">
        <v>25</v>
      </c>
      <c r="C444" s="1">
        <v>41110</v>
      </c>
      <c r="D444">
        <v>11</v>
      </c>
      <c r="F444">
        <v>30</v>
      </c>
      <c r="G444">
        <v>93.36</v>
      </c>
      <c r="K444" s="2">
        <v>41113.383206018516</v>
      </c>
      <c r="L444" t="s">
        <v>23</v>
      </c>
    </row>
    <row r="445" spans="1:12" x14ac:dyDescent="0.3">
      <c r="A445" t="s">
        <v>24</v>
      </c>
      <c r="B445" t="s">
        <v>25</v>
      </c>
      <c r="C445" s="1">
        <v>41110</v>
      </c>
      <c r="D445">
        <v>12</v>
      </c>
      <c r="F445">
        <v>30</v>
      </c>
      <c r="G445">
        <v>97.69</v>
      </c>
      <c r="K445" s="2">
        <v>41113.383206018516</v>
      </c>
      <c r="L445" t="s">
        <v>23</v>
      </c>
    </row>
    <row r="446" spans="1:12" x14ac:dyDescent="0.3">
      <c r="A446" t="s">
        <v>24</v>
      </c>
      <c r="B446" t="s">
        <v>25</v>
      </c>
      <c r="C446" s="1">
        <v>41110</v>
      </c>
      <c r="D446">
        <v>13</v>
      </c>
      <c r="F446">
        <v>30</v>
      </c>
      <c r="G446">
        <v>102.35</v>
      </c>
      <c r="K446" s="2">
        <v>41113.383206018516</v>
      </c>
      <c r="L446" t="s">
        <v>23</v>
      </c>
    </row>
    <row r="447" spans="1:12" x14ac:dyDescent="0.3">
      <c r="A447" t="s">
        <v>24</v>
      </c>
      <c r="B447" t="s">
        <v>25</v>
      </c>
      <c r="C447" s="1">
        <v>41110</v>
      </c>
      <c r="D447">
        <v>14</v>
      </c>
      <c r="F447">
        <v>30</v>
      </c>
      <c r="G447">
        <v>108.77</v>
      </c>
      <c r="K447" s="2">
        <v>41113.383206018516</v>
      </c>
      <c r="L447" t="s">
        <v>23</v>
      </c>
    </row>
    <row r="448" spans="1:12" x14ac:dyDescent="0.3">
      <c r="A448" t="s">
        <v>24</v>
      </c>
      <c r="B448" t="s">
        <v>25</v>
      </c>
      <c r="C448" s="1">
        <v>41110</v>
      </c>
      <c r="D448">
        <v>15</v>
      </c>
      <c r="F448">
        <v>30</v>
      </c>
      <c r="G448">
        <v>120.6</v>
      </c>
      <c r="K448" s="2">
        <v>41113.383206018516</v>
      </c>
      <c r="L448" t="s">
        <v>23</v>
      </c>
    </row>
    <row r="449" spans="1:12" x14ac:dyDescent="0.3">
      <c r="A449" t="s">
        <v>24</v>
      </c>
      <c r="B449" t="s">
        <v>25</v>
      </c>
      <c r="C449" s="1">
        <v>41110</v>
      </c>
      <c r="D449">
        <v>16</v>
      </c>
      <c r="F449">
        <v>30</v>
      </c>
      <c r="G449">
        <v>125.78</v>
      </c>
      <c r="K449" s="2">
        <v>41113.383206018516</v>
      </c>
      <c r="L449" t="s">
        <v>23</v>
      </c>
    </row>
    <row r="450" spans="1:12" x14ac:dyDescent="0.3">
      <c r="A450" t="s">
        <v>24</v>
      </c>
      <c r="B450" t="s">
        <v>25</v>
      </c>
      <c r="C450" s="1">
        <v>41110</v>
      </c>
      <c r="D450">
        <v>17</v>
      </c>
      <c r="F450">
        <v>30</v>
      </c>
      <c r="G450">
        <v>125.7</v>
      </c>
      <c r="K450" s="2">
        <v>41113.383206018516</v>
      </c>
      <c r="L450" t="s">
        <v>23</v>
      </c>
    </row>
    <row r="451" spans="1:12" x14ac:dyDescent="0.3">
      <c r="A451" t="s">
        <v>24</v>
      </c>
      <c r="B451" t="s">
        <v>25</v>
      </c>
      <c r="C451" s="1">
        <v>41110</v>
      </c>
      <c r="D451">
        <v>18</v>
      </c>
      <c r="F451">
        <v>30</v>
      </c>
      <c r="G451">
        <v>118.06</v>
      </c>
      <c r="K451" s="2">
        <v>41113.383206018516</v>
      </c>
      <c r="L451" t="s">
        <v>23</v>
      </c>
    </row>
    <row r="452" spans="1:12" x14ac:dyDescent="0.3">
      <c r="A452" t="s">
        <v>24</v>
      </c>
      <c r="B452" t="s">
        <v>25</v>
      </c>
      <c r="C452" s="1">
        <v>41110</v>
      </c>
      <c r="D452">
        <v>19</v>
      </c>
      <c r="F452">
        <v>30</v>
      </c>
      <c r="G452">
        <v>116.24</v>
      </c>
      <c r="K452" s="2">
        <v>41113.383206018516</v>
      </c>
      <c r="L452" t="s">
        <v>23</v>
      </c>
    </row>
    <row r="453" spans="1:12" x14ac:dyDescent="0.3">
      <c r="A453" t="s">
        <v>24</v>
      </c>
      <c r="B453" t="s">
        <v>25</v>
      </c>
      <c r="C453" s="1">
        <v>41110</v>
      </c>
      <c r="D453">
        <v>20</v>
      </c>
      <c r="F453">
        <v>30</v>
      </c>
      <c r="G453">
        <v>106.36</v>
      </c>
      <c r="K453" s="2">
        <v>41113.383206018516</v>
      </c>
      <c r="L453" t="s">
        <v>23</v>
      </c>
    </row>
    <row r="454" spans="1:12" x14ac:dyDescent="0.3">
      <c r="A454" t="s">
        <v>24</v>
      </c>
      <c r="B454" t="s">
        <v>25</v>
      </c>
      <c r="C454" s="1">
        <v>41110</v>
      </c>
      <c r="D454">
        <v>21</v>
      </c>
      <c r="F454">
        <v>30</v>
      </c>
      <c r="G454">
        <v>104.68</v>
      </c>
      <c r="K454" s="2">
        <v>41113.383206018516</v>
      </c>
      <c r="L454" t="s">
        <v>23</v>
      </c>
    </row>
    <row r="455" spans="1:12" x14ac:dyDescent="0.3">
      <c r="A455" t="s">
        <v>24</v>
      </c>
      <c r="B455" t="s">
        <v>25</v>
      </c>
      <c r="C455" s="1">
        <v>41110</v>
      </c>
      <c r="D455">
        <v>22</v>
      </c>
      <c r="F455">
        <v>30</v>
      </c>
      <c r="G455">
        <v>104.71</v>
      </c>
      <c r="K455" s="2">
        <v>41113.383206018516</v>
      </c>
      <c r="L455" t="s">
        <v>23</v>
      </c>
    </row>
    <row r="456" spans="1:12" x14ac:dyDescent="0.3">
      <c r="A456" t="s">
        <v>24</v>
      </c>
      <c r="B456" t="s">
        <v>25</v>
      </c>
      <c r="C456" s="1">
        <v>41110</v>
      </c>
      <c r="D456">
        <v>23</v>
      </c>
      <c r="F456">
        <v>30</v>
      </c>
      <c r="G456">
        <v>93.63</v>
      </c>
      <c r="K456" s="2">
        <v>41113.383206018516</v>
      </c>
      <c r="L456" t="s">
        <v>23</v>
      </c>
    </row>
    <row r="457" spans="1:12" x14ac:dyDescent="0.3">
      <c r="A457" t="s">
        <v>24</v>
      </c>
      <c r="B457" t="s">
        <v>25</v>
      </c>
      <c r="C457" s="1">
        <v>41110</v>
      </c>
      <c r="D457">
        <v>24</v>
      </c>
      <c r="F457">
        <v>30</v>
      </c>
      <c r="G457">
        <v>94.14</v>
      </c>
      <c r="K457" s="2">
        <v>41113.383206018516</v>
      </c>
      <c r="L457" t="s">
        <v>23</v>
      </c>
    </row>
    <row r="458" spans="1:12" x14ac:dyDescent="0.3">
      <c r="A458" t="s">
        <v>24</v>
      </c>
      <c r="B458" t="s">
        <v>25</v>
      </c>
      <c r="C458" s="1">
        <v>41110</v>
      </c>
      <c r="D458">
        <v>25</v>
      </c>
      <c r="F458">
        <v>30</v>
      </c>
      <c r="G458">
        <v>97.24</v>
      </c>
      <c r="K458" s="2">
        <v>41113.383206018516</v>
      </c>
      <c r="L458" t="s">
        <v>23</v>
      </c>
    </row>
    <row r="459" spans="1:12" x14ac:dyDescent="0.3">
      <c r="A459" t="s">
        <v>24</v>
      </c>
      <c r="B459" t="s">
        <v>25</v>
      </c>
      <c r="C459" s="1">
        <v>41110</v>
      </c>
      <c r="D459">
        <v>26</v>
      </c>
      <c r="F459">
        <v>30</v>
      </c>
      <c r="G459">
        <v>94.21</v>
      </c>
      <c r="K459" s="2">
        <v>41113.383206018516</v>
      </c>
      <c r="L459" t="s">
        <v>23</v>
      </c>
    </row>
    <row r="460" spans="1:12" x14ac:dyDescent="0.3">
      <c r="A460" t="s">
        <v>24</v>
      </c>
      <c r="B460" t="s">
        <v>25</v>
      </c>
      <c r="C460" s="1">
        <v>41110</v>
      </c>
      <c r="D460">
        <v>27</v>
      </c>
      <c r="F460">
        <v>30</v>
      </c>
      <c r="G460">
        <v>95.12</v>
      </c>
      <c r="K460" s="2">
        <v>41113.383206018516</v>
      </c>
      <c r="L460" t="s">
        <v>23</v>
      </c>
    </row>
    <row r="461" spans="1:12" x14ac:dyDescent="0.3">
      <c r="A461" t="s">
        <v>24</v>
      </c>
      <c r="B461" t="s">
        <v>25</v>
      </c>
      <c r="C461" s="1">
        <v>41110</v>
      </c>
      <c r="D461">
        <v>28</v>
      </c>
      <c r="F461">
        <v>30</v>
      </c>
      <c r="G461">
        <v>94.02</v>
      </c>
      <c r="K461" s="2">
        <v>41113.383206018516</v>
      </c>
      <c r="L461" t="s">
        <v>23</v>
      </c>
    </row>
    <row r="462" spans="1:12" x14ac:dyDescent="0.3">
      <c r="A462" t="s">
        <v>24</v>
      </c>
      <c r="B462" t="s">
        <v>25</v>
      </c>
      <c r="C462" s="1">
        <v>41110</v>
      </c>
      <c r="D462">
        <v>29</v>
      </c>
      <c r="F462">
        <v>30</v>
      </c>
      <c r="G462">
        <v>89.88</v>
      </c>
      <c r="K462" s="2">
        <v>41113.383206018516</v>
      </c>
      <c r="L462" t="s">
        <v>23</v>
      </c>
    </row>
    <row r="463" spans="1:12" x14ac:dyDescent="0.3">
      <c r="A463" t="s">
        <v>24</v>
      </c>
      <c r="B463" t="s">
        <v>25</v>
      </c>
      <c r="C463" s="1">
        <v>41110</v>
      </c>
      <c r="D463">
        <v>30</v>
      </c>
      <c r="F463">
        <v>30</v>
      </c>
      <c r="G463">
        <v>82.68</v>
      </c>
      <c r="K463" s="2">
        <v>41113.383206018516</v>
      </c>
      <c r="L463" t="s">
        <v>23</v>
      </c>
    </row>
    <row r="464" spans="1:12" x14ac:dyDescent="0.3">
      <c r="A464" t="s">
        <v>24</v>
      </c>
      <c r="B464" t="s">
        <v>25</v>
      </c>
      <c r="C464" s="1">
        <v>41110</v>
      </c>
      <c r="D464">
        <v>31</v>
      </c>
      <c r="F464">
        <v>30</v>
      </c>
      <c r="G464">
        <v>82.47</v>
      </c>
      <c r="K464" s="2">
        <v>41113.383206018516</v>
      </c>
      <c r="L464" t="s">
        <v>23</v>
      </c>
    </row>
    <row r="465" spans="1:12" x14ac:dyDescent="0.3">
      <c r="A465" t="s">
        <v>24</v>
      </c>
      <c r="B465" t="s">
        <v>25</v>
      </c>
      <c r="C465" s="1">
        <v>41110</v>
      </c>
      <c r="D465">
        <v>32</v>
      </c>
      <c r="F465">
        <v>30</v>
      </c>
      <c r="G465">
        <v>85.99</v>
      </c>
      <c r="K465" s="2">
        <v>41113.383206018516</v>
      </c>
      <c r="L465" t="s">
        <v>23</v>
      </c>
    </row>
    <row r="466" spans="1:12" x14ac:dyDescent="0.3">
      <c r="A466" t="s">
        <v>24</v>
      </c>
      <c r="B466" t="s">
        <v>25</v>
      </c>
      <c r="C466" s="1">
        <v>41110</v>
      </c>
      <c r="D466">
        <v>33</v>
      </c>
      <c r="F466">
        <v>30</v>
      </c>
      <c r="G466">
        <v>82.48</v>
      </c>
      <c r="K466" s="2">
        <v>41113.383206018516</v>
      </c>
      <c r="L466" t="s">
        <v>23</v>
      </c>
    </row>
    <row r="467" spans="1:12" x14ac:dyDescent="0.3">
      <c r="A467" t="s">
        <v>24</v>
      </c>
      <c r="B467" t="s">
        <v>25</v>
      </c>
      <c r="C467" s="1">
        <v>41110</v>
      </c>
      <c r="D467">
        <v>34</v>
      </c>
      <c r="F467">
        <v>30</v>
      </c>
      <c r="G467">
        <v>92.76</v>
      </c>
      <c r="K467" s="2">
        <v>41113.383206018516</v>
      </c>
      <c r="L467" t="s">
        <v>23</v>
      </c>
    </row>
    <row r="468" spans="1:12" x14ac:dyDescent="0.3">
      <c r="A468" t="s">
        <v>24</v>
      </c>
      <c r="B468" t="s">
        <v>25</v>
      </c>
      <c r="C468" s="1">
        <v>41110</v>
      </c>
      <c r="D468">
        <v>35</v>
      </c>
      <c r="F468">
        <v>30</v>
      </c>
      <c r="G468">
        <v>77.290000000000006</v>
      </c>
      <c r="K468" s="2">
        <v>41113.383206018516</v>
      </c>
      <c r="L468" t="s">
        <v>23</v>
      </c>
    </row>
    <row r="469" spans="1:12" x14ac:dyDescent="0.3">
      <c r="A469" t="s">
        <v>24</v>
      </c>
      <c r="B469" t="s">
        <v>25</v>
      </c>
      <c r="C469" s="1">
        <v>41110</v>
      </c>
      <c r="D469">
        <v>36</v>
      </c>
      <c r="F469">
        <v>30</v>
      </c>
      <c r="G469">
        <v>98.93</v>
      </c>
      <c r="K469" s="2">
        <v>41113.383206018516</v>
      </c>
      <c r="L469" t="s">
        <v>23</v>
      </c>
    </row>
    <row r="470" spans="1:12" x14ac:dyDescent="0.3">
      <c r="A470" t="s">
        <v>24</v>
      </c>
      <c r="B470" t="s">
        <v>25</v>
      </c>
      <c r="C470" s="1">
        <v>41110</v>
      </c>
      <c r="D470">
        <v>37</v>
      </c>
      <c r="F470">
        <v>30</v>
      </c>
      <c r="G470">
        <v>105.07</v>
      </c>
      <c r="K470" s="2">
        <v>41113.383206018516</v>
      </c>
      <c r="L470" t="s">
        <v>23</v>
      </c>
    </row>
    <row r="471" spans="1:12" x14ac:dyDescent="0.3">
      <c r="A471" t="s">
        <v>24</v>
      </c>
      <c r="B471" t="s">
        <v>25</v>
      </c>
      <c r="C471" s="1">
        <v>41110</v>
      </c>
      <c r="D471">
        <v>38</v>
      </c>
      <c r="F471">
        <v>30</v>
      </c>
      <c r="G471">
        <v>94.62</v>
      </c>
      <c r="K471" s="2">
        <v>41113.383206018516</v>
      </c>
      <c r="L471" t="s">
        <v>23</v>
      </c>
    </row>
    <row r="472" spans="1:12" x14ac:dyDescent="0.3">
      <c r="A472" t="s">
        <v>24</v>
      </c>
      <c r="B472" t="s">
        <v>25</v>
      </c>
      <c r="C472" s="1">
        <v>41110</v>
      </c>
      <c r="D472">
        <v>39</v>
      </c>
      <c r="F472">
        <v>30</v>
      </c>
      <c r="G472">
        <v>93.68</v>
      </c>
      <c r="K472" s="2">
        <v>41113.383206018516</v>
      </c>
      <c r="L472" t="s">
        <v>23</v>
      </c>
    </row>
    <row r="473" spans="1:12" x14ac:dyDescent="0.3">
      <c r="A473" t="s">
        <v>24</v>
      </c>
      <c r="B473" t="s">
        <v>25</v>
      </c>
      <c r="C473" s="1">
        <v>41110</v>
      </c>
      <c r="D473">
        <v>40</v>
      </c>
      <c r="F473">
        <v>30</v>
      </c>
      <c r="G473">
        <v>79.28</v>
      </c>
      <c r="K473" s="2">
        <v>41113.383206018516</v>
      </c>
      <c r="L473" t="s">
        <v>23</v>
      </c>
    </row>
    <row r="474" spans="1:12" x14ac:dyDescent="0.3">
      <c r="A474" t="s">
        <v>24</v>
      </c>
      <c r="B474" t="s">
        <v>25</v>
      </c>
      <c r="C474" s="1">
        <v>41110</v>
      </c>
      <c r="D474">
        <v>41</v>
      </c>
      <c r="F474">
        <v>30</v>
      </c>
      <c r="G474">
        <v>70.849999999999994</v>
      </c>
      <c r="K474" s="2">
        <v>41113.383206018516</v>
      </c>
      <c r="L474" t="s">
        <v>23</v>
      </c>
    </row>
    <row r="475" spans="1:12" x14ac:dyDescent="0.3">
      <c r="A475" t="s">
        <v>24</v>
      </c>
      <c r="B475" t="s">
        <v>25</v>
      </c>
      <c r="C475" s="1">
        <v>41110</v>
      </c>
      <c r="D475">
        <v>42</v>
      </c>
      <c r="F475">
        <v>30</v>
      </c>
      <c r="G475">
        <v>70.81</v>
      </c>
      <c r="K475" s="2">
        <v>41113.383206018516</v>
      </c>
      <c r="L475" t="s">
        <v>23</v>
      </c>
    </row>
    <row r="476" spans="1:12" x14ac:dyDescent="0.3">
      <c r="A476" t="s">
        <v>24</v>
      </c>
      <c r="B476" t="s">
        <v>25</v>
      </c>
      <c r="C476" s="1">
        <v>41110</v>
      </c>
      <c r="D476">
        <v>43</v>
      </c>
      <c r="F476">
        <v>30</v>
      </c>
      <c r="G476">
        <v>76.69</v>
      </c>
      <c r="K476" s="2">
        <v>41113.383206018516</v>
      </c>
      <c r="L476" t="s">
        <v>23</v>
      </c>
    </row>
    <row r="477" spans="1:12" x14ac:dyDescent="0.3">
      <c r="A477" t="s">
        <v>24</v>
      </c>
      <c r="B477" t="s">
        <v>25</v>
      </c>
      <c r="C477" s="1">
        <v>41110</v>
      </c>
      <c r="D477">
        <v>44</v>
      </c>
      <c r="F477">
        <v>30</v>
      </c>
      <c r="G477">
        <v>69.88</v>
      </c>
      <c r="K477" s="2">
        <v>41113.383206018516</v>
      </c>
      <c r="L477" t="s">
        <v>23</v>
      </c>
    </row>
    <row r="478" spans="1:12" x14ac:dyDescent="0.3">
      <c r="A478" t="s">
        <v>24</v>
      </c>
      <c r="B478" t="s">
        <v>25</v>
      </c>
      <c r="C478" s="1">
        <v>41110</v>
      </c>
      <c r="D478">
        <v>45</v>
      </c>
      <c r="F478">
        <v>30</v>
      </c>
      <c r="G478">
        <v>75.819999999999993</v>
      </c>
      <c r="K478" s="2">
        <v>41113.383206018516</v>
      </c>
      <c r="L478" t="s">
        <v>23</v>
      </c>
    </row>
    <row r="479" spans="1:12" x14ac:dyDescent="0.3">
      <c r="A479" t="s">
        <v>24</v>
      </c>
      <c r="B479" t="s">
        <v>25</v>
      </c>
      <c r="C479" s="1">
        <v>41110</v>
      </c>
      <c r="D479">
        <v>46</v>
      </c>
      <c r="F479">
        <v>30</v>
      </c>
      <c r="G479">
        <v>86.02</v>
      </c>
      <c r="K479" s="2">
        <v>41113.383206018516</v>
      </c>
      <c r="L479" t="s">
        <v>23</v>
      </c>
    </row>
    <row r="480" spans="1:12" x14ac:dyDescent="0.3">
      <c r="A480" t="s">
        <v>24</v>
      </c>
      <c r="B480" t="s">
        <v>25</v>
      </c>
      <c r="C480" s="1">
        <v>41110</v>
      </c>
      <c r="D480">
        <v>47</v>
      </c>
      <c r="F480">
        <v>30</v>
      </c>
      <c r="G480">
        <v>88.86</v>
      </c>
      <c r="K480" s="2">
        <v>41113.383206018516</v>
      </c>
      <c r="L480" t="s">
        <v>23</v>
      </c>
    </row>
    <row r="481" spans="1:12" x14ac:dyDescent="0.3">
      <c r="A481" t="s">
        <v>24</v>
      </c>
      <c r="B481" t="s">
        <v>25</v>
      </c>
      <c r="C481" s="1">
        <v>41110</v>
      </c>
      <c r="D481">
        <v>48</v>
      </c>
      <c r="F481">
        <v>30</v>
      </c>
      <c r="G481">
        <v>83.15</v>
      </c>
      <c r="K481" s="2">
        <v>41113.383206018516</v>
      </c>
      <c r="L481" t="s">
        <v>23</v>
      </c>
    </row>
    <row r="482" spans="1:12" x14ac:dyDescent="0.3">
      <c r="A482" t="s">
        <v>22</v>
      </c>
      <c r="B482" t="s">
        <v>25</v>
      </c>
      <c r="C482" s="1">
        <v>41110</v>
      </c>
      <c r="D482">
        <v>1</v>
      </c>
      <c r="F482">
        <v>0</v>
      </c>
      <c r="G482">
        <v>81.87</v>
      </c>
      <c r="K482" s="2">
        <v>41110.00209490741</v>
      </c>
      <c r="L482" t="s">
        <v>2</v>
      </c>
    </row>
    <row r="483" spans="1:12" x14ac:dyDescent="0.3">
      <c r="A483" t="s">
        <v>22</v>
      </c>
      <c r="B483" t="s">
        <v>25</v>
      </c>
      <c r="C483" s="1">
        <v>41110</v>
      </c>
      <c r="D483">
        <v>2</v>
      </c>
      <c r="F483">
        <v>0</v>
      </c>
      <c r="G483">
        <v>86.77</v>
      </c>
      <c r="K483" s="2">
        <v>41110.022928240738</v>
      </c>
      <c r="L483" t="s">
        <v>2</v>
      </c>
    </row>
    <row r="484" spans="1:12" x14ac:dyDescent="0.3">
      <c r="A484" t="s">
        <v>22</v>
      </c>
      <c r="B484" t="s">
        <v>25</v>
      </c>
      <c r="C484" s="1">
        <v>41110</v>
      </c>
      <c r="D484">
        <v>3</v>
      </c>
      <c r="F484">
        <v>0</v>
      </c>
      <c r="G484">
        <v>90.19</v>
      </c>
      <c r="K484" s="2">
        <v>41110.04378472222</v>
      </c>
      <c r="L484" t="s">
        <v>2</v>
      </c>
    </row>
    <row r="485" spans="1:12" x14ac:dyDescent="0.3">
      <c r="A485" t="s">
        <v>22</v>
      </c>
      <c r="B485" t="s">
        <v>25</v>
      </c>
      <c r="C485" s="1">
        <v>41110</v>
      </c>
      <c r="D485">
        <v>4</v>
      </c>
      <c r="F485">
        <v>0</v>
      </c>
      <c r="G485">
        <v>89.88</v>
      </c>
      <c r="K485" s="2">
        <v>41110.064618055556</v>
      </c>
      <c r="L485" t="s">
        <v>2</v>
      </c>
    </row>
    <row r="486" spans="1:12" x14ac:dyDescent="0.3">
      <c r="A486" t="s">
        <v>22</v>
      </c>
      <c r="B486" t="s">
        <v>25</v>
      </c>
      <c r="C486" s="1">
        <v>41110</v>
      </c>
      <c r="D486">
        <v>5</v>
      </c>
      <c r="F486">
        <v>0</v>
      </c>
      <c r="G486">
        <v>88.07</v>
      </c>
      <c r="K486" s="2">
        <v>41110.085428240738</v>
      </c>
      <c r="L486" t="s">
        <v>2</v>
      </c>
    </row>
    <row r="487" spans="1:12" x14ac:dyDescent="0.3">
      <c r="A487" t="s">
        <v>22</v>
      </c>
      <c r="B487" t="s">
        <v>25</v>
      </c>
      <c r="C487" s="1">
        <v>41110</v>
      </c>
      <c r="D487">
        <v>6</v>
      </c>
      <c r="F487">
        <v>0</v>
      </c>
      <c r="G487">
        <v>84.14</v>
      </c>
      <c r="K487" s="2">
        <v>41110.106273148151</v>
      </c>
      <c r="L487" t="s">
        <v>2</v>
      </c>
    </row>
    <row r="488" spans="1:12" x14ac:dyDescent="0.3">
      <c r="A488" t="s">
        <v>22</v>
      </c>
      <c r="B488" t="s">
        <v>25</v>
      </c>
      <c r="C488" s="1">
        <v>41110</v>
      </c>
      <c r="D488">
        <v>7</v>
      </c>
      <c r="F488">
        <v>0</v>
      </c>
      <c r="G488">
        <v>83.67</v>
      </c>
      <c r="K488" s="2">
        <v>41110.127106481479</v>
      </c>
      <c r="L488" t="s">
        <v>2</v>
      </c>
    </row>
    <row r="489" spans="1:12" x14ac:dyDescent="0.3">
      <c r="A489" t="s">
        <v>22</v>
      </c>
      <c r="B489" t="s">
        <v>25</v>
      </c>
      <c r="C489" s="1">
        <v>41110</v>
      </c>
      <c r="D489">
        <v>8</v>
      </c>
      <c r="F489">
        <v>0</v>
      </c>
      <c r="G489">
        <v>83.8</v>
      </c>
      <c r="K489" s="2">
        <v>41110.147928240738</v>
      </c>
      <c r="L489" t="s">
        <v>2</v>
      </c>
    </row>
    <row r="490" spans="1:12" x14ac:dyDescent="0.3">
      <c r="A490" t="s">
        <v>22</v>
      </c>
      <c r="B490" t="s">
        <v>25</v>
      </c>
      <c r="C490" s="1">
        <v>41110</v>
      </c>
      <c r="D490">
        <v>9</v>
      </c>
      <c r="F490">
        <v>0</v>
      </c>
      <c r="G490">
        <v>87.05</v>
      </c>
      <c r="K490" s="2">
        <v>41110.168761574074</v>
      </c>
      <c r="L490" t="s">
        <v>2</v>
      </c>
    </row>
    <row r="491" spans="1:12" x14ac:dyDescent="0.3">
      <c r="A491" t="s">
        <v>22</v>
      </c>
      <c r="B491" t="s">
        <v>25</v>
      </c>
      <c r="C491" s="1">
        <v>41110</v>
      </c>
      <c r="D491">
        <v>10</v>
      </c>
      <c r="F491">
        <v>0</v>
      </c>
      <c r="G491">
        <v>85.94</v>
      </c>
      <c r="K491" s="2">
        <v>41110.18959490741</v>
      </c>
      <c r="L491" t="s">
        <v>2</v>
      </c>
    </row>
    <row r="492" spans="1:12" x14ac:dyDescent="0.3">
      <c r="A492" t="s">
        <v>22</v>
      </c>
      <c r="B492" t="s">
        <v>25</v>
      </c>
      <c r="C492" s="1">
        <v>41110</v>
      </c>
      <c r="D492">
        <v>11</v>
      </c>
      <c r="F492">
        <v>0</v>
      </c>
      <c r="G492">
        <v>91.06</v>
      </c>
      <c r="K492" s="2">
        <v>41110.210451388892</v>
      </c>
      <c r="L492" t="s">
        <v>2</v>
      </c>
    </row>
    <row r="493" spans="1:12" x14ac:dyDescent="0.3">
      <c r="A493" t="s">
        <v>22</v>
      </c>
      <c r="B493" t="s">
        <v>25</v>
      </c>
      <c r="C493" s="1">
        <v>41110</v>
      </c>
      <c r="D493">
        <v>12</v>
      </c>
      <c r="F493">
        <v>0</v>
      </c>
      <c r="G493">
        <v>96.47</v>
      </c>
      <c r="K493" s="2">
        <v>41110.231261574074</v>
      </c>
      <c r="L493" t="s">
        <v>2</v>
      </c>
    </row>
    <row r="494" spans="1:12" x14ac:dyDescent="0.3">
      <c r="A494" t="s">
        <v>22</v>
      </c>
      <c r="B494" t="s">
        <v>25</v>
      </c>
      <c r="C494" s="1">
        <v>41110</v>
      </c>
      <c r="D494">
        <v>13</v>
      </c>
      <c r="F494">
        <v>0</v>
      </c>
      <c r="G494">
        <v>98.27</v>
      </c>
      <c r="K494" s="2">
        <v>41110.252106481479</v>
      </c>
      <c r="L494" t="s">
        <v>2</v>
      </c>
    </row>
    <row r="495" spans="1:12" x14ac:dyDescent="0.3">
      <c r="A495" t="s">
        <v>22</v>
      </c>
      <c r="B495" t="s">
        <v>25</v>
      </c>
      <c r="C495" s="1">
        <v>41110</v>
      </c>
      <c r="D495">
        <v>14</v>
      </c>
      <c r="F495">
        <v>0</v>
      </c>
      <c r="G495">
        <v>99.92</v>
      </c>
      <c r="K495" s="2">
        <v>41110.272951388892</v>
      </c>
      <c r="L495" t="s">
        <v>2</v>
      </c>
    </row>
    <row r="496" spans="1:12" x14ac:dyDescent="0.3">
      <c r="A496" t="s">
        <v>22</v>
      </c>
      <c r="B496" t="s">
        <v>25</v>
      </c>
      <c r="C496" s="1">
        <v>41110</v>
      </c>
      <c r="D496">
        <v>15</v>
      </c>
      <c r="F496">
        <v>0</v>
      </c>
      <c r="G496">
        <v>104.53</v>
      </c>
      <c r="K496" s="2">
        <v>41110.293761574074</v>
      </c>
      <c r="L496" t="s">
        <v>2</v>
      </c>
    </row>
    <row r="497" spans="1:12" x14ac:dyDescent="0.3">
      <c r="A497" t="s">
        <v>22</v>
      </c>
      <c r="B497" t="s">
        <v>25</v>
      </c>
      <c r="C497" s="1">
        <v>41110</v>
      </c>
      <c r="D497">
        <v>16</v>
      </c>
      <c r="F497">
        <v>0</v>
      </c>
      <c r="G497">
        <v>122.8</v>
      </c>
      <c r="K497" s="2">
        <v>41110.31459490741</v>
      </c>
      <c r="L497" t="s">
        <v>2</v>
      </c>
    </row>
    <row r="498" spans="1:12" x14ac:dyDescent="0.3">
      <c r="A498" t="s">
        <v>22</v>
      </c>
      <c r="B498" t="s">
        <v>25</v>
      </c>
      <c r="C498" s="1">
        <v>41110</v>
      </c>
      <c r="D498">
        <v>17</v>
      </c>
      <c r="F498">
        <v>0</v>
      </c>
      <c r="G498">
        <v>121.84</v>
      </c>
      <c r="K498" s="2">
        <v>41110.335439814815</v>
      </c>
      <c r="L498" t="s">
        <v>2</v>
      </c>
    </row>
    <row r="499" spans="1:12" x14ac:dyDescent="0.3">
      <c r="A499" t="s">
        <v>22</v>
      </c>
      <c r="B499" t="s">
        <v>25</v>
      </c>
      <c r="C499" s="1">
        <v>41110</v>
      </c>
      <c r="D499">
        <v>18</v>
      </c>
      <c r="F499">
        <v>0</v>
      </c>
      <c r="G499">
        <v>107.7</v>
      </c>
      <c r="K499" s="2">
        <v>41110.356261574074</v>
      </c>
      <c r="L499" t="s">
        <v>2</v>
      </c>
    </row>
    <row r="500" spans="1:12" x14ac:dyDescent="0.3">
      <c r="A500" t="s">
        <v>22</v>
      </c>
      <c r="B500" t="s">
        <v>25</v>
      </c>
      <c r="C500" s="1">
        <v>41110</v>
      </c>
      <c r="D500">
        <v>19</v>
      </c>
      <c r="F500">
        <v>0</v>
      </c>
      <c r="G500">
        <v>118.1</v>
      </c>
      <c r="K500" s="2">
        <v>41110.37709490741</v>
      </c>
      <c r="L500" t="s">
        <v>2</v>
      </c>
    </row>
    <row r="501" spans="1:12" x14ac:dyDescent="0.3">
      <c r="A501" t="s">
        <v>22</v>
      </c>
      <c r="B501" t="s">
        <v>25</v>
      </c>
      <c r="C501" s="1">
        <v>41110</v>
      </c>
      <c r="D501">
        <v>20</v>
      </c>
      <c r="F501">
        <v>0</v>
      </c>
      <c r="G501">
        <v>109.66</v>
      </c>
      <c r="K501" s="2">
        <v>41110.397916666669</v>
      </c>
      <c r="L501" t="s">
        <v>2</v>
      </c>
    </row>
    <row r="502" spans="1:12" x14ac:dyDescent="0.3">
      <c r="A502" t="s">
        <v>22</v>
      </c>
      <c r="B502" t="s">
        <v>25</v>
      </c>
      <c r="C502" s="1">
        <v>41110</v>
      </c>
      <c r="D502">
        <v>21</v>
      </c>
      <c r="F502">
        <v>0</v>
      </c>
      <c r="G502">
        <v>108.82</v>
      </c>
      <c r="K502" s="2">
        <v>41110.41878472222</v>
      </c>
      <c r="L502" t="s">
        <v>2</v>
      </c>
    </row>
    <row r="503" spans="1:12" x14ac:dyDescent="0.3">
      <c r="A503" t="s">
        <v>22</v>
      </c>
      <c r="B503" t="s">
        <v>25</v>
      </c>
      <c r="C503" s="1">
        <v>41110</v>
      </c>
      <c r="D503">
        <v>22</v>
      </c>
      <c r="F503">
        <v>0</v>
      </c>
      <c r="G503">
        <v>116.15</v>
      </c>
      <c r="K503" s="2">
        <v>41110.43959490741</v>
      </c>
      <c r="L503" t="s">
        <v>2</v>
      </c>
    </row>
    <row r="504" spans="1:12" x14ac:dyDescent="0.3">
      <c r="A504" t="s">
        <v>22</v>
      </c>
      <c r="B504" t="s">
        <v>25</v>
      </c>
      <c r="C504" s="1">
        <v>41110</v>
      </c>
      <c r="D504">
        <v>23</v>
      </c>
      <c r="F504">
        <v>0</v>
      </c>
      <c r="G504">
        <v>93.66</v>
      </c>
      <c r="K504" s="2">
        <v>41110.460428240738</v>
      </c>
      <c r="L504" t="s">
        <v>2</v>
      </c>
    </row>
    <row r="505" spans="1:12" x14ac:dyDescent="0.3">
      <c r="A505" t="s">
        <v>22</v>
      </c>
      <c r="B505" t="s">
        <v>25</v>
      </c>
      <c r="C505" s="1">
        <v>41110</v>
      </c>
      <c r="D505">
        <v>24</v>
      </c>
      <c r="F505">
        <v>0</v>
      </c>
      <c r="G505">
        <v>101.22</v>
      </c>
      <c r="K505" s="2">
        <v>41110.481261574074</v>
      </c>
      <c r="L505" t="s">
        <v>2</v>
      </c>
    </row>
    <row r="506" spans="1:12" x14ac:dyDescent="0.3">
      <c r="A506" t="s">
        <v>22</v>
      </c>
      <c r="B506" t="s">
        <v>25</v>
      </c>
      <c r="C506" s="1">
        <v>41110</v>
      </c>
      <c r="D506">
        <v>25</v>
      </c>
      <c r="F506">
        <v>0</v>
      </c>
      <c r="G506">
        <v>102.42</v>
      </c>
      <c r="K506" s="2">
        <v>41110.502118055556</v>
      </c>
      <c r="L506" t="s">
        <v>2</v>
      </c>
    </row>
    <row r="507" spans="1:12" x14ac:dyDescent="0.3">
      <c r="A507" t="s">
        <v>22</v>
      </c>
      <c r="B507" t="s">
        <v>25</v>
      </c>
      <c r="C507" s="1">
        <v>41110</v>
      </c>
      <c r="D507">
        <v>26</v>
      </c>
      <c r="F507">
        <v>0</v>
      </c>
      <c r="G507">
        <v>99.38</v>
      </c>
      <c r="K507" s="2">
        <v>41110.522928240738</v>
      </c>
      <c r="L507" t="s">
        <v>2</v>
      </c>
    </row>
    <row r="508" spans="1:12" x14ac:dyDescent="0.3">
      <c r="A508" t="s">
        <v>22</v>
      </c>
      <c r="B508" t="s">
        <v>25</v>
      </c>
      <c r="C508" s="1">
        <v>41110</v>
      </c>
      <c r="D508">
        <v>27</v>
      </c>
      <c r="F508">
        <v>0</v>
      </c>
      <c r="G508">
        <v>104.6</v>
      </c>
      <c r="K508" s="2">
        <v>41110.543761574074</v>
      </c>
      <c r="L508" t="s">
        <v>2</v>
      </c>
    </row>
    <row r="509" spans="1:12" x14ac:dyDescent="0.3">
      <c r="A509" t="s">
        <v>22</v>
      </c>
      <c r="B509" t="s">
        <v>25</v>
      </c>
      <c r="C509" s="1">
        <v>41110</v>
      </c>
      <c r="D509">
        <v>28</v>
      </c>
      <c r="F509">
        <v>0</v>
      </c>
      <c r="G509">
        <v>104.32</v>
      </c>
      <c r="K509" s="2">
        <v>41110.564618055556</v>
      </c>
      <c r="L509" t="s">
        <v>2</v>
      </c>
    </row>
    <row r="510" spans="1:12" x14ac:dyDescent="0.3">
      <c r="A510" t="s">
        <v>22</v>
      </c>
      <c r="B510" t="s">
        <v>25</v>
      </c>
      <c r="C510" s="1">
        <v>41110</v>
      </c>
      <c r="D510">
        <v>29</v>
      </c>
      <c r="F510">
        <v>0</v>
      </c>
      <c r="G510">
        <v>94.25</v>
      </c>
      <c r="K510" s="2">
        <v>41110.585428240738</v>
      </c>
      <c r="L510" t="s">
        <v>2</v>
      </c>
    </row>
    <row r="511" spans="1:12" x14ac:dyDescent="0.3">
      <c r="A511" t="s">
        <v>22</v>
      </c>
      <c r="B511" t="s">
        <v>25</v>
      </c>
      <c r="C511" s="1">
        <v>41110</v>
      </c>
      <c r="D511">
        <v>30</v>
      </c>
      <c r="F511">
        <v>0</v>
      </c>
      <c r="G511">
        <v>94.23</v>
      </c>
      <c r="K511" s="2">
        <v>41110.606261574074</v>
      </c>
      <c r="L511" t="s">
        <v>2</v>
      </c>
    </row>
    <row r="512" spans="1:12" x14ac:dyDescent="0.3">
      <c r="A512" t="s">
        <v>22</v>
      </c>
      <c r="B512" t="s">
        <v>25</v>
      </c>
      <c r="C512" s="1">
        <v>41110</v>
      </c>
      <c r="D512">
        <v>31</v>
      </c>
      <c r="F512">
        <v>0</v>
      </c>
      <c r="G512">
        <v>94.24</v>
      </c>
      <c r="K512" s="2">
        <v>41110.62709490741</v>
      </c>
      <c r="L512" t="s">
        <v>2</v>
      </c>
    </row>
    <row r="513" spans="1:12" x14ac:dyDescent="0.3">
      <c r="A513" t="s">
        <v>22</v>
      </c>
      <c r="B513" t="s">
        <v>25</v>
      </c>
      <c r="C513" s="1">
        <v>41110</v>
      </c>
      <c r="D513">
        <v>32</v>
      </c>
      <c r="F513">
        <v>0</v>
      </c>
      <c r="G513">
        <v>94.3</v>
      </c>
      <c r="K513" s="2">
        <v>41110.647928240738</v>
      </c>
      <c r="L513" t="s">
        <v>2</v>
      </c>
    </row>
    <row r="514" spans="1:12" x14ac:dyDescent="0.3">
      <c r="A514" t="s">
        <v>22</v>
      </c>
      <c r="B514" t="s">
        <v>25</v>
      </c>
      <c r="C514" s="1">
        <v>41110</v>
      </c>
      <c r="D514">
        <v>33</v>
      </c>
      <c r="F514">
        <v>0</v>
      </c>
      <c r="G514">
        <v>92.48</v>
      </c>
      <c r="K514" s="2">
        <v>41110.66878472222</v>
      </c>
      <c r="L514" t="s">
        <v>2</v>
      </c>
    </row>
    <row r="515" spans="1:12" x14ac:dyDescent="0.3">
      <c r="A515" t="s">
        <v>22</v>
      </c>
      <c r="B515" t="s">
        <v>25</v>
      </c>
      <c r="C515" s="1">
        <v>41110</v>
      </c>
      <c r="D515">
        <v>34</v>
      </c>
      <c r="F515">
        <v>0</v>
      </c>
      <c r="G515">
        <v>101.42</v>
      </c>
      <c r="K515" s="2">
        <v>41110.68959490741</v>
      </c>
      <c r="L515" t="s">
        <v>2</v>
      </c>
    </row>
    <row r="516" spans="1:12" x14ac:dyDescent="0.3">
      <c r="A516" t="s">
        <v>22</v>
      </c>
      <c r="B516" t="s">
        <v>25</v>
      </c>
      <c r="C516" s="1">
        <v>41110</v>
      </c>
      <c r="D516">
        <v>35</v>
      </c>
      <c r="F516">
        <v>0</v>
      </c>
      <c r="G516">
        <v>84.45</v>
      </c>
      <c r="K516" s="2">
        <v>41110.710428240738</v>
      </c>
      <c r="L516" t="s">
        <v>2</v>
      </c>
    </row>
    <row r="517" spans="1:12" x14ac:dyDescent="0.3">
      <c r="A517" t="s">
        <v>22</v>
      </c>
      <c r="B517" t="s">
        <v>25</v>
      </c>
      <c r="C517" s="1">
        <v>41110</v>
      </c>
      <c r="D517">
        <v>36</v>
      </c>
      <c r="F517">
        <v>0</v>
      </c>
      <c r="G517">
        <v>98.92</v>
      </c>
      <c r="K517" s="2">
        <v>41110.73128472222</v>
      </c>
      <c r="L517" t="s">
        <v>2</v>
      </c>
    </row>
    <row r="518" spans="1:12" x14ac:dyDescent="0.3">
      <c r="A518" t="s">
        <v>22</v>
      </c>
      <c r="B518" t="s">
        <v>25</v>
      </c>
      <c r="C518" s="1">
        <v>41110</v>
      </c>
      <c r="D518">
        <v>37</v>
      </c>
      <c r="F518">
        <v>0</v>
      </c>
      <c r="G518">
        <v>101.12</v>
      </c>
      <c r="K518" s="2">
        <v>41110.75209490741</v>
      </c>
      <c r="L518" t="s">
        <v>2</v>
      </c>
    </row>
    <row r="519" spans="1:12" x14ac:dyDescent="0.3">
      <c r="A519" t="s">
        <v>22</v>
      </c>
      <c r="B519" t="s">
        <v>25</v>
      </c>
      <c r="C519" s="1">
        <v>41110</v>
      </c>
      <c r="D519">
        <v>38</v>
      </c>
      <c r="F519">
        <v>0</v>
      </c>
      <c r="G519">
        <v>94.29</v>
      </c>
      <c r="K519" s="2">
        <v>41110.772928240738</v>
      </c>
      <c r="L519" t="s">
        <v>2</v>
      </c>
    </row>
    <row r="520" spans="1:12" x14ac:dyDescent="0.3">
      <c r="A520" t="s">
        <v>22</v>
      </c>
      <c r="B520" t="s">
        <v>25</v>
      </c>
      <c r="C520" s="1">
        <v>41110</v>
      </c>
      <c r="D520">
        <v>39</v>
      </c>
      <c r="F520">
        <v>0</v>
      </c>
      <c r="G520">
        <v>71.56</v>
      </c>
      <c r="K520" s="2">
        <v>41110.79378472222</v>
      </c>
      <c r="L520" t="s">
        <v>2</v>
      </c>
    </row>
    <row r="521" spans="1:12" x14ac:dyDescent="0.3">
      <c r="A521" t="s">
        <v>22</v>
      </c>
      <c r="B521" t="s">
        <v>25</v>
      </c>
      <c r="C521" s="1">
        <v>41110</v>
      </c>
      <c r="D521">
        <v>40</v>
      </c>
      <c r="F521">
        <v>0</v>
      </c>
      <c r="G521">
        <v>79.099999999999994</v>
      </c>
      <c r="K521" s="2">
        <v>41110.81459490741</v>
      </c>
      <c r="L521" t="s">
        <v>2</v>
      </c>
    </row>
    <row r="522" spans="1:12" x14ac:dyDescent="0.3">
      <c r="A522" t="s">
        <v>22</v>
      </c>
      <c r="B522" t="s">
        <v>25</v>
      </c>
      <c r="C522" s="1">
        <v>41110</v>
      </c>
      <c r="D522">
        <v>41</v>
      </c>
      <c r="F522">
        <v>0</v>
      </c>
      <c r="G522">
        <v>77.97</v>
      </c>
      <c r="K522" s="2">
        <v>41110.835428240738</v>
      </c>
      <c r="L522" t="s">
        <v>2</v>
      </c>
    </row>
    <row r="523" spans="1:12" x14ac:dyDescent="0.3">
      <c r="A523" t="s">
        <v>22</v>
      </c>
      <c r="B523" t="s">
        <v>25</v>
      </c>
      <c r="C523" s="1">
        <v>41110</v>
      </c>
      <c r="D523">
        <v>42</v>
      </c>
      <c r="F523">
        <v>0</v>
      </c>
      <c r="G523">
        <v>68.739999999999995</v>
      </c>
      <c r="K523" s="2">
        <v>41110.856261574074</v>
      </c>
      <c r="L523" t="s">
        <v>2</v>
      </c>
    </row>
    <row r="524" spans="1:12" x14ac:dyDescent="0.3">
      <c r="A524" t="s">
        <v>22</v>
      </c>
      <c r="B524" t="s">
        <v>25</v>
      </c>
      <c r="C524" s="1">
        <v>41110</v>
      </c>
      <c r="D524">
        <v>43</v>
      </c>
      <c r="F524">
        <v>0</v>
      </c>
      <c r="G524">
        <v>75.34</v>
      </c>
      <c r="K524" s="2">
        <v>41110.87709490741</v>
      </c>
      <c r="L524" t="s">
        <v>2</v>
      </c>
    </row>
    <row r="525" spans="1:12" x14ac:dyDescent="0.3">
      <c r="A525" t="s">
        <v>22</v>
      </c>
      <c r="B525" t="s">
        <v>25</v>
      </c>
      <c r="C525" s="1">
        <v>41110</v>
      </c>
      <c r="D525">
        <v>44</v>
      </c>
      <c r="F525">
        <v>0</v>
      </c>
      <c r="G525">
        <v>68.8</v>
      </c>
      <c r="K525" s="2">
        <v>41110.897939814815</v>
      </c>
      <c r="L525" t="s">
        <v>2</v>
      </c>
    </row>
    <row r="526" spans="1:12" x14ac:dyDescent="0.3">
      <c r="A526" t="s">
        <v>22</v>
      </c>
      <c r="B526" t="s">
        <v>25</v>
      </c>
      <c r="C526" s="1">
        <v>41110</v>
      </c>
      <c r="D526">
        <v>45</v>
      </c>
      <c r="F526">
        <v>0</v>
      </c>
      <c r="G526">
        <v>72.31</v>
      </c>
      <c r="K526" s="2">
        <v>41110.918773148151</v>
      </c>
      <c r="L526" t="s">
        <v>2</v>
      </c>
    </row>
    <row r="527" spans="1:12" x14ac:dyDescent="0.3">
      <c r="A527" t="s">
        <v>22</v>
      </c>
      <c r="B527" t="s">
        <v>25</v>
      </c>
      <c r="C527" s="1">
        <v>41110</v>
      </c>
      <c r="D527">
        <v>46</v>
      </c>
      <c r="F527">
        <v>0</v>
      </c>
      <c r="G527">
        <v>88.68</v>
      </c>
      <c r="K527" s="2">
        <v>41110.93959490741</v>
      </c>
      <c r="L527" t="s">
        <v>2</v>
      </c>
    </row>
    <row r="528" spans="1:12" x14ac:dyDescent="0.3">
      <c r="A528" t="s">
        <v>22</v>
      </c>
      <c r="B528" t="s">
        <v>25</v>
      </c>
      <c r="C528" s="1">
        <v>41110</v>
      </c>
      <c r="D528">
        <v>47</v>
      </c>
      <c r="F528">
        <v>0</v>
      </c>
      <c r="G528">
        <v>84.93</v>
      </c>
      <c r="K528" s="2">
        <v>41110.960451388892</v>
      </c>
      <c r="L528" t="s">
        <v>2</v>
      </c>
    </row>
    <row r="529" spans="1:12" x14ac:dyDescent="0.3">
      <c r="A529" t="s">
        <v>22</v>
      </c>
      <c r="B529" t="s">
        <v>25</v>
      </c>
      <c r="C529" s="1">
        <v>41110</v>
      </c>
      <c r="D529">
        <v>48</v>
      </c>
      <c r="F529">
        <v>0</v>
      </c>
      <c r="G529">
        <v>77.91</v>
      </c>
      <c r="K529" s="2">
        <v>41110.981261574074</v>
      </c>
      <c r="L529" t="s">
        <v>2</v>
      </c>
    </row>
    <row r="530" spans="1:12" x14ac:dyDescent="0.3">
      <c r="A530" t="s">
        <v>21</v>
      </c>
      <c r="B530" t="s">
        <v>25</v>
      </c>
      <c r="C530" s="1">
        <v>41110</v>
      </c>
      <c r="D530">
        <v>1</v>
      </c>
      <c r="F530">
        <v>0</v>
      </c>
      <c r="G530">
        <v>81.87</v>
      </c>
      <c r="K530" s="2">
        <v>41110.00209490741</v>
      </c>
      <c r="L530" t="s">
        <v>1</v>
      </c>
    </row>
    <row r="531" spans="1:12" x14ac:dyDescent="0.3">
      <c r="A531" t="s">
        <v>21</v>
      </c>
      <c r="B531" t="s">
        <v>25</v>
      </c>
      <c r="C531" s="1">
        <v>41110</v>
      </c>
      <c r="D531">
        <v>2</v>
      </c>
      <c r="F531">
        <v>0</v>
      </c>
      <c r="G531">
        <v>86.77</v>
      </c>
      <c r="K531" s="2">
        <v>41110.022928240738</v>
      </c>
      <c r="L531" t="s">
        <v>1</v>
      </c>
    </row>
    <row r="532" spans="1:12" x14ac:dyDescent="0.3">
      <c r="A532" t="s">
        <v>21</v>
      </c>
      <c r="B532" t="s">
        <v>25</v>
      </c>
      <c r="C532" s="1">
        <v>41110</v>
      </c>
      <c r="D532">
        <v>3</v>
      </c>
      <c r="F532">
        <v>0</v>
      </c>
      <c r="G532">
        <v>90.19</v>
      </c>
      <c r="K532" s="2">
        <v>41110.04378472222</v>
      </c>
      <c r="L532" t="s">
        <v>1</v>
      </c>
    </row>
    <row r="533" spans="1:12" x14ac:dyDescent="0.3">
      <c r="A533" t="s">
        <v>21</v>
      </c>
      <c r="B533" t="s">
        <v>25</v>
      </c>
      <c r="C533" s="1">
        <v>41110</v>
      </c>
      <c r="D533">
        <v>4</v>
      </c>
      <c r="F533">
        <v>0</v>
      </c>
      <c r="G533">
        <v>89.88</v>
      </c>
      <c r="K533" s="2">
        <v>41110.064618055556</v>
      </c>
      <c r="L533" t="s">
        <v>1</v>
      </c>
    </row>
    <row r="534" spans="1:12" x14ac:dyDescent="0.3">
      <c r="A534" t="s">
        <v>21</v>
      </c>
      <c r="B534" t="s">
        <v>25</v>
      </c>
      <c r="C534" s="1">
        <v>41110</v>
      </c>
      <c r="D534">
        <v>5</v>
      </c>
      <c r="F534">
        <v>0</v>
      </c>
      <c r="G534">
        <v>88.07</v>
      </c>
      <c r="K534" s="2">
        <v>41110.085428240738</v>
      </c>
      <c r="L534" t="s">
        <v>1</v>
      </c>
    </row>
    <row r="535" spans="1:12" x14ac:dyDescent="0.3">
      <c r="A535" t="s">
        <v>21</v>
      </c>
      <c r="B535" t="s">
        <v>25</v>
      </c>
      <c r="C535" s="1">
        <v>41110</v>
      </c>
      <c r="D535">
        <v>6</v>
      </c>
      <c r="F535">
        <v>0</v>
      </c>
      <c r="G535">
        <v>84.14</v>
      </c>
      <c r="K535" s="2">
        <v>41110.106273148151</v>
      </c>
      <c r="L535" t="s">
        <v>1</v>
      </c>
    </row>
    <row r="536" spans="1:12" x14ac:dyDescent="0.3">
      <c r="A536" t="s">
        <v>21</v>
      </c>
      <c r="B536" t="s">
        <v>25</v>
      </c>
      <c r="C536" s="1">
        <v>41110</v>
      </c>
      <c r="D536">
        <v>7</v>
      </c>
      <c r="F536">
        <v>0</v>
      </c>
      <c r="G536">
        <v>83.67</v>
      </c>
      <c r="K536" s="2">
        <v>41110.12709490741</v>
      </c>
      <c r="L536" t="s">
        <v>1</v>
      </c>
    </row>
    <row r="537" spans="1:12" x14ac:dyDescent="0.3">
      <c r="A537" t="s">
        <v>21</v>
      </c>
      <c r="B537" t="s">
        <v>25</v>
      </c>
      <c r="C537" s="1">
        <v>41110</v>
      </c>
      <c r="D537">
        <v>8</v>
      </c>
      <c r="F537">
        <v>0</v>
      </c>
      <c r="G537">
        <v>83.8</v>
      </c>
      <c r="K537" s="2">
        <v>41110.147928240738</v>
      </c>
      <c r="L537" t="s">
        <v>1</v>
      </c>
    </row>
    <row r="538" spans="1:12" x14ac:dyDescent="0.3">
      <c r="A538" t="s">
        <v>21</v>
      </c>
      <c r="B538" t="s">
        <v>25</v>
      </c>
      <c r="C538" s="1">
        <v>41110</v>
      </c>
      <c r="D538">
        <v>9</v>
      </c>
      <c r="F538">
        <v>0</v>
      </c>
      <c r="G538">
        <v>87.05</v>
      </c>
      <c r="K538" s="2">
        <v>41110.168761574074</v>
      </c>
      <c r="L538" t="s">
        <v>1</v>
      </c>
    </row>
    <row r="539" spans="1:12" x14ac:dyDescent="0.3">
      <c r="A539" t="s">
        <v>21</v>
      </c>
      <c r="B539" t="s">
        <v>25</v>
      </c>
      <c r="C539" s="1">
        <v>41110</v>
      </c>
      <c r="D539">
        <v>10</v>
      </c>
      <c r="F539">
        <v>0</v>
      </c>
      <c r="G539">
        <v>85.94</v>
      </c>
      <c r="K539" s="2">
        <v>41110.18959490741</v>
      </c>
      <c r="L539" t="s">
        <v>1</v>
      </c>
    </row>
    <row r="540" spans="1:12" x14ac:dyDescent="0.3">
      <c r="A540" t="s">
        <v>21</v>
      </c>
      <c r="B540" t="s">
        <v>25</v>
      </c>
      <c r="C540" s="1">
        <v>41110</v>
      </c>
      <c r="D540">
        <v>11</v>
      </c>
      <c r="F540">
        <v>0</v>
      </c>
      <c r="G540">
        <v>91.06</v>
      </c>
      <c r="K540" s="2">
        <v>41110.210451388892</v>
      </c>
      <c r="L540" t="s">
        <v>1</v>
      </c>
    </row>
    <row r="541" spans="1:12" x14ac:dyDescent="0.3">
      <c r="A541" t="s">
        <v>21</v>
      </c>
      <c r="B541" t="s">
        <v>25</v>
      </c>
      <c r="C541" s="1">
        <v>41110</v>
      </c>
      <c r="D541">
        <v>12</v>
      </c>
      <c r="F541">
        <v>0</v>
      </c>
      <c r="G541">
        <v>96.47</v>
      </c>
      <c r="K541" s="2">
        <v>41110.231261574074</v>
      </c>
      <c r="L541" t="s">
        <v>1</v>
      </c>
    </row>
    <row r="542" spans="1:12" x14ac:dyDescent="0.3">
      <c r="A542" t="s">
        <v>21</v>
      </c>
      <c r="B542" t="s">
        <v>25</v>
      </c>
      <c r="C542" s="1">
        <v>41110</v>
      </c>
      <c r="D542">
        <v>13</v>
      </c>
      <c r="F542">
        <v>0</v>
      </c>
      <c r="G542">
        <v>98.27</v>
      </c>
      <c r="K542" s="2">
        <v>41110.252106481479</v>
      </c>
      <c r="L542" t="s">
        <v>1</v>
      </c>
    </row>
    <row r="543" spans="1:12" x14ac:dyDescent="0.3">
      <c r="A543" t="s">
        <v>21</v>
      </c>
      <c r="B543" t="s">
        <v>25</v>
      </c>
      <c r="C543" s="1">
        <v>41110</v>
      </c>
      <c r="D543">
        <v>14</v>
      </c>
      <c r="F543">
        <v>0</v>
      </c>
      <c r="G543">
        <v>99.92</v>
      </c>
      <c r="K543" s="2">
        <v>41110.272951388892</v>
      </c>
      <c r="L543" t="s">
        <v>1</v>
      </c>
    </row>
    <row r="544" spans="1:12" x14ac:dyDescent="0.3">
      <c r="A544" t="s">
        <v>21</v>
      </c>
      <c r="B544" t="s">
        <v>25</v>
      </c>
      <c r="C544" s="1">
        <v>41110</v>
      </c>
      <c r="D544">
        <v>15</v>
      </c>
      <c r="F544">
        <v>0</v>
      </c>
      <c r="G544">
        <v>104.53</v>
      </c>
      <c r="K544" s="2">
        <v>41110.293761574074</v>
      </c>
      <c r="L544" t="s">
        <v>1</v>
      </c>
    </row>
    <row r="545" spans="1:12" x14ac:dyDescent="0.3">
      <c r="A545" t="s">
        <v>21</v>
      </c>
      <c r="B545" t="s">
        <v>25</v>
      </c>
      <c r="C545" s="1">
        <v>41110</v>
      </c>
      <c r="D545">
        <v>16</v>
      </c>
      <c r="F545">
        <v>0</v>
      </c>
      <c r="G545">
        <v>122.8</v>
      </c>
      <c r="K545" s="2">
        <v>41110.31459490741</v>
      </c>
      <c r="L545" t="s">
        <v>1</v>
      </c>
    </row>
    <row r="546" spans="1:12" x14ac:dyDescent="0.3">
      <c r="A546" t="s">
        <v>21</v>
      </c>
      <c r="B546" t="s">
        <v>25</v>
      </c>
      <c r="C546" s="1">
        <v>41110</v>
      </c>
      <c r="D546">
        <v>17</v>
      </c>
      <c r="F546">
        <v>0</v>
      </c>
      <c r="G546">
        <v>121.84</v>
      </c>
      <c r="K546" s="2">
        <v>41110.335439814815</v>
      </c>
      <c r="L546" t="s">
        <v>1</v>
      </c>
    </row>
    <row r="547" spans="1:12" x14ac:dyDescent="0.3">
      <c r="A547" t="s">
        <v>21</v>
      </c>
      <c r="B547" t="s">
        <v>25</v>
      </c>
      <c r="C547" s="1">
        <v>41110</v>
      </c>
      <c r="D547">
        <v>18</v>
      </c>
      <c r="F547">
        <v>0</v>
      </c>
      <c r="G547">
        <v>107.7</v>
      </c>
      <c r="K547" s="2">
        <v>41110.356261574074</v>
      </c>
      <c r="L547" t="s">
        <v>1</v>
      </c>
    </row>
    <row r="548" spans="1:12" x14ac:dyDescent="0.3">
      <c r="A548" t="s">
        <v>21</v>
      </c>
      <c r="B548" t="s">
        <v>25</v>
      </c>
      <c r="C548" s="1">
        <v>41110</v>
      </c>
      <c r="D548">
        <v>19</v>
      </c>
      <c r="F548">
        <v>0</v>
      </c>
      <c r="G548">
        <v>118.1</v>
      </c>
      <c r="K548" s="2">
        <v>41110.37709490741</v>
      </c>
      <c r="L548" t="s">
        <v>1</v>
      </c>
    </row>
    <row r="549" spans="1:12" x14ac:dyDescent="0.3">
      <c r="A549" t="s">
        <v>21</v>
      </c>
      <c r="B549" t="s">
        <v>25</v>
      </c>
      <c r="C549" s="1">
        <v>41110</v>
      </c>
      <c r="D549">
        <v>20</v>
      </c>
      <c r="F549">
        <v>0</v>
      </c>
      <c r="G549">
        <v>109.66</v>
      </c>
      <c r="K549" s="2">
        <v>41110.397916666669</v>
      </c>
      <c r="L549" t="s">
        <v>1</v>
      </c>
    </row>
    <row r="550" spans="1:12" x14ac:dyDescent="0.3">
      <c r="A550" t="s">
        <v>21</v>
      </c>
      <c r="B550" t="s">
        <v>25</v>
      </c>
      <c r="C550" s="1">
        <v>41110</v>
      </c>
      <c r="D550">
        <v>21</v>
      </c>
      <c r="F550">
        <v>0</v>
      </c>
      <c r="G550">
        <v>108.82</v>
      </c>
      <c r="K550" s="2">
        <v>41110.418773148151</v>
      </c>
      <c r="L550" t="s">
        <v>1</v>
      </c>
    </row>
    <row r="551" spans="1:12" x14ac:dyDescent="0.3">
      <c r="A551" t="s">
        <v>21</v>
      </c>
      <c r="B551" t="s">
        <v>25</v>
      </c>
      <c r="C551" s="1">
        <v>41110</v>
      </c>
      <c r="D551">
        <v>22</v>
      </c>
      <c r="F551">
        <v>0</v>
      </c>
      <c r="G551">
        <v>116.15</v>
      </c>
      <c r="K551" s="2">
        <v>41110.446909722225</v>
      </c>
      <c r="L551" t="s">
        <v>1</v>
      </c>
    </row>
    <row r="552" spans="1:12" x14ac:dyDescent="0.3">
      <c r="A552" t="s">
        <v>21</v>
      </c>
      <c r="B552" t="s">
        <v>25</v>
      </c>
      <c r="C552" s="1">
        <v>41110</v>
      </c>
      <c r="D552">
        <v>23</v>
      </c>
      <c r="F552">
        <v>0</v>
      </c>
      <c r="G552">
        <v>93.66</v>
      </c>
      <c r="K552" s="2">
        <v>41110.460428240738</v>
      </c>
      <c r="L552" t="s">
        <v>1</v>
      </c>
    </row>
    <row r="553" spans="1:12" x14ac:dyDescent="0.3">
      <c r="A553" t="s">
        <v>21</v>
      </c>
      <c r="B553" t="s">
        <v>25</v>
      </c>
      <c r="C553" s="1">
        <v>41110</v>
      </c>
      <c r="D553">
        <v>24</v>
      </c>
      <c r="F553">
        <v>0</v>
      </c>
      <c r="G553">
        <v>101.22</v>
      </c>
      <c r="K553" s="2">
        <v>41110.481261574074</v>
      </c>
      <c r="L553" t="s">
        <v>1</v>
      </c>
    </row>
    <row r="554" spans="1:12" x14ac:dyDescent="0.3">
      <c r="A554" t="s">
        <v>21</v>
      </c>
      <c r="B554" t="s">
        <v>25</v>
      </c>
      <c r="C554" s="1">
        <v>41110</v>
      </c>
      <c r="D554">
        <v>25</v>
      </c>
      <c r="F554">
        <v>0</v>
      </c>
      <c r="G554">
        <v>102.42</v>
      </c>
      <c r="K554" s="2">
        <v>41110.502118055556</v>
      </c>
      <c r="L554" t="s">
        <v>1</v>
      </c>
    </row>
    <row r="555" spans="1:12" x14ac:dyDescent="0.3">
      <c r="A555" t="s">
        <v>21</v>
      </c>
      <c r="B555" t="s">
        <v>25</v>
      </c>
      <c r="C555" s="1">
        <v>41110</v>
      </c>
      <c r="D555">
        <v>26</v>
      </c>
      <c r="F555">
        <v>0</v>
      </c>
      <c r="G555">
        <v>99.38</v>
      </c>
      <c r="K555" s="2">
        <v>41110.522916666669</v>
      </c>
      <c r="L555" t="s">
        <v>1</v>
      </c>
    </row>
    <row r="556" spans="1:12" x14ac:dyDescent="0.3">
      <c r="A556" t="s">
        <v>21</v>
      </c>
      <c r="B556" t="s">
        <v>25</v>
      </c>
      <c r="C556" s="1">
        <v>41110</v>
      </c>
      <c r="D556">
        <v>27</v>
      </c>
      <c r="F556">
        <v>0</v>
      </c>
      <c r="G556">
        <v>104.6</v>
      </c>
      <c r="K556" s="2">
        <v>41110.543761574074</v>
      </c>
      <c r="L556" t="s">
        <v>1</v>
      </c>
    </row>
    <row r="557" spans="1:12" x14ac:dyDescent="0.3">
      <c r="A557" t="s">
        <v>21</v>
      </c>
      <c r="B557" t="s">
        <v>25</v>
      </c>
      <c r="C557" s="1">
        <v>41110</v>
      </c>
      <c r="D557">
        <v>28</v>
      </c>
      <c r="F557">
        <v>0</v>
      </c>
      <c r="G557">
        <v>104.32</v>
      </c>
      <c r="K557" s="2">
        <v>41110.564618055556</v>
      </c>
      <c r="L557" t="s">
        <v>1</v>
      </c>
    </row>
    <row r="558" spans="1:12" x14ac:dyDescent="0.3">
      <c r="A558" t="s">
        <v>21</v>
      </c>
      <c r="B558" t="s">
        <v>25</v>
      </c>
      <c r="C558" s="1">
        <v>41110</v>
      </c>
      <c r="D558">
        <v>29</v>
      </c>
      <c r="F558">
        <v>0</v>
      </c>
      <c r="G558">
        <v>94.25</v>
      </c>
      <c r="K558" s="2">
        <v>41110.585428240738</v>
      </c>
      <c r="L558" t="s">
        <v>1</v>
      </c>
    </row>
    <row r="559" spans="1:12" x14ac:dyDescent="0.3">
      <c r="A559" t="s">
        <v>21</v>
      </c>
      <c r="B559" t="s">
        <v>25</v>
      </c>
      <c r="C559" s="1">
        <v>41110</v>
      </c>
      <c r="D559">
        <v>30</v>
      </c>
      <c r="F559">
        <v>0</v>
      </c>
      <c r="G559">
        <v>94.23</v>
      </c>
      <c r="K559" s="2">
        <v>41110.606261574074</v>
      </c>
      <c r="L559" t="s">
        <v>1</v>
      </c>
    </row>
    <row r="560" spans="1:12" x14ac:dyDescent="0.3">
      <c r="A560" t="s">
        <v>21</v>
      </c>
      <c r="B560" t="s">
        <v>25</v>
      </c>
      <c r="C560" s="1">
        <v>41110</v>
      </c>
      <c r="D560">
        <v>31</v>
      </c>
      <c r="F560">
        <v>0</v>
      </c>
      <c r="G560">
        <v>94.24</v>
      </c>
      <c r="K560" s="2">
        <v>41110.62709490741</v>
      </c>
      <c r="L560" t="s">
        <v>1</v>
      </c>
    </row>
    <row r="561" spans="1:12" x14ac:dyDescent="0.3">
      <c r="A561" t="s">
        <v>21</v>
      </c>
      <c r="B561" t="s">
        <v>25</v>
      </c>
      <c r="C561" s="1">
        <v>41110</v>
      </c>
      <c r="D561">
        <v>32</v>
      </c>
      <c r="F561">
        <v>0</v>
      </c>
      <c r="G561">
        <v>94.3</v>
      </c>
      <c r="K561" s="2">
        <v>41110.647928240738</v>
      </c>
      <c r="L561" t="s">
        <v>1</v>
      </c>
    </row>
    <row r="562" spans="1:12" x14ac:dyDescent="0.3">
      <c r="A562" t="s">
        <v>21</v>
      </c>
      <c r="B562" t="s">
        <v>25</v>
      </c>
      <c r="C562" s="1">
        <v>41110</v>
      </c>
      <c r="D562">
        <v>33</v>
      </c>
      <c r="F562">
        <v>0</v>
      </c>
      <c r="G562">
        <v>92.48</v>
      </c>
      <c r="K562" s="2">
        <v>41110.66878472222</v>
      </c>
      <c r="L562" t="s">
        <v>1</v>
      </c>
    </row>
    <row r="563" spans="1:12" x14ac:dyDescent="0.3">
      <c r="A563" t="s">
        <v>21</v>
      </c>
      <c r="B563" t="s">
        <v>25</v>
      </c>
      <c r="C563" s="1">
        <v>41110</v>
      </c>
      <c r="D563">
        <v>34</v>
      </c>
      <c r="F563">
        <v>0</v>
      </c>
      <c r="G563">
        <v>101.42</v>
      </c>
      <c r="K563" s="2">
        <v>41110.68959490741</v>
      </c>
      <c r="L563" t="s">
        <v>1</v>
      </c>
    </row>
    <row r="564" spans="1:12" x14ac:dyDescent="0.3">
      <c r="A564" t="s">
        <v>21</v>
      </c>
      <c r="B564" t="s">
        <v>25</v>
      </c>
      <c r="C564" s="1">
        <v>41110</v>
      </c>
      <c r="D564">
        <v>35</v>
      </c>
      <c r="F564">
        <v>0</v>
      </c>
      <c r="G564">
        <v>84.45</v>
      </c>
      <c r="K564" s="2">
        <v>41110.710428240738</v>
      </c>
      <c r="L564" t="s">
        <v>1</v>
      </c>
    </row>
    <row r="565" spans="1:12" x14ac:dyDescent="0.3">
      <c r="A565" t="s">
        <v>21</v>
      </c>
      <c r="B565" t="s">
        <v>25</v>
      </c>
      <c r="C565" s="1">
        <v>41110</v>
      </c>
      <c r="D565">
        <v>36</v>
      </c>
      <c r="F565">
        <v>0</v>
      </c>
      <c r="G565">
        <v>98.92</v>
      </c>
      <c r="K565" s="2">
        <v>41110.73128472222</v>
      </c>
      <c r="L565" t="s">
        <v>1</v>
      </c>
    </row>
    <row r="566" spans="1:12" x14ac:dyDescent="0.3">
      <c r="A566" t="s">
        <v>21</v>
      </c>
      <c r="B566" t="s">
        <v>25</v>
      </c>
      <c r="C566" s="1">
        <v>41110</v>
      </c>
      <c r="D566">
        <v>37</v>
      </c>
      <c r="F566">
        <v>0</v>
      </c>
      <c r="G566">
        <v>101.12</v>
      </c>
      <c r="K566" s="2">
        <v>41110.75209490741</v>
      </c>
      <c r="L566" t="s">
        <v>1</v>
      </c>
    </row>
    <row r="567" spans="1:12" x14ac:dyDescent="0.3">
      <c r="A567" t="s">
        <v>21</v>
      </c>
      <c r="B567" t="s">
        <v>25</v>
      </c>
      <c r="C567" s="1">
        <v>41110</v>
      </c>
      <c r="D567">
        <v>38</v>
      </c>
      <c r="F567">
        <v>0</v>
      </c>
      <c r="G567">
        <v>94.29</v>
      </c>
      <c r="K567" s="2">
        <v>41110.772928240738</v>
      </c>
      <c r="L567" t="s">
        <v>1</v>
      </c>
    </row>
    <row r="568" spans="1:12" x14ac:dyDescent="0.3">
      <c r="A568" t="s">
        <v>21</v>
      </c>
      <c r="B568" t="s">
        <v>25</v>
      </c>
      <c r="C568" s="1">
        <v>41110</v>
      </c>
      <c r="D568">
        <v>39</v>
      </c>
      <c r="F568">
        <v>0</v>
      </c>
      <c r="G568">
        <v>71.56</v>
      </c>
      <c r="K568" s="2">
        <v>41110.793773148151</v>
      </c>
      <c r="L568" t="s">
        <v>1</v>
      </c>
    </row>
    <row r="569" spans="1:12" x14ac:dyDescent="0.3">
      <c r="A569" t="s">
        <v>21</v>
      </c>
      <c r="B569" t="s">
        <v>25</v>
      </c>
      <c r="C569" s="1">
        <v>41110</v>
      </c>
      <c r="D569">
        <v>40</v>
      </c>
      <c r="F569">
        <v>0</v>
      </c>
      <c r="G569">
        <v>79.099999999999994</v>
      </c>
      <c r="K569" s="2">
        <v>41110.81459490741</v>
      </c>
      <c r="L569" t="s">
        <v>1</v>
      </c>
    </row>
    <row r="570" spans="1:12" x14ac:dyDescent="0.3">
      <c r="A570" t="s">
        <v>21</v>
      </c>
      <c r="B570" t="s">
        <v>25</v>
      </c>
      <c r="C570" s="1">
        <v>41110</v>
      </c>
      <c r="D570">
        <v>41</v>
      </c>
      <c r="F570">
        <v>0</v>
      </c>
      <c r="G570">
        <v>77.97</v>
      </c>
      <c r="K570" s="2">
        <v>41110.835428240738</v>
      </c>
      <c r="L570" t="s">
        <v>1</v>
      </c>
    </row>
    <row r="571" spans="1:12" x14ac:dyDescent="0.3">
      <c r="A571" t="s">
        <v>21</v>
      </c>
      <c r="B571" t="s">
        <v>25</v>
      </c>
      <c r="C571" s="1">
        <v>41110</v>
      </c>
      <c r="D571">
        <v>42</v>
      </c>
      <c r="F571">
        <v>0</v>
      </c>
      <c r="G571">
        <v>68.739999999999995</v>
      </c>
      <c r="K571" s="2">
        <v>41110.856261574074</v>
      </c>
      <c r="L571" t="s">
        <v>1</v>
      </c>
    </row>
    <row r="572" spans="1:12" x14ac:dyDescent="0.3">
      <c r="A572" t="s">
        <v>21</v>
      </c>
      <c r="B572" t="s">
        <v>25</v>
      </c>
      <c r="C572" s="1">
        <v>41110</v>
      </c>
      <c r="D572">
        <v>43</v>
      </c>
      <c r="F572">
        <v>0</v>
      </c>
      <c r="G572">
        <v>75.34</v>
      </c>
      <c r="K572" s="2">
        <v>41110.87709490741</v>
      </c>
      <c r="L572" t="s">
        <v>1</v>
      </c>
    </row>
    <row r="573" spans="1:12" x14ac:dyDescent="0.3">
      <c r="A573" t="s">
        <v>21</v>
      </c>
      <c r="B573" t="s">
        <v>25</v>
      </c>
      <c r="C573" s="1">
        <v>41110</v>
      </c>
      <c r="D573">
        <v>44</v>
      </c>
      <c r="F573">
        <v>0</v>
      </c>
      <c r="G573">
        <v>68.8</v>
      </c>
      <c r="K573" s="2">
        <v>41110.897939814815</v>
      </c>
      <c r="L573" t="s">
        <v>1</v>
      </c>
    </row>
    <row r="574" spans="1:12" x14ac:dyDescent="0.3">
      <c r="A574" t="s">
        <v>21</v>
      </c>
      <c r="B574" t="s">
        <v>25</v>
      </c>
      <c r="C574" s="1">
        <v>41110</v>
      </c>
      <c r="D574">
        <v>45</v>
      </c>
      <c r="F574">
        <v>0</v>
      </c>
      <c r="G574">
        <v>72.31</v>
      </c>
      <c r="K574" s="2">
        <v>41110.918761574074</v>
      </c>
      <c r="L574" t="s">
        <v>1</v>
      </c>
    </row>
    <row r="575" spans="1:12" x14ac:dyDescent="0.3">
      <c r="A575" t="s">
        <v>21</v>
      </c>
      <c r="B575" t="s">
        <v>25</v>
      </c>
      <c r="C575" s="1">
        <v>41110</v>
      </c>
      <c r="D575">
        <v>46</v>
      </c>
      <c r="F575">
        <v>0</v>
      </c>
      <c r="G575">
        <v>88.68</v>
      </c>
      <c r="K575" s="2">
        <v>41110.939583333333</v>
      </c>
      <c r="L575" t="s">
        <v>1</v>
      </c>
    </row>
    <row r="576" spans="1:12" x14ac:dyDescent="0.3">
      <c r="A576" t="s">
        <v>21</v>
      </c>
      <c r="B576" t="s">
        <v>25</v>
      </c>
      <c r="C576" s="1">
        <v>41110</v>
      </c>
      <c r="D576">
        <v>47</v>
      </c>
      <c r="F576">
        <v>0</v>
      </c>
      <c r="G576">
        <v>84.93</v>
      </c>
      <c r="K576" s="2">
        <v>41110.960451388892</v>
      </c>
      <c r="L576" t="s">
        <v>1</v>
      </c>
    </row>
    <row r="577" spans="1:12" x14ac:dyDescent="0.3">
      <c r="A577" t="s">
        <v>21</v>
      </c>
      <c r="B577" t="s">
        <v>25</v>
      </c>
      <c r="C577" s="1">
        <v>41110</v>
      </c>
      <c r="D577">
        <v>48</v>
      </c>
      <c r="F577">
        <v>0</v>
      </c>
      <c r="G577">
        <v>77.91</v>
      </c>
      <c r="K577" s="2">
        <v>41110.981261574074</v>
      </c>
      <c r="L577" t="s">
        <v>1</v>
      </c>
    </row>
    <row r="578" spans="1:12" x14ac:dyDescent="0.3">
      <c r="A578" t="s">
        <v>20</v>
      </c>
      <c r="B578" t="s">
        <v>25</v>
      </c>
      <c r="C578" s="1">
        <v>41110</v>
      </c>
      <c r="D578">
        <v>1</v>
      </c>
      <c r="E578" s="3">
        <v>0</v>
      </c>
      <c r="F578" s="8">
        <f>ROUND(((E578-(D578-1)/48)*60*24)+5,0)</f>
        <v>5</v>
      </c>
      <c r="G578">
        <v>91.78</v>
      </c>
      <c r="H578" t="s">
        <v>3</v>
      </c>
      <c r="I578" t="s">
        <v>26</v>
      </c>
      <c r="J578" t="s">
        <v>5</v>
      </c>
      <c r="K578" s="2">
        <v>41110.003819444442</v>
      </c>
    </row>
    <row r="579" spans="1:12" x14ac:dyDescent="0.3">
      <c r="A579" t="s">
        <v>20</v>
      </c>
      <c r="B579" t="s">
        <v>25</v>
      </c>
      <c r="C579" s="1">
        <v>41110</v>
      </c>
      <c r="D579">
        <v>1</v>
      </c>
      <c r="E579" s="3">
        <v>3.472222222222222E-3</v>
      </c>
      <c r="F579" s="8">
        <f t="shared" ref="F579:F642" si="6">ROUND(((E579-(D579-1)/48)*60*24)+5,0)</f>
        <v>10</v>
      </c>
      <c r="G579">
        <v>86.77</v>
      </c>
      <c r="H579" t="s">
        <v>3</v>
      </c>
      <c r="I579" t="s">
        <v>26</v>
      </c>
      <c r="J579" t="s">
        <v>5</v>
      </c>
      <c r="K579" s="2">
        <v>41110.007291666669</v>
      </c>
    </row>
    <row r="580" spans="1:12" x14ac:dyDescent="0.3">
      <c r="A580" t="s">
        <v>20</v>
      </c>
      <c r="B580" t="s">
        <v>25</v>
      </c>
      <c r="C580" s="1">
        <v>41110</v>
      </c>
      <c r="D580">
        <v>1</v>
      </c>
      <c r="E580" s="3">
        <v>6.9444444444444441E-3</v>
      </c>
      <c r="F580" s="8">
        <f t="shared" si="6"/>
        <v>15</v>
      </c>
      <c r="G580">
        <v>86.65</v>
      </c>
      <c r="H580" t="s">
        <v>3</v>
      </c>
      <c r="I580" t="s">
        <v>26</v>
      </c>
      <c r="J580" t="s">
        <v>5</v>
      </c>
      <c r="K580" s="2">
        <v>41110.010763888888</v>
      </c>
    </row>
    <row r="581" spans="1:12" x14ac:dyDescent="0.3">
      <c r="A581" t="s">
        <v>20</v>
      </c>
      <c r="B581" t="s">
        <v>25</v>
      </c>
      <c r="C581" s="1">
        <v>41110</v>
      </c>
      <c r="D581">
        <v>1</v>
      </c>
      <c r="E581" s="3">
        <v>1.0416666666666666E-2</v>
      </c>
      <c r="F581" s="8">
        <f t="shared" si="6"/>
        <v>20</v>
      </c>
      <c r="G581">
        <v>86.05</v>
      </c>
      <c r="H581" t="s">
        <v>3</v>
      </c>
      <c r="I581" t="s">
        <v>26</v>
      </c>
      <c r="J581" t="s">
        <v>5</v>
      </c>
      <c r="K581" s="2">
        <v>41110.014236111114</v>
      </c>
    </row>
    <row r="582" spans="1:12" x14ac:dyDescent="0.3">
      <c r="A582" t="s">
        <v>20</v>
      </c>
      <c r="B582" t="s">
        <v>25</v>
      </c>
      <c r="C582" s="1">
        <v>41110</v>
      </c>
      <c r="D582">
        <v>1</v>
      </c>
      <c r="E582" s="3">
        <v>1.3888888888888888E-2</v>
      </c>
      <c r="F582" s="8">
        <f t="shared" si="6"/>
        <v>25</v>
      </c>
      <c r="G582">
        <v>84.14</v>
      </c>
      <c r="H582" t="s">
        <v>3</v>
      </c>
      <c r="I582" t="s">
        <v>26</v>
      </c>
      <c r="J582" t="s">
        <v>5</v>
      </c>
      <c r="K582" s="2">
        <v>41110.017708333333</v>
      </c>
    </row>
    <row r="583" spans="1:12" x14ac:dyDescent="0.3">
      <c r="A583" t="s">
        <v>20</v>
      </c>
      <c r="B583" t="s">
        <v>25</v>
      </c>
      <c r="C583" s="1">
        <v>41110</v>
      </c>
      <c r="D583">
        <v>1</v>
      </c>
      <c r="E583" s="3">
        <v>1.7361111111111112E-2</v>
      </c>
      <c r="F583" s="8">
        <f t="shared" si="6"/>
        <v>30</v>
      </c>
      <c r="G583">
        <v>83.88</v>
      </c>
      <c r="H583" t="s">
        <v>3</v>
      </c>
      <c r="I583" t="s">
        <v>26</v>
      </c>
      <c r="J583" t="s">
        <v>5</v>
      </c>
      <c r="K583" s="2">
        <v>41110.021180555559</v>
      </c>
    </row>
    <row r="584" spans="1:12" x14ac:dyDescent="0.3">
      <c r="A584" t="s">
        <v>20</v>
      </c>
      <c r="B584" t="s">
        <v>25</v>
      </c>
      <c r="C584" s="1">
        <v>41110</v>
      </c>
      <c r="D584">
        <v>2</v>
      </c>
      <c r="E584" s="3">
        <v>2.0833333333333332E-2</v>
      </c>
      <c r="F584" s="8">
        <f t="shared" si="6"/>
        <v>5</v>
      </c>
      <c r="G584">
        <v>88.41</v>
      </c>
      <c r="H584" t="s">
        <v>3</v>
      </c>
      <c r="I584" t="s">
        <v>26</v>
      </c>
      <c r="J584" t="s">
        <v>5</v>
      </c>
      <c r="K584" s="2">
        <v>41110.024664351855</v>
      </c>
    </row>
    <row r="585" spans="1:12" x14ac:dyDescent="0.3">
      <c r="A585" t="s">
        <v>20</v>
      </c>
      <c r="B585" t="s">
        <v>25</v>
      </c>
      <c r="C585" s="1">
        <v>41110</v>
      </c>
      <c r="D585">
        <v>2</v>
      </c>
      <c r="E585" s="3">
        <v>2.4305555555555556E-2</v>
      </c>
      <c r="F585" s="8">
        <f t="shared" si="6"/>
        <v>10</v>
      </c>
      <c r="G585">
        <v>87.55</v>
      </c>
      <c r="H585" t="s">
        <v>3</v>
      </c>
      <c r="I585" t="s">
        <v>26</v>
      </c>
      <c r="J585" t="s">
        <v>5</v>
      </c>
      <c r="K585" s="2">
        <v>41110.028136574074</v>
      </c>
    </row>
    <row r="586" spans="1:12" x14ac:dyDescent="0.3">
      <c r="A586" t="s">
        <v>20</v>
      </c>
      <c r="B586" t="s">
        <v>25</v>
      </c>
      <c r="C586" s="1">
        <v>41110</v>
      </c>
      <c r="D586">
        <v>2</v>
      </c>
      <c r="E586" s="3">
        <v>2.7777777777777776E-2</v>
      </c>
      <c r="F586" s="8">
        <f t="shared" si="6"/>
        <v>15</v>
      </c>
      <c r="G586">
        <v>87.74</v>
      </c>
      <c r="H586" t="s">
        <v>3</v>
      </c>
      <c r="I586" t="s">
        <v>26</v>
      </c>
      <c r="J586" t="s">
        <v>5</v>
      </c>
      <c r="K586" s="2">
        <v>41110.031608796293</v>
      </c>
    </row>
    <row r="587" spans="1:12" x14ac:dyDescent="0.3">
      <c r="A587" t="s">
        <v>20</v>
      </c>
      <c r="B587" t="s">
        <v>25</v>
      </c>
      <c r="C587" s="1">
        <v>41110</v>
      </c>
      <c r="D587">
        <v>2</v>
      </c>
      <c r="E587" s="3">
        <v>3.125E-2</v>
      </c>
      <c r="F587" s="8">
        <f t="shared" si="6"/>
        <v>20</v>
      </c>
      <c r="G587">
        <v>88.79</v>
      </c>
      <c r="H587" t="s">
        <v>3</v>
      </c>
      <c r="I587" t="s">
        <v>26</v>
      </c>
      <c r="J587" t="s">
        <v>5</v>
      </c>
      <c r="K587" s="2">
        <v>41110.035069444442</v>
      </c>
    </row>
    <row r="588" spans="1:12" x14ac:dyDescent="0.3">
      <c r="A588" t="s">
        <v>20</v>
      </c>
      <c r="B588" t="s">
        <v>25</v>
      </c>
      <c r="C588" s="1">
        <v>41110</v>
      </c>
      <c r="D588">
        <v>2</v>
      </c>
      <c r="E588" s="3">
        <v>3.4722222222222224E-2</v>
      </c>
      <c r="F588" s="8">
        <f t="shared" si="6"/>
        <v>25</v>
      </c>
      <c r="G588">
        <v>87.55</v>
      </c>
      <c r="H588" t="s">
        <v>3</v>
      </c>
      <c r="I588" t="s">
        <v>26</v>
      </c>
      <c r="J588" t="s">
        <v>5</v>
      </c>
      <c r="K588" s="2">
        <v>41110.038564814815</v>
      </c>
    </row>
    <row r="589" spans="1:12" x14ac:dyDescent="0.3">
      <c r="A589" t="s">
        <v>20</v>
      </c>
      <c r="B589" t="s">
        <v>25</v>
      </c>
      <c r="C589" s="1">
        <v>41110</v>
      </c>
      <c r="D589">
        <v>2</v>
      </c>
      <c r="E589" s="3">
        <v>3.8194444444444441E-2</v>
      </c>
      <c r="F589" s="8">
        <f t="shared" si="6"/>
        <v>30</v>
      </c>
      <c r="G589">
        <v>86.85</v>
      </c>
      <c r="H589" t="s">
        <v>3</v>
      </c>
      <c r="I589" t="s">
        <v>26</v>
      </c>
      <c r="J589" t="s">
        <v>5</v>
      </c>
      <c r="K589" s="2">
        <v>41110.042025462964</v>
      </c>
    </row>
    <row r="590" spans="1:12" x14ac:dyDescent="0.3">
      <c r="A590" t="s">
        <v>20</v>
      </c>
      <c r="B590" t="s">
        <v>25</v>
      </c>
      <c r="C590" s="1">
        <v>41110</v>
      </c>
      <c r="D590">
        <v>3</v>
      </c>
      <c r="E590" s="3">
        <v>4.1666666666666664E-2</v>
      </c>
      <c r="F590" s="8">
        <f t="shared" si="6"/>
        <v>5</v>
      </c>
      <c r="G590">
        <v>91.43</v>
      </c>
      <c r="H590" t="s">
        <v>3</v>
      </c>
      <c r="I590" t="s">
        <v>26</v>
      </c>
      <c r="J590" t="s">
        <v>5</v>
      </c>
      <c r="K590" s="2">
        <v>41110.045486111114</v>
      </c>
    </row>
    <row r="591" spans="1:12" x14ac:dyDescent="0.3">
      <c r="A591" t="s">
        <v>20</v>
      </c>
      <c r="B591" t="s">
        <v>25</v>
      </c>
      <c r="C591" s="1">
        <v>41110</v>
      </c>
      <c r="D591">
        <v>3</v>
      </c>
      <c r="E591" s="3">
        <v>4.5138888888888888E-2</v>
      </c>
      <c r="F591" s="8">
        <f t="shared" si="6"/>
        <v>10</v>
      </c>
      <c r="G591">
        <v>90.98</v>
      </c>
      <c r="H591" t="s">
        <v>3</v>
      </c>
      <c r="I591" t="s">
        <v>26</v>
      </c>
      <c r="J591" t="s">
        <v>5</v>
      </c>
      <c r="K591" s="2">
        <v>41110.048981481479</v>
      </c>
    </row>
    <row r="592" spans="1:12" x14ac:dyDescent="0.3">
      <c r="A592" t="s">
        <v>20</v>
      </c>
      <c r="B592" t="s">
        <v>25</v>
      </c>
      <c r="C592" s="1">
        <v>41110</v>
      </c>
      <c r="D592">
        <v>3</v>
      </c>
      <c r="E592" s="3">
        <v>4.8611111111111112E-2</v>
      </c>
      <c r="F592" s="8">
        <f t="shared" si="6"/>
        <v>15</v>
      </c>
      <c r="G592">
        <v>90.97</v>
      </c>
      <c r="H592" t="s">
        <v>3</v>
      </c>
      <c r="I592" t="s">
        <v>26</v>
      </c>
      <c r="J592" t="s">
        <v>5</v>
      </c>
      <c r="K592" s="2">
        <v>41110.052430555559</v>
      </c>
    </row>
    <row r="593" spans="1:11" x14ac:dyDescent="0.3">
      <c r="A593" t="s">
        <v>20</v>
      </c>
      <c r="B593" t="s">
        <v>25</v>
      </c>
      <c r="C593" s="1">
        <v>41110</v>
      </c>
      <c r="D593">
        <v>3</v>
      </c>
      <c r="E593" s="3">
        <v>5.2083333333333336E-2</v>
      </c>
      <c r="F593" s="8">
        <f t="shared" si="6"/>
        <v>20</v>
      </c>
      <c r="G593">
        <v>90.16</v>
      </c>
      <c r="H593" t="s">
        <v>3</v>
      </c>
      <c r="I593" t="s">
        <v>26</v>
      </c>
      <c r="J593" t="s">
        <v>5</v>
      </c>
      <c r="K593" s="2">
        <v>41110.055902777778</v>
      </c>
    </row>
    <row r="594" spans="1:11" x14ac:dyDescent="0.3">
      <c r="A594" t="s">
        <v>20</v>
      </c>
      <c r="B594" t="s">
        <v>25</v>
      </c>
      <c r="C594" s="1">
        <v>41110</v>
      </c>
      <c r="D594">
        <v>3</v>
      </c>
      <c r="E594" s="3">
        <v>5.5555555555555552E-2</v>
      </c>
      <c r="F594" s="8">
        <f t="shared" si="6"/>
        <v>25</v>
      </c>
      <c r="G594">
        <v>89.98</v>
      </c>
      <c r="H594" t="s">
        <v>3</v>
      </c>
      <c r="I594" t="s">
        <v>26</v>
      </c>
      <c r="J594" t="s">
        <v>5</v>
      </c>
      <c r="K594" s="2">
        <v>41110.059398148151</v>
      </c>
    </row>
    <row r="595" spans="1:11" x14ac:dyDescent="0.3">
      <c r="A595" t="s">
        <v>20</v>
      </c>
      <c r="B595" t="s">
        <v>25</v>
      </c>
      <c r="C595" s="1">
        <v>41110</v>
      </c>
      <c r="D595">
        <v>3</v>
      </c>
      <c r="E595" s="3">
        <v>5.9027777777777783E-2</v>
      </c>
      <c r="F595" s="8">
        <f t="shared" si="6"/>
        <v>30</v>
      </c>
      <c r="G595">
        <v>89.23</v>
      </c>
      <c r="H595" t="s">
        <v>3</v>
      </c>
      <c r="I595" t="s">
        <v>26</v>
      </c>
      <c r="J595" t="s">
        <v>5</v>
      </c>
      <c r="K595" s="2">
        <v>41110.062847222223</v>
      </c>
    </row>
    <row r="596" spans="1:11" x14ac:dyDescent="0.3">
      <c r="A596" t="s">
        <v>20</v>
      </c>
      <c r="B596" t="s">
        <v>25</v>
      </c>
      <c r="C596" s="1">
        <v>41110</v>
      </c>
      <c r="D596">
        <v>4</v>
      </c>
      <c r="E596" s="3">
        <v>6.25E-2</v>
      </c>
      <c r="F596" s="8">
        <f t="shared" si="6"/>
        <v>5</v>
      </c>
      <c r="G596">
        <v>90.97</v>
      </c>
      <c r="H596" t="s">
        <v>3</v>
      </c>
      <c r="I596" t="s">
        <v>26</v>
      </c>
      <c r="J596" t="s">
        <v>5</v>
      </c>
      <c r="K596" s="2">
        <v>41110.066319444442</v>
      </c>
    </row>
    <row r="597" spans="1:11" x14ac:dyDescent="0.3">
      <c r="A597" t="s">
        <v>20</v>
      </c>
      <c r="B597" t="s">
        <v>25</v>
      </c>
      <c r="C597" s="1">
        <v>41110</v>
      </c>
      <c r="D597">
        <v>4</v>
      </c>
      <c r="E597" s="3">
        <v>6.5972222222222224E-2</v>
      </c>
      <c r="F597" s="8">
        <f t="shared" si="6"/>
        <v>10</v>
      </c>
      <c r="G597">
        <v>90.15</v>
      </c>
      <c r="H597" t="s">
        <v>3</v>
      </c>
      <c r="I597" t="s">
        <v>26</v>
      </c>
      <c r="J597" t="s">
        <v>5</v>
      </c>
      <c r="K597" s="2">
        <v>41110.069803240738</v>
      </c>
    </row>
    <row r="598" spans="1:11" x14ac:dyDescent="0.3">
      <c r="A598" t="s">
        <v>20</v>
      </c>
      <c r="B598" t="s">
        <v>25</v>
      </c>
      <c r="C598" s="1">
        <v>41110</v>
      </c>
      <c r="D598">
        <v>4</v>
      </c>
      <c r="E598" s="3">
        <v>6.9444444444444434E-2</v>
      </c>
      <c r="F598" s="8">
        <f t="shared" si="6"/>
        <v>15</v>
      </c>
      <c r="G598">
        <v>90.97</v>
      </c>
      <c r="H598" t="s">
        <v>3</v>
      </c>
      <c r="I598" t="s">
        <v>26</v>
      </c>
      <c r="J598" t="s">
        <v>5</v>
      </c>
      <c r="K598" s="2">
        <v>41110.073275462964</v>
      </c>
    </row>
    <row r="599" spans="1:11" x14ac:dyDescent="0.3">
      <c r="A599" t="s">
        <v>20</v>
      </c>
      <c r="B599" t="s">
        <v>25</v>
      </c>
      <c r="C599" s="1">
        <v>41110</v>
      </c>
      <c r="D599">
        <v>4</v>
      </c>
      <c r="E599" s="3">
        <v>7.2916666666666671E-2</v>
      </c>
      <c r="F599" s="8">
        <f t="shared" si="6"/>
        <v>20</v>
      </c>
      <c r="G599">
        <v>90.3</v>
      </c>
      <c r="H599" t="s">
        <v>3</v>
      </c>
      <c r="I599" t="s">
        <v>26</v>
      </c>
      <c r="J599" t="s">
        <v>5</v>
      </c>
      <c r="K599" s="2">
        <v>41110.076747685183</v>
      </c>
    </row>
    <row r="600" spans="1:11" x14ac:dyDescent="0.3">
      <c r="A600" t="s">
        <v>20</v>
      </c>
      <c r="B600" t="s">
        <v>25</v>
      </c>
      <c r="C600" s="1">
        <v>41110</v>
      </c>
      <c r="D600">
        <v>4</v>
      </c>
      <c r="E600" s="3">
        <v>7.6388888888888895E-2</v>
      </c>
      <c r="F600" s="8">
        <f t="shared" si="6"/>
        <v>25</v>
      </c>
      <c r="G600">
        <v>89.31</v>
      </c>
      <c r="H600" t="s">
        <v>3</v>
      </c>
      <c r="I600" t="s">
        <v>26</v>
      </c>
      <c r="J600" t="s">
        <v>5</v>
      </c>
      <c r="K600" s="2">
        <v>41110.08021990741</v>
      </c>
    </row>
    <row r="601" spans="1:11" x14ac:dyDescent="0.3">
      <c r="A601" t="s">
        <v>20</v>
      </c>
      <c r="B601" t="s">
        <v>25</v>
      </c>
      <c r="C601" s="1">
        <v>41110</v>
      </c>
      <c r="D601">
        <v>4</v>
      </c>
      <c r="E601" s="3">
        <v>7.9861111111111105E-2</v>
      </c>
      <c r="F601" s="8">
        <f t="shared" si="6"/>
        <v>30</v>
      </c>
      <c r="G601">
        <v>89.31</v>
      </c>
      <c r="H601" t="s">
        <v>3</v>
      </c>
      <c r="I601" t="s">
        <v>26</v>
      </c>
      <c r="J601" t="s">
        <v>5</v>
      </c>
      <c r="K601" s="2">
        <v>41110.083680555559</v>
      </c>
    </row>
    <row r="602" spans="1:11" x14ac:dyDescent="0.3">
      <c r="A602" t="s">
        <v>20</v>
      </c>
      <c r="B602" t="s">
        <v>25</v>
      </c>
      <c r="C602" s="1">
        <v>41110</v>
      </c>
      <c r="D602">
        <v>5</v>
      </c>
      <c r="E602" s="3">
        <v>8.3333333333333329E-2</v>
      </c>
      <c r="F602" s="8">
        <f t="shared" si="6"/>
        <v>5</v>
      </c>
      <c r="G602">
        <v>90.3</v>
      </c>
      <c r="H602" t="s">
        <v>3</v>
      </c>
      <c r="I602" t="s">
        <v>26</v>
      </c>
      <c r="J602" t="s">
        <v>5</v>
      </c>
      <c r="K602" s="2">
        <v>41110.087152777778</v>
      </c>
    </row>
    <row r="603" spans="1:11" x14ac:dyDescent="0.3">
      <c r="A603" t="s">
        <v>20</v>
      </c>
      <c r="B603" t="s">
        <v>25</v>
      </c>
      <c r="C603" s="1">
        <v>41110</v>
      </c>
      <c r="D603">
        <v>5</v>
      </c>
      <c r="E603" s="3">
        <v>8.6805555555555566E-2</v>
      </c>
      <c r="F603" s="8">
        <f t="shared" si="6"/>
        <v>10</v>
      </c>
      <c r="G603">
        <v>90.3</v>
      </c>
      <c r="H603" t="s">
        <v>3</v>
      </c>
      <c r="I603" t="s">
        <v>26</v>
      </c>
      <c r="J603" t="s">
        <v>5</v>
      </c>
      <c r="K603" s="2">
        <v>41110.090624999997</v>
      </c>
    </row>
    <row r="604" spans="1:11" x14ac:dyDescent="0.3">
      <c r="A604" t="s">
        <v>20</v>
      </c>
      <c r="B604" t="s">
        <v>25</v>
      </c>
      <c r="C604" s="1">
        <v>41110</v>
      </c>
      <c r="D604">
        <v>5</v>
      </c>
      <c r="E604" s="3">
        <v>9.0277777777777776E-2</v>
      </c>
      <c r="F604" s="8">
        <f t="shared" si="6"/>
        <v>15</v>
      </c>
      <c r="G604">
        <v>90.1</v>
      </c>
      <c r="H604" t="s">
        <v>3</v>
      </c>
      <c r="I604" t="s">
        <v>26</v>
      </c>
      <c r="J604" t="s">
        <v>5</v>
      </c>
      <c r="K604" s="2">
        <v>41110.094097222223</v>
      </c>
    </row>
    <row r="605" spans="1:11" x14ac:dyDescent="0.3">
      <c r="A605" t="s">
        <v>20</v>
      </c>
      <c r="B605" t="s">
        <v>25</v>
      </c>
      <c r="C605" s="1">
        <v>41110</v>
      </c>
      <c r="D605">
        <v>5</v>
      </c>
      <c r="E605" s="3">
        <v>9.375E-2</v>
      </c>
      <c r="F605" s="8">
        <f t="shared" si="6"/>
        <v>20</v>
      </c>
      <c r="G605">
        <v>88.66</v>
      </c>
      <c r="H605" t="s">
        <v>3</v>
      </c>
      <c r="I605" t="s">
        <v>26</v>
      </c>
      <c r="J605" t="s">
        <v>5</v>
      </c>
      <c r="K605" s="2">
        <v>41110.097569444442</v>
      </c>
    </row>
    <row r="606" spans="1:11" x14ac:dyDescent="0.3">
      <c r="A606" t="s">
        <v>20</v>
      </c>
      <c r="B606" t="s">
        <v>25</v>
      </c>
      <c r="C606" s="1">
        <v>41110</v>
      </c>
      <c r="D606">
        <v>5</v>
      </c>
      <c r="E606" s="3">
        <v>9.7222222222222224E-2</v>
      </c>
      <c r="F606" s="8">
        <f t="shared" si="6"/>
        <v>25</v>
      </c>
      <c r="G606">
        <v>87.35</v>
      </c>
      <c r="H606" t="s">
        <v>3</v>
      </c>
      <c r="I606" t="s">
        <v>26</v>
      </c>
      <c r="J606" t="s">
        <v>5</v>
      </c>
      <c r="K606" s="2">
        <v>41110.101053240738</v>
      </c>
    </row>
    <row r="607" spans="1:11" x14ac:dyDescent="0.3">
      <c r="A607" t="s">
        <v>20</v>
      </c>
      <c r="B607" t="s">
        <v>25</v>
      </c>
      <c r="C607" s="1">
        <v>41110</v>
      </c>
      <c r="D607">
        <v>5</v>
      </c>
      <c r="E607" s="3">
        <v>0.10069444444444443</v>
      </c>
      <c r="F607" s="8">
        <f t="shared" si="6"/>
        <v>30</v>
      </c>
      <c r="G607">
        <v>88.67</v>
      </c>
      <c r="H607" t="s">
        <v>3</v>
      </c>
      <c r="I607" t="s">
        <v>26</v>
      </c>
      <c r="J607" t="s">
        <v>5</v>
      </c>
      <c r="K607" s="2">
        <v>41110.104525462964</v>
      </c>
    </row>
    <row r="608" spans="1:11" x14ac:dyDescent="0.3">
      <c r="A608" t="s">
        <v>20</v>
      </c>
      <c r="B608" t="s">
        <v>25</v>
      </c>
      <c r="C608" s="1">
        <v>41110</v>
      </c>
      <c r="D608">
        <v>6</v>
      </c>
      <c r="E608" s="3">
        <v>0.10416666666666667</v>
      </c>
      <c r="F608" s="8">
        <f t="shared" si="6"/>
        <v>5</v>
      </c>
      <c r="G608">
        <v>89.23</v>
      </c>
      <c r="H608" t="s">
        <v>3</v>
      </c>
      <c r="I608" t="s">
        <v>26</v>
      </c>
      <c r="J608" t="s">
        <v>5</v>
      </c>
      <c r="K608" s="2">
        <v>41110.107997685183</v>
      </c>
    </row>
    <row r="609" spans="1:11" x14ac:dyDescent="0.3">
      <c r="A609" t="s">
        <v>20</v>
      </c>
      <c r="B609" t="s">
        <v>25</v>
      </c>
      <c r="C609" s="1">
        <v>41110</v>
      </c>
      <c r="D609">
        <v>6</v>
      </c>
      <c r="E609" s="3">
        <v>0.1076388888888889</v>
      </c>
      <c r="F609" s="8">
        <f t="shared" si="6"/>
        <v>10</v>
      </c>
      <c r="G609">
        <v>88.66</v>
      </c>
      <c r="H609" t="s">
        <v>3</v>
      </c>
      <c r="I609" t="s">
        <v>26</v>
      </c>
      <c r="J609" t="s">
        <v>5</v>
      </c>
      <c r="K609" s="2">
        <v>41110.111458333333</v>
      </c>
    </row>
    <row r="610" spans="1:11" x14ac:dyDescent="0.3">
      <c r="A610" t="s">
        <v>20</v>
      </c>
      <c r="B610" t="s">
        <v>25</v>
      </c>
      <c r="C610" s="1">
        <v>41110</v>
      </c>
      <c r="D610">
        <v>6</v>
      </c>
      <c r="E610" s="3">
        <v>0.1111111111111111</v>
      </c>
      <c r="F610" s="8">
        <f t="shared" si="6"/>
        <v>15</v>
      </c>
      <c r="G610">
        <v>88.66</v>
      </c>
      <c r="H610" t="s">
        <v>3</v>
      </c>
      <c r="I610" t="s">
        <v>26</v>
      </c>
      <c r="J610" t="s">
        <v>5</v>
      </c>
      <c r="K610" s="2">
        <v>41110.114953703705</v>
      </c>
    </row>
    <row r="611" spans="1:11" x14ac:dyDescent="0.3">
      <c r="A611" t="s">
        <v>20</v>
      </c>
      <c r="B611" t="s">
        <v>25</v>
      </c>
      <c r="C611" s="1">
        <v>41110</v>
      </c>
      <c r="D611">
        <v>6</v>
      </c>
      <c r="E611" s="3">
        <v>0.11458333333333333</v>
      </c>
      <c r="F611" s="8">
        <f t="shared" si="6"/>
        <v>20</v>
      </c>
      <c r="G611">
        <v>88.66</v>
      </c>
      <c r="H611" t="s">
        <v>3</v>
      </c>
      <c r="I611" t="s">
        <v>26</v>
      </c>
      <c r="J611" t="s">
        <v>5</v>
      </c>
      <c r="K611" s="2">
        <v>41110.118414351855</v>
      </c>
    </row>
    <row r="612" spans="1:11" x14ac:dyDescent="0.3">
      <c r="A612" t="s">
        <v>20</v>
      </c>
      <c r="B612" t="s">
        <v>25</v>
      </c>
      <c r="C612" s="1">
        <v>41110</v>
      </c>
      <c r="D612">
        <v>6</v>
      </c>
      <c r="E612" s="3">
        <v>0.11805555555555557</v>
      </c>
      <c r="F612" s="8">
        <f t="shared" si="6"/>
        <v>25</v>
      </c>
      <c r="G612">
        <v>88.11</v>
      </c>
      <c r="H612" t="s">
        <v>3</v>
      </c>
      <c r="I612" t="s">
        <v>26</v>
      </c>
      <c r="J612" t="s">
        <v>5</v>
      </c>
      <c r="K612" s="2">
        <v>41110.121898148151</v>
      </c>
    </row>
    <row r="613" spans="1:11" x14ac:dyDescent="0.3">
      <c r="A613" t="s">
        <v>20</v>
      </c>
      <c r="B613" t="s">
        <v>25</v>
      </c>
      <c r="C613" s="1">
        <v>41110</v>
      </c>
      <c r="D613">
        <v>6</v>
      </c>
      <c r="E613" s="3">
        <v>0.12152777777777778</v>
      </c>
      <c r="F613" s="8">
        <f t="shared" si="6"/>
        <v>30</v>
      </c>
      <c r="G613">
        <v>88.11</v>
      </c>
      <c r="H613" t="s">
        <v>3</v>
      </c>
      <c r="I613" t="s">
        <v>26</v>
      </c>
      <c r="J613" t="s">
        <v>5</v>
      </c>
      <c r="K613" s="2">
        <v>41110.125347222223</v>
      </c>
    </row>
    <row r="614" spans="1:11" x14ac:dyDescent="0.3">
      <c r="A614" t="s">
        <v>20</v>
      </c>
      <c r="B614" t="s">
        <v>25</v>
      </c>
      <c r="C614" s="1">
        <v>41110</v>
      </c>
      <c r="D614">
        <v>7</v>
      </c>
      <c r="E614" s="3">
        <v>0.125</v>
      </c>
      <c r="F614" s="8">
        <f t="shared" si="6"/>
        <v>5</v>
      </c>
      <c r="G614">
        <v>88.11</v>
      </c>
      <c r="H614" t="s">
        <v>3</v>
      </c>
      <c r="I614" t="s">
        <v>26</v>
      </c>
      <c r="J614" t="s">
        <v>5</v>
      </c>
      <c r="K614" s="2">
        <v>41110.128831018519</v>
      </c>
    </row>
    <row r="615" spans="1:11" x14ac:dyDescent="0.3">
      <c r="A615" t="s">
        <v>20</v>
      </c>
      <c r="B615" t="s">
        <v>25</v>
      </c>
      <c r="C615" s="1">
        <v>41110</v>
      </c>
      <c r="D615">
        <v>7</v>
      </c>
      <c r="E615" s="3">
        <v>0.12847222222222224</v>
      </c>
      <c r="F615" s="8">
        <f t="shared" si="6"/>
        <v>10</v>
      </c>
      <c r="G615">
        <v>83.66</v>
      </c>
      <c r="H615" t="s">
        <v>3</v>
      </c>
      <c r="I615" t="s">
        <v>26</v>
      </c>
      <c r="J615" t="s">
        <v>5</v>
      </c>
      <c r="K615" s="2">
        <v>41110.132303240738</v>
      </c>
    </row>
    <row r="616" spans="1:11" x14ac:dyDescent="0.3">
      <c r="A616" t="s">
        <v>20</v>
      </c>
      <c r="B616" t="s">
        <v>25</v>
      </c>
      <c r="C616" s="1">
        <v>41110</v>
      </c>
      <c r="D616">
        <v>7</v>
      </c>
      <c r="E616" s="3">
        <v>0.13194444444444445</v>
      </c>
      <c r="F616" s="8">
        <f t="shared" si="6"/>
        <v>15</v>
      </c>
      <c r="G616">
        <v>88.11</v>
      </c>
      <c r="H616" t="s">
        <v>3</v>
      </c>
      <c r="I616" t="s">
        <v>26</v>
      </c>
      <c r="J616" t="s">
        <v>5</v>
      </c>
      <c r="K616" s="2">
        <v>41110.135775462964</v>
      </c>
    </row>
    <row r="617" spans="1:11" x14ac:dyDescent="0.3">
      <c r="A617" t="s">
        <v>20</v>
      </c>
      <c r="B617" t="s">
        <v>25</v>
      </c>
      <c r="C617" s="1">
        <v>41110</v>
      </c>
      <c r="D617">
        <v>7</v>
      </c>
      <c r="E617" s="3">
        <v>0.13541666666666666</v>
      </c>
      <c r="F617" s="8">
        <f t="shared" si="6"/>
        <v>20</v>
      </c>
      <c r="G617">
        <v>88.11</v>
      </c>
      <c r="H617" t="s">
        <v>3</v>
      </c>
      <c r="I617" t="s">
        <v>26</v>
      </c>
      <c r="J617" t="s">
        <v>5</v>
      </c>
      <c r="K617" s="2">
        <v>41110.139247685183</v>
      </c>
    </row>
    <row r="618" spans="1:11" x14ac:dyDescent="0.3">
      <c r="A618" t="s">
        <v>20</v>
      </c>
      <c r="B618" t="s">
        <v>25</v>
      </c>
      <c r="C618" s="1">
        <v>41110</v>
      </c>
      <c r="D618">
        <v>7</v>
      </c>
      <c r="E618" s="3">
        <v>0.1388888888888889</v>
      </c>
      <c r="F618" s="8">
        <f t="shared" si="6"/>
        <v>25</v>
      </c>
      <c r="G618">
        <v>87.68</v>
      </c>
      <c r="H618" t="s">
        <v>3</v>
      </c>
      <c r="I618" t="s">
        <v>26</v>
      </c>
      <c r="J618" t="s">
        <v>5</v>
      </c>
      <c r="K618" s="2">
        <v>41110.14271990741</v>
      </c>
    </row>
    <row r="619" spans="1:11" x14ac:dyDescent="0.3">
      <c r="A619" t="s">
        <v>20</v>
      </c>
      <c r="B619" t="s">
        <v>25</v>
      </c>
      <c r="C619" s="1">
        <v>41110</v>
      </c>
      <c r="D619">
        <v>7</v>
      </c>
      <c r="E619" s="3">
        <v>0.1423611111111111</v>
      </c>
      <c r="F619" s="8">
        <f t="shared" si="6"/>
        <v>30</v>
      </c>
      <c r="G619">
        <v>88.11</v>
      </c>
      <c r="H619" t="s">
        <v>3</v>
      </c>
      <c r="I619" t="s">
        <v>26</v>
      </c>
      <c r="J619" t="s">
        <v>5</v>
      </c>
      <c r="K619" s="2">
        <v>41110.146180555559</v>
      </c>
    </row>
    <row r="620" spans="1:11" x14ac:dyDescent="0.3">
      <c r="A620" t="s">
        <v>20</v>
      </c>
      <c r="B620" t="s">
        <v>25</v>
      </c>
      <c r="C620" s="1">
        <v>41110</v>
      </c>
      <c r="D620">
        <v>8</v>
      </c>
      <c r="E620" s="3">
        <v>0.14583333333333334</v>
      </c>
      <c r="F620" s="8">
        <f t="shared" si="6"/>
        <v>5</v>
      </c>
      <c r="G620">
        <v>88.74</v>
      </c>
      <c r="H620" t="s">
        <v>3</v>
      </c>
      <c r="I620" t="s">
        <v>26</v>
      </c>
      <c r="J620" t="s">
        <v>5</v>
      </c>
      <c r="K620" s="2">
        <v>41110.149675925924</v>
      </c>
    </row>
    <row r="621" spans="1:11" x14ac:dyDescent="0.3">
      <c r="A621" t="s">
        <v>20</v>
      </c>
      <c r="B621" t="s">
        <v>25</v>
      </c>
      <c r="C621" s="1">
        <v>41110</v>
      </c>
      <c r="D621">
        <v>8</v>
      </c>
      <c r="E621" s="3">
        <v>0.14930555555555555</v>
      </c>
      <c r="F621" s="8">
        <f t="shared" si="6"/>
        <v>10</v>
      </c>
      <c r="G621">
        <v>88.16</v>
      </c>
      <c r="H621" t="s">
        <v>3</v>
      </c>
      <c r="I621" t="s">
        <v>26</v>
      </c>
      <c r="J621" t="s">
        <v>5</v>
      </c>
      <c r="K621" s="2">
        <v>41110.153124999997</v>
      </c>
    </row>
    <row r="622" spans="1:11" x14ac:dyDescent="0.3">
      <c r="A622" t="s">
        <v>20</v>
      </c>
      <c r="B622" t="s">
        <v>25</v>
      </c>
      <c r="C622" s="1">
        <v>41110</v>
      </c>
      <c r="D622">
        <v>8</v>
      </c>
      <c r="E622" s="3">
        <v>0.15277777777777776</v>
      </c>
      <c r="F622" s="8">
        <f t="shared" si="6"/>
        <v>15</v>
      </c>
      <c r="G622">
        <v>88.12</v>
      </c>
      <c r="H622" t="s">
        <v>3</v>
      </c>
      <c r="I622" t="s">
        <v>26</v>
      </c>
      <c r="J622" t="s">
        <v>5</v>
      </c>
      <c r="K622" s="2">
        <v>41110.156597222223</v>
      </c>
    </row>
    <row r="623" spans="1:11" x14ac:dyDescent="0.3">
      <c r="A623" t="s">
        <v>20</v>
      </c>
      <c r="B623" t="s">
        <v>25</v>
      </c>
      <c r="C623" s="1">
        <v>41110</v>
      </c>
      <c r="D623">
        <v>8</v>
      </c>
      <c r="E623" s="3">
        <v>0.15625</v>
      </c>
      <c r="F623" s="8">
        <f t="shared" si="6"/>
        <v>20</v>
      </c>
      <c r="G623">
        <v>88.17</v>
      </c>
      <c r="H623" t="s">
        <v>3</v>
      </c>
      <c r="I623" t="s">
        <v>26</v>
      </c>
      <c r="J623" t="s">
        <v>5</v>
      </c>
      <c r="K623" s="2">
        <v>41110.160069444442</v>
      </c>
    </row>
    <row r="624" spans="1:11" x14ac:dyDescent="0.3">
      <c r="A624" t="s">
        <v>20</v>
      </c>
      <c r="B624" t="s">
        <v>25</v>
      </c>
      <c r="C624" s="1">
        <v>41110</v>
      </c>
      <c r="D624">
        <v>8</v>
      </c>
      <c r="E624" s="3">
        <v>0.15972222222222224</v>
      </c>
      <c r="F624" s="8">
        <f t="shared" si="6"/>
        <v>25</v>
      </c>
      <c r="G624">
        <v>84.28</v>
      </c>
      <c r="H624" t="s">
        <v>3</v>
      </c>
      <c r="I624" t="s">
        <v>26</v>
      </c>
      <c r="J624" t="s">
        <v>5</v>
      </c>
      <c r="K624" s="2">
        <v>41110.163541666669</v>
      </c>
    </row>
    <row r="625" spans="1:11" x14ac:dyDescent="0.3">
      <c r="A625" t="s">
        <v>20</v>
      </c>
      <c r="B625" t="s">
        <v>25</v>
      </c>
      <c r="C625" s="1">
        <v>41110</v>
      </c>
      <c r="D625">
        <v>8</v>
      </c>
      <c r="E625" s="3">
        <v>0.16319444444444445</v>
      </c>
      <c r="F625" s="8">
        <f t="shared" si="6"/>
        <v>30</v>
      </c>
      <c r="G625">
        <v>88.16</v>
      </c>
      <c r="H625" t="s">
        <v>3</v>
      </c>
      <c r="I625" t="s">
        <v>26</v>
      </c>
      <c r="J625" t="s">
        <v>5</v>
      </c>
      <c r="K625" s="2">
        <v>41110.167025462964</v>
      </c>
    </row>
    <row r="626" spans="1:11" x14ac:dyDescent="0.3">
      <c r="A626" t="s">
        <v>20</v>
      </c>
      <c r="B626" t="s">
        <v>25</v>
      </c>
      <c r="C626" s="1">
        <v>41110</v>
      </c>
      <c r="D626">
        <v>9</v>
      </c>
      <c r="E626" s="3">
        <v>0.16666666666666666</v>
      </c>
      <c r="F626" s="8">
        <f t="shared" si="6"/>
        <v>5</v>
      </c>
      <c r="G626">
        <v>91.01</v>
      </c>
      <c r="H626" t="s">
        <v>3</v>
      </c>
      <c r="I626" t="s">
        <v>26</v>
      </c>
      <c r="J626" t="s">
        <v>5</v>
      </c>
      <c r="K626" s="2">
        <v>41110.170497685183</v>
      </c>
    </row>
    <row r="627" spans="1:11" x14ac:dyDescent="0.3">
      <c r="A627" t="s">
        <v>20</v>
      </c>
      <c r="B627" t="s">
        <v>25</v>
      </c>
      <c r="C627" s="1">
        <v>41110</v>
      </c>
      <c r="D627">
        <v>9</v>
      </c>
      <c r="E627" s="3">
        <v>0.17013888888888887</v>
      </c>
      <c r="F627" s="8">
        <f t="shared" si="6"/>
        <v>10</v>
      </c>
      <c r="G627">
        <v>87.89</v>
      </c>
      <c r="H627" t="s">
        <v>3</v>
      </c>
      <c r="I627" t="s">
        <v>26</v>
      </c>
      <c r="J627" t="s">
        <v>5</v>
      </c>
      <c r="K627" s="2">
        <v>41110.17396990741</v>
      </c>
    </row>
    <row r="628" spans="1:11" x14ac:dyDescent="0.3">
      <c r="A628" t="s">
        <v>20</v>
      </c>
      <c r="B628" t="s">
        <v>25</v>
      </c>
      <c r="C628" s="1">
        <v>41110</v>
      </c>
      <c r="D628">
        <v>9</v>
      </c>
      <c r="E628" s="3">
        <v>0.17361111111111113</v>
      </c>
      <c r="F628" s="8">
        <f t="shared" si="6"/>
        <v>15</v>
      </c>
      <c r="G628">
        <v>83.51</v>
      </c>
      <c r="H628" t="s">
        <v>3</v>
      </c>
      <c r="I628" t="s">
        <v>26</v>
      </c>
      <c r="J628" t="s">
        <v>5</v>
      </c>
      <c r="K628" s="2">
        <v>41110.177442129629</v>
      </c>
    </row>
    <row r="629" spans="1:11" x14ac:dyDescent="0.3">
      <c r="A629" t="s">
        <v>20</v>
      </c>
      <c r="B629" t="s">
        <v>25</v>
      </c>
      <c r="C629" s="1">
        <v>41110</v>
      </c>
      <c r="D629">
        <v>9</v>
      </c>
      <c r="E629" s="3">
        <v>0.17708333333333334</v>
      </c>
      <c r="F629" s="8">
        <f t="shared" si="6"/>
        <v>20</v>
      </c>
      <c r="G629">
        <v>87.02</v>
      </c>
      <c r="H629" t="s">
        <v>3</v>
      </c>
      <c r="I629" t="s">
        <v>26</v>
      </c>
      <c r="J629" t="s">
        <v>5</v>
      </c>
      <c r="K629" s="2">
        <v>41110.180902777778</v>
      </c>
    </row>
    <row r="630" spans="1:11" x14ac:dyDescent="0.3">
      <c r="A630" t="s">
        <v>20</v>
      </c>
      <c r="B630" t="s">
        <v>25</v>
      </c>
      <c r="C630" s="1">
        <v>41110</v>
      </c>
      <c r="D630">
        <v>9</v>
      </c>
      <c r="E630" s="3">
        <v>0.18055555555555555</v>
      </c>
      <c r="F630" s="8">
        <f t="shared" si="6"/>
        <v>25</v>
      </c>
      <c r="G630">
        <v>87.02</v>
      </c>
      <c r="H630" t="s">
        <v>3</v>
      </c>
      <c r="I630" t="s">
        <v>26</v>
      </c>
      <c r="J630" t="s">
        <v>5</v>
      </c>
      <c r="K630" s="2">
        <v>41110.184374999997</v>
      </c>
    </row>
    <row r="631" spans="1:11" x14ac:dyDescent="0.3">
      <c r="A631" t="s">
        <v>20</v>
      </c>
      <c r="B631" t="s">
        <v>25</v>
      </c>
      <c r="C631" s="1">
        <v>41110</v>
      </c>
      <c r="D631">
        <v>9</v>
      </c>
      <c r="E631" s="3">
        <v>0.18402777777777779</v>
      </c>
      <c r="F631" s="8">
        <f t="shared" si="6"/>
        <v>30</v>
      </c>
      <c r="G631">
        <v>87.86</v>
      </c>
      <c r="H631" t="s">
        <v>3</v>
      </c>
      <c r="I631" t="s">
        <v>26</v>
      </c>
      <c r="J631" t="s">
        <v>5</v>
      </c>
      <c r="K631" s="2">
        <v>41110.187858796293</v>
      </c>
    </row>
    <row r="632" spans="1:11" x14ac:dyDescent="0.3">
      <c r="A632" t="s">
        <v>20</v>
      </c>
      <c r="B632" t="s">
        <v>25</v>
      </c>
      <c r="C632" s="1">
        <v>41110</v>
      </c>
      <c r="D632">
        <v>10</v>
      </c>
      <c r="E632" s="3">
        <v>0.1875</v>
      </c>
      <c r="F632" s="8">
        <f t="shared" si="6"/>
        <v>5</v>
      </c>
      <c r="G632">
        <v>85.92</v>
      </c>
      <c r="H632" t="s">
        <v>3</v>
      </c>
      <c r="I632" t="s">
        <v>26</v>
      </c>
      <c r="J632" t="s">
        <v>5</v>
      </c>
      <c r="K632" s="2">
        <v>41110.191331018519</v>
      </c>
    </row>
    <row r="633" spans="1:11" x14ac:dyDescent="0.3">
      <c r="A633" t="s">
        <v>20</v>
      </c>
      <c r="B633" t="s">
        <v>25</v>
      </c>
      <c r="C633" s="1">
        <v>41110</v>
      </c>
      <c r="D633">
        <v>10</v>
      </c>
      <c r="E633" s="3">
        <v>0.19097222222222221</v>
      </c>
      <c r="F633" s="8">
        <f t="shared" si="6"/>
        <v>10</v>
      </c>
      <c r="G633">
        <v>85.92</v>
      </c>
      <c r="H633" t="s">
        <v>3</v>
      </c>
      <c r="I633" t="s">
        <v>26</v>
      </c>
      <c r="J633" t="s">
        <v>5</v>
      </c>
      <c r="K633" s="2">
        <v>41110.194803240738</v>
      </c>
    </row>
    <row r="634" spans="1:11" x14ac:dyDescent="0.3">
      <c r="A634" t="s">
        <v>20</v>
      </c>
      <c r="B634" t="s">
        <v>25</v>
      </c>
      <c r="C634" s="1">
        <v>41110</v>
      </c>
      <c r="D634">
        <v>10</v>
      </c>
      <c r="E634" s="3">
        <v>0.19444444444444445</v>
      </c>
      <c r="F634" s="8">
        <f t="shared" si="6"/>
        <v>15</v>
      </c>
      <c r="G634">
        <v>86.88</v>
      </c>
      <c r="H634" t="s">
        <v>3</v>
      </c>
      <c r="I634" t="s">
        <v>26</v>
      </c>
      <c r="J634" t="s">
        <v>5</v>
      </c>
      <c r="K634" s="2">
        <v>41110.198275462964</v>
      </c>
    </row>
    <row r="635" spans="1:11" x14ac:dyDescent="0.3">
      <c r="A635" t="s">
        <v>20</v>
      </c>
      <c r="B635" t="s">
        <v>25</v>
      </c>
      <c r="C635" s="1">
        <v>41110</v>
      </c>
      <c r="D635">
        <v>10</v>
      </c>
      <c r="E635" s="3">
        <v>0.19791666666666666</v>
      </c>
      <c r="F635" s="8">
        <f t="shared" si="6"/>
        <v>20</v>
      </c>
      <c r="G635">
        <v>85.94</v>
      </c>
      <c r="H635" t="s">
        <v>3</v>
      </c>
      <c r="I635" t="s">
        <v>26</v>
      </c>
      <c r="J635" t="s">
        <v>5</v>
      </c>
      <c r="K635" s="2">
        <v>41110.201736111114</v>
      </c>
    </row>
    <row r="636" spans="1:11" x14ac:dyDescent="0.3">
      <c r="A636" t="s">
        <v>20</v>
      </c>
      <c r="B636" t="s">
        <v>25</v>
      </c>
      <c r="C636" s="1">
        <v>41110</v>
      </c>
      <c r="D636">
        <v>10</v>
      </c>
      <c r="E636" s="3">
        <v>0.20138888888888887</v>
      </c>
      <c r="F636" s="8">
        <f t="shared" si="6"/>
        <v>25</v>
      </c>
      <c r="G636">
        <v>87.77</v>
      </c>
      <c r="H636" t="s">
        <v>3</v>
      </c>
      <c r="I636" t="s">
        <v>26</v>
      </c>
      <c r="J636" t="s">
        <v>5</v>
      </c>
      <c r="K636" s="2">
        <v>41110.205231481479</v>
      </c>
    </row>
    <row r="637" spans="1:11" x14ac:dyDescent="0.3">
      <c r="A637" t="s">
        <v>20</v>
      </c>
      <c r="B637" t="s">
        <v>25</v>
      </c>
      <c r="C637" s="1">
        <v>41110</v>
      </c>
      <c r="D637">
        <v>10</v>
      </c>
      <c r="E637" s="3">
        <v>0.20486111111111113</v>
      </c>
      <c r="F637" s="8">
        <f t="shared" si="6"/>
        <v>30</v>
      </c>
      <c r="G637">
        <v>85.95</v>
      </c>
      <c r="H637" t="s">
        <v>3</v>
      </c>
      <c r="I637" t="s">
        <v>26</v>
      </c>
      <c r="J637" t="s">
        <v>5</v>
      </c>
      <c r="K637" s="2">
        <v>41110.208680555559</v>
      </c>
    </row>
    <row r="638" spans="1:11" x14ac:dyDescent="0.3">
      <c r="A638" t="s">
        <v>20</v>
      </c>
      <c r="B638" t="s">
        <v>25</v>
      </c>
      <c r="C638" s="1">
        <v>41110</v>
      </c>
      <c r="D638">
        <v>11</v>
      </c>
      <c r="E638" s="3">
        <v>0.20833333333333334</v>
      </c>
      <c r="F638" s="8">
        <f t="shared" si="6"/>
        <v>5</v>
      </c>
      <c r="G638">
        <v>84.86</v>
      </c>
      <c r="H638" t="s">
        <v>3</v>
      </c>
      <c r="I638" t="s">
        <v>26</v>
      </c>
      <c r="J638" t="s">
        <v>5</v>
      </c>
      <c r="K638" s="2">
        <v>41110.212175925924</v>
      </c>
    </row>
    <row r="639" spans="1:11" x14ac:dyDescent="0.3">
      <c r="A639" t="s">
        <v>20</v>
      </c>
      <c r="B639" t="s">
        <v>25</v>
      </c>
      <c r="C639" s="1">
        <v>41110</v>
      </c>
      <c r="D639">
        <v>11</v>
      </c>
      <c r="E639" s="3">
        <v>0.21180555555555555</v>
      </c>
      <c r="F639" s="8">
        <f t="shared" si="6"/>
        <v>10</v>
      </c>
      <c r="G639">
        <v>85.94</v>
      </c>
      <c r="H639" t="s">
        <v>3</v>
      </c>
      <c r="I639" t="s">
        <v>26</v>
      </c>
      <c r="J639" t="s">
        <v>5</v>
      </c>
      <c r="K639" s="2">
        <v>41110.215624999997</v>
      </c>
    </row>
    <row r="640" spans="1:11" x14ac:dyDescent="0.3">
      <c r="A640" t="s">
        <v>20</v>
      </c>
      <c r="B640" t="s">
        <v>25</v>
      </c>
      <c r="C640" s="1">
        <v>41110</v>
      </c>
      <c r="D640">
        <v>11</v>
      </c>
      <c r="E640" s="3">
        <v>0.21527777777777779</v>
      </c>
      <c r="F640" s="8">
        <f t="shared" si="6"/>
        <v>15</v>
      </c>
      <c r="G640">
        <v>91.04</v>
      </c>
      <c r="H640" t="s">
        <v>3</v>
      </c>
      <c r="I640" t="s">
        <v>26</v>
      </c>
      <c r="J640" t="s">
        <v>5</v>
      </c>
      <c r="K640" s="2">
        <v>41110.219097222223</v>
      </c>
    </row>
    <row r="641" spans="1:11" x14ac:dyDescent="0.3">
      <c r="A641" t="s">
        <v>20</v>
      </c>
      <c r="B641" t="s">
        <v>25</v>
      </c>
      <c r="C641" s="1">
        <v>41110</v>
      </c>
      <c r="D641">
        <v>11</v>
      </c>
      <c r="E641" s="3">
        <v>0.21875</v>
      </c>
      <c r="F641" s="8">
        <f t="shared" si="6"/>
        <v>20</v>
      </c>
      <c r="G641">
        <v>95.64</v>
      </c>
      <c r="H641" t="s">
        <v>3</v>
      </c>
      <c r="I641" t="s">
        <v>26</v>
      </c>
      <c r="J641" t="s">
        <v>5</v>
      </c>
      <c r="K641" s="2">
        <v>41110.222581018519</v>
      </c>
    </row>
    <row r="642" spans="1:11" x14ac:dyDescent="0.3">
      <c r="A642" t="s">
        <v>20</v>
      </c>
      <c r="B642" t="s">
        <v>25</v>
      </c>
      <c r="C642" s="1">
        <v>41110</v>
      </c>
      <c r="D642">
        <v>11</v>
      </c>
      <c r="E642" s="3">
        <v>0.22222222222222221</v>
      </c>
      <c r="F642" s="8">
        <f t="shared" si="6"/>
        <v>25</v>
      </c>
      <c r="G642">
        <v>97.64</v>
      </c>
      <c r="H642" t="s">
        <v>3</v>
      </c>
      <c r="I642" t="s">
        <v>26</v>
      </c>
      <c r="J642" t="s">
        <v>5</v>
      </c>
      <c r="K642" s="2">
        <v>41110.226053240738</v>
      </c>
    </row>
    <row r="643" spans="1:11" x14ac:dyDescent="0.3">
      <c r="A643" t="s">
        <v>20</v>
      </c>
      <c r="B643" t="s">
        <v>25</v>
      </c>
      <c r="C643" s="1">
        <v>41110</v>
      </c>
      <c r="D643">
        <v>11</v>
      </c>
      <c r="E643" s="3">
        <v>0.22569444444444445</v>
      </c>
      <c r="F643" s="8">
        <f t="shared" ref="F643:F707" si="7">ROUND(((E643-(D643-1)/48)*60*24)+5,0)</f>
        <v>30</v>
      </c>
      <c r="G643">
        <v>101.18</v>
      </c>
      <c r="H643" t="s">
        <v>3</v>
      </c>
      <c r="I643" t="s">
        <v>26</v>
      </c>
      <c r="J643" t="s">
        <v>5</v>
      </c>
      <c r="K643" s="2">
        <v>41110.229525462964</v>
      </c>
    </row>
    <row r="644" spans="1:11" x14ac:dyDescent="0.3">
      <c r="A644" t="s">
        <v>20</v>
      </c>
      <c r="B644" t="s">
        <v>25</v>
      </c>
      <c r="C644" s="1">
        <v>41110</v>
      </c>
      <c r="D644">
        <v>12</v>
      </c>
      <c r="E644" s="3">
        <v>0.22916666666666666</v>
      </c>
      <c r="F644" s="8">
        <f t="shared" si="7"/>
        <v>5</v>
      </c>
      <c r="G644">
        <v>87.02</v>
      </c>
      <c r="H644" t="s">
        <v>3</v>
      </c>
      <c r="I644" t="s">
        <v>26</v>
      </c>
      <c r="J644" t="s">
        <v>5</v>
      </c>
      <c r="K644" s="2">
        <v>41110.232997685183</v>
      </c>
    </row>
    <row r="645" spans="1:11" x14ac:dyDescent="0.3">
      <c r="A645" t="s">
        <v>20</v>
      </c>
      <c r="B645" t="s">
        <v>25</v>
      </c>
      <c r="C645" s="1">
        <v>41110</v>
      </c>
      <c r="D645">
        <v>12</v>
      </c>
      <c r="E645" s="3">
        <v>0.23263888888888887</v>
      </c>
      <c r="F645" s="8">
        <f t="shared" si="7"/>
        <v>10</v>
      </c>
      <c r="G645">
        <v>95.09</v>
      </c>
      <c r="H645" t="s">
        <v>3</v>
      </c>
      <c r="I645" t="s">
        <v>26</v>
      </c>
      <c r="J645" t="s">
        <v>5</v>
      </c>
      <c r="K645" s="2">
        <v>41110.236458333333</v>
      </c>
    </row>
    <row r="646" spans="1:11" x14ac:dyDescent="0.3">
      <c r="A646" t="s">
        <v>20</v>
      </c>
      <c r="B646" t="s">
        <v>25</v>
      </c>
      <c r="C646" s="1">
        <v>41110</v>
      </c>
      <c r="D646">
        <v>12</v>
      </c>
      <c r="E646" s="3">
        <v>0.23611111111111113</v>
      </c>
      <c r="F646" s="8">
        <f t="shared" si="7"/>
        <v>15</v>
      </c>
      <c r="G646">
        <v>95.78</v>
      </c>
      <c r="H646" t="s">
        <v>3</v>
      </c>
      <c r="I646" t="s">
        <v>26</v>
      </c>
      <c r="J646" t="s">
        <v>5</v>
      </c>
      <c r="K646" s="2">
        <v>41110.239930555559</v>
      </c>
    </row>
    <row r="647" spans="1:11" x14ac:dyDescent="0.3">
      <c r="A647" t="s">
        <v>20</v>
      </c>
      <c r="B647" t="s">
        <v>25</v>
      </c>
      <c r="C647" s="1">
        <v>41110</v>
      </c>
      <c r="D647">
        <v>12</v>
      </c>
      <c r="E647" s="3">
        <v>0.23958333333333334</v>
      </c>
      <c r="F647" s="8">
        <f t="shared" si="7"/>
        <v>20</v>
      </c>
      <c r="G647">
        <v>97.8</v>
      </c>
      <c r="H647" t="s">
        <v>3</v>
      </c>
      <c r="I647" t="s">
        <v>26</v>
      </c>
      <c r="J647" t="s">
        <v>5</v>
      </c>
      <c r="K647" s="2">
        <v>41110.243414351855</v>
      </c>
    </row>
    <row r="648" spans="1:11" x14ac:dyDescent="0.3">
      <c r="A648" t="s">
        <v>20</v>
      </c>
      <c r="B648" t="s">
        <v>25</v>
      </c>
      <c r="C648" s="1">
        <v>41110</v>
      </c>
      <c r="D648">
        <v>12</v>
      </c>
      <c r="E648" s="3">
        <v>0.24305555555555555</v>
      </c>
      <c r="F648" s="8">
        <f t="shared" si="7"/>
        <v>25</v>
      </c>
      <c r="G648">
        <v>101.1</v>
      </c>
      <c r="H648" t="s">
        <v>3</v>
      </c>
      <c r="I648" t="s">
        <v>26</v>
      </c>
      <c r="J648" t="s">
        <v>5</v>
      </c>
      <c r="K648" s="2">
        <v>41110.246886574074</v>
      </c>
    </row>
    <row r="649" spans="1:11" x14ac:dyDescent="0.3">
      <c r="A649" t="s">
        <v>20</v>
      </c>
      <c r="B649" t="s">
        <v>25</v>
      </c>
      <c r="C649" s="1">
        <v>41110</v>
      </c>
      <c r="D649">
        <v>12</v>
      </c>
      <c r="E649" s="3">
        <v>0.24652777777777779</v>
      </c>
      <c r="F649" s="8">
        <f t="shared" si="7"/>
        <v>30</v>
      </c>
      <c r="G649">
        <v>101.7</v>
      </c>
      <c r="H649" t="s">
        <v>3</v>
      </c>
      <c r="I649" t="s">
        <v>26</v>
      </c>
      <c r="J649" t="s">
        <v>5</v>
      </c>
      <c r="K649" s="2">
        <v>41110.250358796293</v>
      </c>
    </row>
    <row r="650" spans="1:11" x14ac:dyDescent="0.3">
      <c r="A650" t="s">
        <v>20</v>
      </c>
      <c r="B650" t="s">
        <v>25</v>
      </c>
      <c r="C650" s="1">
        <v>41110</v>
      </c>
      <c r="D650">
        <v>13</v>
      </c>
      <c r="E650" s="3">
        <v>0.25</v>
      </c>
      <c r="F650" s="8">
        <f t="shared" si="7"/>
        <v>5</v>
      </c>
      <c r="G650">
        <v>85.38</v>
      </c>
      <c r="H650" t="s">
        <v>3</v>
      </c>
      <c r="I650" t="s">
        <v>26</v>
      </c>
      <c r="J650" t="s">
        <v>5</v>
      </c>
      <c r="K650" s="2">
        <v>41110.253831018519</v>
      </c>
    </row>
    <row r="651" spans="1:11" x14ac:dyDescent="0.3">
      <c r="A651" t="s">
        <v>20</v>
      </c>
      <c r="B651" t="s">
        <v>25</v>
      </c>
      <c r="C651" s="1">
        <v>41110</v>
      </c>
      <c r="D651">
        <v>13</v>
      </c>
      <c r="E651" s="3">
        <v>0.25347222222222221</v>
      </c>
      <c r="F651" s="8">
        <f t="shared" si="7"/>
        <v>10</v>
      </c>
      <c r="G651">
        <v>97.42</v>
      </c>
      <c r="H651" t="s">
        <v>3</v>
      </c>
      <c r="I651" t="s">
        <v>26</v>
      </c>
      <c r="J651" t="s">
        <v>5</v>
      </c>
      <c r="K651" s="2">
        <v>41110.257303240738</v>
      </c>
    </row>
    <row r="652" spans="1:11" x14ac:dyDescent="0.3">
      <c r="A652" t="s">
        <v>20</v>
      </c>
      <c r="B652" t="s">
        <v>25</v>
      </c>
      <c r="C652" s="1">
        <v>41110</v>
      </c>
      <c r="D652">
        <v>13</v>
      </c>
      <c r="E652" s="3">
        <v>0.25694444444444448</v>
      </c>
      <c r="F652" s="8">
        <f t="shared" si="7"/>
        <v>15</v>
      </c>
      <c r="G652">
        <v>98.48</v>
      </c>
      <c r="H652" t="s">
        <v>3</v>
      </c>
      <c r="I652" t="s">
        <v>26</v>
      </c>
      <c r="J652" t="s">
        <v>5</v>
      </c>
      <c r="K652" s="2">
        <v>41110.260763888888</v>
      </c>
    </row>
    <row r="653" spans="1:11" x14ac:dyDescent="0.3">
      <c r="A653" t="s">
        <v>20</v>
      </c>
      <c r="B653" t="s">
        <v>25</v>
      </c>
      <c r="C653" s="1">
        <v>41110</v>
      </c>
      <c r="D653">
        <v>13</v>
      </c>
      <c r="E653" s="3">
        <v>0.26041666666666669</v>
      </c>
      <c r="F653" s="8">
        <f t="shared" si="7"/>
        <v>20</v>
      </c>
      <c r="G653">
        <v>103.72</v>
      </c>
      <c r="H653" t="s">
        <v>3</v>
      </c>
      <c r="I653" t="s">
        <v>26</v>
      </c>
      <c r="J653" t="s">
        <v>5</v>
      </c>
      <c r="K653" s="2">
        <v>41110.26425925926</v>
      </c>
    </row>
    <row r="654" spans="1:11" x14ac:dyDescent="0.3">
      <c r="A654" t="s">
        <v>20</v>
      </c>
      <c r="B654" t="s">
        <v>25</v>
      </c>
      <c r="C654" s="1">
        <v>41110</v>
      </c>
      <c r="D654">
        <v>13</v>
      </c>
      <c r="E654" s="3">
        <v>0.2638888888888889</v>
      </c>
      <c r="F654" s="8">
        <f t="shared" si="7"/>
        <v>25</v>
      </c>
      <c r="G654">
        <v>103.81</v>
      </c>
      <c r="H654" t="s">
        <v>3</v>
      </c>
      <c r="I654" t="s">
        <v>26</v>
      </c>
      <c r="J654" t="s">
        <v>5</v>
      </c>
      <c r="K654" s="2">
        <v>41110.267708333333</v>
      </c>
    </row>
    <row r="655" spans="1:11" x14ac:dyDescent="0.3">
      <c r="A655" t="s">
        <v>20</v>
      </c>
      <c r="B655" t="s">
        <v>25</v>
      </c>
      <c r="C655" s="1">
        <v>41110</v>
      </c>
      <c r="D655">
        <v>13</v>
      </c>
      <c r="E655" s="3">
        <v>0.2673611111111111</v>
      </c>
      <c r="F655" s="8">
        <f t="shared" si="7"/>
        <v>30</v>
      </c>
      <c r="G655">
        <v>108.14</v>
      </c>
      <c r="H655" t="s">
        <v>3</v>
      </c>
      <c r="I655" t="s">
        <v>26</v>
      </c>
      <c r="J655" t="s">
        <v>5</v>
      </c>
      <c r="K655" s="2">
        <v>41110.271203703705</v>
      </c>
    </row>
    <row r="656" spans="1:11" x14ac:dyDescent="0.3">
      <c r="A656" t="s">
        <v>20</v>
      </c>
      <c r="B656" t="s">
        <v>25</v>
      </c>
      <c r="C656" s="1">
        <v>41110</v>
      </c>
      <c r="D656">
        <v>14</v>
      </c>
      <c r="E656" s="3">
        <v>0.27083333333333331</v>
      </c>
      <c r="F656" s="8">
        <f t="shared" si="7"/>
        <v>5</v>
      </c>
      <c r="G656">
        <v>88.86</v>
      </c>
      <c r="H656" t="s">
        <v>3</v>
      </c>
      <c r="I656" t="s">
        <v>26</v>
      </c>
      <c r="J656" t="s">
        <v>5</v>
      </c>
      <c r="K656" s="2">
        <v>41110.274652777778</v>
      </c>
    </row>
    <row r="657" spans="1:11" x14ac:dyDescent="0.3">
      <c r="A657" t="s">
        <v>20</v>
      </c>
      <c r="B657" t="s">
        <v>25</v>
      </c>
      <c r="C657" s="1">
        <v>41110</v>
      </c>
      <c r="D657">
        <v>14</v>
      </c>
      <c r="E657" s="3">
        <v>0.27430555555555552</v>
      </c>
      <c r="F657" s="8">
        <f t="shared" si="7"/>
        <v>10</v>
      </c>
      <c r="G657">
        <v>104.53</v>
      </c>
      <c r="H657" t="s">
        <v>3</v>
      </c>
      <c r="I657" t="s">
        <v>26</v>
      </c>
      <c r="J657" t="s">
        <v>5</v>
      </c>
      <c r="K657" s="2">
        <v>41110.278124999997</v>
      </c>
    </row>
    <row r="658" spans="1:11" x14ac:dyDescent="0.3">
      <c r="A658" t="s">
        <v>20</v>
      </c>
      <c r="B658" t="s">
        <v>25</v>
      </c>
      <c r="C658" s="1">
        <v>41110</v>
      </c>
      <c r="D658">
        <v>14</v>
      </c>
      <c r="E658" s="3">
        <v>0.27777777777777779</v>
      </c>
      <c r="F658" s="8">
        <f t="shared" si="7"/>
        <v>15</v>
      </c>
      <c r="G658">
        <v>105.82</v>
      </c>
      <c r="H658" t="s">
        <v>3</v>
      </c>
      <c r="I658" t="s">
        <v>26</v>
      </c>
      <c r="J658" t="s">
        <v>5</v>
      </c>
      <c r="K658" s="2">
        <v>41110.281608796293</v>
      </c>
    </row>
    <row r="659" spans="1:11" x14ac:dyDescent="0.3">
      <c r="A659" t="s">
        <v>20</v>
      </c>
      <c r="B659" t="s">
        <v>25</v>
      </c>
      <c r="C659" s="1">
        <v>41110</v>
      </c>
      <c r="D659">
        <v>14</v>
      </c>
      <c r="E659" s="3">
        <v>0.28125</v>
      </c>
      <c r="F659" s="8">
        <f t="shared" si="7"/>
        <v>20</v>
      </c>
      <c r="G659">
        <v>109.99</v>
      </c>
      <c r="H659" t="s">
        <v>3</v>
      </c>
      <c r="I659" t="s">
        <v>26</v>
      </c>
      <c r="J659" t="s">
        <v>5</v>
      </c>
      <c r="K659" s="2">
        <v>41110.285081018519</v>
      </c>
    </row>
    <row r="660" spans="1:11" x14ac:dyDescent="0.3">
      <c r="A660" t="s">
        <v>20</v>
      </c>
      <c r="B660" t="s">
        <v>25</v>
      </c>
      <c r="C660" s="1">
        <v>41110</v>
      </c>
      <c r="D660">
        <v>14</v>
      </c>
      <c r="E660" s="3">
        <v>0.28472222222222221</v>
      </c>
      <c r="F660" s="8">
        <f t="shared" si="7"/>
        <v>25</v>
      </c>
      <c r="G660">
        <v>121.68</v>
      </c>
      <c r="H660" t="s">
        <v>3</v>
      </c>
      <c r="I660" t="s">
        <v>26</v>
      </c>
      <c r="J660" t="s">
        <v>5</v>
      </c>
      <c r="K660" s="2">
        <v>41110.288553240738</v>
      </c>
    </row>
    <row r="661" spans="1:11" x14ac:dyDescent="0.3">
      <c r="A661" t="s">
        <v>20</v>
      </c>
      <c r="B661" t="s">
        <v>25</v>
      </c>
      <c r="C661" s="1">
        <v>41110</v>
      </c>
      <c r="D661">
        <v>14</v>
      </c>
      <c r="E661" s="3">
        <v>0.28819444444444448</v>
      </c>
      <c r="F661" s="8">
        <f t="shared" si="7"/>
        <v>30</v>
      </c>
      <c r="G661">
        <v>125.07</v>
      </c>
      <c r="H661" t="s">
        <v>3</v>
      </c>
      <c r="I661" t="s">
        <v>26</v>
      </c>
      <c r="J661" t="s">
        <v>5</v>
      </c>
      <c r="K661" s="2">
        <v>41110.292025462964</v>
      </c>
    </row>
    <row r="662" spans="1:11" x14ac:dyDescent="0.3">
      <c r="A662" t="s">
        <v>20</v>
      </c>
      <c r="B662" t="s">
        <v>25</v>
      </c>
      <c r="C662" s="1">
        <v>41110</v>
      </c>
      <c r="D662">
        <v>15</v>
      </c>
      <c r="E662" s="3">
        <v>0.29166666666666669</v>
      </c>
      <c r="F662" s="8">
        <f t="shared" si="7"/>
        <v>5</v>
      </c>
      <c r="G662">
        <v>93.15</v>
      </c>
      <c r="H662" t="s">
        <v>3</v>
      </c>
      <c r="I662" t="s">
        <v>26</v>
      </c>
      <c r="J662" t="s">
        <v>5</v>
      </c>
      <c r="K662" s="2">
        <v>41110.295486111114</v>
      </c>
    </row>
    <row r="663" spans="1:11" x14ac:dyDescent="0.3">
      <c r="A663" t="s">
        <v>20</v>
      </c>
      <c r="B663" t="s">
        <v>25</v>
      </c>
      <c r="C663" s="1">
        <v>41110</v>
      </c>
      <c r="D663">
        <v>15</v>
      </c>
      <c r="E663" s="3">
        <v>0.2951388888888889</v>
      </c>
      <c r="F663" s="8">
        <f t="shared" si="7"/>
        <v>10</v>
      </c>
      <c r="G663">
        <v>95.23</v>
      </c>
      <c r="H663" t="s">
        <v>3</v>
      </c>
      <c r="I663" t="s">
        <v>26</v>
      </c>
      <c r="J663" t="s">
        <v>5</v>
      </c>
      <c r="K663" s="2">
        <v>41110.298958333333</v>
      </c>
    </row>
    <row r="664" spans="1:11" x14ac:dyDescent="0.3">
      <c r="A664" t="s">
        <v>20</v>
      </c>
      <c r="B664" t="s">
        <v>25</v>
      </c>
      <c r="C664" s="1">
        <v>41110</v>
      </c>
      <c r="D664">
        <v>15</v>
      </c>
      <c r="E664" s="3"/>
      <c r="F664" s="8">
        <v>15</v>
      </c>
      <c r="G664">
        <v>95.23</v>
      </c>
      <c r="H664" t="s">
        <v>3</v>
      </c>
      <c r="I664" t="s">
        <v>26</v>
      </c>
      <c r="J664" t="s">
        <v>5</v>
      </c>
      <c r="K664" s="2">
        <v>41110.298958333333</v>
      </c>
    </row>
    <row r="665" spans="1:11" x14ac:dyDescent="0.3">
      <c r="A665" t="s">
        <v>20</v>
      </c>
      <c r="B665" t="s">
        <v>25</v>
      </c>
      <c r="C665" s="1">
        <v>41110</v>
      </c>
      <c r="D665">
        <v>15</v>
      </c>
      <c r="E665" s="3">
        <v>0.30208333333333331</v>
      </c>
      <c r="F665" s="8">
        <f t="shared" si="7"/>
        <v>20</v>
      </c>
      <c r="G665">
        <v>122.87</v>
      </c>
      <c r="H665" t="s">
        <v>3</v>
      </c>
      <c r="I665" t="s">
        <v>26</v>
      </c>
      <c r="J665" t="s">
        <v>5</v>
      </c>
      <c r="K665" s="2">
        <v>41110.305902777778</v>
      </c>
    </row>
    <row r="666" spans="1:11" x14ac:dyDescent="0.3">
      <c r="A666" t="s">
        <v>20</v>
      </c>
      <c r="B666" t="s">
        <v>25</v>
      </c>
      <c r="C666" s="1">
        <v>41110</v>
      </c>
      <c r="D666">
        <v>15</v>
      </c>
      <c r="E666" s="3">
        <v>0.30555555555555552</v>
      </c>
      <c r="F666" s="8">
        <f t="shared" si="7"/>
        <v>25</v>
      </c>
      <c r="G666">
        <v>125.77</v>
      </c>
      <c r="H666" t="s">
        <v>3</v>
      </c>
      <c r="I666" t="s">
        <v>26</v>
      </c>
      <c r="J666" t="s">
        <v>5</v>
      </c>
      <c r="K666" s="2">
        <v>41110.309386574074</v>
      </c>
    </row>
    <row r="667" spans="1:11" x14ac:dyDescent="0.3">
      <c r="A667" t="s">
        <v>20</v>
      </c>
      <c r="B667" t="s">
        <v>25</v>
      </c>
      <c r="C667" s="1">
        <v>41110</v>
      </c>
      <c r="D667">
        <v>15</v>
      </c>
      <c r="E667" s="3">
        <v>0.30902777777777779</v>
      </c>
      <c r="F667" s="8">
        <f t="shared" si="7"/>
        <v>30</v>
      </c>
      <c r="G667">
        <v>160.72</v>
      </c>
      <c r="H667" t="s">
        <v>3</v>
      </c>
      <c r="I667" t="s">
        <v>26</v>
      </c>
      <c r="J667" t="s">
        <v>5</v>
      </c>
      <c r="K667" s="2">
        <v>41110.312858796293</v>
      </c>
    </row>
    <row r="668" spans="1:11" x14ac:dyDescent="0.3">
      <c r="A668" t="s">
        <v>20</v>
      </c>
      <c r="B668" t="s">
        <v>25</v>
      </c>
      <c r="C668" s="1">
        <v>41110</v>
      </c>
      <c r="D668">
        <v>16</v>
      </c>
      <c r="E668" s="3">
        <v>0.3125</v>
      </c>
      <c r="F668" s="8">
        <f t="shared" si="7"/>
        <v>5</v>
      </c>
      <c r="G668">
        <v>117.23</v>
      </c>
      <c r="H668" t="s">
        <v>3</v>
      </c>
      <c r="I668" t="s">
        <v>26</v>
      </c>
      <c r="J668" t="s">
        <v>5</v>
      </c>
      <c r="K668" s="2">
        <v>41110.316319444442</v>
      </c>
    </row>
    <row r="669" spans="1:11" x14ac:dyDescent="0.3">
      <c r="A669" t="s">
        <v>20</v>
      </c>
      <c r="B669" t="s">
        <v>25</v>
      </c>
      <c r="C669" s="1">
        <v>41110</v>
      </c>
      <c r="D669">
        <v>16</v>
      </c>
      <c r="E669" s="3">
        <v>0.31597222222222221</v>
      </c>
      <c r="F669" s="8">
        <f t="shared" si="7"/>
        <v>10</v>
      </c>
      <c r="G669">
        <v>125.77</v>
      </c>
      <c r="H669" t="s">
        <v>3</v>
      </c>
      <c r="I669" t="s">
        <v>26</v>
      </c>
      <c r="J669" t="s">
        <v>5</v>
      </c>
      <c r="K669" s="2">
        <v>41110.319803240738</v>
      </c>
    </row>
    <row r="670" spans="1:11" x14ac:dyDescent="0.3">
      <c r="A670" t="s">
        <v>20</v>
      </c>
      <c r="B670" t="s">
        <v>25</v>
      </c>
      <c r="C670" s="1">
        <v>41110</v>
      </c>
      <c r="D670">
        <v>16</v>
      </c>
      <c r="E670" s="3">
        <v>0.31944444444444448</v>
      </c>
      <c r="F670" s="8">
        <f t="shared" si="7"/>
        <v>15</v>
      </c>
      <c r="G670">
        <v>125.76</v>
      </c>
      <c r="H670" t="s">
        <v>3</v>
      </c>
      <c r="I670" t="s">
        <v>26</v>
      </c>
      <c r="J670" t="s">
        <v>5</v>
      </c>
      <c r="K670" s="2">
        <v>41110.323275462964</v>
      </c>
    </row>
    <row r="671" spans="1:11" x14ac:dyDescent="0.3">
      <c r="A671" t="s">
        <v>20</v>
      </c>
      <c r="B671" t="s">
        <v>25</v>
      </c>
      <c r="C671" s="1">
        <v>41110</v>
      </c>
      <c r="D671">
        <v>16</v>
      </c>
      <c r="E671" s="3">
        <v>0.32291666666666669</v>
      </c>
      <c r="F671" s="8">
        <f t="shared" si="7"/>
        <v>20</v>
      </c>
      <c r="G671">
        <v>125.78</v>
      </c>
      <c r="H671" t="s">
        <v>3</v>
      </c>
      <c r="I671" t="s">
        <v>26</v>
      </c>
      <c r="J671" t="s">
        <v>5</v>
      </c>
      <c r="K671" s="2">
        <v>41110.326736111114</v>
      </c>
    </row>
    <row r="672" spans="1:11" x14ac:dyDescent="0.3">
      <c r="A672" t="s">
        <v>20</v>
      </c>
      <c r="B672" t="s">
        <v>25</v>
      </c>
      <c r="C672" s="1">
        <v>41110</v>
      </c>
      <c r="D672">
        <v>16</v>
      </c>
      <c r="E672" s="3">
        <v>0.3263888888888889</v>
      </c>
      <c r="F672" s="8">
        <f t="shared" si="7"/>
        <v>25</v>
      </c>
      <c r="G672">
        <v>129.5</v>
      </c>
      <c r="H672" t="s">
        <v>3</v>
      </c>
      <c r="I672" t="s">
        <v>26</v>
      </c>
      <c r="J672" t="s">
        <v>5</v>
      </c>
      <c r="K672" s="2">
        <v>41110.33021990741</v>
      </c>
    </row>
    <row r="673" spans="1:11" x14ac:dyDescent="0.3">
      <c r="A673" t="s">
        <v>20</v>
      </c>
      <c r="B673" t="s">
        <v>25</v>
      </c>
      <c r="C673" s="1">
        <v>41110</v>
      </c>
      <c r="D673">
        <v>16</v>
      </c>
      <c r="E673" s="3">
        <v>0.3298611111111111</v>
      </c>
      <c r="F673" s="8">
        <f t="shared" si="7"/>
        <v>30</v>
      </c>
      <c r="G673">
        <v>130.75</v>
      </c>
      <c r="H673" t="s">
        <v>3</v>
      </c>
      <c r="I673" t="s">
        <v>26</v>
      </c>
      <c r="J673" t="s">
        <v>5</v>
      </c>
      <c r="K673" s="2">
        <v>41110.333680555559</v>
      </c>
    </row>
    <row r="674" spans="1:11" x14ac:dyDescent="0.3">
      <c r="A674" t="s">
        <v>20</v>
      </c>
      <c r="B674" t="s">
        <v>25</v>
      </c>
      <c r="C674" s="1">
        <v>41110</v>
      </c>
      <c r="D674">
        <v>17</v>
      </c>
      <c r="E674" s="3">
        <v>0.33333333333333331</v>
      </c>
      <c r="F674" s="8">
        <f t="shared" si="7"/>
        <v>5</v>
      </c>
      <c r="G674">
        <v>125.7</v>
      </c>
      <c r="H674" t="s">
        <v>3</v>
      </c>
      <c r="I674" t="s">
        <v>26</v>
      </c>
      <c r="J674" t="s">
        <v>5</v>
      </c>
      <c r="K674" s="2">
        <v>41110.337175925924</v>
      </c>
    </row>
    <row r="675" spans="1:11" x14ac:dyDescent="0.3">
      <c r="A675" t="s">
        <v>20</v>
      </c>
      <c r="B675" t="s">
        <v>25</v>
      </c>
      <c r="C675" s="1">
        <v>41110</v>
      </c>
      <c r="D675">
        <v>17</v>
      </c>
      <c r="E675" s="3">
        <v>0.33680555555555558</v>
      </c>
      <c r="F675" s="8">
        <f t="shared" si="7"/>
        <v>10</v>
      </c>
      <c r="G675">
        <v>125.7</v>
      </c>
      <c r="H675" t="s">
        <v>3</v>
      </c>
      <c r="I675" t="s">
        <v>26</v>
      </c>
      <c r="J675" t="s">
        <v>5</v>
      </c>
      <c r="K675" s="2">
        <v>41110.340624999997</v>
      </c>
    </row>
    <row r="676" spans="1:11" x14ac:dyDescent="0.3">
      <c r="A676" t="s">
        <v>20</v>
      </c>
      <c r="B676" t="s">
        <v>25</v>
      </c>
      <c r="C676" s="1">
        <v>41110</v>
      </c>
      <c r="D676">
        <v>17</v>
      </c>
      <c r="E676" s="3">
        <v>0.34027777777777773</v>
      </c>
      <c r="F676" s="8">
        <f t="shared" si="7"/>
        <v>15</v>
      </c>
      <c r="G676">
        <v>125.68</v>
      </c>
      <c r="H676" t="s">
        <v>3</v>
      </c>
      <c r="I676" t="s">
        <v>26</v>
      </c>
      <c r="J676" t="s">
        <v>5</v>
      </c>
      <c r="K676" s="2">
        <v>41110.344097222223</v>
      </c>
    </row>
    <row r="677" spans="1:11" x14ac:dyDescent="0.3">
      <c r="A677" t="s">
        <v>20</v>
      </c>
      <c r="B677" t="s">
        <v>25</v>
      </c>
      <c r="C677" s="1">
        <v>41110</v>
      </c>
      <c r="D677">
        <v>17</v>
      </c>
      <c r="E677" s="3">
        <v>0.34375</v>
      </c>
      <c r="F677" s="8">
        <f t="shared" si="7"/>
        <v>20</v>
      </c>
      <c r="G677">
        <v>125.7</v>
      </c>
      <c r="H677" t="s">
        <v>3</v>
      </c>
      <c r="I677" t="s">
        <v>26</v>
      </c>
      <c r="J677" t="s">
        <v>5</v>
      </c>
      <c r="K677" s="2">
        <v>41110.347592592596</v>
      </c>
    </row>
    <row r="678" spans="1:11" x14ac:dyDescent="0.3">
      <c r="A678" t="s">
        <v>20</v>
      </c>
      <c r="B678" t="s">
        <v>25</v>
      </c>
      <c r="C678" s="1">
        <v>41110</v>
      </c>
      <c r="D678">
        <v>17</v>
      </c>
      <c r="E678" s="3">
        <v>0.34722222222222227</v>
      </c>
      <c r="F678" s="8">
        <f t="shared" si="7"/>
        <v>25</v>
      </c>
      <c r="G678">
        <v>125.69</v>
      </c>
      <c r="H678" t="s">
        <v>3</v>
      </c>
      <c r="I678" t="s">
        <v>26</v>
      </c>
      <c r="J678" t="s">
        <v>5</v>
      </c>
      <c r="K678" s="2">
        <v>41110.351041666669</v>
      </c>
    </row>
    <row r="679" spans="1:11" x14ac:dyDescent="0.3">
      <c r="A679" t="s">
        <v>20</v>
      </c>
      <c r="B679" t="s">
        <v>25</v>
      </c>
      <c r="C679" s="1">
        <v>41110</v>
      </c>
      <c r="D679">
        <v>17</v>
      </c>
      <c r="E679" s="3">
        <v>0.35069444444444442</v>
      </c>
      <c r="F679" s="8">
        <f t="shared" si="7"/>
        <v>30</v>
      </c>
      <c r="G679">
        <v>125.69</v>
      </c>
      <c r="H679" t="s">
        <v>3</v>
      </c>
      <c r="I679" t="s">
        <v>26</v>
      </c>
      <c r="J679" t="s">
        <v>5</v>
      </c>
      <c r="K679" s="2">
        <v>41110.354537037034</v>
      </c>
    </row>
    <row r="680" spans="1:11" x14ac:dyDescent="0.3">
      <c r="A680" t="s">
        <v>20</v>
      </c>
      <c r="B680" t="s">
        <v>25</v>
      </c>
      <c r="C680" s="1">
        <v>41110</v>
      </c>
      <c r="D680">
        <v>18</v>
      </c>
      <c r="E680" s="3">
        <v>0.35416666666666669</v>
      </c>
      <c r="F680" s="8">
        <f t="shared" si="7"/>
        <v>5</v>
      </c>
      <c r="G680">
        <v>125.67</v>
      </c>
      <c r="H680" t="s">
        <v>3</v>
      </c>
      <c r="I680" t="s">
        <v>26</v>
      </c>
      <c r="J680" t="s">
        <v>5</v>
      </c>
      <c r="K680" s="2">
        <v>41110.357986111114</v>
      </c>
    </row>
    <row r="681" spans="1:11" x14ac:dyDescent="0.3">
      <c r="A681" t="s">
        <v>20</v>
      </c>
      <c r="B681" t="s">
        <v>25</v>
      </c>
      <c r="C681" s="1">
        <v>41110</v>
      </c>
      <c r="D681">
        <v>18</v>
      </c>
      <c r="E681" s="3">
        <v>0.3576388888888889</v>
      </c>
      <c r="F681" s="8">
        <f t="shared" si="7"/>
        <v>10</v>
      </c>
      <c r="G681">
        <v>125.7</v>
      </c>
      <c r="H681" t="s">
        <v>3</v>
      </c>
      <c r="I681" t="s">
        <v>26</v>
      </c>
      <c r="J681" t="s">
        <v>5</v>
      </c>
      <c r="K681" s="2">
        <v>41110.361458333333</v>
      </c>
    </row>
    <row r="682" spans="1:11" x14ac:dyDescent="0.3">
      <c r="A682" t="s">
        <v>20</v>
      </c>
      <c r="B682" t="s">
        <v>25</v>
      </c>
      <c r="C682" s="1">
        <v>41110</v>
      </c>
      <c r="D682">
        <v>18</v>
      </c>
      <c r="E682" s="3">
        <v>0.3611111111111111</v>
      </c>
      <c r="F682" s="8">
        <f t="shared" si="7"/>
        <v>15</v>
      </c>
      <c r="G682">
        <v>127.23</v>
      </c>
      <c r="H682" t="s">
        <v>3</v>
      </c>
      <c r="I682" t="s">
        <v>26</v>
      </c>
      <c r="J682" t="s">
        <v>5</v>
      </c>
      <c r="K682" s="2">
        <v>41110.364942129629</v>
      </c>
    </row>
    <row r="683" spans="1:11" x14ac:dyDescent="0.3">
      <c r="A683" t="s">
        <v>20</v>
      </c>
      <c r="B683" t="s">
        <v>25</v>
      </c>
      <c r="C683" s="1">
        <v>41110</v>
      </c>
      <c r="D683">
        <v>18</v>
      </c>
      <c r="E683" s="3">
        <v>0.36458333333333331</v>
      </c>
      <c r="F683" s="8">
        <f t="shared" si="7"/>
        <v>20</v>
      </c>
      <c r="G683">
        <v>125.72</v>
      </c>
      <c r="H683" t="s">
        <v>3</v>
      </c>
      <c r="I683" t="s">
        <v>26</v>
      </c>
      <c r="J683" t="s">
        <v>5</v>
      </c>
      <c r="K683" s="2">
        <v>41110.368414351855</v>
      </c>
    </row>
    <row r="684" spans="1:11" x14ac:dyDescent="0.3">
      <c r="A684" t="s">
        <v>20</v>
      </c>
      <c r="B684" t="s">
        <v>25</v>
      </c>
      <c r="C684" s="1">
        <v>41110</v>
      </c>
      <c r="D684">
        <v>18</v>
      </c>
      <c r="E684" s="3">
        <v>0.36805555555555558</v>
      </c>
      <c r="F684" s="8">
        <f t="shared" si="7"/>
        <v>25</v>
      </c>
      <c r="G684">
        <v>125.7</v>
      </c>
      <c r="H684" t="s">
        <v>3</v>
      </c>
      <c r="I684" t="s">
        <v>26</v>
      </c>
      <c r="J684" t="s">
        <v>5</v>
      </c>
      <c r="K684" s="2">
        <v>41110.371886574074</v>
      </c>
    </row>
    <row r="685" spans="1:11" x14ac:dyDescent="0.3">
      <c r="A685" t="s">
        <v>20</v>
      </c>
      <c r="B685" t="s">
        <v>25</v>
      </c>
      <c r="C685" s="1">
        <v>41110</v>
      </c>
      <c r="D685">
        <v>18</v>
      </c>
      <c r="E685" s="3">
        <v>0.37152777777777773</v>
      </c>
      <c r="F685" s="8">
        <f t="shared" si="7"/>
        <v>30</v>
      </c>
      <c r="G685">
        <v>117.9</v>
      </c>
      <c r="H685" t="s">
        <v>3</v>
      </c>
      <c r="I685" t="s">
        <v>26</v>
      </c>
      <c r="J685" t="s">
        <v>5</v>
      </c>
      <c r="K685" s="2">
        <v>41110.375358796293</v>
      </c>
    </row>
    <row r="686" spans="1:11" x14ac:dyDescent="0.3">
      <c r="A686" t="s">
        <v>20</v>
      </c>
      <c r="B686" t="s">
        <v>25</v>
      </c>
      <c r="C686" s="1">
        <v>41110</v>
      </c>
      <c r="D686">
        <v>19</v>
      </c>
      <c r="E686" s="3">
        <v>0.375</v>
      </c>
      <c r="F686" s="8">
        <f t="shared" si="7"/>
        <v>5</v>
      </c>
      <c r="G686">
        <v>118.25</v>
      </c>
      <c r="H686" t="s">
        <v>3</v>
      </c>
      <c r="I686" t="s">
        <v>26</v>
      </c>
      <c r="J686" t="s">
        <v>5</v>
      </c>
      <c r="K686" s="2">
        <v>41110.378819444442</v>
      </c>
    </row>
    <row r="687" spans="1:11" x14ac:dyDescent="0.3">
      <c r="A687" t="s">
        <v>20</v>
      </c>
      <c r="B687" t="s">
        <v>25</v>
      </c>
      <c r="C687" s="1">
        <v>41110</v>
      </c>
      <c r="D687">
        <v>19</v>
      </c>
      <c r="E687" s="3">
        <v>0.37847222222222227</v>
      </c>
      <c r="F687" s="8">
        <f t="shared" si="7"/>
        <v>10</v>
      </c>
      <c r="G687">
        <v>118.11</v>
      </c>
      <c r="H687" t="s">
        <v>3</v>
      </c>
      <c r="I687" t="s">
        <v>26</v>
      </c>
      <c r="J687" t="s">
        <v>5</v>
      </c>
      <c r="K687" s="2">
        <v>41110.382303240738</v>
      </c>
    </row>
    <row r="688" spans="1:11" x14ac:dyDescent="0.3">
      <c r="A688" t="s">
        <v>20</v>
      </c>
      <c r="B688" t="s">
        <v>25</v>
      </c>
      <c r="C688" s="1">
        <v>41110</v>
      </c>
      <c r="D688">
        <v>19</v>
      </c>
      <c r="E688" s="3">
        <v>0.38194444444444442</v>
      </c>
      <c r="F688" s="8">
        <f t="shared" si="7"/>
        <v>15</v>
      </c>
      <c r="G688">
        <v>118.11</v>
      </c>
      <c r="H688" t="s">
        <v>3</v>
      </c>
      <c r="I688" t="s">
        <v>26</v>
      </c>
      <c r="J688" t="s">
        <v>5</v>
      </c>
      <c r="K688" s="2">
        <v>41110.385763888888</v>
      </c>
    </row>
    <row r="689" spans="1:11" x14ac:dyDescent="0.3">
      <c r="A689" t="s">
        <v>20</v>
      </c>
      <c r="B689" t="s">
        <v>25</v>
      </c>
      <c r="C689" s="1">
        <v>41110</v>
      </c>
      <c r="D689">
        <v>19</v>
      </c>
      <c r="E689" s="3">
        <v>0.38541666666666669</v>
      </c>
      <c r="F689" s="8">
        <f t="shared" si="7"/>
        <v>20</v>
      </c>
      <c r="G689">
        <v>118.11</v>
      </c>
      <c r="H689" t="s">
        <v>3</v>
      </c>
      <c r="I689" t="s">
        <v>26</v>
      </c>
      <c r="J689" t="s">
        <v>5</v>
      </c>
      <c r="K689" s="2">
        <v>41110.389247685183</v>
      </c>
    </row>
    <row r="690" spans="1:11" x14ac:dyDescent="0.3">
      <c r="A690" t="s">
        <v>20</v>
      </c>
      <c r="B690" t="s">
        <v>25</v>
      </c>
      <c r="C690" s="1">
        <v>41110</v>
      </c>
      <c r="D690">
        <v>19</v>
      </c>
      <c r="E690" s="3">
        <v>0.3888888888888889</v>
      </c>
      <c r="F690" s="8">
        <f t="shared" si="7"/>
        <v>25</v>
      </c>
      <c r="G690">
        <v>118.09</v>
      </c>
      <c r="H690" t="s">
        <v>3</v>
      </c>
      <c r="I690" t="s">
        <v>26</v>
      </c>
      <c r="J690" t="s">
        <v>5</v>
      </c>
      <c r="K690" s="2">
        <v>41110.39271990741</v>
      </c>
    </row>
    <row r="691" spans="1:11" x14ac:dyDescent="0.3">
      <c r="A691" t="s">
        <v>20</v>
      </c>
      <c r="B691" t="s">
        <v>25</v>
      </c>
      <c r="C691" s="1">
        <v>41110</v>
      </c>
      <c r="D691">
        <v>19</v>
      </c>
      <c r="E691" s="3">
        <v>0.3923611111111111</v>
      </c>
      <c r="F691" s="8">
        <f t="shared" si="7"/>
        <v>30</v>
      </c>
      <c r="G691">
        <v>117.85</v>
      </c>
      <c r="H691" t="s">
        <v>3</v>
      </c>
      <c r="I691" t="s">
        <v>26</v>
      </c>
      <c r="J691" t="s">
        <v>5</v>
      </c>
      <c r="K691" s="2">
        <v>41110.396192129629</v>
      </c>
    </row>
    <row r="692" spans="1:11" x14ac:dyDescent="0.3">
      <c r="A692" t="s">
        <v>20</v>
      </c>
      <c r="B692" t="s">
        <v>25</v>
      </c>
      <c r="C692" s="1">
        <v>41110</v>
      </c>
      <c r="D692">
        <v>20</v>
      </c>
      <c r="E692" s="3">
        <v>0.39583333333333331</v>
      </c>
      <c r="F692" s="8">
        <f t="shared" si="7"/>
        <v>5</v>
      </c>
      <c r="G692">
        <v>118.14</v>
      </c>
      <c r="H692" t="s">
        <v>3</v>
      </c>
      <c r="I692" t="s">
        <v>26</v>
      </c>
      <c r="J692" t="s">
        <v>5</v>
      </c>
      <c r="K692" s="2">
        <v>41110.399664351855</v>
      </c>
    </row>
    <row r="693" spans="1:11" x14ac:dyDescent="0.3">
      <c r="A693" t="s">
        <v>20</v>
      </c>
      <c r="B693" t="s">
        <v>25</v>
      </c>
      <c r="C693" s="1">
        <v>41110</v>
      </c>
      <c r="D693">
        <v>20</v>
      </c>
      <c r="E693" s="3">
        <v>0.39930555555555558</v>
      </c>
      <c r="F693" s="8">
        <f t="shared" si="7"/>
        <v>10</v>
      </c>
      <c r="G693">
        <v>117.88</v>
      </c>
      <c r="H693" t="s">
        <v>3</v>
      </c>
      <c r="I693" t="s">
        <v>26</v>
      </c>
      <c r="J693" t="s">
        <v>5</v>
      </c>
      <c r="K693" s="2">
        <v>41110.403124999997</v>
      </c>
    </row>
    <row r="694" spans="1:11" x14ac:dyDescent="0.3">
      <c r="A694" t="s">
        <v>20</v>
      </c>
      <c r="B694" t="s">
        <v>25</v>
      </c>
      <c r="C694" s="1">
        <v>41110</v>
      </c>
      <c r="D694">
        <v>20</v>
      </c>
      <c r="E694" s="3">
        <v>0.40277777777777773</v>
      </c>
      <c r="F694" s="8">
        <f t="shared" si="7"/>
        <v>15</v>
      </c>
      <c r="G694">
        <v>117.95</v>
      </c>
      <c r="H694" t="s">
        <v>3</v>
      </c>
      <c r="I694" t="s">
        <v>26</v>
      </c>
      <c r="J694" t="s">
        <v>5</v>
      </c>
      <c r="K694" s="2">
        <v>41110.40662037037</v>
      </c>
    </row>
    <row r="695" spans="1:11" x14ac:dyDescent="0.3">
      <c r="A695" t="s">
        <v>20</v>
      </c>
      <c r="B695" t="s">
        <v>25</v>
      </c>
      <c r="C695" s="1">
        <v>41110</v>
      </c>
      <c r="D695">
        <v>20</v>
      </c>
      <c r="E695" s="3">
        <v>0.40625</v>
      </c>
      <c r="F695" s="8">
        <f t="shared" si="7"/>
        <v>20</v>
      </c>
      <c r="G695">
        <v>117.88</v>
      </c>
      <c r="H695" t="s">
        <v>3</v>
      </c>
      <c r="I695" t="s">
        <v>26</v>
      </c>
      <c r="J695" t="s">
        <v>5</v>
      </c>
      <c r="K695" s="2">
        <v>41110.410092592596</v>
      </c>
    </row>
    <row r="696" spans="1:11" x14ac:dyDescent="0.3">
      <c r="A696" t="s">
        <v>20</v>
      </c>
      <c r="B696" t="s">
        <v>25</v>
      </c>
      <c r="C696" s="1">
        <v>41110</v>
      </c>
      <c r="D696">
        <v>20</v>
      </c>
      <c r="E696" s="3">
        <v>0.40972222222222227</v>
      </c>
      <c r="F696" s="8">
        <f t="shared" si="7"/>
        <v>25</v>
      </c>
      <c r="G696">
        <v>108.76</v>
      </c>
      <c r="H696" t="s">
        <v>3</v>
      </c>
      <c r="I696" t="s">
        <v>26</v>
      </c>
      <c r="J696" t="s">
        <v>5</v>
      </c>
      <c r="K696" s="2">
        <v>41110.413541666669</v>
      </c>
    </row>
    <row r="697" spans="1:11" x14ac:dyDescent="0.3">
      <c r="A697" t="s">
        <v>20</v>
      </c>
      <c r="B697" t="s">
        <v>25</v>
      </c>
      <c r="C697" s="1">
        <v>41110</v>
      </c>
      <c r="D697">
        <v>20</v>
      </c>
      <c r="E697" s="3">
        <v>0.41319444444444442</v>
      </c>
      <c r="F697" s="8">
        <f t="shared" si="7"/>
        <v>30</v>
      </c>
      <c r="G697">
        <v>106.82</v>
      </c>
      <c r="H697" t="s">
        <v>3</v>
      </c>
      <c r="I697" t="s">
        <v>26</v>
      </c>
      <c r="J697" t="s">
        <v>5</v>
      </c>
      <c r="K697" s="2">
        <v>41110.417025462964</v>
      </c>
    </row>
    <row r="698" spans="1:11" x14ac:dyDescent="0.3">
      <c r="A698" t="s">
        <v>20</v>
      </c>
      <c r="B698" t="s">
        <v>25</v>
      </c>
      <c r="C698" s="1">
        <v>41110</v>
      </c>
      <c r="D698">
        <v>21</v>
      </c>
      <c r="E698" s="3">
        <v>0.41666666666666669</v>
      </c>
      <c r="F698" s="8">
        <f t="shared" si="7"/>
        <v>5</v>
      </c>
      <c r="G698">
        <v>108.82</v>
      </c>
      <c r="H698" t="s">
        <v>3</v>
      </c>
      <c r="I698" t="s">
        <v>26</v>
      </c>
      <c r="J698" t="s">
        <v>5</v>
      </c>
      <c r="K698" s="2">
        <v>41110.420486111114</v>
      </c>
    </row>
    <row r="699" spans="1:11" x14ac:dyDescent="0.3">
      <c r="A699" t="s">
        <v>20</v>
      </c>
      <c r="B699" t="s">
        <v>25</v>
      </c>
      <c r="C699" s="1">
        <v>41110</v>
      </c>
      <c r="D699">
        <v>21</v>
      </c>
      <c r="E699" s="3">
        <v>0.4201388888888889</v>
      </c>
      <c r="F699" s="8">
        <f t="shared" si="7"/>
        <v>10</v>
      </c>
      <c r="G699">
        <v>115.02</v>
      </c>
      <c r="H699" t="s">
        <v>3</v>
      </c>
      <c r="I699" t="s">
        <v>26</v>
      </c>
      <c r="J699" t="s">
        <v>5</v>
      </c>
      <c r="K699" s="2">
        <v>41110.42396990741</v>
      </c>
    </row>
    <row r="700" spans="1:11" x14ac:dyDescent="0.3">
      <c r="A700" t="s">
        <v>20</v>
      </c>
      <c r="B700" t="s">
        <v>25</v>
      </c>
      <c r="C700" s="1">
        <v>41110</v>
      </c>
      <c r="D700">
        <v>21</v>
      </c>
      <c r="E700" s="3">
        <v>0.4236111111111111</v>
      </c>
      <c r="F700" s="8">
        <f t="shared" si="7"/>
        <v>15</v>
      </c>
      <c r="G700">
        <v>108.82</v>
      </c>
      <c r="H700" t="s">
        <v>3</v>
      </c>
      <c r="I700" t="s">
        <v>26</v>
      </c>
      <c r="J700" t="s">
        <v>5</v>
      </c>
      <c r="K700" s="2">
        <v>41110.427442129629</v>
      </c>
    </row>
    <row r="701" spans="1:11" x14ac:dyDescent="0.3">
      <c r="A701" t="s">
        <v>20</v>
      </c>
      <c r="B701" t="s">
        <v>25</v>
      </c>
      <c r="C701" s="1">
        <v>41110</v>
      </c>
      <c r="D701">
        <v>21</v>
      </c>
      <c r="E701" s="3">
        <v>0.42708333333333331</v>
      </c>
      <c r="F701" s="8">
        <f t="shared" si="7"/>
        <v>20</v>
      </c>
      <c r="G701">
        <v>106.74</v>
      </c>
      <c r="H701" t="s">
        <v>3</v>
      </c>
      <c r="I701" t="s">
        <v>26</v>
      </c>
      <c r="J701" t="s">
        <v>5</v>
      </c>
      <c r="K701" s="2">
        <v>41110.430914351855</v>
      </c>
    </row>
    <row r="702" spans="1:11" x14ac:dyDescent="0.3">
      <c r="A702" t="s">
        <v>20</v>
      </c>
      <c r="B702" t="s">
        <v>25</v>
      </c>
      <c r="C702" s="1">
        <v>41110</v>
      </c>
      <c r="D702">
        <v>21</v>
      </c>
      <c r="E702" s="3">
        <v>0.43055555555555558</v>
      </c>
      <c r="F702" s="8">
        <f t="shared" si="7"/>
        <v>25</v>
      </c>
      <c r="G702">
        <v>106.93</v>
      </c>
      <c r="H702" t="s">
        <v>3</v>
      </c>
      <c r="I702" t="s">
        <v>26</v>
      </c>
      <c r="J702" t="s">
        <v>5</v>
      </c>
      <c r="K702" s="2">
        <v>41110.434374999997</v>
      </c>
    </row>
    <row r="703" spans="1:11" x14ac:dyDescent="0.3">
      <c r="A703" t="s">
        <v>20</v>
      </c>
      <c r="B703" t="s">
        <v>25</v>
      </c>
      <c r="C703" s="1">
        <v>41110</v>
      </c>
      <c r="D703">
        <v>21</v>
      </c>
      <c r="E703" s="3">
        <v>0.43402777777777773</v>
      </c>
      <c r="F703" s="8">
        <f t="shared" si="7"/>
        <v>30</v>
      </c>
      <c r="G703">
        <v>105.22</v>
      </c>
      <c r="H703" t="s">
        <v>3</v>
      </c>
      <c r="I703" t="s">
        <v>26</v>
      </c>
      <c r="J703" t="s">
        <v>5</v>
      </c>
      <c r="K703" s="2">
        <v>41110.43787037037</v>
      </c>
    </row>
    <row r="704" spans="1:11" x14ac:dyDescent="0.3">
      <c r="A704" t="s">
        <v>20</v>
      </c>
      <c r="B704" t="s">
        <v>25</v>
      </c>
      <c r="C704" s="1">
        <v>41110</v>
      </c>
      <c r="D704">
        <v>22</v>
      </c>
      <c r="E704" s="3">
        <v>0.4375</v>
      </c>
      <c r="F704" s="8">
        <f t="shared" si="7"/>
        <v>5</v>
      </c>
      <c r="G704">
        <v>119.05</v>
      </c>
      <c r="H704" t="s">
        <v>3</v>
      </c>
      <c r="I704" t="s">
        <v>26</v>
      </c>
      <c r="J704" t="s">
        <v>5</v>
      </c>
      <c r="K704" s="2">
        <v>41110.441319444442</v>
      </c>
    </row>
    <row r="705" spans="1:11" x14ac:dyDescent="0.3">
      <c r="A705" t="s">
        <v>20</v>
      </c>
      <c r="B705" t="s">
        <v>25</v>
      </c>
      <c r="C705" s="1">
        <v>41110</v>
      </c>
      <c r="D705">
        <v>22</v>
      </c>
      <c r="E705" s="3">
        <v>0.44097222222222227</v>
      </c>
      <c r="F705" s="8">
        <f t="shared" si="7"/>
        <v>10</v>
      </c>
      <c r="G705">
        <v>115.92</v>
      </c>
      <c r="H705" t="s">
        <v>3</v>
      </c>
      <c r="I705" t="s">
        <v>26</v>
      </c>
      <c r="J705" t="s">
        <v>5</v>
      </c>
      <c r="K705" s="2">
        <v>41110.444803240738</v>
      </c>
    </row>
    <row r="706" spans="1:11" x14ac:dyDescent="0.3">
      <c r="A706" t="s">
        <v>20</v>
      </c>
      <c r="B706" t="s">
        <v>25</v>
      </c>
      <c r="C706" s="1">
        <v>41110</v>
      </c>
      <c r="D706">
        <v>22</v>
      </c>
      <c r="E706" s="3">
        <v>0.44444444444444442</v>
      </c>
      <c r="F706" s="8">
        <f t="shared" si="7"/>
        <v>15</v>
      </c>
      <c r="G706">
        <v>106.74</v>
      </c>
      <c r="H706" t="s">
        <v>3</v>
      </c>
      <c r="I706" t="s">
        <v>26</v>
      </c>
      <c r="J706" t="s">
        <v>5</v>
      </c>
      <c r="K706" s="2">
        <v>41110.448263888888</v>
      </c>
    </row>
    <row r="707" spans="1:11" x14ac:dyDescent="0.3">
      <c r="A707" t="s">
        <v>20</v>
      </c>
      <c r="B707" t="s">
        <v>25</v>
      </c>
      <c r="C707" s="1">
        <v>41110</v>
      </c>
      <c r="D707">
        <v>22</v>
      </c>
      <c r="E707" s="3">
        <v>0.44791666666666669</v>
      </c>
      <c r="F707" s="8">
        <f t="shared" si="7"/>
        <v>20</v>
      </c>
      <c r="G707">
        <v>104.71</v>
      </c>
      <c r="H707" t="s">
        <v>3</v>
      </c>
      <c r="I707" t="s">
        <v>26</v>
      </c>
      <c r="J707" t="s">
        <v>5</v>
      </c>
      <c r="K707" s="2">
        <v>41110.451736111114</v>
      </c>
    </row>
    <row r="708" spans="1:11" x14ac:dyDescent="0.3">
      <c r="A708" t="s">
        <v>20</v>
      </c>
      <c r="B708" t="s">
        <v>25</v>
      </c>
      <c r="C708" s="1">
        <v>41110</v>
      </c>
      <c r="D708">
        <v>22</v>
      </c>
      <c r="E708" s="3">
        <v>0.4513888888888889</v>
      </c>
      <c r="F708" s="8">
        <f t="shared" ref="F708:F771" si="8">ROUND(((E708-(D708-1)/48)*60*24)+5,0)</f>
        <v>25</v>
      </c>
      <c r="G708">
        <v>104.65</v>
      </c>
      <c r="H708" t="s">
        <v>3</v>
      </c>
      <c r="I708" t="s">
        <v>26</v>
      </c>
      <c r="J708" t="s">
        <v>5</v>
      </c>
      <c r="K708" s="2">
        <v>41110.45521990741</v>
      </c>
    </row>
    <row r="709" spans="1:11" x14ac:dyDescent="0.3">
      <c r="A709" t="s">
        <v>20</v>
      </c>
      <c r="B709" t="s">
        <v>25</v>
      </c>
      <c r="C709" s="1">
        <v>41110</v>
      </c>
      <c r="D709">
        <v>22</v>
      </c>
      <c r="E709" s="3">
        <v>0.4548611111111111</v>
      </c>
      <c r="F709" s="8">
        <f t="shared" si="8"/>
        <v>30</v>
      </c>
      <c r="G709">
        <v>105.22</v>
      </c>
      <c r="H709" t="s">
        <v>3</v>
      </c>
      <c r="I709" t="s">
        <v>26</v>
      </c>
      <c r="J709" t="s">
        <v>5</v>
      </c>
      <c r="K709" s="2">
        <v>41110.458692129629</v>
      </c>
    </row>
    <row r="710" spans="1:11" x14ac:dyDescent="0.3">
      <c r="A710" t="s">
        <v>20</v>
      </c>
      <c r="B710" t="s">
        <v>25</v>
      </c>
      <c r="C710" s="1">
        <v>41110</v>
      </c>
      <c r="D710">
        <v>23</v>
      </c>
      <c r="E710" s="3">
        <v>0.45833333333333331</v>
      </c>
      <c r="F710" s="8">
        <f t="shared" si="8"/>
        <v>5</v>
      </c>
      <c r="G710">
        <v>104.62</v>
      </c>
      <c r="H710" t="s">
        <v>3</v>
      </c>
      <c r="I710" t="s">
        <v>26</v>
      </c>
      <c r="J710" t="s">
        <v>5</v>
      </c>
      <c r="K710" s="2">
        <v>41110.462164351855</v>
      </c>
    </row>
    <row r="711" spans="1:11" x14ac:dyDescent="0.3">
      <c r="A711" t="s">
        <v>20</v>
      </c>
      <c r="B711" t="s">
        <v>25</v>
      </c>
      <c r="C711" s="1">
        <v>41110</v>
      </c>
      <c r="D711">
        <v>23</v>
      </c>
      <c r="E711" s="3">
        <v>0.46180555555555558</v>
      </c>
      <c r="F711" s="8">
        <f t="shared" si="8"/>
        <v>10</v>
      </c>
      <c r="G711">
        <v>104.6</v>
      </c>
      <c r="H711" t="s">
        <v>3</v>
      </c>
      <c r="I711" t="s">
        <v>26</v>
      </c>
      <c r="J711" t="s">
        <v>5</v>
      </c>
      <c r="K711" s="2">
        <v>41110.465636574074</v>
      </c>
    </row>
    <row r="712" spans="1:11" x14ac:dyDescent="0.3">
      <c r="A712" t="s">
        <v>20</v>
      </c>
      <c r="B712" t="s">
        <v>25</v>
      </c>
      <c r="C712" s="1">
        <v>41110</v>
      </c>
      <c r="D712">
        <v>23</v>
      </c>
      <c r="E712" s="3">
        <v>0.46527777777777773</v>
      </c>
      <c r="F712" s="8">
        <f t="shared" si="8"/>
        <v>15</v>
      </c>
      <c r="G712">
        <v>104.61</v>
      </c>
      <c r="H712" t="s">
        <v>3</v>
      </c>
      <c r="I712" t="s">
        <v>26</v>
      </c>
      <c r="J712" t="s">
        <v>5</v>
      </c>
      <c r="K712" s="2">
        <v>41110.469108796293</v>
      </c>
    </row>
    <row r="713" spans="1:11" x14ac:dyDescent="0.3">
      <c r="A713" t="s">
        <v>20</v>
      </c>
      <c r="B713" t="s">
        <v>25</v>
      </c>
      <c r="C713" s="1">
        <v>41110</v>
      </c>
      <c r="D713">
        <v>23</v>
      </c>
      <c r="E713" s="3">
        <v>0.46875</v>
      </c>
      <c r="F713" s="8">
        <f t="shared" si="8"/>
        <v>20</v>
      </c>
      <c r="G713">
        <v>94.14</v>
      </c>
      <c r="H713" t="s">
        <v>3</v>
      </c>
      <c r="I713" t="s">
        <v>26</v>
      </c>
      <c r="J713" t="s">
        <v>5</v>
      </c>
      <c r="K713" s="2">
        <v>41110.472569444442</v>
      </c>
    </row>
    <row r="714" spans="1:11" x14ac:dyDescent="0.3">
      <c r="A714" t="s">
        <v>20</v>
      </c>
      <c r="B714" t="s">
        <v>25</v>
      </c>
      <c r="C714" s="1">
        <v>41110</v>
      </c>
      <c r="D714">
        <v>23</v>
      </c>
      <c r="E714" s="3">
        <v>0.47222222222222227</v>
      </c>
      <c r="F714" s="8">
        <f t="shared" si="8"/>
        <v>25</v>
      </c>
      <c r="G714">
        <v>94.15</v>
      </c>
      <c r="H714" t="s">
        <v>3</v>
      </c>
      <c r="I714" t="s">
        <v>26</v>
      </c>
      <c r="J714" t="s">
        <v>5</v>
      </c>
      <c r="K714" s="2">
        <v>41110.476053240738</v>
      </c>
    </row>
    <row r="715" spans="1:11" x14ac:dyDescent="0.3">
      <c r="A715" t="s">
        <v>20</v>
      </c>
      <c r="B715" t="s">
        <v>25</v>
      </c>
      <c r="C715" s="1">
        <v>41110</v>
      </c>
      <c r="D715">
        <v>23</v>
      </c>
      <c r="E715" s="3">
        <v>0.47569444444444442</v>
      </c>
      <c r="F715" s="8">
        <f t="shared" si="8"/>
        <v>30</v>
      </c>
      <c r="G715">
        <v>94.15</v>
      </c>
      <c r="H715" t="s">
        <v>3</v>
      </c>
      <c r="I715" t="s">
        <v>26</v>
      </c>
      <c r="J715" t="s">
        <v>5</v>
      </c>
      <c r="K715" s="2">
        <v>41110.479525462964</v>
      </c>
    </row>
    <row r="716" spans="1:11" x14ac:dyDescent="0.3">
      <c r="A716" t="s">
        <v>20</v>
      </c>
      <c r="B716" t="s">
        <v>25</v>
      </c>
      <c r="C716" s="1">
        <v>41110</v>
      </c>
      <c r="D716">
        <v>24</v>
      </c>
      <c r="E716" s="3">
        <v>0.47916666666666669</v>
      </c>
      <c r="F716" s="8">
        <f t="shared" si="8"/>
        <v>5</v>
      </c>
      <c r="G716">
        <v>105.01</v>
      </c>
      <c r="H716" t="s">
        <v>3</v>
      </c>
      <c r="I716" t="s">
        <v>26</v>
      </c>
      <c r="J716" t="s">
        <v>5</v>
      </c>
      <c r="K716" s="2">
        <v>41110.482997685183</v>
      </c>
    </row>
    <row r="717" spans="1:11" x14ac:dyDescent="0.3">
      <c r="A717" t="s">
        <v>20</v>
      </c>
      <c r="B717" t="s">
        <v>25</v>
      </c>
      <c r="C717" s="1">
        <v>41110</v>
      </c>
      <c r="D717">
        <v>24</v>
      </c>
      <c r="E717" s="3">
        <v>0.4826388888888889</v>
      </c>
      <c r="F717" s="8">
        <f t="shared" si="8"/>
        <v>10</v>
      </c>
      <c r="G717">
        <v>104.6</v>
      </c>
      <c r="H717" t="s">
        <v>3</v>
      </c>
      <c r="I717" t="s">
        <v>26</v>
      </c>
      <c r="J717" t="s">
        <v>5</v>
      </c>
      <c r="K717" s="2">
        <v>41110.48646990741</v>
      </c>
    </row>
    <row r="718" spans="1:11" x14ac:dyDescent="0.3">
      <c r="A718" t="s">
        <v>20</v>
      </c>
      <c r="B718" t="s">
        <v>25</v>
      </c>
      <c r="C718" s="1">
        <v>41110</v>
      </c>
      <c r="D718">
        <v>24</v>
      </c>
      <c r="E718" s="3">
        <v>0.4861111111111111</v>
      </c>
      <c r="F718" s="8">
        <f t="shared" si="8"/>
        <v>15</v>
      </c>
      <c r="G718">
        <v>104.62</v>
      </c>
      <c r="H718" t="s">
        <v>3</v>
      </c>
      <c r="I718" t="s">
        <v>26</v>
      </c>
      <c r="J718" t="s">
        <v>5</v>
      </c>
      <c r="K718" s="2">
        <v>41110.489942129629</v>
      </c>
    </row>
    <row r="719" spans="1:11" x14ac:dyDescent="0.3">
      <c r="A719" t="s">
        <v>20</v>
      </c>
      <c r="B719" t="s">
        <v>25</v>
      </c>
      <c r="C719" s="1">
        <v>41110</v>
      </c>
      <c r="D719">
        <v>24</v>
      </c>
      <c r="E719" s="3">
        <v>0.48958333333333331</v>
      </c>
      <c r="F719" s="8">
        <f t="shared" si="8"/>
        <v>20</v>
      </c>
      <c r="G719">
        <v>104.6</v>
      </c>
      <c r="H719" t="s">
        <v>3</v>
      </c>
      <c r="I719" t="s">
        <v>26</v>
      </c>
      <c r="J719" t="s">
        <v>5</v>
      </c>
      <c r="K719" s="2">
        <v>41110.493402777778</v>
      </c>
    </row>
    <row r="720" spans="1:11" x14ac:dyDescent="0.3">
      <c r="A720" t="s">
        <v>20</v>
      </c>
      <c r="B720" t="s">
        <v>25</v>
      </c>
      <c r="C720" s="1">
        <v>41110</v>
      </c>
      <c r="D720">
        <v>24</v>
      </c>
      <c r="E720" s="3">
        <v>0.49305555555555558</v>
      </c>
      <c r="F720" s="8">
        <f t="shared" si="8"/>
        <v>25</v>
      </c>
      <c r="G720">
        <v>99.43</v>
      </c>
      <c r="H720" t="s">
        <v>3</v>
      </c>
      <c r="I720" t="s">
        <v>26</v>
      </c>
      <c r="J720" t="s">
        <v>5</v>
      </c>
      <c r="K720" s="2">
        <v>41110.496886574074</v>
      </c>
    </row>
    <row r="721" spans="1:11" x14ac:dyDescent="0.3">
      <c r="A721" t="s">
        <v>20</v>
      </c>
      <c r="B721" t="s">
        <v>25</v>
      </c>
      <c r="C721" s="1">
        <v>41110</v>
      </c>
      <c r="D721">
        <v>24</v>
      </c>
      <c r="E721" s="3">
        <v>0.49652777777777773</v>
      </c>
      <c r="F721" s="8">
        <f t="shared" si="8"/>
        <v>30</v>
      </c>
      <c r="G721">
        <v>99.43</v>
      </c>
      <c r="H721" t="s">
        <v>3</v>
      </c>
      <c r="I721" t="s">
        <v>26</v>
      </c>
      <c r="J721" t="s">
        <v>5</v>
      </c>
      <c r="K721" s="2">
        <v>41110.50037037037</v>
      </c>
    </row>
    <row r="722" spans="1:11" x14ac:dyDescent="0.3">
      <c r="A722" t="s">
        <v>20</v>
      </c>
      <c r="B722" t="s">
        <v>25</v>
      </c>
      <c r="C722" s="1">
        <v>41110</v>
      </c>
      <c r="D722">
        <v>25</v>
      </c>
      <c r="E722" s="3">
        <v>0.5</v>
      </c>
      <c r="F722" s="8">
        <f t="shared" si="8"/>
        <v>5</v>
      </c>
      <c r="G722">
        <v>105.14</v>
      </c>
      <c r="H722" t="s">
        <v>3</v>
      </c>
      <c r="I722" t="s">
        <v>26</v>
      </c>
      <c r="J722" t="s">
        <v>5</v>
      </c>
      <c r="K722" s="2">
        <v>41110.503819444442</v>
      </c>
    </row>
    <row r="723" spans="1:11" x14ac:dyDescent="0.3">
      <c r="A723" t="s">
        <v>20</v>
      </c>
      <c r="B723" t="s">
        <v>25</v>
      </c>
      <c r="C723" s="1">
        <v>41110</v>
      </c>
      <c r="D723">
        <v>25</v>
      </c>
      <c r="E723" s="3">
        <v>0.50347222222222221</v>
      </c>
      <c r="F723" s="8">
        <f t="shared" si="8"/>
        <v>10</v>
      </c>
      <c r="G723">
        <v>105.12</v>
      </c>
      <c r="H723" t="s">
        <v>3</v>
      </c>
      <c r="I723" t="s">
        <v>26</v>
      </c>
      <c r="J723" t="s">
        <v>5</v>
      </c>
      <c r="K723" s="2">
        <v>41110.507303240738</v>
      </c>
    </row>
    <row r="724" spans="1:11" x14ac:dyDescent="0.3">
      <c r="A724" t="s">
        <v>20</v>
      </c>
      <c r="B724" t="s">
        <v>25</v>
      </c>
      <c r="C724" s="1">
        <v>41110</v>
      </c>
      <c r="D724">
        <v>25</v>
      </c>
      <c r="E724" s="3">
        <v>0.50694444444444442</v>
      </c>
      <c r="F724" s="8">
        <f t="shared" si="8"/>
        <v>15</v>
      </c>
      <c r="G724">
        <v>104.62</v>
      </c>
      <c r="H724" t="s">
        <v>3</v>
      </c>
      <c r="I724" t="s">
        <v>26</v>
      </c>
      <c r="J724" t="s">
        <v>5</v>
      </c>
      <c r="K724" s="2">
        <v>41110.510775462964</v>
      </c>
    </row>
    <row r="725" spans="1:11" x14ac:dyDescent="0.3">
      <c r="A725" t="s">
        <v>20</v>
      </c>
      <c r="B725" t="s">
        <v>25</v>
      </c>
      <c r="C725" s="1">
        <v>41110</v>
      </c>
      <c r="D725">
        <v>25</v>
      </c>
      <c r="E725" s="3">
        <v>0.51041666666666663</v>
      </c>
      <c r="F725" s="8">
        <f t="shared" si="8"/>
        <v>20</v>
      </c>
      <c r="G725">
        <v>104.6</v>
      </c>
      <c r="H725" t="s">
        <v>3</v>
      </c>
      <c r="I725" t="s">
        <v>26</v>
      </c>
      <c r="J725" t="s">
        <v>5</v>
      </c>
      <c r="K725" s="2">
        <v>41110.514247685183</v>
      </c>
    </row>
    <row r="726" spans="1:11" x14ac:dyDescent="0.3">
      <c r="A726" t="s">
        <v>20</v>
      </c>
      <c r="B726" t="s">
        <v>25</v>
      </c>
      <c r="C726" s="1">
        <v>41110</v>
      </c>
      <c r="D726">
        <v>25</v>
      </c>
      <c r="E726" s="3">
        <v>0.51388888888888895</v>
      </c>
      <c r="F726" s="8">
        <f t="shared" si="8"/>
        <v>25</v>
      </c>
      <c r="G726">
        <v>99.83</v>
      </c>
      <c r="H726" t="s">
        <v>3</v>
      </c>
      <c r="I726" t="s">
        <v>26</v>
      </c>
      <c r="J726" t="s">
        <v>5</v>
      </c>
      <c r="K726" s="2">
        <v>41110.51771990741</v>
      </c>
    </row>
    <row r="727" spans="1:11" x14ac:dyDescent="0.3">
      <c r="A727" t="s">
        <v>20</v>
      </c>
      <c r="B727" t="s">
        <v>25</v>
      </c>
      <c r="C727" s="1">
        <v>41110</v>
      </c>
      <c r="D727">
        <v>25</v>
      </c>
      <c r="E727" s="3">
        <v>0.51736111111111105</v>
      </c>
      <c r="F727" s="8">
        <f t="shared" si="8"/>
        <v>30</v>
      </c>
      <c r="G727">
        <v>98.94</v>
      </c>
      <c r="H727" t="s">
        <v>3</v>
      </c>
      <c r="I727" t="s">
        <v>26</v>
      </c>
      <c r="J727" t="s">
        <v>5</v>
      </c>
      <c r="K727" s="2">
        <v>41110.521192129629</v>
      </c>
    </row>
    <row r="728" spans="1:11" x14ac:dyDescent="0.3">
      <c r="A728" t="s">
        <v>20</v>
      </c>
      <c r="B728" t="s">
        <v>25</v>
      </c>
      <c r="C728" s="1">
        <v>41110</v>
      </c>
      <c r="D728">
        <v>26</v>
      </c>
      <c r="E728" s="3">
        <v>0.52083333333333337</v>
      </c>
      <c r="F728" s="8">
        <f t="shared" si="8"/>
        <v>5</v>
      </c>
      <c r="G728">
        <v>105.09</v>
      </c>
      <c r="H728" t="s">
        <v>3</v>
      </c>
      <c r="I728" t="s">
        <v>26</v>
      </c>
      <c r="J728" t="s">
        <v>5</v>
      </c>
      <c r="K728" s="2">
        <v>41110.524652777778</v>
      </c>
    </row>
    <row r="729" spans="1:11" x14ac:dyDescent="0.3">
      <c r="A729" t="s">
        <v>20</v>
      </c>
      <c r="B729" t="s">
        <v>25</v>
      </c>
      <c r="C729" s="1">
        <v>41110</v>
      </c>
      <c r="D729">
        <v>26</v>
      </c>
      <c r="E729" s="3">
        <v>0.52430555555555558</v>
      </c>
      <c r="F729" s="8">
        <f t="shared" si="8"/>
        <v>10</v>
      </c>
      <c r="G729">
        <v>104.34</v>
      </c>
      <c r="H729" t="s">
        <v>3</v>
      </c>
      <c r="I729" t="s">
        <v>26</v>
      </c>
      <c r="J729" t="s">
        <v>5</v>
      </c>
      <c r="K729" s="2">
        <v>41110.528124999997</v>
      </c>
    </row>
    <row r="730" spans="1:11" x14ac:dyDescent="0.3">
      <c r="A730" t="s">
        <v>20</v>
      </c>
      <c r="B730" t="s">
        <v>25</v>
      </c>
      <c r="C730" s="1">
        <v>41110</v>
      </c>
      <c r="D730">
        <v>26</v>
      </c>
      <c r="E730" s="3">
        <v>0.52777777777777779</v>
      </c>
      <c r="F730" s="8">
        <f t="shared" si="8"/>
        <v>15</v>
      </c>
      <c r="G730">
        <v>104.58</v>
      </c>
      <c r="H730" t="s">
        <v>3</v>
      </c>
      <c r="I730" t="s">
        <v>26</v>
      </c>
      <c r="J730" t="s">
        <v>5</v>
      </c>
      <c r="K730" s="2">
        <v>41110.531597222223</v>
      </c>
    </row>
    <row r="731" spans="1:11" x14ac:dyDescent="0.3">
      <c r="A731" t="s">
        <v>20</v>
      </c>
      <c r="B731" t="s">
        <v>25</v>
      </c>
      <c r="C731" s="1">
        <v>41110</v>
      </c>
      <c r="D731">
        <v>26</v>
      </c>
      <c r="E731" s="3">
        <v>0.53125</v>
      </c>
      <c r="F731" s="8">
        <f t="shared" si="8"/>
        <v>20</v>
      </c>
      <c r="G731">
        <v>104.34</v>
      </c>
      <c r="H731" t="s">
        <v>3</v>
      </c>
      <c r="I731" t="s">
        <v>26</v>
      </c>
      <c r="J731" t="s">
        <v>5</v>
      </c>
      <c r="K731" s="2">
        <v>41110.535069444442</v>
      </c>
    </row>
    <row r="732" spans="1:11" x14ac:dyDescent="0.3">
      <c r="A732" t="s">
        <v>20</v>
      </c>
      <c r="B732" t="s">
        <v>25</v>
      </c>
      <c r="C732" s="1">
        <v>41110</v>
      </c>
      <c r="D732">
        <v>26</v>
      </c>
      <c r="E732" s="3">
        <v>0.53472222222222221</v>
      </c>
      <c r="F732" s="8">
        <f t="shared" si="8"/>
        <v>25</v>
      </c>
      <c r="G732">
        <v>99.76</v>
      </c>
      <c r="H732" t="s">
        <v>3</v>
      </c>
      <c r="I732" t="s">
        <v>26</v>
      </c>
      <c r="J732" t="s">
        <v>5</v>
      </c>
      <c r="K732" s="2">
        <v>41110.538553240738</v>
      </c>
    </row>
    <row r="733" spans="1:11" x14ac:dyDescent="0.3">
      <c r="A733" t="s">
        <v>20</v>
      </c>
      <c r="B733" t="s">
        <v>25</v>
      </c>
      <c r="C733" s="1">
        <v>41110</v>
      </c>
      <c r="D733">
        <v>26</v>
      </c>
      <c r="E733" s="3">
        <v>0.53819444444444442</v>
      </c>
      <c r="F733" s="8">
        <f t="shared" si="8"/>
        <v>30</v>
      </c>
      <c r="G733">
        <v>98.85</v>
      </c>
      <c r="H733" t="s">
        <v>3</v>
      </c>
      <c r="I733" t="s">
        <v>26</v>
      </c>
      <c r="J733" t="s">
        <v>5</v>
      </c>
      <c r="K733" s="2">
        <v>41110.542025462964</v>
      </c>
    </row>
    <row r="734" spans="1:11" x14ac:dyDescent="0.3">
      <c r="A734" t="s">
        <v>20</v>
      </c>
      <c r="B734" t="s">
        <v>25</v>
      </c>
      <c r="C734" s="1">
        <v>41110</v>
      </c>
      <c r="D734">
        <v>27</v>
      </c>
      <c r="E734" s="3">
        <v>0.54166666666666663</v>
      </c>
      <c r="F734" s="8">
        <f t="shared" si="8"/>
        <v>5</v>
      </c>
      <c r="G734">
        <v>105.09</v>
      </c>
      <c r="H734" t="s">
        <v>3</v>
      </c>
      <c r="I734" t="s">
        <v>26</v>
      </c>
      <c r="J734" t="s">
        <v>5</v>
      </c>
      <c r="K734" s="2">
        <v>41110.545497685183</v>
      </c>
    </row>
    <row r="735" spans="1:11" x14ac:dyDescent="0.3">
      <c r="A735" t="s">
        <v>20</v>
      </c>
      <c r="B735" t="s">
        <v>25</v>
      </c>
      <c r="C735" s="1">
        <v>41110</v>
      </c>
      <c r="D735">
        <v>27</v>
      </c>
      <c r="E735" s="3">
        <v>0.54513888888888895</v>
      </c>
      <c r="F735" s="8">
        <f t="shared" si="8"/>
        <v>10</v>
      </c>
      <c r="G735">
        <v>104.58</v>
      </c>
      <c r="H735" t="s">
        <v>3</v>
      </c>
      <c r="I735" t="s">
        <v>26</v>
      </c>
      <c r="J735" t="s">
        <v>5</v>
      </c>
      <c r="K735" s="2">
        <v>41110.54896990741</v>
      </c>
    </row>
    <row r="736" spans="1:11" x14ac:dyDescent="0.3">
      <c r="A736" t="s">
        <v>20</v>
      </c>
      <c r="B736" t="s">
        <v>25</v>
      </c>
      <c r="C736" s="1">
        <v>41110</v>
      </c>
      <c r="D736">
        <v>27</v>
      </c>
      <c r="E736" s="3">
        <v>0.54861111111111105</v>
      </c>
      <c r="F736" s="8">
        <f t="shared" si="8"/>
        <v>15</v>
      </c>
      <c r="G736">
        <v>104.34</v>
      </c>
      <c r="H736" t="s">
        <v>3</v>
      </c>
      <c r="I736" t="s">
        <v>26</v>
      </c>
      <c r="J736" t="s">
        <v>5</v>
      </c>
      <c r="K736" s="2">
        <v>41110.552442129629</v>
      </c>
    </row>
    <row r="737" spans="1:11" x14ac:dyDescent="0.3">
      <c r="A737" t="s">
        <v>20</v>
      </c>
      <c r="B737" t="s">
        <v>25</v>
      </c>
      <c r="C737" s="1">
        <v>41110</v>
      </c>
      <c r="D737">
        <v>27</v>
      </c>
      <c r="E737" s="3">
        <v>0.55208333333333337</v>
      </c>
      <c r="F737" s="8">
        <f t="shared" si="8"/>
        <v>20</v>
      </c>
      <c r="G737">
        <v>104.34</v>
      </c>
      <c r="H737" t="s">
        <v>3</v>
      </c>
      <c r="I737" t="s">
        <v>26</v>
      </c>
      <c r="J737" t="s">
        <v>5</v>
      </c>
      <c r="K737" s="2">
        <v>41110.555902777778</v>
      </c>
    </row>
    <row r="738" spans="1:11" x14ac:dyDescent="0.3">
      <c r="A738" t="s">
        <v>20</v>
      </c>
      <c r="B738" t="s">
        <v>25</v>
      </c>
      <c r="C738" s="1">
        <v>41110</v>
      </c>
      <c r="D738">
        <v>27</v>
      </c>
      <c r="E738" s="3">
        <v>0.55555555555555558</v>
      </c>
      <c r="F738" s="8">
        <f t="shared" si="8"/>
        <v>25</v>
      </c>
      <c r="G738">
        <v>104.58</v>
      </c>
      <c r="H738" t="s">
        <v>3</v>
      </c>
      <c r="I738" t="s">
        <v>26</v>
      </c>
      <c r="J738" t="s">
        <v>5</v>
      </c>
      <c r="K738" s="2">
        <v>41110.559398148151</v>
      </c>
    </row>
    <row r="739" spans="1:11" x14ac:dyDescent="0.3">
      <c r="A739" t="s">
        <v>20</v>
      </c>
      <c r="B739" t="s">
        <v>25</v>
      </c>
      <c r="C739" s="1">
        <v>41110</v>
      </c>
      <c r="D739">
        <v>27</v>
      </c>
      <c r="E739" s="3">
        <v>0.55902777777777779</v>
      </c>
      <c r="F739" s="8">
        <f t="shared" si="8"/>
        <v>30</v>
      </c>
      <c r="G739">
        <v>99.83</v>
      </c>
      <c r="H739" t="s">
        <v>3</v>
      </c>
      <c r="I739" t="s">
        <v>26</v>
      </c>
      <c r="J739" t="s">
        <v>5</v>
      </c>
      <c r="K739" s="2">
        <v>41110.562847222223</v>
      </c>
    </row>
    <row r="740" spans="1:11" x14ac:dyDescent="0.3">
      <c r="A740" t="s">
        <v>20</v>
      </c>
      <c r="B740" t="s">
        <v>25</v>
      </c>
      <c r="C740" s="1">
        <v>41110</v>
      </c>
      <c r="D740">
        <v>28</v>
      </c>
      <c r="E740" s="3">
        <v>0.5625</v>
      </c>
      <c r="F740" s="8">
        <f t="shared" si="8"/>
        <v>5</v>
      </c>
      <c r="G740">
        <v>101.02</v>
      </c>
      <c r="H740" t="s">
        <v>3</v>
      </c>
      <c r="I740" t="s">
        <v>26</v>
      </c>
      <c r="J740" t="s">
        <v>5</v>
      </c>
      <c r="K740" s="2">
        <v>41110.566342592596</v>
      </c>
    </row>
    <row r="741" spans="1:11" x14ac:dyDescent="0.3">
      <c r="A741" t="s">
        <v>20</v>
      </c>
      <c r="B741" t="s">
        <v>25</v>
      </c>
      <c r="C741" s="1">
        <v>41110</v>
      </c>
      <c r="D741">
        <v>28</v>
      </c>
      <c r="E741" s="3">
        <v>0.56597222222222221</v>
      </c>
      <c r="F741" s="8">
        <f t="shared" si="8"/>
        <v>10</v>
      </c>
      <c r="G741">
        <v>101.02</v>
      </c>
      <c r="H741" t="s">
        <v>3</v>
      </c>
      <c r="I741" t="s">
        <v>26</v>
      </c>
      <c r="J741" t="s">
        <v>5</v>
      </c>
      <c r="K741" s="2">
        <v>41110.569791666669</v>
      </c>
    </row>
    <row r="742" spans="1:11" x14ac:dyDescent="0.3">
      <c r="A742" t="s">
        <v>20</v>
      </c>
      <c r="B742" t="s">
        <v>25</v>
      </c>
      <c r="C742" s="1">
        <v>41110</v>
      </c>
      <c r="D742">
        <v>28</v>
      </c>
      <c r="E742" s="3">
        <v>0.56944444444444442</v>
      </c>
      <c r="F742" s="8">
        <f t="shared" si="8"/>
        <v>15</v>
      </c>
      <c r="G742">
        <v>98.85</v>
      </c>
      <c r="H742" t="s">
        <v>3</v>
      </c>
      <c r="I742" t="s">
        <v>26</v>
      </c>
      <c r="J742" t="s">
        <v>5</v>
      </c>
      <c r="K742" s="2">
        <v>41110.573263888888</v>
      </c>
    </row>
    <row r="743" spans="1:11" x14ac:dyDescent="0.3">
      <c r="A743" t="s">
        <v>20</v>
      </c>
      <c r="B743" t="s">
        <v>25</v>
      </c>
      <c r="C743" s="1">
        <v>41110</v>
      </c>
      <c r="D743">
        <v>28</v>
      </c>
      <c r="E743" s="3">
        <v>0.57291666666666663</v>
      </c>
      <c r="F743" s="8">
        <f t="shared" si="8"/>
        <v>20</v>
      </c>
      <c r="G743">
        <v>99.05</v>
      </c>
      <c r="H743" t="s">
        <v>3</v>
      </c>
      <c r="I743" t="s">
        <v>26</v>
      </c>
      <c r="J743" t="s">
        <v>5</v>
      </c>
      <c r="K743" s="2">
        <v>41110.576747685183</v>
      </c>
    </row>
    <row r="744" spans="1:11" x14ac:dyDescent="0.3">
      <c r="A744" t="s">
        <v>20</v>
      </c>
      <c r="B744" t="s">
        <v>25</v>
      </c>
      <c r="C744" s="1">
        <v>41110</v>
      </c>
      <c r="D744">
        <v>28</v>
      </c>
      <c r="E744" s="3">
        <v>0.57638888888888895</v>
      </c>
      <c r="F744" s="8">
        <f t="shared" si="8"/>
        <v>25</v>
      </c>
      <c r="G744">
        <v>101.02</v>
      </c>
      <c r="H744" t="s">
        <v>3</v>
      </c>
      <c r="I744" t="s">
        <v>26</v>
      </c>
      <c r="J744" t="s">
        <v>5</v>
      </c>
      <c r="K744" s="2">
        <v>41110.58021990741</v>
      </c>
    </row>
    <row r="745" spans="1:11" x14ac:dyDescent="0.3">
      <c r="A745" t="s">
        <v>20</v>
      </c>
      <c r="B745" t="s">
        <v>25</v>
      </c>
      <c r="C745" s="1">
        <v>41110</v>
      </c>
      <c r="D745">
        <v>28</v>
      </c>
      <c r="E745" s="3">
        <v>0.57986111111111105</v>
      </c>
      <c r="F745" s="8">
        <f t="shared" si="8"/>
        <v>30</v>
      </c>
      <c r="G745">
        <v>94.15</v>
      </c>
      <c r="H745" t="s">
        <v>3</v>
      </c>
      <c r="I745" t="s">
        <v>26</v>
      </c>
      <c r="J745" t="s">
        <v>5</v>
      </c>
      <c r="K745" s="2">
        <v>41110.583692129629</v>
      </c>
    </row>
    <row r="746" spans="1:11" x14ac:dyDescent="0.3">
      <c r="A746" t="s">
        <v>20</v>
      </c>
      <c r="B746" t="s">
        <v>25</v>
      </c>
      <c r="C746" s="1">
        <v>41110</v>
      </c>
      <c r="D746">
        <v>29</v>
      </c>
      <c r="E746" s="3">
        <v>0.58333333333333337</v>
      </c>
      <c r="F746" s="8">
        <f t="shared" si="8"/>
        <v>5</v>
      </c>
      <c r="G746">
        <v>94.52</v>
      </c>
      <c r="H746" t="s">
        <v>3</v>
      </c>
      <c r="I746" t="s">
        <v>26</v>
      </c>
      <c r="J746" t="s">
        <v>5</v>
      </c>
      <c r="K746" s="2">
        <v>41110.587164351855</v>
      </c>
    </row>
    <row r="747" spans="1:11" x14ac:dyDescent="0.3">
      <c r="A747" t="s">
        <v>20</v>
      </c>
      <c r="B747" t="s">
        <v>25</v>
      </c>
      <c r="C747" s="1">
        <v>41110</v>
      </c>
      <c r="D747">
        <v>29</v>
      </c>
      <c r="E747" s="3">
        <v>0.58680555555555558</v>
      </c>
      <c r="F747" s="8">
        <f t="shared" si="8"/>
        <v>10</v>
      </c>
      <c r="G747">
        <v>94.32</v>
      </c>
      <c r="H747" t="s">
        <v>3</v>
      </c>
      <c r="I747" t="s">
        <v>26</v>
      </c>
      <c r="J747" t="s">
        <v>5</v>
      </c>
      <c r="K747" s="2">
        <v>41110.590624999997</v>
      </c>
    </row>
    <row r="748" spans="1:11" x14ac:dyDescent="0.3">
      <c r="A748" t="s">
        <v>20</v>
      </c>
      <c r="B748" t="s">
        <v>25</v>
      </c>
      <c r="C748" s="1">
        <v>41110</v>
      </c>
      <c r="D748">
        <v>29</v>
      </c>
      <c r="E748" s="3">
        <v>0.59027777777777779</v>
      </c>
      <c r="F748" s="8">
        <f t="shared" si="8"/>
        <v>15</v>
      </c>
      <c r="G748">
        <v>94.27</v>
      </c>
      <c r="H748" t="s">
        <v>3</v>
      </c>
      <c r="I748" t="s">
        <v>26</v>
      </c>
      <c r="J748" t="s">
        <v>5</v>
      </c>
      <c r="K748" s="2">
        <v>41110.594097222223</v>
      </c>
    </row>
    <row r="749" spans="1:11" x14ac:dyDescent="0.3">
      <c r="A749" t="s">
        <v>20</v>
      </c>
      <c r="B749" t="s">
        <v>25</v>
      </c>
      <c r="C749" s="1">
        <v>41110</v>
      </c>
      <c r="D749">
        <v>29</v>
      </c>
      <c r="E749" s="3">
        <v>0.59375</v>
      </c>
      <c r="F749" s="8">
        <f t="shared" si="8"/>
        <v>20</v>
      </c>
      <c r="G749">
        <v>94.23</v>
      </c>
      <c r="H749" t="s">
        <v>3</v>
      </c>
      <c r="I749" t="s">
        <v>26</v>
      </c>
      <c r="J749" t="s">
        <v>5</v>
      </c>
      <c r="K749" s="2">
        <v>41110.597569444442</v>
      </c>
    </row>
    <row r="750" spans="1:11" x14ac:dyDescent="0.3">
      <c r="A750" t="s">
        <v>20</v>
      </c>
      <c r="B750" t="s">
        <v>25</v>
      </c>
      <c r="C750" s="1">
        <v>41110</v>
      </c>
      <c r="D750">
        <v>29</v>
      </c>
      <c r="E750" s="3">
        <v>0.59722222222222221</v>
      </c>
      <c r="F750" s="8">
        <f t="shared" si="8"/>
        <v>25</v>
      </c>
      <c r="G750">
        <v>94.23</v>
      </c>
      <c r="H750" t="s">
        <v>3</v>
      </c>
      <c r="I750" t="s">
        <v>26</v>
      </c>
      <c r="J750" t="s">
        <v>5</v>
      </c>
      <c r="K750" s="2">
        <v>41110.601041666669</v>
      </c>
    </row>
    <row r="751" spans="1:11" x14ac:dyDescent="0.3">
      <c r="A751" t="s">
        <v>20</v>
      </c>
      <c r="B751" t="s">
        <v>25</v>
      </c>
      <c r="C751" s="1">
        <v>41110</v>
      </c>
      <c r="D751">
        <v>29</v>
      </c>
      <c r="E751" s="3">
        <v>0.60069444444444442</v>
      </c>
      <c r="F751" s="8">
        <f t="shared" si="8"/>
        <v>30</v>
      </c>
      <c r="G751">
        <v>94.23</v>
      </c>
      <c r="H751" t="s">
        <v>3</v>
      </c>
      <c r="I751" t="s">
        <v>26</v>
      </c>
      <c r="J751" t="s">
        <v>5</v>
      </c>
      <c r="K751" s="2">
        <v>41110.604513888888</v>
      </c>
    </row>
    <row r="752" spans="1:11" x14ac:dyDescent="0.3">
      <c r="A752" t="s">
        <v>20</v>
      </c>
      <c r="B752" t="s">
        <v>25</v>
      </c>
      <c r="C752" s="1">
        <v>41110</v>
      </c>
      <c r="D752">
        <v>30</v>
      </c>
      <c r="E752" s="3">
        <v>0.60416666666666663</v>
      </c>
      <c r="F752" s="8">
        <f t="shared" si="8"/>
        <v>5</v>
      </c>
      <c r="G752">
        <v>95.22</v>
      </c>
      <c r="H752" t="s">
        <v>3</v>
      </c>
      <c r="I752" t="s">
        <v>26</v>
      </c>
      <c r="J752" t="s">
        <v>5</v>
      </c>
      <c r="K752" s="2">
        <v>41110.607986111114</v>
      </c>
    </row>
    <row r="753" spans="1:11" x14ac:dyDescent="0.3">
      <c r="A753" t="s">
        <v>20</v>
      </c>
      <c r="B753" t="s">
        <v>25</v>
      </c>
      <c r="C753" s="1">
        <v>41110</v>
      </c>
      <c r="D753">
        <v>30</v>
      </c>
      <c r="E753" s="3">
        <v>0.60763888888888895</v>
      </c>
      <c r="F753" s="8">
        <f t="shared" si="8"/>
        <v>10</v>
      </c>
      <c r="G753">
        <v>94.23</v>
      </c>
      <c r="H753" t="s">
        <v>3</v>
      </c>
      <c r="I753" t="s">
        <v>26</v>
      </c>
      <c r="J753" t="s">
        <v>5</v>
      </c>
      <c r="K753" s="2">
        <v>41110.611458333333</v>
      </c>
    </row>
    <row r="754" spans="1:11" x14ac:dyDescent="0.3">
      <c r="A754" t="s">
        <v>20</v>
      </c>
      <c r="B754" t="s">
        <v>25</v>
      </c>
      <c r="C754" s="1">
        <v>41110</v>
      </c>
      <c r="D754">
        <v>30</v>
      </c>
      <c r="E754" s="3">
        <v>0.61111111111111105</v>
      </c>
      <c r="F754" s="8">
        <f t="shared" si="8"/>
        <v>15</v>
      </c>
      <c r="G754">
        <v>94.02</v>
      </c>
      <c r="H754" t="s">
        <v>3</v>
      </c>
      <c r="I754" t="s">
        <v>26</v>
      </c>
      <c r="J754" t="s">
        <v>5</v>
      </c>
      <c r="K754" s="2">
        <v>41110.614942129629</v>
      </c>
    </row>
    <row r="755" spans="1:11" x14ac:dyDescent="0.3">
      <c r="A755" t="s">
        <v>20</v>
      </c>
      <c r="B755" t="s">
        <v>25</v>
      </c>
      <c r="C755" s="1">
        <v>41110</v>
      </c>
      <c r="D755">
        <v>30</v>
      </c>
      <c r="E755" s="3">
        <v>0.61458333333333337</v>
      </c>
      <c r="F755" s="8">
        <f t="shared" si="8"/>
        <v>20</v>
      </c>
      <c r="G755">
        <v>92.56</v>
      </c>
      <c r="H755" t="s">
        <v>3</v>
      </c>
      <c r="I755" t="s">
        <v>26</v>
      </c>
      <c r="J755" t="s">
        <v>5</v>
      </c>
      <c r="K755" s="2">
        <v>41110.618414351855</v>
      </c>
    </row>
    <row r="756" spans="1:11" x14ac:dyDescent="0.3">
      <c r="A756" t="s">
        <v>20</v>
      </c>
      <c r="B756" t="s">
        <v>25</v>
      </c>
      <c r="C756" s="1">
        <v>41110</v>
      </c>
      <c r="D756">
        <v>30</v>
      </c>
      <c r="E756" s="3">
        <v>0.61805555555555558</v>
      </c>
      <c r="F756" s="8">
        <f t="shared" si="8"/>
        <v>25</v>
      </c>
      <c r="G756">
        <v>94.02</v>
      </c>
      <c r="H756" t="s">
        <v>3</v>
      </c>
      <c r="I756" t="s">
        <v>26</v>
      </c>
      <c r="J756" t="s">
        <v>5</v>
      </c>
      <c r="K756" s="2">
        <v>41110.621886574074</v>
      </c>
    </row>
    <row r="757" spans="1:11" x14ac:dyDescent="0.3">
      <c r="A757" t="s">
        <v>20</v>
      </c>
      <c r="B757" t="s">
        <v>25</v>
      </c>
      <c r="C757" s="1">
        <v>41110</v>
      </c>
      <c r="D757">
        <v>30</v>
      </c>
      <c r="E757" s="3">
        <v>0.62152777777777779</v>
      </c>
      <c r="F757" s="8">
        <f t="shared" si="8"/>
        <v>30</v>
      </c>
      <c r="G757">
        <v>94.02</v>
      </c>
      <c r="H757" t="s">
        <v>3</v>
      </c>
      <c r="I757" t="s">
        <v>26</v>
      </c>
      <c r="J757" t="s">
        <v>5</v>
      </c>
      <c r="K757" s="2">
        <v>41110.625358796293</v>
      </c>
    </row>
    <row r="758" spans="1:11" x14ac:dyDescent="0.3">
      <c r="A758" t="s">
        <v>20</v>
      </c>
      <c r="B758" t="s">
        <v>25</v>
      </c>
      <c r="C758" s="1">
        <v>41110</v>
      </c>
      <c r="D758">
        <v>31</v>
      </c>
      <c r="E758" s="3">
        <v>0.625</v>
      </c>
      <c r="F758" s="8">
        <f t="shared" si="8"/>
        <v>5</v>
      </c>
      <c r="G758">
        <v>90.2</v>
      </c>
      <c r="H758" t="s">
        <v>3</v>
      </c>
      <c r="I758" t="s">
        <v>26</v>
      </c>
      <c r="J758" t="s">
        <v>5</v>
      </c>
      <c r="K758" s="2">
        <v>41110.628819444442</v>
      </c>
    </row>
    <row r="759" spans="1:11" x14ac:dyDescent="0.3">
      <c r="A759" t="s">
        <v>20</v>
      </c>
      <c r="B759" t="s">
        <v>25</v>
      </c>
      <c r="C759" s="1">
        <v>41110</v>
      </c>
      <c r="D759">
        <v>31</v>
      </c>
      <c r="E759" s="3">
        <v>0.62847222222222221</v>
      </c>
      <c r="F759" s="8">
        <f t="shared" si="8"/>
        <v>10</v>
      </c>
      <c r="G759">
        <v>92.57</v>
      </c>
      <c r="H759" t="s">
        <v>3</v>
      </c>
      <c r="I759" t="s">
        <v>26</v>
      </c>
      <c r="J759" t="s">
        <v>5</v>
      </c>
      <c r="K759" s="2">
        <v>41110.632303240738</v>
      </c>
    </row>
    <row r="760" spans="1:11" x14ac:dyDescent="0.3">
      <c r="A760" t="s">
        <v>20</v>
      </c>
      <c r="B760" t="s">
        <v>25</v>
      </c>
      <c r="C760" s="1">
        <v>41110</v>
      </c>
      <c r="D760">
        <v>31</v>
      </c>
      <c r="E760" s="3">
        <v>0.63194444444444442</v>
      </c>
      <c r="F760" s="8">
        <f t="shared" si="8"/>
        <v>15</v>
      </c>
      <c r="G760">
        <v>82.73</v>
      </c>
      <c r="H760" t="s">
        <v>3</v>
      </c>
      <c r="I760" t="s">
        <v>26</v>
      </c>
      <c r="J760" t="s">
        <v>5</v>
      </c>
      <c r="K760" s="2">
        <v>41110.635775462964</v>
      </c>
    </row>
    <row r="761" spans="1:11" x14ac:dyDescent="0.3">
      <c r="A761" t="s">
        <v>20</v>
      </c>
      <c r="B761" t="s">
        <v>25</v>
      </c>
      <c r="C761" s="1">
        <v>41110</v>
      </c>
      <c r="D761">
        <v>31</v>
      </c>
      <c r="E761" s="3">
        <v>0.63541666666666663</v>
      </c>
      <c r="F761" s="8">
        <f t="shared" si="8"/>
        <v>20</v>
      </c>
      <c r="G761">
        <v>84.24</v>
      </c>
      <c r="H761" t="s">
        <v>3</v>
      </c>
      <c r="I761" t="s">
        <v>26</v>
      </c>
      <c r="J761" t="s">
        <v>5</v>
      </c>
      <c r="K761" s="2">
        <v>41110.639247685183</v>
      </c>
    </row>
    <row r="762" spans="1:11" x14ac:dyDescent="0.3">
      <c r="A762" t="s">
        <v>20</v>
      </c>
      <c r="B762" t="s">
        <v>25</v>
      </c>
      <c r="C762" s="1">
        <v>41110</v>
      </c>
      <c r="D762">
        <v>31</v>
      </c>
      <c r="E762" s="3">
        <v>0.63888888888888895</v>
      </c>
      <c r="F762" s="8">
        <f t="shared" si="8"/>
        <v>25</v>
      </c>
      <c r="G762">
        <v>88.59</v>
      </c>
      <c r="H762" t="s">
        <v>3</v>
      </c>
      <c r="I762" t="s">
        <v>26</v>
      </c>
      <c r="J762" t="s">
        <v>5</v>
      </c>
      <c r="K762" s="2">
        <v>41110.64271990741</v>
      </c>
    </row>
    <row r="763" spans="1:11" x14ac:dyDescent="0.3">
      <c r="A763" t="s">
        <v>20</v>
      </c>
      <c r="B763" t="s">
        <v>25</v>
      </c>
      <c r="C763" s="1">
        <v>41110</v>
      </c>
      <c r="D763">
        <v>31</v>
      </c>
      <c r="E763" s="3">
        <v>0.64236111111111105</v>
      </c>
      <c r="F763" s="8">
        <f t="shared" si="8"/>
        <v>30</v>
      </c>
      <c r="G763">
        <v>84.24</v>
      </c>
      <c r="H763" t="s">
        <v>3</v>
      </c>
      <c r="I763" t="s">
        <v>26</v>
      </c>
      <c r="J763" t="s">
        <v>5</v>
      </c>
      <c r="K763" s="2">
        <v>41110.646192129629</v>
      </c>
    </row>
    <row r="764" spans="1:11" x14ac:dyDescent="0.3">
      <c r="A764" t="s">
        <v>20</v>
      </c>
      <c r="B764" t="s">
        <v>25</v>
      </c>
      <c r="C764" s="1">
        <v>41110</v>
      </c>
      <c r="D764">
        <v>32</v>
      </c>
      <c r="E764" s="3">
        <v>0.64583333333333337</v>
      </c>
      <c r="F764" s="8">
        <f t="shared" si="8"/>
        <v>5</v>
      </c>
      <c r="G764">
        <v>82.68</v>
      </c>
      <c r="H764" t="s">
        <v>3</v>
      </c>
      <c r="I764" t="s">
        <v>26</v>
      </c>
      <c r="J764" t="s">
        <v>5</v>
      </c>
      <c r="K764" s="2">
        <v>41110.649664351855</v>
      </c>
    </row>
    <row r="765" spans="1:11" x14ac:dyDescent="0.3">
      <c r="A765" t="s">
        <v>20</v>
      </c>
      <c r="B765" t="s">
        <v>25</v>
      </c>
      <c r="C765" s="1">
        <v>41110</v>
      </c>
      <c r="D765">
        <v>32</v>
      </c>
      <c r="E765" s="3">
        <v>0.64930555555555558</v>
      </c>
      <c r="F765" s="8">
        <f t="shared" si="8"/>
        <v>10</v>
      </c>
      <c r="G765">
        <v>82.68</v>
      </c>
      <c r="H765" t="s">
        <v>3</v>
      </c>
      <c r="I765" t="s">
        <v>26</v>
      </c>
      <c r="J765" t="s">
        <v>5</v>
      </c>
      <c r="K765" s="2">
        <v>41110.653136574074</v>
      </c>
    </row>
    <row r="766" spans="1:11" x14ac:dyDescent="0.3">
      <c r="A766" t="s">
        <v>20</v>
      </c>
      <c r="B766" t="s">
        <v>25</v>
      </c>
      <c r="C766" s="1">
        <v>41110</v>
      </c>
      <c r="D766">
        <v>32</v>
      </c>
      <c r="E766" s="3">
        <v>0.65277777777777779</v>
      </c>
      <c r="F766" s="8">
        <f t="shared" si="8"/>
        <v>15</v>
      </c>
      <c r="G766">
        <v>89.84</v>
      </c>
      <c r="H766" t="s">
        <v>3</v>
      </c>
      <c r="I766" t="s">
        <v>26</v>
      </c>
      <c r="J766" t="s">
        <v>5</v>
      </c>
      <c r="K766" s="2">
        <v>41110.656597222223</v>
      </c>
    </row>
    <row r="767" spans="1:11" x14ac:dyDescent="0.3">
      <c r="A767" t="s">
        <v>20</v>
      </c>
      <c r="B767" t="s">
        <v>25</v>
      </c>
      <c r="C767" s="1">
        <v>41110</v>
      </c>
      <c r="D767">
        <v>32</v>
      </c>
      <c r="E767" s="3">
        <v>0.65625</v>
      </c>
      <c r="F767" s="8">
        <f t="shared" si="8"/>
        <v>20</v>
      </c>
      <c r="G767">
        <v>84.81</v>
      </c>
      <c r="H767" t="s">
        <v>3</v>
      </c>
      <c r="I767" t="s">
        <v>26</v>
      </c>
      <c r="J767" t="s">
        <v>5</v>
      </c>
      <c r="K767" s="2">
        <v>41110.660092592596</v>
      </c>
    </row>
    <row r="768" spans="1:11" x14ac:dyDescent="0.3">
      <c r="A768" t="s">
        <v>20</v>
      </c>
      <c r="B768" t="s">
        <v>25</v>
      </c>
      <c r="C768" s="1">
        <v>41110</v>
      </c>
      <c r="D768">
        <v>32</v>
      </c>
      <c r="E768" s="3">
        <v>0.65972222222222221</v>
      </c>
      <c r="F768" s="8">
        <f t="shared" si="8"/>
        <v>25</v>
      </c>
      <c r="G768">
        <v>87.91</v>
      </c>
      <c r="H768" t="s">
        <v>3</v>
      </c>
      <c r="I768" t="s">
        <v>26</v>
      </c>
      <c r="J768" t="s">
        <v>5</v>
      </c>
      <c r="K768" s="2">
        <v>41110.663541666669</v>
      </c>
    </row>
    <row r="769" spans="1:11" x14ac:dyDescent="0.3">
      <c r="A769" t="s">
        <v>20</v>
      </c>
      <c r="B769" t="s">
        <v>25</v>
      </c>
      <c r="C769" s="1">
        <v>41110</v>
      </c>
      <c r="D769">
        <v>32</v>
      </c>
      <c r="E769" s="3">
        <v>0.66319444444444442</v>
      </c>
      <c r="F769" s="8">
        <f t="shared" si="8"/>
        <v>30</v>
      </c>
      <c r="G769">
        <v>90.4</v>
      </c>
      <c r="H769" t="s">
        <v>3</v>
      </c>
      <c r="I769" t="s">
        <v>26</v>
      </c>
      <c r="J769" t="s">
        <v>5</v>
      </c>
      <c r="K769" s="2">
        <v>41110.667037037034</v>
      </c>
    </row>
    <row r="770" spans="1:11" x14ac:dyDescent="0.3">
      <c r="A770" t="s">
        <v>20</v>
      </c>
      <c r="B770" t="s">
        <v>25</v>
      </c>
      <c r="C770" s="1">
        <v>41110</v>
      </c>
      <c r="D770">
        <v>33</v>
      </c>
      <c r="E770" s="3">
        <v>0.66666666666666663</v>
      </c>
      <c r="F770" s="8">
        <f t="shared" si="8"/>
        <v>5</v>
      </c>
      <c r="G770">
        <v>74.510000000000005</v>
      </c>
      <c r="H770" t="s">
        <v>3</v>
      </c>
      <c r="I770" t="s">
        <v>26</v>
      </c>
      <c r="J770" t="s">
        <v>5</v>
      </c>
      <c r="K770" s="2">
        <v>41110.670486111114</v>
      </c>
    </row>
    <row r="771" spans="1:11" x14ac:dyDescent="0.3">
      <c r="A771" t="s">
        <v>20</v>
      </c>
      <c r="B771" t="s">
        <v>25</v>
      </c>
      <c r="C771" s="1">
        <v>41110</v>
      </c>
      <c r="D771">
        <v>33</v>
      </c>
      <c r="E771" s="3">
        <v>0.67013888888888884</v>
      </c>
      <c r="F771" s="8">
        <f t="shared" si="8"/>
        <v>10</v>
      </c>
      <c r="G771">
        <v>82.68</v>
      </c>
      <c r="H771" t="s">
        <v>3</v>
      </c>
      <c r="I771" t="s">
        <v>26</v>
      </c>
      <c r="J771" t="s">
        <v>5</v>
      </c>
      <c r="K771" s="2">
        <v>41110.673958333333</v>
      </c>
    </row>
    <row r="772" spans="1:11" x14ac:dyDescent="0.3">
      <c r="A772" t="s">
        <v>20</v>
      </c>
      <c r="B772" t="s">
        <v>25</v>
      </c>
      <c r="C772" s="1">
        <v>41110</v>
      </c>
      <c r="D772">
        <v>33</v>
      </c>
      <c r="E772" s="3">
        <v>0.67361111111111116</v>
      </c>
      <c r="F772" s="8">
        <f t="shared" ref="F772:F835" si="9">ROUND(((E772-(D772-1)/48)*60*24)+5,0)</f>
        <v>15</v>
      </c>
      <c r="G772">
        <v>82.68</v>
      </c>
      <c r="H772" t="s">
        <v>3</v>
      </c>
      <c r="I772" t="s">
        <v>26</v>
      </c>
      <c r="J772" t="s">
        <v>5</v>
      </c>
      <c r="K772" s="2">
        <v>41110.677442129629</v>
      </c>
    </row>
    <row r="773" spans="1:11" x14ac:dyDescent="0.3">
      <c r="A773" t="s">
        <v>20</v>
      </c>
      <c r="B773" t="s">
        <v>25</v>
      </c>
      <c r="C773" s="1">
        <v>41110</v>
      </c>
      <c r="D773">
        <v>33</v>
      </c>
      <c r="E773" s="3">
        <v>0.67708333333333337</v>
      </c>
      <c r="F773" s="8">
        <f t="shared" si="9"/>
        <v>20</v>
      </c>
      <c r="G773">
        <v>82.48</v>
      </c>
      <c r="H773" t="s">
        <v>3</v>
      </c>
      <c r="I773" t="s">
        <v>26</v>
      </c>
      <c r="J773" t="s">
        <v>5</v>
      </c>
      <c r="K773" s="2">
        <v>41110.680914351855</v>
      </c>
    </row>
    <row r="774" spans="1:11" x14ac:dyDescent="0.3">
      <c r="A774" t="s">
        <v>20</v>
      </c>
      <c r="B774" t="s">
        <v>25</v>
      </c>
      <c r="C774" s="1">
        <v>41110</v>
      </c>
      <c r="D774">
        <v>33</v>
      </c>
      <c r="E774" s="3">
        <v>0.68055555555555547</v>
      </c>
      <c r="F774" s="8">
        <f t="shared" si="9"/>
        <v>25</v>
      </c>
      <c r="G774">
        <v>93.6</v>
      </c>
      <c r="H774" t="s">
        <v>3</v>
      </c>
      <c r="I774" t="s">
        <v>26</v>
      </c>
      <c r="J774" t="s">
        <v>5</v>
      </c>
      <c r="K774" s="2">
        <v>41110.684386574074</v>
      </c>
    </row>
    <row r="775" spans="1:11" x14ac:dyDescent="0.3">
      <c r="A775" t="s">
        <v>20</v>
      </c>
      <c r="B775" t="s">
        <v>25</v>
      </c>
      <c r="C775" s="1">
        <v>41110</v>
      </c>
      <c r="D775">
        <v>33</v>
      </c>
      <c r="E775" s="3">
        <v>0.68402777777777779</v>
      </c>
      <c r="F775" s="8">
        <f t="shared" si="9"/>
        <v>30</v>
      </c>
      <c r="G775">
        <v>99.1</v>
      </c>
      <c r="H775" t="s">
        <v>3</v>
      </c>
      <c r="I775" t="s">
        <v>26</v>
      </c>
      <c r="J775" t="s">
        <v>5</v>
      </c>
      <c r="K775" s="2">
        <v>41110.687858796293</v>
      </c>
    </row>
    <row r="776" spans="1:11" x14ac:dyDescent="0.3">
      <c r="A776" t="s">
        <v>20</v>
      </c>
      <c r="B776" t="s">
        <v>25</v>
      </c>
      <c r="C776" s="1">
        <v>41110</v>
      </c>
      <c r="D776">
        <v>34</v>
      </c>
      <c r="E776" s="3">
        <v>0.6875</v>
      </c>
      <c r="F776" s="8">
        <f t="shared" si="9"/>
        <v>5</v>
      </c>
      <c r="G776">
        <v>91.24</v>
      </c>
      <c r="H776" t="s">
        <v>3</v>
      </c>
      <c r="I776" t="s">
        <v>26</v>
      </c>
      <c r="J776" t="s">
        <v>5</v>
      </c>
      <c r="K776" s="2">
        <v>41110.691319444442</v>
      </c>
    </row>
    <row r="777" spans="1:11" x14ac:dyDescent="0.3">
      <c r="A777" t="s">
        <v>20</v>
      </c>
      <c r="B777" t="s">
        <v>25</v>
      </c>
      <c r="C777" s="1">
        <v>41110</v>
      </c>
      <c r="D777">
        <v>34</v>
      </c>
      <c r="E777" s="3">
        <v>0.69097222222222221</v>
      </c>
      <c r="F777" s="8">
        <f t="shared" si="9"/>
        <v>10</v>
      </c>
      <c r="G777">
        <v>90.41</v>
      </c>
      <c r="H777" t="s">
        <v>3</v>
      </c>
      <c r="I777" t="s">
        <v>26</v>
      </c>
      <c r="J777" t="s">
        <v>5</v>
      </c>
      <c r="K777" s="2">
        <v>41110.694791666669</v>
      </c>
    </row>
    <row r="778" spans="1:11" x14ac:dyDescent="0.3">
      <c r="A778" t="s">
        <v>20</v>
      </c>
      <c r="B778" t="s">
        <v>25</v>
      </c>
      <c r="C778" s="1">
        <v>41110</v>
      </c>
      <c r="D778">
        <v>34</v>
      </c>
      <c r="E778" s="3">
        <v>0.69444444444444453</v>
      </c>
      <c r="F778" s="8">
        <f t="shared" si="9"/>
        <v>15</v>
      </c>
      <c r="G778">
        <v>92.34</v>
      </c>
      <c r="H778" t="s">
        <v>3</v>
      </c>
      <c r="I778" t="s">
        <v>26</v>
      </c>
      <c r="J778" t="s">
        <v>5</v>
      </c>
      <c r="K778" s="2">
        <v>41110.698263888888</v>
      </c>
    </row>
    <row r="779" spans="1:11" x14ac:dyDescent="0.3">
      <c r="A779" t="s">
        <v>20</v>
      </c>
      <c r="B779" t="s">
        <v>25</v>
      </c>
      <c r="C779" s="1">
        <v>41110</v>
      </c>
      <c r="D779">
        <v>34</v>
      </c>
      <c r="E779" s="3">
        <v>0.69791666666666663</v>
      </c>
      <c r="F779" s="8">
        <f t="shared" si="9"/>
        <v>20</v>
      </c>
      <c r="G779">
        <v>94.24</v>
      </c>
      <c r="H779" t="s">
        <v>3</v>
      </c>
      <c r="I779" t="s">
        <v>26</v>
      </c>
      <c r="J779" t="s">
        <v>5</v>
      </c>
      <c r="K779" s="2">
        <v>41110.701736111114</v>
      </c>
    </row>
    <row r="780" spans="1:11" x14ac:dyDescent="0.3">
      <c r="A780" t="s">
        <v>20</v>
      </c>
      <c r="B780" t="s">
        <v>25</v>
      </c>
      <c r="C780" s="1">
        <v>41110</v>
      </c>
      <c r="D780">
        <v>34</v>
      </c>
      <c r="E780" s="3">
        <v>0.70138888888888884</v>
      </c>
      <c r="F780" s="8">
        <f t="shared" si="9"/>
        <v>25</v>
      </c>
      <c r="G780">
        <v>94.24</v>
      </c>
      <c r="H780" t="s">
        <v>3</v>
      </c>
      <c r="I780" t="s">
        <v>26</v>
      </c>
      <c r="J780" t="s">
        <v>5</v>
      </c>
      <c r="K780" s="2">
        <v>41110.70521990741</v>
      </c>
    </row>
    <row r="781" spans="1:11" x14ac:dyDescent="0.3">
      <c r="A781" t="s">
        <v>20</v>
      </c>
      <c r="B781" t="s">
        <v>25</v>
      </c>
      <c r="C781" s="1">
        <v>41110</v>
      </c>
      <c r="D781">
        <v>34</v>
      </c>
      <c r="E781" s="3">
        <v>0.70486111111111116</v>
      </c>
      <c r="F781" s="8">
        <f t="shared" si="9"/>
        <v>30</v>
      </c>
      <c r="G781">
        <v>99.53</v>
      </c>
      <c r="H781" t="s">
        <v>3</v>
      </c>
      <c r="I781" t="s">
        <v>26</v>
      </c>
      <c r="J781" t="s">
        <v>5</v>
      </c>
      <c r="K781" s="2">
        <v>41110.708692129629</v>
      </c>
    </row>
    <row r="782" spans="1:11" x14ac:dyDescent="0.3">
      <c r="A782" t="s">
        <v>20</v>
      </c>
      <c r="B782" t="s">
        <v>25</v>
      </c>
      <c r="C782" s="1">
        <v>41110</v>
      </c>
      <c r="D782">
        <v>35</v>
      </c>
      <c r="E782" s="3">
        <v>0.70833333333333337</v>
      </c>
      <c r="F782" s="8">
        <f t="shared" si="9"/>
        <v>5</v>
      </c>
      <c r="G782">
        <v>69.87</v>
      </c>
      <c r="H782" t="s">
        <v>3</v>
      </c>
      <c r="I782" t="s">
        <v>26</v>
      </c>
      <c r="J782" t="s">
        <v>5</v>
      </c>
      <c r="K782" s="2">
        <v>41110.712164351855</v>
      </c>
    </row>
    <row r="783" spans="1:11" x14ac:dyDescent="0.3">
      <c r="A783" t="s">
        <v>20</v>
      </c>
      <c r="B783" t="s">
        <v>25</v>
      </c>
      <c r="C783" s="1">
        <v>41110</v>
      </c>
      <c r="D783">
        <v>35</v>
      </c>
      <c r="E783" s="3">
        <v>0.71180555555555547</v>
      </c>
      <c r="F783" s="8">
        <f t="shared" si="9"/>
        <v>10</v>
      </c>
      <c r="G783">
        <v>67.92</v>
      </c>
      <c r="H783" t="s">
        <v>3</v>
      </c>
      <c r="I783" t="s">
        <v>26</v>
      </c>
      <c r="J783" t="s">
        <v>5</v>
      </c>
      <c r="K783" s="2">
        <v>41110.715636574074</v>
      </c>
    </row>
    <row r="784" spans="1:11" x14ac:dyDescent="0.3">
      <c r="A784" t="s">
        <v>20</v>
      </c>
      <c r="B784" t="s">
        <v>25</v>
      </c>
      <c r="C784" s="1">
        <v>41110</v>
      </c>
      <c r="D784">
        <v>35</v>
      </c>
      <c r="E784" s="3">
        <v>0.71527777777777779</v>
      </c>
      <c r="F784" s="8">
        <f t="shared" si="9"/>
        <v>15</v>
      </c>
      <c r="G784">
        <v>68.459999999999994</v>
      </c>
      <c r="H784" t="s">
        <v>3</v>
      </c>
      <c r="I784" t="s">
        <v>26</v>
      </c>
      <c r="J784" t="s">
        <v>5</v>
      </c>
      <c r="K784" s="2">
        <v>41110.719097222223</v>
      </c>
    </row>
    <row r="785" spans="1:11" x14ac:dyDescent="0.3">
      <c r="A785" t="s">
        <v>20</v>
      </c>
      <c r="B785" t="s">
        <v>25</v>
      </c>
      <c r="C785" s="1">
        <v>41110</v>
      </c>
      <c r="D785">
        <v>35</v>
      </c>
      <c r="E785" s="3">
        <v>0.71875</v>
      </c>
      <c r="F785" s="8">
        <f t="shared" si="9"/>
        <v>20</v>
      </c>
      <c r="G785">
        <v>73.17</v>
      </c>
      <c r="H785" t="s">
        <v>3</v>
      </c>
      <c r="I785" t="s">
        <v>26</v>
      </c>
      <c r="J785" t="s">
        <v>5</v>
      </c>
      <c r="K785" s="2">
        <v>41110.722592592596</v>
      </c>
    </row>
    <row r="786" spans="1:11" x14ac:dyDescent="0.3">
      <c r="A786" t="s">
        <v>20</v>
      </c>
      <c r="B786" t="s">
        <v>25</v>
      </c>
      <c r="C786" s="1">
        <v>41110</v>
      </c>
      <c r="D786">
        <v>35</v>
      </c>
      <c r="E786" s="3">
        <v>0.72222222222222221</v>
      </c>
      <c r="F786" s="8">
        <f t="shared" si="9"/>
        <v>25</v>
      </c>
      <c r="G786">
        <v>93.67</v>
      </c>
      <c r="H786" t="s">
        <v>3</v>
      </c>
      <c r="I786" t="s">
        <v>26</v>
      </c>
      <c r="J786" t="s">
        <v>5</v>
      </c>
      <c r="K786" s="2">
        <v>41110.726041666669</v>
      </c>
    </row>
    <row r="787" spans="1:11" x14ac:dyDescent="0.3">
      <c r="A787" t="s">
        <v>20</v>
      </c>
      <c r="B787" t="s">
        <v>25</v>
      </c>
      <c r="C787" s="1">
        <v>41110</v>
      </c>
      <c r="D787">
        <v>35</v>
      </c>
      <c r="E787" s="3">
        <v>0.72569444444444453</v>
      </c>
      <c r="F787" s="8">
        <f t="shared" si="9"/>
        <v>30</v>
      </c>
      <c r="G787">
        <v>97.61</v>
      </c>
      <c r="H787" t="s">
        <v>3</v>
      </c>
      <c r="I787" t="s">
        <v>26</v>
      </c>
      <c r="J787" t="s">
        <v>5</v>
      </c>
      <c r="K787" s="2">
        <v>41110.729537037034</v>
      </c>
    </row>
    <row r="788" spans="1:11" x14ac:dyDescent="0.3">
      <c r="A788" t="s">
        <v>20</v>
      </c>
      <c r="B788" t="s">
        <v>25</v>
      </c>
      <c r="C788" s="1">
        <v>41110</v>
      </c>
      <c r="D788">
        <v>36</v>
      </c>
      <c r="E788" s="3">
        <v>0.72916666666666663</v>
      </c>
      <c r="F788" s="8">
        <f t="shared" si="9"/>
        <v>5</v>
      </c>
      <c r="G788">
        <v>68.62</v>
      </c>
      <c r="H788" t="s">
        <v>3</v>
      </c>
      <c r="I788" t="s">
        <v>26</v>
      </c>
      <c r="J788" t="s">
        <v>5</v>
      </c>
      <c r="K788" s="2">
        <v>41110.732986111114</v>
      </c>
    </row>
    <row r="789" spans="1:11" x14ac:dyDescent="0.3">
      <c r="A789" t="s">
        <v>20</v>
      </c>
      <c r="B789" t="s">
        <v>25</v>
      </c>
      <c r="C789" s="1">
        <v>41110</v>
      </c>
      <c r="D789">
        <v>36</v>
      </c>
      <c r="E789" s="3">
        <v>0.73263888888888884</v>
      </c>
      <c r="F789" s="8">
        <f t="shared" si="9"/>
        <v>10</v>
      </c>
      <c r="G789">
        <v>88.89</v>
      </c>
      <c r="H789" t="s">
        <v>3</v>
      </c>
      <c r="I789" t="s">
        <v>26</v>
      </c>
      <c r="J789" t="s">
        <v>5</v>
      </c>
      <c r="K789" s="2">
        <v>41110.736458333333</v>
      </c>
    </row>
    <row r="790" spans="1:11" x14ac:dyDescent="0.3">
      <c r="A790" t="s">
        <v>20</v>
      </c>
      <c r="B790" t="s">
        <v>25</v>
      </c>
      <c r="C790" s="1">
        <v>41110</v>
      </c>
      <c r="D790">
        <v>36</v>
      </c>
      <c r="E790" s="3">
        <v>0.73611111111111116</v>
      </c>
      <c r="F790" s="8">
        <f t="shared" si="9"/>
        <v>15</v>
      </c>
      <c r="G790">
        <v>94.19</v>
      </c>
      <c r="H790" t="s">
        <v>3</v>
      </c>
      <c r="I790" t="s">
        <v>26</v>
      </c>
      <c r="J790" t="s">
        <v>5</v>
      </c>
      <c r="K790" s="2">
        <v>41110.739942129629</v>
      </c>
    </row>
    <row r="791" spans="1:11" x14ac:dyDescent="0.3">
      <c r="A791" t="s">
        <v>20</v>
      </c>
      <c r="B791" t="s">
        <v>25</v>
      </c>
      <c r="C791" s="1">
        <v>41110</v>
      </c>
      <c r="D791">
        <v>36</v>
      </c>
      <c r="E791" s="3">
        <v>0.73958333333333337</v>
      </c>
      <c r="F791" s="8">
        <f t="shared" si="9"/>
        <v>20</v>
      </c>
      <c r="G791">
        <v>104.78</v>
      </c>
      <c r="H791" t="s">
        <v>3</v>
      </c>
      <c r="I791" t="s">
        <v>26</v>
      </c>
      <c r="J791" t="s">
        <v>5</v>
      </c>
      <c r="K791" s="2">
        <v>41110.743414351855</v>
      </c>
    </row>
    <row r="792" spans="1:11" x14ac:dyDescent="0.3">
      <c r="A792" t="s">
        <v>20</v>
      </c>
      <c r="B792" t="s">
        <v>25</v>
      </c>
      <c r="C792" s="1">
        <v>41110</v>
      </c>
      <c r="D792">
        <v>36</v>
      </c>
      <c r="E792" s="3">
        <v>0.74305555555555547</v>
      </c>
      <c r="F792" s="8">
        <f t="shared" si="9"/>
        <v>25</v>
      </c>
      <c r="G792">
        <v>105.42</v>
      </c>
      <c r="H792" t="s">
        <v>3</v>
      </c>
      <c r="I792" t="s">
        <v>26</v>
      </c>
      <c r="J792" t="s">
        <v>5</v>
      </c>
      <c r="K792" s="2">
        <v>41110.746886574074</v>
      </c>
    </row>
    <row r="793" spans="1:11" x14ac:dyDescent="0.3">
      <c r="A793" t="s">
        <v>20</v>
      </c>
      <c r="B793" t="s">
        <v>25</v>
      </c>
      <c r="C793" s="1">
        <v>41110</v>
      </c>
      <c r="D793">
        <v>36</v>
      </c>
      <c r="E793" s="3">
        <v>0.74652777777777779</v>
      </c>
      <c r="F793" s="8">
        <f t="shared" si="9"/>
        <v>30</v>
      </c>
      <c r="G793">
        <v>105.47</v>
      </c>
      <c r="H793" t="s">
        <v>3</v>
      </c>
      <c r="I793" t="s">
        <v>26</v>
      </c>
      <c r="J793" t="s">
        <v>5</v>
      </c>
      <c r="K793" s="2">
        <v>41110.750358796293</v>
      </c>
    </row>
    <row r="794" spans="1:11" x14ac:dyDescent="0.3">
      <c r="A794" t="s">
        <v>20</v>
      </c>
      <c r="B794" t="s">
        <v>25</v>
      </c>
      <c r="C794" s="1">
        <v>41110</v>
      </c>
      <c r="D794">
        <v>37</v>
      </c>
      <c r="E794" s="3">
        <v>0.75</v>
      </c>
      <c r="F794" s="8">
        <f t="shared" si="9"/>
        <v>5</v>
      </c>
      <c r="G794">
        <v>105.55</v>
      </c>
      <c r="H794" t="s">
        <v>3</v>
      </c>
      <c r="I794" t="s">
        <v>26</v>
      </c>
      <c r="J794" t="s">
        <v>5</v>
      </c>
      <c r="K794" s="2">
        <v>41110.753819444442</v>
      </c>
    </row>
    <row r="795" spans="1:11" x14ac:dyDescent="0.3">
      <c r="A795" t="s">
        <v>20</v>
      </c>
      <c r="B795" t="s">
        <v>25</v>
      </c>
      <c r="C795" s="1">
        <v>41110</v>
      </c>
      <c r="D795">
        <v>37</v>
      </c>
      <c r="E795" s="3">
        <v>0.75347222222222221</v>
      </c>
      <c r="F795" s="8">
        <f t="shared" si="9"/>
        <v>10</v>
      </c>
      <c r="G795">
        <v>99.54</v>
      </c>
      <c r="H795" t="s">
        <v>3</v>
      </c>
      <c r="I795" t="s">
        <v>26</v>
      </c>
      <c r="J795" t="s">
        <v>5</v>
      </c>
      <c r="K795" s="2">
        <v>41110.757314814815</v>
      </c>
    </row>
    <row r="796" spans="1:11" x14ac:dyDescent="0.3">
      <c r="A796" t="s">
        <v>20</v>
      </c>
      <c r="B796" t="s">
        <v>25</v>
      </c>
      <c r="C796" s="1">
        <v>41110</v>
      </c>
      <c r="D796">
        <v>37</v>
      </c>
      <c r="E796" s="3">
        <v>0.75694444444444453</v>
      </c>
      <c r="F796" s="8">
        <f t="shared" si="9"/>
        <v>15</v>
      </c>
      <c r="G796">
        <v>105.07</v>
      </c>
      <c r="H796" t="s">
        <v>3</v>
      </c>
      <c r="I796" t="s">
        <v>26</v>
      </c>
      <c r="J796" t="s">
        <v>5</v>
      </c>
      <c r="K796" s="2">
        <v>41110.760763888888</v>
      </c>
    </row>
    <row r="797" spans="1:11" x14ac:dyDescent="0.3">
      <c r="A797" t="s">
        <v>20</v>
      </c>
      <c r="B797" t="s">
        <v>25</v>
      </c>
      <c r="C797" s="1">
        <v>41110</v>
      </c>
      <c r="D797">
        <v>37</v>
      </c>
      <c r="E797" s="3">
        <v>0.76041666666666663</v>
      </c>
      <c r="F797" s="8">
        <f t="shared" si="9"/>
        <v>20</v>
      </c>
      <c r="G797">
        <v>104.34</v>
      </c>
      <c r="H797" t="s">
        <v>3</v>
      </c>
      <c r="I797" t="s">
        <v>26</v>
      </c>
      <c r="J797" t="s">
        <v>5</v>
      </c>
      <c r="K797" s="2">
        <v>41110.764236111114</v>
      </c>
    </row>
    <row r="798" spans="1:11" x14ac:dyDescent="0.3">
      <c r="A798" t="s">
        <v>20</v>
      </c>
      <c r="B798" t="s">
        <v>25</v>
      </c>
      <c r="C798" s="1">
        <v>41110</v>
      </c>
      <c r="D798">
        <v>37</v>
      </c>
      <c r="E798" s="3">
        <v>0.76388888888888884</v>
      </c>
      <c r="F798" s="8">
        <f t="shared" si="9"/>
        <v>25</v>
      </c>
      <c r="G798">
        <v>105.55</v>
      </c>
      <c r="H798" t="s">
        <v>3</v>
      </c>
      <c r="I798" t="s">
        <v>26</v>
      </c>
      <c r="J798" t="s">
        <v>5</v>
      </c>
      <c r="K798" s="2">
        <v>41110.767708333333</v>
      </c>
    </row>
    <row r="799" spans="1:11" x14ac:dyDescent="0.3">
      <c r="A799" t="s">
        <v>20</v>
      </c>
      <c r="B799" t="s">
        <v>25</v>
      </c>
      <c r="C799" s="1">
        <v>41110</v>
      </c>
      <c r="D799">
        <v>37</v>
      </c>
      <c r="E799" s="3">
        <v>0.76736111111111116</v>
      </c>
      <c r="F799" s="8">
        <f t="shared" si="9"/>
        <v>30</v>
      </c>
      <c r="G799">
        <v>107.22</v>
      </c>
      <c r="H799" t="s">
        <v>3</v>
      </c>
      <c r="I799" t="s">
        <v>26</v>
      </c>
      <c r="J799" t="s">
        <v>5</v>
      </c>
      <c r="K799" s="2">
        <v>41110.771180555559</v>
      </c>
    </row>
    <row r="800" spans="1:11" x14ac:dyDescent="0.3">
      <c r="A800" t="s">
        <v>20</v>
      </c>
      <c r="B800" t="s">
        <v>25</v>
      </c>
      <c r="C800" s="1">
        <v>41110</v>
      </c>
      <c r="D800">
        <v>38</v>
      </c>
      <c r="E800" s="3">
        <v>0.77083333333333337</v>
      </c>
      <c r="F800" s="8">
        <f t="shared" si="9"/>
        <v>5</v>
      </c>
      <c r="G800">
        <v>105.13</v>
      </c>
      <c r="H800" t="s">
        <v>3</v>
      </c>
      <c r="I800" t="s">
        <v>26</v>
      </c>
      <c r="J800" t="s">
        <v>5</v>
      </c>
      <c r="K800" s="2">
        <v>41110.774652777778</v>
      </c>
    </row>
    <row r="801" spans="1:11" x14ac:dyDescent="0.3">
      <c r="A801" t="s">
        <v>20</v>
      </c>
      <c r="B801" t="s">
        <v>25</v>
      </c>
      <c r="C801" s="1">
        <v>41110</v>
      </c>
      <c r="D801">
        <v>38</v>
      </c>
      <c r="E801" s="3">
        <v>0.77430555555555547</v>
      </c>
      <c r="F801" s="8">
        <f t="shared" si="9"/>
        <v>10</v>
      </c>
      <c r="G801">
        <v>99.6</v>
      </c>
      <c r="H801" t="s">
        <v>3</v>
      </c>
      <c r="I801" t="s">
        <v>26</v>
      </c>
      <c r="J801" t="s">
        <v>5</v>
      </c>
      <c r="K801" s="2">
        <v>41110.778136574074</v>
      </c>
    </row>
    <row r="802" spans="1:11" x14ac:dyDescent="0.3">
      <c r="A802" t="s">
        <v>20</v>
      </c>
      <c r="B802" t="s">
        <v>25</v>
      </c>
      <c r="C802" s="1">
        <v>41110</v>
      </c>
      <c r="D802">
        <v>38</v>
      </c>
      <c r="E802" s="3">
        <v>0.77777777777777779</v>
      </c>
      <c r="F802" s="8">
        <f t="shared" si="9"/>
        <v>15</v>
      </c>
      <c r="G802">
        <v>100.02</v>
      </c>
      <c r="H802" t="s">
        <v>3</v>
      </c>
      <c r="I802" t="s">
        <v>26</v>
      </c>
      <c r="J802" t="s">
        <v>5</v>
      </c>
      <c r="K802" s="2">
        <v>41110.781608796293</v>
      </c>
    </row>
    <row r="803" spans="1:11" x14ac:dyDescent="0.3">
      <c r="A803" t="s">
        <v>20</v>
      </c>
      <c r="B803" t="s">
        <v>25</v>
      </c>
      <c r="C803" s="1">
        <v>41110</v>
      </c>
      <c r="D803">
        <v>38</v>
      </c>
      <c r="E803" s="3">
        <v>0.78125</v>
      </c>
      <c r="F803" s="8">
        <f t="shared" si="9"/>
        <v>20</v>
      </c>
      <c r="G803">
        <v>94.34</v>
      </c>
      <c r="H803" t="s">
        <v>3</v>
      </c>
      <c r="I803" t="s">
        <v>26</v>
      </c>
      <c r="J803" t="s">
        <v>5</v>
      </c>
      <c r="K803" s="2">
        <v>41110.785081018519</v>
      </c>
    </row>
    <row r="804" spans="1:11" x14ac:dyDescent="0.3">
      <c r="A804" t="s">
        <v>20</v>
      </c>
      <c r="B804" t="s">
        <v>25</v>
      </c>
      <c r="C804" s="1">
        <v>41110</v>
      </c>
      <c r="D804">
        <v>38</v>
      </c>
      <c r="E804" s="3">
        <v>0.78472222222222221</v>
      </c>
      <c r="F804" s="8">
        <f t="shared" si="9"/>
        <v>25</v>
      </c>
      <c r="G804">
        <v>94.4</v>
      </c>
      <c r="H804" t="s">
        <v>3</v>
      </c>
      <c r="I804" t="s">
        <v>26</v>
      </c>
      <c r="J804" t="s">
        <v>5</v>
      </c>
      <c r="K804" s="2">
        <v>41110.788541666669</v>
      </c>
    </row>
    <row r="805" spans="1:11" x14ac:dyDescent="0.3">
      <c r="A805" t="s">
        <v>20</v>
      </c>
      <c r="B805" t="s">
        <v>25</v>
      </c>
      <c r="C805" s="1">
        <v>41110</v>
      </c>
      <c r="D805">
        <v>38</v>
      </c>
      <c r="E805" s="3">
        <v>0.78819444444444453</v>
      </c>
      <c r="F805" s="8">
        <f t="shared" si="9"/>
        <v>30</v>
      </c>
      <c r="G805">
        <v>94.41</v>
      </c>
      <c r="H805" t="s">
        <v>3</v>
      </c>
      <c r="I805" t="s">
        <v>26</v>
      </c>
      <c r="J805" t="s">
        <v>5</v>
      </c>
      <c r="K805" s="2">
        <v>41110.792037037034</v>
      </c>
    </row>
    <row r="806" spans="1:11" x14ac:dyDescent="0.3">
      <c r="A806" t="s">
        <v>20</v>
      </c>
      <c r="B806" t="s">
        <v>25</v>
      </c>
      <c r="C806" s="1">
        <v>41110</v>
      </c>
      <c r="D806">
        <v>39</v>
      </c>
      <c r="E806" s="3">
        <v>0.79166666666666663</v>
      </c>
      <c r="F806" s="8">
        <f t="shared" si="9"/>
        <v>5</v>
      </c>
      <c r="G806">
        <v>94.69</v>
      </c>
      <c r="H806" t="s">
        <v>3</v>
      </c>
      <c r="I806" t="s">
        <v>26</v>
      </c>
      <c r="J806" t="s">
        <v>5</v>
      </c>
      <c r="K806" s="2">
        <v>41110.795486111114</v>
      </c>
    </row>
    <row r="807" spans="1:11" x14ac:dyDescent="0.3">
      <c r="A807" t="s">
        <v>20</v>
      </c>
      <c r="B807" t="s">
        <v>25</v>
      </c>
      <c r="C807" s="1">
        <v>41110</v>
      </c>
      <c r="D807">
        <v>39</v>
      </c>
      <c r="E807" s="3">
        <v>0.79513888888888884</v>
      </c>
      <c r="F807" s="8">
        <f t="shared" si="9"/>
        <v>10</v>
      </c>
      <c r="G807">
        <v>94.34</v>
      </c>
      <c r="H807" t="s">
        <v>3</v>
      </c>
      <c r="I807" t="s">
        <v>26</v>
      </c>
      <c r="J807" t="s">
        <v>5</v>
      </c>
      <c r="K807" s="2">
        <v>41110.798981481479</v>
      </c>
    </row>
    <row r="808" spans="1:11" x14ac:dyDescent="0.3">
      <c r="A808" t="s">
        <v>20</v>
      </c>
      <c r="B808" t="s">
        <v>25</v>
      </c>
      <c r="C808" s="1">
        <v>41110</v>
      </c>
      <c r="D808">
        <v>39</v>
      </c>
      <c r="E808" s="3">
        <v>0.79861111111111116</v>
      </c>
      <c r="F808" s="8">
        <f t="shared" si="9"/>
        <v>15</v>
      </c>
      <c r="G808">
        <v>94.34</v>
      </c>
      <c r="H808" t="s">
        <v>3</v>
      </c>
      <c r="I808" t="s">
        <v>26</v>
      </c>
      <c r="J808" t="s">
        <v>5</v>
      </c>
      <c r="K808" s="2">
        <v>41110.802430555559</v>
      </c>
    </row>
    <row r="809" spans="1:11" x14ac:dyDescent="0.3">
      <c r="A809" t="s">
        <v>20</v>
      </c>
      <c r="B809" t="s">
        <v>25</v>
      </c>
      <c r="C809" s="1">
        <v>41110</v>
      </c>
      <c r="D809">
        <v>39</v>
      </c>
      <c r="E809" s="3">
        <v>0.80208333333333337</v>
      </c>
      <c r="F809" s="8">
        <f t="shared" si="9"/>
        <v>20</v>
      </c>
      <c r="G809">
        <v>93.91</v>
      </c>
      <c r="H809" t="s">
        <v>3</v>
      </c>
      <c r="I809" t="s">
        <v>26</v>
      </c>
      <c r="J809" t="s">
        <v>5</v>
      </c>
      <c r="K809" s="2">
        <v>41110.805902777778</v>
      </c>
    </row>
    <row r="810" spans="1:11" x14ac:dyDescent="0.3">
      <c r="A810" t="s">
        <v>20</v>
      </c>
      <c r="B810" t="s">
        <v>25</v>
      </c>
      <c r="C810" s="1">
        <v>41110</v>
      </c>
      <c r="D810">
        <v>39</v>
      </c>
      <c r="E810" s="3">
        <v>0.80555555555555547</v>
      </c>
      <c r="F810" s="8">
        <f t="shared" si="9"/>
        <v>25</v>
      </c>
      <c r="G810">
        <v>93.91</v>
      </c>
      <c r="H810" t="s">
        <v>3</v>
      </c>
      <c r="I810" t="s">
        <v>26</v>
      </c>
      <c r="J810" t="s">
        <v>5</v>
      </c>
      <c r="K810" s="2">
        <v>41110.809386574074</v>
      </c>
    </row>
    <row r="811" spans="1:11" x14ac:dyDescent="0.3">
      <c r="A811" t="s">
        <v>20</v>
      </c>
      <c r="B811" t="s">
        <v>25</v>
      </c>
      <c r="C811" s="1">
        <v>41110</v>
      </c>
      <c r="D811">
        <v>39</v>
      </c>
      <c r="E811" s="3">
        <v>0.80902777777777779</v>
      </c>
      <c r="F811" s="8">
        <f t="shared" si="9"/>
        <v>30</v>
      </c>
      <c r="G811">
        <v>88.71</v>
      </c>
      <c r="H811" t="s">
        <v>3</v>
      </c>
      <c r="I811" t="s">
        <v>26</v>
      </c>
      <c r="J811" t="s">
        <v>5</v>
      </c>
      <c r="K811" s="2">
        <v>41110.812858796293</v>
      </c>
    </row>
    <row r="812" spans="1:11" x14ac:dyDescent="0.3">
      <c r="A812" t="s">
        <v>20</v>
      </c>
      <c r="B812" t="s">
        <v>25</v>
      </c>
      <c r="C812" s="1">
        <v>41110</v>
      </c>
      <c r="D812">
        <v>40</v>
      </c>
      <c r="E812" s="3">
        <v>0.8125</v>
      </c>
      <c r="F812" s="8">
        <f t="shared" si="9"/>
        <v>5</v>
      </c>
      <c r="G812">
        <v>87.62</v>
      </c>
      <c r="H812" t="s">
        <v>3</v>
      </c>
      <c r="I812" t="s">
        <v>26</v>
      </c>
      <c r="J812" t="s">
        <v>5</v>
      </c>
      <c r="K812" s="2">
        <v>41110.816331018519</v>
      </c>
    </row>
    <row r="813" spans="1:11" x14ac:dyDescent="0.3">
      <c r="A813" t="s">
        <v>20</v>
      </c>
      <c r="B813" t="s">
        <v>25</v>
      </c>
      <c r="C813" s="1">
        <v>41110</v>
      </c>
      <c r="D813">
        <v>40</v>
      </c>
      <c r="E813" s="3">
        <v>0.81597222222222221</v>
      </c>
      <c r="F813" s="8">
        <f t="shared" si="9"/>
        <v>10</v>
      </c>
      <c r="G813">
        <v>82.14</v>
      </c>
      <c r="H813" t="s">
        <v>3</v>
      </c>
      <c r="I813" t="s">
        <v>26</v>
      </c>
      <c r="J813" t="s">
        <v>5</v>
      </c>
      <c r="K813" s="2">
        <v>41110.819803240738</v>
      </c>
    </row>
    <row r="814" spans="1:11" x14ac:dyDescent="0.3">
      <c r="A814" t="s">
        <v>20</v>
      </c>
      <c r="B814" t="s">
        <v>25</v>
      </c>
      <c r="C814" s="1">
        <v>41110</v>
      </c>
      <c r="D814">
        <v>40</v>
      </c>
      <c r="E814" s="3">
        <v>0.81944444444444453</v>
      </c>
      <c r="F814" s="8">
        <f t="shared" si="9"/>
        <v>15</v>
      </c>
      <c r="G814">
        <v>82.13</v>
      </c>
      <c r="H814" t="s">
        <v>3</v>
      </c>
      <c r="I814" t="s">
        <v>26</v>
      </c>
      <c r="J814" t="s">
        <v>5</v>
      </c>
      <c r="K814" s="2">
        <v>41110.823263888888</v>
      </c>
    </row>
    <row r="815" spans="1:11" x14ac:dyDescent="0.3">
      <c r="A815" t="s">
        <v>20</v>
      </c>
      <c r="B815" t="s">
        <v>25</v>
      </c>
      <c r="C815" s="1">
        <v>41110</v>
      </c>
      <c r="D815">
        <v>40</v>
      </c>
      <c r="E815" s="3">
        <v>0.82291666666666663</v>
      </c>
      <c r="F815" s="8">
        <f t="shared" si="9"/>
        <v>20</v>
      </c>
      <c r="G815">
        <v>82.13</v>
      </c>
      <c r="H815" t="s">
        <v>3</v>
      </c>
      <c r="I815" t="s">
        <v>26</v>
      </c>
      <c r="J815" t="s">
        <v>5</v>
      </c>
      <c r="K815" s="2">
        <v>41110.826736111114</v>
      </c>
    </row>
    <row r="816" spans="1:11" x14ac:dyDescent="0.3">
      <c r="A816" t="s">
        <v>20</v>
      </c>
      <c r="B816" t="s">
        <v>25</v>
      </c>
      <c r="C816" s="1">
        <v>41110</v>
      </c>
      <c r="D816">
        <v>40</v>
      </c>
      <c r="E816" s="3">
        <v>0.82638888888888884</v>
      </c>
      <c r="F816" s="8">
        <f t="shared" si="9"/>
        <v>25</v>
      </c>
      <c r="G816">
        <v>79.09</v>
      </c>
      <c r="H816" t="s">
        <v>3</v>
      </c>
      <c r="I816" t="s">
        <v>26</v>
      </c>
      <c r="J816" t="s">
        <v>5</v>
      </c>
      <c r="K816" s="2">
        <v>41110.830208333333</v>
      </c>
    </row>
    <row r="817" spans="1:11" x14ac:dyDescent="0.3">
      <c r="A817" t="s">
        <v>20</v>
      </c>
      <c r="B817" t="s">
        <v>25</v>
      </c>
      <c r="C817" s="1">
        <v>41110</v>
      </c>
      <c r="D817">
        <v>40</v>
      </c>
      <c r="E817" s="3">
        <v>0.82986111111111116</v>
      </c>
      <c r="F817" s="8">
        <f t="shared" si="9"/>
        <v>30</v>
      </c>
      <c r="G817">
        <v>76.87</v>
      </c>
      <c r="H817" t="s">
        <v>3</v>
      </c>
      <c r="I817" t="s">
        <v>26</v>
      </c>
      <c r="J817" t="s">
        <v>5</v>
      </c>
      <c r="K817" s="2">
        <v>41110.833680555559</v>
      </c>
    </row>
    <row r="818" spans="1:11" x14ac:dyDescent="0.3">
      <c r="A818" t="s">
        <v>20</v>
      </c>
      <c r="B818" t="s">
        <v>25</v>
      </c>
      <c r="C818" s="1">
        <v>41110</v>
      </c>
      <c r="D818">
        <v>41</v>
      </c>
      <c r="E818" s="3">
        <v>0.83333333333333337</v>
      </c>
      <c r="F818" s="8">
        <f t="shared" si="9"/>
        <v>5</v>
      </c>
      <c r="G818">
        <v>80.11</v>
      </c>
      <c r="H818" t="s">
        <v>3</v>
      </c>
      <c r="I818" t="s">
        <v>26</v>
      </c>
      <c r="J818" t="s">
        <v>5</v>
      </c>
      <c r="K818" s="2">
        <v>41110.837152777778</v>
      </c>
    </row>
    <row r="819" spans="1:11" x14ac:dyDescent="0.3">
      <c r="A819" t="s">
        <v>20</v>
      </c>
      <c r="B819" t="s">
        <v>25</v>
      </c>
      <c r="C819" s="1">
        <v>41110</v>
      </c>
      <c r="D819">
        <v>41</v>
      </c>
      <c r="E819" s="3">
        <v>0.83680555555555547</v>
      </c>
      <c r="F819" s="8">
        <f t="shared" si="9"/>
        <v>10</v>
      </c>
      <c r="G819">
        <v>79.08</v>
      </c>
      <c r="H819" t="s">
        <v>3</v>
      </c>
      <c r="I819" t="s">
        <v>26</v>
      </c>
      <c r="J819" t="s">
        <v>5</v>
      </c>
      <c r="K819" s="2">
        <v>41110.840636574074</v>
      </c>
    </row>
    <row r="820" spans="1:11" x14ac:dyDescent="0.3">
      <c r="A820" t="s">
        <v>20</v>
      </c>
      <c r="B820" t="s">
        <v>25</v>
      </c>
      <c r="C820" s="1">
        <v>41110</v>
      </c>
      <c r="D820">
        <v>41</v>
      </c>
      <c r="E820" s="3">
        <v>0.84027777777777779</v>
      </c>
      <c r="F820" s="8">
        <f t="shared" si="9"/>
        <v>15</v>
      </c>
      <c r="G820">
        <v>79.08</v>
      </c>
      <c r="H820" t="s">
        <v>3</v>
      </c>
      <c r="I820" t="s">
        <v>26</v>
      </c>
      <c r="J820" t="s">
        <v>5</v>
      </c>
      <c r="K820" s="2">
        <v>41110.844108796293</v>
      </c>
    </row>
    <row r="821" spans="1:11" x14ac:dyDescent="0.3">
      <c r="A821" t="s">
        <v>20</v>
      </c>
      <c r="B821" t="s">
        <v>25</v>
      </c>
      <c r="C821" s="1">
        <v>41110</v>
      </c>
      <c r="D821">
        <v>41</v>
      </c>
      <c r="E821" s="3">
        <v>0.84375</v>
      </c>
      <c r="F821" s="8">
        <f t="shared" si="9"/>
        <v>20</v>
      </c>
      <c r="G821">
        <v>78.150000000000006</v>
      </c>
      <c r="H821" t="s">
        <v>3</v>
      </c>
      <c r="I821" t="s">
        <v>26</v>
      </c>
      <c r="J821" t="s">
        <v>5</v>
      </c>
      <c r="K821" s="2">
        <v>41110.847581018519</v>
      </c>
    </row>
    <row r="822" spans="1:11" x14ac:dyDescent="0.3">
      <c r="A822" t="s">
        <v>20</v>
      </c>
      <c r="B822" t="s">
        <v>25</v>
      </c>
      <c r="C822" s="1">
        <v>41110</v>
      </c>
      <c r="D822">
        <v>41</v>
      </c>
      <c r="E822" s="3">
        <v>0.84722222222222221</v>
      </c>
      <c r="F822" s="8">
        <f t="shared" si="9"/>
        <v>25</v>
      </c>
      <c r="G822">
        <v>70.83</v>
      </c>
      <c r="H822" t="s">
        <v>3</v>
      </c>
      <c r="I822" t="s">
        <v>26</v>
      </c>
      <c r="J822" t="s">
        <v>5</v>
      </c>
      <c r="K822" s="2">
        <v>41110.851053240738</v>
      </c>
    </row>
    <row r="823" spans="1:11" x14ac:dyDescent="0.3">
      <c r="A823" t="s">
        <v>20</v>
      </c>
      <c r="B823" t="s">
        <v>25</v>
      </c>
      <c r="C823" s="1">
        <v>41110</v>
      </c>
      <c r="D823">
        <v>41</v>
      </c>
      <c r="E823" s="3">
        <v>0.85069444444444453</v>
      </c>
      <c r="F823" s="8">
        <f t="shared" si="9"/>
        <v>30</v>
      </c>
      <c r="G823">
        <v>70.760000000000005</v>
      </c>
      <c r="H823" t="s">
        <v>3</v>
      </c>
      <c r="I823" t="s">
        <v>26</v>
      </c>
      <c r="J823" t="s">
        <v>5</v>
      </c>
      <c r="K823" s="2">
        <v>41110.854513888888</v>
      </c>
    </row>
    <row r="824" spans="1:11" x14ac:dyDescent="0.3">
      <c r="A824" t="s">
        <v>20</v>
      </c>
      <c r="B824" t="s">
        <v>25</v>
      </c>
      <c r="C824" s="1">
        <v>41110</v>
      </c>
      <c r="D824">
        <v>42</v>
      </c>
      <c r="E824" s="3">
        <v>0.85416666666666663</v>
      </c>
      <c r="F824" s="8">
        <f t="shared" si="9"/>
        <v>5</v>
      </c>
      <c r="G824">
        <v>80.08</v>
      </c>
      <c r="H824" t="s">
        <v>3</v>
      </c>
      <c r="I824" t="s">
        <v>26</v>
      </c>
      <c r="J824" t="s">
        <v>5</v>
      </c>
      <c r="K824" s="2">
        <v>41110.85800925926</v>
      </c>
    </row>
    <row r="825" spans="1:11" x14ac:dyDescent="0.3">
      <c r="A825" t="s">
        <v>20</v>
      </c>
      <c r="B825" t="s">
        <v>25</v>
      </c>
      <c r="C825" s="1">
        <v>41110</v>
      </c>
      <c r="D825">
        <v>42</v>
      </c>
      <c r="E825" s="3">
        <v>0.85763888888888884</v>
      </c>
      <c r="F825" s="8">
        <f t="shared" si="9"/>
        <v>10</v>
      </c>
      <c r="G825">
        <v>80.650000000000006</v>
      </c>
      <c r="H825" t="s">
        <v>3</v>
      </c>
      <c r="I825" t="s">
        <v>26</v>
      </c>
      <c r="J825" t="s">
        <v>5</v>
      </c>
      <c r="K825" s="2">
        <v>41110.86146990741</v>
      </c>
    </row>
    <row r="826" spans="1:11" x14ac:dyDescent="0.3">
      <c r="A826" t="s">
        <v>20</v>
      </c>
      <c r="B826" t="s">
        <v>25</v>
      </c>
      <c r="C826" s="1">
        <v>41110</v>
      </c>
      <c r="D826">
        <v>42</v>
      </c>
      <c r="E826" s="3">
        <v>0.86111111111111116</v>
      </c>
      <c r="F826" s="8">
        <f t="shared" si="9"/>
        <v>15</v>
      </c>
      <c r="G826">
        <v>80.08</v>
      </c>
      <c r="H826" t="s">
        <v>3</v>
      </c>
      <c r="I826" t="s">
        <v>26</v>
      </c>
      <c r="J826" t="s">
        <v>5</v>
      </c>
      <c r="K826" s="2">
        <v>41110.864930555559</v>
      </c>
    </row>
    <row r="827" spans="1:11" x14ac:dyDescent="0.3">
      <c r="A827" t="s">
        <v>20</v>
      </c>
      <c r="B827" t="s">
        <v>25</v>
      </c>
      <c r="C827" s="1">
        <v>41110</v>
      </c>
      <c r="D827">
        <v>42</v>
      </c>
      <c r="E827" s="3">
        <v>0.86458333333333337</v>
      </c>
      <c r="F827" s="8">
        <f t="shared" si="9"/>
        <v>20</v>
      </c>
      <c r="G827">
        <v>70.88</v>
      </c>
      <c r="H827" t="s">
        <v>3</v>
      </c>
      <c r="I827" t="s">
        <v>26</v>
      </c>
      <c r="J827" t="s">
        <v>5</v>
      </c>
      <c r="K827" s="2">
        <v>41110.868425925924</v>
      </c>
    </row>
    <row r="828" spans="1:11" x14ac:dyDescent="0.3">
      <c r="A828" t="s">
        <v>20</v>
      </c>
      <c r="B828" t="s">
        <v>25</v>
      </c>
      <c r="C828" s="1">
        <v>41110</v>
      </c>
      <c r="D828">
        <v>42</v>
      </c>
      <c r="E828" s="3">
        <v>0.86805555555555547</v>
      </c>
      <c r="F828" s="8">
        <f t="shared" si="9"/>
        <v>25</v>
      </c>
      <c r="G828">
        <v>68.73</v>
      </c>
      <c r="H828" t="s">
        <v>3</v>
      </c>
      <c r="I828" t="s">
        <v>26</v>
      </c>
      <c r="J828" t="s">
        <v>5</v>
      </c>
      <c r="K828" s="2">
        <v>41110.871874999997</v>
      </c>
    </row>
    <row r="829" spans="1:11" x14ac:dyDescent="0.3">
      <c r="A829" t="s">
        <v>20</v>
      </c>
      <c r="B829" t="s">
        <v>25</v>
      </c>
      <c r="C829" s="1">
        <v>41110</v>
      </c>
      <c r="D829">
        <v>42</v>
      </c>
      <c r="E829" s="3">
        <v>0.87152777777777779</v>
      </c>
      <c r="F829" s="8">
        <f t="shared" si="9"/>
        <v>30</v>
      </c>
      <c r="G829">
        <v>68.25</v>
      </c>
      <c r="H829" t="s">
        <v>3</v>
      </c>
      <c r="I829" t="s">
        <v>26</v>
      </c>
      <c r="J829" t="s">
        <v>5</v>
      </c>
      <c r="K829" s="2">
        <v>41110.875347222223</v>
      </c>
    </row>
    <row r="830" spans="1:11" x14ac:dyDescent="0.3">
      <c r="A830" t="s">
        <v>20</v>
      </c>
      <c r="B830" t="s">
        <v>25</v>
      </c>
      <c r="C830" s="1">
        <v>41110</v>
      </c>
      <c r="D830">
        <v>43</v>
      </c>
      <c r="E830" s="3">
        <v>0.875</v>
      </c>
      <c r="F830" s="8">
        <f t="shared" si="9"/>
        <v>5</v>
      </c>
      <c r="G830">
        <v>80.08</v>
      </c>
      <c r="H830" t="s">
        <v>3</v>
      </c>
      <c r="I830" t="s">
        <v>26</v>
      </c>
      <c r="J830" t="s">
        <v>5</v>
      </c>
      <c r="K830" s="2">
        <v>41110.878842592596</v>
      </c>
    </row>
    <row r="831" spans="1:11" x14ac:dyDescent="0.3">
      <c r="A831" t="s">
        <v>20</v>
      </c>
      <c r="B831" t="s">
        <v>25</v>
      </c>
      <c r="C831" s="1">
        <v>41110</v>
      </c>
      <c r="D831">
        <v>43</v>
      </c>
      <c r="E831" s="3">
        <v>0.87847222222222221</v>
      </c>
      <c r="F831" s="8">
        <f t="shared" si="9"/>
        <v>10</v>
      </c>
      <c r="G831">
        <v>76.739999999999995</v>
      </c>
      <c r="H831" t="s">
        <v>3</v>
      </c>
      <c r="I831" t="s">
        <v>26</v>
      </c>
      <c r="J831" t="s">
        <v>5</v>
      </c>
      <c r="K831" s="2">
        <v>41110.882291666669</v>
      </c>
    </row>
    <row r="832" spans="1:11" x14ac:dyDescent="0.3">
      <c r="A832" t="s">
        <v>20</v>
      </c>
      <c r="B832" t="s">
        <v>25</v>
      </c>
      <c r="C832" s="1">
        <v>41110</v>
      </c>
      <c r="D832">
        <v>43</v>
      </c>
      <c r="E832" s="3">
        <v>0.88194444444444453</v>
      </c>
      <c r="F832" s="8">
        <f t="shared" si="9"/>
        <v>15</v>
      </c>
      <c r="G832">
        <v>76.739999999999995</v>
      </c>
      <c r="H832" t="s">
        <v>3</v>
      </c>
      <c r="I832" t="s">
        <v>26</v>
      </c>
      <c r="J832" t="s">
        <v>5</v>
      </c>
      <c r="K832" s="2">
        <v>41110.885775462964</v>
      </c>
    </row>
    <row r="833" spans="1:11" x14ac:dyDescent="0.3">
      <c r="A833" t="s">
        <v>20</v>
      </c>
      <c r="B833" t="s">
        <v>25</v>
      </c>
      <c r="C833" s="1">
        <v>41110</v>
      </c>
      <c r="D833">
        <v>43</v>
      </c>
      <c r="E833" s="3">
        <v>0.88541666666666663</v>
      </c>
      <c r="F833" s="8">
        <f t="shared" si="9"/>
        <v>20</v>
      </c>
      <c r="G833">
        <v>76.739999999999995</v>
      </c>
      <c r="H833" t="s">
        <v>3</v>
      </c>
      <c r="I833" t="s">
        <v>26</v>
      </c>
      <c r="J833" t="s">
        <v>5</v>
      </c>
      <c r="K833" s="2">
        <v>41110.889247685183</v>
      </c>
    </row>
    <row r="834" spans="1:11" x14ac:dyDescent="0.3">
      <c r="A834" t="s">
        <v>20</v>
      </c>
      <c r="B834" t="s">
        <v>25</v>
      </c>
      <c r="C834" s="1">
        <v>41110</v>
      </c>
      <c r="D834">
        <v>43</v>
      </c>
      <c r="E834" s="3">
        <v>0.88888888888888884</v>
      </c>
      <c r="F834" s="8">
        <f t="shared" si="9"/>
        <v>25</v>
      </c>
      <c r="G834">
        <v>69</v>
      </c>
      <c r="H834" t="s">
        <v>3</v>
      </c>
      <c r="I834" t="s">
        <v>26</v>
      </c>
      <c r="J834" t="s">
        <v>5</v>
      </c>
      <c r="K834" s="2">
        <v>41110.89271990741</v>
      </c>
    </row>
    <row r="835" spans="1:11" x14ac:dyDescent="0.3">
      <c r="A835" t="s">
        <v>20</v>
      </c>
      <c r="B835" t="s">
        <v>25</v>
      </c>
      <c r="C835" s="1">
        <v>41110</v>
      </c>
      <c r="D835">
        <v>43</v>
      </c>
      <c r="E835" s="3">
        <v>0.89236111111111116</v>
      </c>
      <c r="F835" s="8">
        <f t="shared" si="9"/>
        <v>30</v>
      </c>
      <c r="G835">
        <v>68.87</v>
      </c>
      <c r="H835" t="s">
        <v>3</v>
      </c>
      <c r="I835" t="s">
        <v>26</v>
      </c>
      <c r="J835" t="s">
        <v>5</v>
      </c>
      <c r="K835" s="2">
        <v>41110.896192129629</v>
      </c>
    </row>
    <row r="836" spans="1:11" x14ac:dyDescent="0.3">
      <c r="A836" t="s">
        <v>20</v>
      </c>
      <c r="B836" t="s">
        <v>25</v>
      </c>
      <c r="C836" s="1">
        <v>41110</v>
      </c>
      <c r="D836">
        <v>44</v>
      </c>
      <c r="E836" s="3">
        <v>0.89583333333333337</v>
      </c>
      <c r="F836" s="8">
        <f t="shared" ref="F836:F865" si="10">ROUND(((E836-(D836-1)/48)*60*24)+5,0)</f>
        <v>5</v>
      </c>
      <c r="G836">
        <v>80.459999999999994</v>
      </c>
      <c r="H836" t="s">
        <v>3</v>
      </c>
      <c r="I836" t="s">
        <v>26</v>
      </c>
      <c r="J836" t="s">
        <v>5</v>
      </c>
      <c r="K836" s="2">
        <v>41110.899664351855</v>
      </c>
    </row>
    <row r="837" spans="1:11" x14ac:dyDescent="0.3">
      <c r="A837" t="s">
        <v>20</v>
      </c>
      <c r="B837" t="s">
        <v>25</v>
      </c>
      <c r="C837" s="1">
        <v>41110</v>
      </c>
      <c r="D837">
        <v>44</v>
      </c>
      <c r="E837" s="3">
        <v>0.89930555555555547</v>
      </c>
      <c r="F837" s="8">
        <f t="shared" si="10"/>
        <v>10</v>
      </c>
      <c r="G837">
        <v>76.69</v>
      </c>
      <c r="H837" t="s">
        <v>3</v>
      </c>
      <c r="I837" t="s">
        <v>26</v>
      </c>
      <c r="J837" t="s">
        <v>5</v>
      </c>
      <c r="K837" s="2">
        <v>41110.903124999997</v>
      </c>
    </row>
    <row r="838" spans="1:11" x14ac:dyDescent="0.3">
      <c r="A838" t="s">
        <v>20</v>
      </c>
      <c r="B838" t="s">
        <v>25</v>
      </c>
      <c r="C838" s="1">
        <v>41110</v>
      </c>
      <c r="D838">
        <v>44</v>
      </c>
      <c r="E838" s="3">
        <v>0.90277777777777779</v>
      </c>
      <c r="F838" s="8">
        <f t="shared" si="10"/>
        <v>15</v>
      </c>
      <c r="G838">
        <v>76.69</v>
      </c>
      <c r="H838" t="s">
        <v>3</v>
      </c>
      <c r="I838" t="s">
        <v>26</v>
      </c>
      <c r="J838" t="s">
        <v>5</v>
      </c>
      <c r="K838" s="2">
        <v>41110.906608796293</v>
      </c>
    </row>
    <row r="839" spans="1:11" x14ac:dyDescent="0.3">
      <c r="A839" t="s">
        <v>20</v>
      </c>
      <c r="B839" t="s">
        <v>25</v>
      </c>
      <c r="C839" s="1">
        <v>41110</v>
      </c>
      <c r="D839">
        <v>44</v>
      </c>
      <c r="E839" s="3">
        <v>0.90625</v>
      </c>
      <c r="F839" s="8">
        <f t="shared" si="10"/>
        <v>20</v>
      </c>
      <c r="G839">
        <v>75.33</v>
      </c>
      <c r="H839" t="s">
        <v>3</v>
      </c>
      <c r="I839" t="s">
        <v>26</v>
      </c>
      <c r="J839" t="s">
        <v>5</v>
      </c>
      <c r="K839" s="2">
        <v>41110.910081018519</v>
      </c>
    </row>
    <row r="840" spans="1:11" x14ac:dyDescent="0.3">
      <c r="A840" t="s">
        <v>20</v>
      </c>
      <c r="B840" t="s">
        <v>25</v>
      </c>
      <c r="C840" s="1">
        <v>41110</v>
      </c>
      <c r="D840">
        <v>44</v>
      </c>
      <c r="E840" s="3">
        <v>0.90972222222222221</v>
      </c>
      <c r="F840" s="8">
        <f t="shared" si="10"/>
        <v>25</v>
      </c>
      <c r="G840">
        <v>68.760000000000005</v>
      </c>
      <c r="H840" t="s">
        <v>3</v>
      </c>
      <c r="I840" t="s">
        <v>26</v>
      </c>
      <c r="J840" t="s">
        <v>5</v>
      </c>
      <c r="K840" s="2">
        <v>41110.913553240738</v>
      </c>
    </row>
    <row r="841" spans="1:11" x14ac:dyDescent="0.3">
      <c r="A841" t="s">
        <v>20</v>
      </c>
      <c r="B841" t="s">
        <v>25</v>
      </c>
      <c r="C841" s="1">
        <v>41110</v>
      </c>
      <c r="D841">
        <v>44</v>
      </c>
      <c r="E841" s="3">
        <v>0.91319444444444453</v>
      </c>
      <c r="F841" s="8">
        <f t="shared" si="10"/>
        <v>30</v>
      </c>
      <c r="G841">
        <v>68.61</v>
      </c>
      <c r="H841" t="s">
        <v>3</v>
      </c>
      <c r="I841" t="s">
        <v>26</v>
      </c>
      <c r="J841" t="s">
        <v>5</v>
      </c>
      <c r="K841" s="2">
        <v>41110.917013888888</v>
      </c>
    </row>
    <row r="842" spans="1:11" x14ac:dyDescent="0.3">
      <c r="A842" t="s">
        <v>20</v>
      </c>
      <c r="B842" t="s">
        <v>25</v>
      </c>
      <c r="C842" s="1">
        <v>41110</v>
      </c>
      <c r="D842">
        <v>45</v>
      </c>
      <c r="E842" s="3">
        <v>0.91666666666666663</v>
      </c>
      <c r="F842" s="8">
        <f t="shared" si="10"/>
        <v>5</v>
      </c>
      <c r="G842">
        <v>90.67</v>
      </c>
      <c r="H842" t="s">
        <v>3</v>
      </c>
      <c r="I842" t="s">
        <v>26</v>
      </c>
      <c r="J842" t="s">
        <v>5</v>
      </c>
      <c r="K842" s="2">
        <v>41110.92050925926</v>
      </c>
    </row>
    <row r="843" spans="1:11" x14ac:dyDescent="0.3">
      <c r="A843" t="s">
        <v>20</v>
      </c>
      <c r="B843" t="s">
        <v>25</v>
      </c>
      <c r="C843" s="1">
        <v>41110</v>
      </c>
      <c r="D843">
        <v>45</v>
      </c>
      <c r="E843" s="3">
        <v>0.92013888888888884</v>
      </c>
      <c r="F843" s="8">
        <f t="shared" si="10"/>
        <v>10</v>
      </c>
      <c r="G843">
        <v>78.739999999999995</v>
      </c>
      <c r="H843" t="s">
        <v>3</v>
      </c>
      <c r="I843" t="s">
        <v>26</v>
      </c>
      <c r="J843" t="s">
        <v>5</v>
      </c>
      <c r="K843" s="2">
        <v>41110.92396990741</v>
      </c>
    </row>
    <row r="844" spans="1:11" x14ac:dyDescent="0.3">
      <c r="A844" t="s">
        <v>20</v>
      </c>
      <c r="B844" t="s">
        <v>25</v>
      </c>
      <c r="C844" s="1">
        <v>41110</v>
      </c>
      <c r="D844">
        <v>45</v>
      </c>
      <c r="E844" s="3">
        <v>0.92361111111111116</v>
      </c>
      <c r="F844" s="8">
        <f t="shared" si="10"/>
        <v>15</v>
      </c>
      <c r="G844">
        <v>76.09</v>
      </c>
      <c r="H844" t="s">
        <v>3</v>
      </c>
      <c r="I844" t="s">
        <v>26</v>
      </c>
      <c r="J844" t="s">
        <v>5</v>
      </c>
      <c r="K844" s="2">
        <v>41110.927430555559</v>
      </c>
    </row>
    <row r="845" spans="1:11" x14ac:dyDescent="0.3">
      <c r="A845" t="s">
        <v>20</v>
      </c>
      <c r="B845" t="s">
        <v>25</v>
      </c>
      <c r="C845" s="1">
        <v>41110</v>
      </c>
      <c r="D845">
        <v>45</v>
      </c>
      <c r="E845" s="3">
        <v>0.92708333333333337</v>
      </c>
      <c r="F845" s="8">
        <f t="shared" si="10"/>
        <v>20</v>
      </c>
      <c r="G845">
        <v>75.819999999999993</v>
      </c>
      <c r="H845" t="s">
        <v>3</v>
      </c>
      <c r="I845" t="s">
        <v>26</v>
      </c>
      <c r="J845" t="s">
        <v>5</v>
      </c>
      <c r="K845" s="2">
        <v>41110.930925925924</v>
      </c>
    </row>
    <row r="846" spans="1:11" x14ac:dyDescent="0.3">
      <c r="A846" t="s">
        <v>20</v>
      </c>
      <c r="B846" t="s">
        <v>25</v>
      </c>
      <c r="C846" s="1">
        <v>41110</v>
      </c>
      <c r="D846">
        <v>45</v>
      </c>
      <c r="E846" s="3">
        <v>0.93055555555555547</v>
      </c>
      <c r="F846" s="8">
        <f t="shared" si="10"/>
        <v>25</v>
      </c>
      <c r="G846">
        <v>72.38</v>
      </c>
      <c r="H846" t="s">
        <v>3</v>
      </c>
      <c r="I846" t="s">
        <v>26</v>
      </c>
      <c r="J846" t="s">
        <v>5</v>
      </c>
      <c r="K846" s="2">
        <v>41110.934374999997</v>
      </c>
    </row>
    <row r="847" spans="1:11" x14ac:dyDescent="0.3">
      <c r="A847" t="s">
        <v>20</v>
      </c>
      <c r="B847" t="s">
        <v>25</v>
      </c>
      <c r="C847" s="1">
        <v>41110</v>
      </c>
      <c r="D847">
        <v>45</v>
      </c>
      <c r="E847" s="3">
        <v>0.93402777777777779</v>
      </c>
      <c r="F847" s="8">
        <f t="shared" si="10"/>
        <v>30</v>
      </c>
      <c r="G847">
        <v>71</v>
      </c>
      <c r="H847" t="s">
        <v>3</v>
      </c>
      <c r="I847" t="s">
        <v>26</v>
      </c>
      <c r="J847" t="s">
        <v>5</v>
      </c>
      <c r="K847" s="2">
        <v>41110.93787037037</v>
      </c>
    </row>
    <row r="848" spans="1:11" x14ac:dyDescent="0.3">
      <c r="A848" t="s">
        <v>20</v>
      </c>
      <c r="B848" t="s">
        <v>25</v>
      </c>
      <c r="C848" s="1">
        <v>41110</v>
      </c>
      <c r="D848">
        <v>46</v>
      </c>
      <c r="E848" s="3">
        <v>0.9375</v>
      </c>
      <c r="F848" s="8">
        <f t="shared" si="10"/>
        <v>5</v>
      </c>
      <c r="G848">
        <v>89.56</v>
      </c>
      <c r="H848" t="s">
        <v>3</v>
      </c>
      <c r="I848" t="s">
        <v>26</v>
      </c>
      <c r="J848" t="s">
        <v>5</v>
      </c>
      <c r="K848" s="2">
        <v>41110.941319444442</v>
      </c>
    </row>
    <row r="849" spans="1:11" x14ac:dyDescent="0.3">
      <c r="A849" t="s">
        <v>20</v>
      </c>
      <c r="B849" t="s">
        <v>25</v>
      </c>
      <c r="C849" s="1">
        <v>41110</v>
      </c>
      <c r="D849">
        <v>46</v>
      </c>
      <c r="E849" s="3">
        <v>0.94097222222222221</v>
      </c>
      <c r="F849" s="8">
        <f t="shared" si="10"/>
        <v>10</v>
      </c>
      <c r="G849">
        <v>87.76</v>
      </c>
      <c r="H849" t="s">
        <v>3</v>
      </c>
      <c r="I849" t="s">
        <v>26</v>
      </c>
      <c r="J849" t="s">
        <v>5</v>
      </c>
      <c r="K849" s="2">
        <v>41110.944791666669</v>
      </c>
    </row>
    <row r="850" spans="1:11" x14ac:dyDescent="0.3">
      <c r="A850" t="s">
        <v>20</v>
      </c>
      <c r="B850" t="s">
        <v>25</v>
      </c>
      <c r="C850" s="1">
        <v>41110</v>
      </c>
      <c r="D850">
        <v>46</v>
      </c>
      <c r="E850" s="3">
        <v>0.94444444444444453</v>
      </c>
      <c r="F850" s="8">
        <f t="shared" si="10"/>
        <v>15</v>
      </c>
      <c r="G850">
        <v>88.92</v>
      </c>
      <c r="H850" t="s">
        <v>3</v>
      </c>
      <c r="I850" t="s">
        <v>26</v>
      </c>
      <c r="J850" t="s">
        <v>5</v>
      </c>
      <c r="K850" s="2">
        <v>41110.948275462964</v>
      </c>
    </row>
    <row r="851" spans="1:11" x14ac:dyDescent="0.3">
      <c r="A851" t="s">
        <v>20</v>
      </c>
      <c r="B851" t="s">
        <v>25</v>
      </c>
      <c r="C851" s="1">
        <v>41110</v>
      </c>
      <c r="D851">
        <v>46</v>
      </c>
      <c r="E851" s="3">
        <v>0.94791666666666663</v>
      </c>
      <c r="F851" s="8">
        <f t="shared" si="10"/>
        <v>20</v>
      </c>
      <c r="G851">
        <v>85.89</v>
      </c>
      <c r="H851" t="s">
        <v>3</v>
      </c>
      <c r="I851" t="s">
        <v>26</v>
      </c>
      <c r="J851" t="s">
        <v>5</v>
      </c>
      <c r="K851" s="2">
        <v>41110.951747685183</v>
      </c>
    </row>
    <row r="852" spans="1:11" x14ac:dyDescent="0.3">
      <c r="A852" t="s">
        <v>20</v>
      </c>
      <c r="B852" t="s">
        <v>25</v>
      </c>
      <c r="C852" s="1">
        <v>41110</v>
      </c>
      <c r="D852">
        <v>46</v>
      </c>
      <c r="E852" s="3">
        <v>0.95138888888888884</v>
      </c>
      <c r="F852" s="8">
        <f t="shared" si="10"/>
        <v>25</v>
      </c>
      <c r="G852">
        <v>85.81</v>
      </c>
      <c r="H852" t="s">
        <v>3</v>
      </c>
      <c r="I852" t="s">
        <v>26</v>
      </c>
      <c r="J852" t="s">
        <v>5</v>
      </c>
      <c r="K852" s="2">
        <v>41110.95521990741</v>
      </c>
    </row>
    <row r="853" spans="1:11" x14ac:dyDescent="0.3">
      <c r="A853" t="s">
        <v>20</v>
      </c>
      <c r="B853" t="s">
        <v>25</v>
      </c>
      <c r="C853" s="1">
        <v>41110</v>
      </c>
      <c r="D853">
        <v>46</v>
      </c>
      <c r="E853" s="3">
        <v>0.95486111111111116</v>
      </c>
      <c r="F853" s="8">
        <f t="shared" si="10"/>
        <v>30</v>
      </c>
      <c r="G853">
        <v>84.52</v>
      </c>
      <c r="H853" t="s">
        <v>3</v>
      </c>
      <c r="I853" t="s">
        <v>26</v>
      </c>
      <c r="J853" t="s">
        <v>5</v>
      </c>
      <c r="K853" s="2">
        <v>41110.958692129629</v>
      </c>
    </row>
    <row r="854" spans="1:11" x14ac:dyDescent="0.3">
      <c r="A854" t="s">
        <v>20</v>
      </c>
      <c r="B854" t="s">
        <v>25</v>
      </c>
      <c r="C854" s="1">
        <v>41110</v>
      </c>
      <c r="D854">
        <v>47</v>
      </c>
      <c r="E854" s="3">
        <v>0.95833333333333337</v>
      </c>
      <c r="F854" s="8">
        <f t="shared" si="10"/>
        <v>5</v>
      </c>
      <c r="G854">
        <v>93.64</v>
      </c>
      <c r="H854" t="s">
        <v>3</v>
      </c>
      <c r="I854" t="s">
        <v>26</v>
      </c>
      <c r="J854" t="s">
        <v>5</v>
      </c>
      <c r="K854" s="2">
        <v>41110.962152777778</v>
      </c>
    </row>
    <row r="855" spans="1:11" x14ac:dyDescent="0.3">
      <c r="A855" t="s">
        <v>20</v>
      </c>
      <c r="B855" t="s">
        <v>25</v>
      </c>
      <c r="C855" s="1">
        <v>41110</v>
      </c>
      <c r="D855">
        <v>47</v>
      </c>
      <c r="E855" s="3">
        <v>0.96180555555555547</v>
      </c>
      <c r="F855" s="8">
        <f t="shared" si="10"/>
        <v>10</v>
      </c>
      <c r="G855">
        <v>93.47</v>
      </c>
      <c r="H855" t="s">
        <v>3</v>
      </c>
      <c r="I855" t="s">
        <v>26</v>
      </c>
      <c r="J855" t="s">
        <v>5</v>
      </c>
      <c r="K855" s="2">
        <v>41110.965624999997</v>
      </c>
    </row>
    <row r="856" spans="1:11" x14ac:dyDescent="0.3">
      <c r="A856" t="s">
        <v>20</v>
      </c>
      <c r="B856" t="s">
        <v>25</v>
      </c>
      <c r="C856" s="1">
        <v>41110</v>
      </c>
      <c r="D856">
        <v>47</v>
      </c>
      <c r="E856" s="3">
        <v>0.96527777777777779</v>
      </c>
      <c r="F856" s="8">
        <f t="shared" si="10"/>
        <v>15</v>
      </c>
      <c r="G856">
        <v>89.56</v>
      </c>
      <c r="H856" t="s">
        <v>3</v>
      </c>
      <c r="I856" t="s">
        <v>26</v>
      </c>
      <c r="J856" t="s">
        <v>5</v>
      </c>
      <c r="K856" s="2">
        <v>41110.969097222223</v>
      </c>
    </row>
    <row r="857" spans="1:11" x14ac:dyDescent="0.3">
      <c r="A857" t="s">
        <v>20</v>
      </c>
      <c r="B857" t="s">
        <v>25</v>
      </c>
      <c r="C857" s="1">
        <v>41110</v>
      </c>
      <c r="D857">
        <v>47</v>
      </c>
      <c r="E857" s="3">
        <v>0.96875</v>
      </c>
      <c r="F857" s="8">
        <f t="shared" si="10"/>
        <v>20</v>
      </c>
      <c r="G857">
        <v>86.48</v>
      </c>
      <c r="H857" t="s">
        <v>3</v>
      </c>
      <c r="I857" t="s">
        <v>26</v>
      </c>
      <c r="J857" t="s">
        <v>5</v>
      </c>
      <c r="K857" s="2">
        <v>41110.972569444442</v>
      </c>
    </row>
    <row r="858" spans="1:11" x14ac:dyDescent="0.3">
      <c r="A858" t="s">
        <v>20</v>
      </c>
      <c r="B858" t="s">
        <v>25</v>
      </c>
      <c r="C858" s="1">
        <v>41110</v>
      </c>
      <c r="D858">
        <v>47</v>
      </c>
      <c r="E858" s="3">
        <v>0.97222222222222221</v>
      </c>
      <c r="F858" s="8">
        <f t="shared" si="10"/>
        <v>25</v>
      </c>
      <c r="G858">
        <v>86.09</v>
      </c>
      <c r="H858" t="s">
        <v>3</v>
      </c>
      <c r="I858" t="s">
        <v>26</v>
      </c>
      <c r="J858" t="s">
        <v>5</v>
      </c>
      <c r="K858" s="2">
        <v>41110.976053240738</v>
      </c>
    </row>
    <row r="859" spans="1:11" x14ac:dyDescent="0.3">
      <c r="A859" t="s">
        <v>20</v>
      </c>
      <c r="B859" t="s">
        <v>25</v>
      </c>
      <c r="C859" s="1">
        <v>41110</v>
      </c>
      <c r="D859">
        <v>47</v>
      </c>
      <c r="E859" s="3">
        <v>0.97569444444444453</v>
      </c>
      <c r="F859" s="8">
        <f t="shared" si="10"/>
        <v>30</v>
      </c>
      <c r="G859">
        <v>83.12</v>
      </c>
      <c r="H859" t="s">
        <v>3</v>
      </c>
      <c r="I859" t="s">
        <v>26</v>
      </c>
      <c r="J859" t="s">
        <v>5</v>
      </c>
      <c r="K859" s="2">
        <v>41110.979537037034</v>
      </c>
    </row>
    <row r="860" spans="1:11" x14ac:dyDescent="0.3">
      <c r="A860" t="s">
        <v>20</v>
      </c>
      <c r="B860" t="s">
        <v>25</v>
      </c>
      <c r="C860" s="1">
        <v>41110</v>
      </c>
      <c r="D860">
        <v>48</v>
      </c>
      <c r="E860" s="3">
        <v>0.97916666666666663</v>
      </c>
      <c r="F860" s="8">
        <f t="shared" si="10"/>
        <v>5</v>
      </c>
      <c r="G860">
        <v>88.18</v>
      </c>
      <c r="H860" t="s">
        <v>3</v>
      </c>
      <c r="I860" t="s">
        <v>26</v>
      </c>
      <c r="J860" t="s">
        <v>5</v>
      </c>
      <c r="K860" s="2">
        <v>41110.982997685183</v>
      </c>
    </row>
    <row r="861" spans="1:11" x14ac:dyDescent="0.3">
      <c r="A861" t="s">
        <v>20</v>
      </c>
      <c r="B861" t="s">
        <v>25</v>
      </c>
      <c r="C861" s="1">
        <v>41110</v>
      </c>
      <c r="D861">
        <v>48</v>
      </c>
      <c r="E861" s="3">
        <v>0.98263888888888884</v>
      </c>
      <c r="F861" s="8">
        <f t="shared" si="10"/>
        <v>10</v>
      </c>
      <c r="G861">
        <v>88.18</v>
      </c>
      <c r="H861" t="s">
        <v>3</v>
      </c>
      <c r="I861" t="s">
        <v>26</v>
      </c>
      <c r="J861" t="s">
        <v>5</v>
      </c>
      <c r="K861" s="2">
        <v>41110.98646990741</v>
      </c>
    </row>
    <row r="862" spans="1:11" x14ac:dyDescent="0.3">
      <c r="A862" t="s">
        <v>20</v>
      </c>
      <c r="B862" t="s">
        <v>25</v>
      </c>
      <c r="C862" s="1">
        <v>41110</v>
      </c>
      <c r="D862">
        <v>48</v>
      </c>
      <c r="E862" s="3">
        <v>0.98611111111111116</v>
      </c>
      <c r="F862" s="8">
        <f t="shared" si="10"/>
        <v>15</v>
      </c>
      <c r="G862">
        <v>84.82</v>
      </c>
      <c r="H862" t="s">
        <v>3</v>
      </c>
      <c r="I862" t="s">
        <v>26</v>
      </c>
      <c r="J862" t="s">
        <v>5</v>
      </c>
      <c r="K862" s="2">
        <v>41110.989930555559</v>
      </c>
    </row>
    <row r="863" spans="1:11" x14ac:dyDescent="0.3">
      <c r="A863" t="s">
        <v>20</v>
      </c>
      <c r="B863" t="s">
        <v>25</v>
      </c>
      <c r="C863" s="1">
        <v>41110</v>
      </c>
      <c r="D863">
        <v>48</v>
      </c>
      <c r="E863" s="3">
        <v>0.98958333333333337</v>
      </c>
      <c r="F863" s="8">
        <f t="shared" si="10"/>
        <v>20</v>
      </c>
      <c r="G863">
        <v>84.82</v>
      </c>
      <c r="H863" t="s">
        <v>3</v>
      </c>
      <c r="I863" t="s">
        <v>26</v>
      </c>
      <c r="J863" t="s">
        <v>5</v>
      </c>
      <c r="K863" s="2">
        <v>41110.993425925924</v>
      </c>
    </row>
    <row r="864" spans="1:11" x14ac:dyDescent="0.3">
      <c r="A864" t="s">
        <v>20</v>
      </c>
      <c r="B864" t="s">
        <v>25</v>
      </c>
      <c r="C864" s="1">
        <v>41110</v>
      </c>
      <c r="D864">
        <v>48</v>
      </c>
      <c r="E864" s="3">
        <v>0.99305555555555547</v>
      </c>
      <c r="F864" s="8">
        <f t="shared" si="10"/>
        <v>25</v>
      </c>
      <c r="G864">
        <v>77.91</v>
      </c>
      <c r="H864" t="s">
        <v>3</v>
      </c>
      <c r="I864" t="s">
        <v>26</v>
      </c>
      <c r="J864" t="s">
        <v>5</v>
      </c>
      <c r="K864" s="2">
        <v>41110.996874999997</v>
      </c>
    </row>
    <row r="865" spans="1:11" x14ac:dyDescent="0.3">
      <c r="A865" t="s">
        <v>20</v>
      </c>
      <c r="B865" t="s">
        <v>25</v>
      </c>
      <c r="C865" s="1">
        <v>41110</v>
      </c>
      <c r="D865">
        <v>48</v>
      </c>
      <c r="E865" s="3">
        <v>0.99652777777777779</v>
      </c>
      <c r="F865" s="8">
        <f t="shared" si="10"/>
        <v>30</v>
      </c>
      <c r="G865">
        <v>77.55</v>
      </c>
      <c r="H865" t="s">
        <v>3</v>
      </c>
      <c r="I865" t="s">
        <v>26</v>
      </c>
      <c r="J865" t="s">
        <v>5</v>
      </c>
      <c r="K865" s="2">
        <v>41111.000347222223</v>
      </c>
    </row>
    <row r="866" spans="1:11" x14ac:dyDescent="0.3">
      <c r="A866" t="s">
        <v>20</v>
      </c>
      <c r="B866" t="s">
        <v>25</v>
      </c>
      <c r="C866" s="1">
        <v>41126</v>
      </c>
      <c r="D866">
        <v>1</v>
      </c>
      <c r="E866" s="3">
        <v>0</v>
      </c>
      <c r="F866" s="8">
        <f t="shared" ref="F866:F867" si="11">ROUND(((E866-(D866-1)/48)*60*24)+5,0)</f>
        <v>5</v>
      </c>
      <c r="G866">
        <v>81.430000000000007</v>
      </c>
      <c r="H866" t="s">
        <v>3</v>
      </c>
      <c r="I866" t="s">
        <v>26</v>
      </c>
      <c r="J866" t="s">
        <v>5</v>
      </c>
      <c r="K866" s="2">
        <v>41126.003819444442</v>
      </c>
    </row>
    <row r="867" spans="1:11" x14ac:dyDescent="0.3">
      <c r="A867" t="s">
        <v>20</v>
      </c>
      <c r="B867" t="s">
        <v>25</v>
      </c>
      <c r="C867" s="1">
        <v>41126</v>
      </c>
      <c r="D867">
        <v>1</v>
      </c>
      <c r="E867" s="3">
        <v>3.472222222222222E-3</v>
      </c>
      <c r="F867" s="8">
        <f t="shared" si="11"/>
        <v>10</v>
      </c>
      <c r="G867">
        <v>81.319999999999993</v>
      </c>
      <c r="H867" t="s">
        <v>3</v>
      </c>
      <c r="I867" t="s">
        <v>26</v>
      </c>
      <c r="J867" t="s">
        <v>5</v>
      </c>
      <c r="K867" s="2">
        <v>41126.007291666669</v>
      </c>
    </row>
    <row r="868" spans="1:11" x14ac:dyDescent="0.3">
      <c r="A868" t="s">
        <v>20</v>
      </c>
      <c r="B868" t="s">
        <v>25</v>
      </c>
      <c r="C868" s="1">
        <v>41126</v>
      </c>
      <c r="D868">
        <v>1</v>
      </c>
      <c r="E868" s="3">
        <v>6.9444444444444441E-3</v>
      </c>
      <c r="F868" s="8">
        <f t="shared" ref="F868:F931" si="12">ROUND(((E868-(D868-1)/48)*60*24)+5,0)</f>
        <v>15</v>
      </c>
      <c r="G868">
        <v>80.900000000000006</v>
      </c>
      <c r="H868" t="s">
        <v>3</v>
      </c>
      <c r="I868" t="s">
        <v>26</v>
      </c>
      <c r="J868" t="s">
        <v>5</v>
      </c>
      <c r="K868" s="2">
        <v>41126.010763888888</v>
      </c>
    </row>
    <row r="869" spans="1:11" x14ac:dyDescent="0.3">
      <c r="A869" t="s">
        <v>20</v>
      </c>
      <c r="B869" t="s">
        <v>25</v>
      </c>
      <c r="C869" s="1">
        <v>41126</v>
      </c>
      <c r="D869">
        <v>1</v>
      </c>
      <c r="E869" s="3">
        <v>1.0416666666666666E-2</v>
      </c>
      <c r="F869" s="8">
        <f t="shared" si="12"/>
        <v>20</v>
      </c>
      <c r="G869">
        <v>74.91</v>
      </c>
      <c r="H869" t="s">
        <v>3</v>
      </c>
      <c r="I869" t="s">
        <v>26</v>
      </c>
      <c r="J869" t="s">
        <v>5</v>
      </c>
      <c r="K869" s="2">
        <v>41126.014236111114</v>
      </c>
    </row>
    <row r="870" spans="1:11" x14ac:dyDescent="0.3">
      <c r="A870" t="s">
        <v>20</v>
      </c>
      <c r="B870" t="s">
        <v>25</v>
      </c>
      <c r="C870" s="1">
        <v>41126</v>
      </c>
      <c r="D870">
        <v>1</v>
      </c>
      <c r="E870" s="3">
        <v>1.3888888888888888E-2</v>
      </c>
      <c r="F870" s="8">
        <f t="shared" si="12"/>
        <v>25</v>
      </c>
      <c r="G870">
        <v>69.7</v>
      </c>
      <c r="H870" t="s">
        <v>3</v>
      </c>
      <c r="I870" t="s">
        <v>26</v>
      </c>
      <c r="J870" t="s">
        <v>5</v>
      </c>
      <c r="K870" s="2">
        <v>41126.017708333333</v>
      </c>
    </row>
    <row r="871" spans="1:11" x14ac:dyDescent="0.3">
      <c r="A871" t="s">
        <v>20</v>
      </c>
      <c r="B871" t="s">
        <v>25</v>
      </c>
      <c r="C871" s="1">
        <v>41126</v>
      </c>
      <c r="D871">
        <v>1</v>
      </c>
      <c r="E871" s="3">
        <v>1.7361111111111112E-2</v>
      </c>
      <c r="F871" s="8">
        <f t="shared" si="12"/>
        <v>30</v>
      </c>
      <c r="G871">
        <v>69.73</v>
      </c>
      <c r="H871" t="s">
        <v>3</v>
      </c>
      <c r="I871" t="s">
        <v>26</v>
      </c>
      <c r="J871" t="s">
        <v>5</v>
      </c>
      <c r="K871" s="2">
        <v>41126.021180555559</v>
      </c>
    </row>
    <row r="872" spans="1:11" x14ac:dyDescent="0.3">
      <c r="A872" t="s">
        <v>20</v>
      </c>
      <c r="B872" t="s">
        <v>25</v>
      </c>
      <c r="C872" s="1">
        <v>41126</v>
      </c>
      <c r="D872">
        <v>2</v>
      </c>
      <c r="E872" s="3">
        <v>2.0833333333333332E-2</v>
      </c>
      <c r="F872" s="8">
        <f t="shared" si="12"/>
        <v>5</v>
      </c>
      <c r="G872">
        <v>80.95</v>
      </c>
      <c r="H872" t="s">
        <v>3</v>
      </c>
      <c r="I872" t="s">
        <v>26</v>
      </c>
      <c r="J872" t="s">
        <v>5</v>
      </c>
      <c r="K872" s="2">
        <v>41126.024652777778</v>
      </c>
    </row>
    <row r="873" spans="1:11" x14ac:dyDescent="0.3">
      <c r="A873" t="s">
        <v>20</v>
      </c>
      <c r="B873" t="s">
        <v>25</v>
      </c>
      <c r="C873" s="1">
        <v>41126</v>
      </c>
      <c r="D873">
        <v>2</v>
      </c>
      <c r="E873" s="3">
        <v>2.4305555555555556E-2</v>
      </c>
      <c r="F873" s="8">
        <f t="shared" si="12"/>
        <v>10</v>
      </c>
      <c r="G873">
        <v>80.7</v>
      </c>
      <c r="H873" t="s">
        <v>3</v>
      </c>
      <c r="I873" t="s">
        <v>26</v>
      </c>
      <c r="J873" t="s">
        <v>5</v>
      </c>
      <c r="K873" s="2">
        <v>41126.028136574074</v>
      </c>
    </row>
    <row r="874" spans="1:11" x14ac:dyDescent="0.3">
      <c r="A874" t="s">
        <v>20</v>
      </c>
      <c r="B874" t="s">
        <v>25</v>
      </c>
      <c r="C874" s="1">
        <v>41126</v>
      </c>
      <c r="D874">
        <v>2</v>
      </c>
      <c r="E874" s="3">
        <v>2.7777777777777776E-2</v>
      </c>
      <c r="F874" s="8">
        <f t="shared" si="12"/>
        <v>15</v>
      </c>
      <c r="G874">
        <v>75.09</v>
      </c>
      <c r="H874" t="s">
        <v>3</v>
      </c>
      <c r="I874" t="s">
        <v>26</v>
      </c>
      <c r="J874" t="s">
        <v>5</v>
      </c>
      <c r="K874" s="2">
        <v>41126.031608796293</v>
      </c>
    </row>
    <row r="875" spans="1:11" x14ac:dyDescent="0.3">
      <c r="A875" t="s">
        <v>20</v>
      </c>
      <c r="B875" t="s">
        <v>25</v>
      </c>
      <c r="C875" s="1">
        <v>41126</v>
      </c>
      <c r="D875">
        <v>2</v>
      </c>
      <c r="E875" s="3">
        <v>3.125E-2</v>
      </c>
      <c r="F875" s="8">
        <f t="shared" si="12"/>
        <v>20</v>
      </c>
      <c r="G875">
        <v>69.75</v>
      </c>
      <c r="H875" t="s">
        <v>3</v>
      </c>
      <c r="I875" t="s">
        <v>26</v>
      </c>
      <c r="J875" t="s">
        <v>5</v>
      </c>
      <c r="K875" s="2">
        <v>41126.035069444442</v>
      </c>
    </row>
    <row r="876" spans="1:11" x14ac:dyDescent="0.3">
      <c r="A876" t="s">
        <v>20</v>
      </c>
      <c r="B876" t="s">
        <v>25</v>
      </c>
      <c r="C876" s="1">
        <v>41126</v>
      </c>
      <c r="D876">
        <v>2</v>
      </c>
      <c r="E876" s="3">
        <v>3.4722222222222224E-2</v>
      </c>
      <c r="F876" s="8">
        <f t="shared" si="12"/>
        <v>25</v>
      </c>
      <c r="G876">
        <v>69.72</v>
      </c>
      <c r="H876" t="s">
        <v>3</v>
      </c>
      <c r="I876" t="s">
        <v>26</v>
      </c>
      <c r="J876" t="s">
        <v>5</v>
      </c>
      <c r="K876" s="2">
        <v>41126.038541666669</v>
      </c>
    </row>
    <row r="877" spans="1:11" x14ac:dyDescent="0.3">
      <c r="A877" t="s">
        <v>20</v>
      </c>
      <c r="B877" t="s">
        <v>25</v>
      </c>
      <c r="C877" s="1">
        <v>41126</v>
      </c>
      <c r="D877">
        <v>2</v>
      </c>
      <c r="E877" s="3">
        <v>3.8194444444444441E-2</v>
      </c>
      <c r="F877" s="8">
        <f t="shared" si="12"/>
        <v>30</v>
      </c>
      <c r="G877">
        <v>68.36</v>
      </c>
      <c r="H877" t="s">
        <v>3</v>
      </c>
      <c r="I877" t="s">
        <v>26</v>
      </c>
      <c r="J877" t="s">
        <v>5</v>
      </c>
      <c r="K877" s="2">
        <v>41126.042013888888</v>
      </c>
    </row>
    <row r="878" spans="1:11" x14ac:dyDescent="0.3">
      <c r="A878" t="s">
        <v>20</v>
      </c>
      <c r="B878" t="s">
        <v>25</v>
      </c>
      <c r="C878" s="1">
        <v>41126</v>
      </c>
      <c r="D878">
        <v>3</v>
      </c>
      <c r="E878" s="3">
        <v>4.1666666666666664E-2</v>
      </c>
      <c r="F878" s="8">
        <f t="shared" si="12"/>
        <v>5</v>
      </c>
      <c r="G878">
        <v>68.209999999999994</v>
      </c>
      <c r="H878" t="s">
        <v>3</v>
      </c>
      <c r="I878" t="s">
        <v>26</v>
      </c>
      <c r="J878" t="s">
        <v>5</v>
      </c>
      <c r="K878" s="2">
        <v>41126.045486111114</v>
      </c>
    </row>
    <row r="879" spans="1:11" x14ac:dyDescent="0.3">
      <c r="A879" t="s">
        <v>20</v>
      </c>
      <c r="B879" t="s">
        <v>25</v>
      </c>
      <c r="C879" s="1">
        <v>41126</v>
      </c>
      <c r="D879">
        <v>3</v>
      </c>
      <c r="E879" s="3">
        <v>4.5138888888888888E-2</v>
      </c>
      <c r="F879" s="8">
        <f t="shared" si="12"/>
        <v>10</v>
      </c>
      <c r="G879">
        <v>65.61</v>
      </c>
      <c r="H879" t="s">
        <v>3</v>
      </c>
      <c r="I879" t="s">
        <v>26</v>
      </c>
      <c r="J879" t="s">
        <v>5</v>
      </c>
      <c r="K879" s="2">
        <v>41126.048958333333</v>
      </c>
    </row>
    <row r="880" spans="1:11" x14ac:dyDescent="0.3">
      <c r="A880" t="s">
        <v>20</v>
      </c>
      <c r="B880" t="s">
        <v>25</v>
      </c>
      <c r="C880" s="1">
        <v>41126</v>
      </c>
      <c r="D880">
        <v>3</v>
      </c>
      <c r="E880" s="3">
        <v>4.8611111111111112E-2</v>
      </c>
      <c r="F880" s="8">
        <f t="shared" si="12"/>
        <v>15</v>
      </c>
      <c r="G880">
        <v>62.39</v>
      </c>
      <c r="H880" t="s">
        <v>3</v>
      </c>
      <c r="I880" t="s">
        <v>26</v>
      </c>
      <c r="J880" t="s">
        <v>5</v>
      </c>
      <c r="K880" s="2">
        <v>41126.052430555559</v>
      </c>
    </row>
    <row r="881" spans="1:11" x14ac:dyDescent="0.3">
      <c r="A881" t="s">
        <v>20</v>
      </c>
      <c r="B881" t="s">
        <v>25</v>
      </c>
      <c r="C881" s="1">
        <v>41126</v>
      </c>
      <c r="D881">
        <v>3</v>
      </c>
      <c r="E881" s="3">
        <v>5.2083333333333336E-2</v>
      </c>
      <c r="F881" s="8">
        <f t="shared" si="12"/>
        <v>20</v>
      </c>
      <c r="G881">
        <v>62.39</v>
      </c>
      <c r="H881" t="s">
        <v>3</v>
      </c>
      <c r="I881" t="s">
        <v>26</v>
      </c>
      <c r="J881" t="s">
        <v>5</v>
      </c>
      <c r="K881" s="2">
        <v>41126.055902777778</v>
      </c>
    </row>
    <row r="882" spans="1:11" x14ac:dyDescent="0.3">
      <c r="A882" t="s">
        <v>20</v>
      </c>
      <c r="B882" t="s">
        <v>25</v>
      </c>
      <c r="C882" s="1">
        <v>41126</v>
      </c>
      <c r="D882">
        <v>3</v>
      </c>
      <c r="E882" s="3">
        <v>5.5555555555555552E-2</v>
      </c>
      <c r="F882" s="8">
        <f t="shared" si="12"/>
        <v>25</v>
      </c>
      <c r="G882">
        <v>62.39</v>
      </c>
      <c r="H882" t="s">
        <v>3</v>
      </c>
      <c r="I882" t="s">
        <v>26</v>
      </c>
      <c r="J882" t="s">
        <v>5</v>
      </c>
      <c r="K882" s="2">
        <v>41126.059386574074</v>
      </c>
    </row>
    <row r="883" spans="1:11" x14ac:dyDescent="0.3">
      <c r="A883" t="s">
        <v>20</v>
      </c>
      <c r="B883" t="s">
        <v>25</v>
      </c>
      <c r="C883" s="1">
        <v>41126</v>
      </c>
      <c r="D883">
        <v>3</v>
      </c>
      <c r="E883" s="3">
        <v>5.9027777777777783E-2</v>
      </c>
      <c r="F883" s="8">
        <f t="shared" si="12"/>
        <v>30</v>
      </c>
      <c r="G883">
        <v>60.51</v>
      </c>
      <c r="H883" t="s">
        <v>3</v>
      </c>
      <c r="I883" t="s">
        <v>26</v>
      </c>
      <c r="J883" t="s">
        <v>5</v>
      </c>
      <c r="K883" s="2">
        <v>41126.062858796293</v>
      </c>
    </row>
    <row r="884" spans="1:11" x14ac:dyDescent="0.3">
      <c r="A884" t="s">
        <v>20</v>
      </c>
      <c r="B884" t="s">
        <v>25</v>
      </c>
      <c r="C884" s="1">
        <v>41126</v>
      </c>
      <c r="D884">
        <v>4</v>
      </c>
      <c r="E884" s="3">
        <v>6.25E-2</v>
      </c>
      <c r="F884" s="8">
        <f t="shared" si="12"/>
        <v>5</v>
      </c>
      <c r="G884">
        <v>60.51</v>
      </c>
      <c r="H884" t="s">
        <v>3</v>
      </c>
      <c r="I884" t="s">
        <v>26</v>
      </c>
      <c r="J884" t="s">
        <v>5</v>
      </c>
      <c r="K884" s="2">
        <v>41126.066331018519</v>
      </c>
    </row>
    <row r="885" spans="1:11" x14ac:dyDescent="0.3">
      <c r="A885" t="s">
        <v>20</v>
      </c>
      <c r="B885" t="s">
        <v>25</v>
      </c>
      <c r="C885" s="1">
        <v>41126</v>
      </c>
      <c r="D885">
        <v>4</v>
      </c>
      <c r="E885" s="3">
        <v>6.5972222222222224E-2</v>
      </c>
      <c r="F885" s="8">
        <f t="shared" si="12"/>
        <v>10</v>
      </c>
      <c r="G885">
        <v>58.62</v>
      </c>
      <c r="H885" t="s">
        <v>3</v>
      </c>
      <c r="I885" t="s">
        <v>26</v>
      </c>
      <c r="J885" t="s">
        <v>5</v>
      </c>
      <c r="K885" s="2">
        <v>41126.069791666669</v>
      </c>
    </row>
    <row r="886" spans="1:11" x14ac:dyDescent="0.3">
      <c r="A886" t="s">
        <v>20</v>
      </c>
      <c r="B886" t="s">
        <v>25</v>
      </c>
      <c r="C886" s="1">
        <v>41126</v>
      </c>
      <c r="D886">
        <v>4</v>
      </c>
      <c r="E886" s="3">
        <v>6.9444444444444434E-2</v>
      </c>
      <c r="F886" s="8">
        <f t="shared" si="12"/>
        <v>15</v>
      </c>
      <c r="G886">
        <v>58.62</v>
      </c>
      <c r="H886" t="s">
        <v>3</v>
      </c>
      <c r="I886" t="s">
        <v>26</v>
      </c>
      <c r="J886" t="s">
        <v>5</v>
      </c>
      <c r="K886" s="2">
        <v>41126.073263888888</v>
      </c>
    </row>
    <row r="887" spans="1:11" x14ac:dyDescent="0.3">
      <c r="A887" t="s">
        <v>20</v>
      </c>
      <c r="B887" t="s">
        <v>25</v>
      </c>
      <c r="C887" s="1">
        <v>41126</v>
      </c>
      <c r="D887">
        <v>4</v>
      </c>
      <c r="E887" s="3">
        <v>7.2916666666666671E-2</v>
      </c>
      <c r="F887" s="8">
        <f t="shared" si="12"/>
        <v>20</v>
      </c>
      <c r="G887">
        <v>58.62</v>
      </c>
      <c r="H887" t="s">
        <v>3</v>
      </c>
      <c r="I887" t="s">
        <v>26</v>
      </c>
      <c r="J887" t="s">
        <v>5</v>
      </c>
      <c r="K887" s="2">
        <v>41126.076736111114</v>
      </c>
    </row>
    <row r="888" spans="1:11" x14ac:dyDescent="0.3">
      <c r="A888" t="s">
        <v>20</v>
      </c>
      <c r="B888" t="s">
        <v>25</v>
      </c>
      <c r="C888" s="1">
        <v>41126</v>
      </c>
      <c r="D888">
        <v>4</v>
      </c>
      <c r="E888" s="3">
        <v>7.6388888888888895E-2</v>
      </c>
      <c r="F888" s="8">
        <f t="shared" si="12"/>
        <v>25</v>
      </c>
      <c r="G888">
        <v>58.62</v>
      </c>
      <c r="H888" t="s">
        <v>3</v>
      </c>
      <c r="I888" t="s">
        <v>26</v>
      </c>
      <c r="J888" t="s">
        <v>5</v>
      </c>
      <c r="K888" s="2">
        <v>41126.080208333333</v>
      </c>
    </row>
    <row r="889" spans="1:11" x14ac:dyDescent="0.3">
      <c r="A889" t="s">
        <v>20</v>
      </c>
      <c r="B889" t="s">
        <v>25</v>
      </c>
      <c r="C889" s="1">
        <v>41126</v>
      </c>
      <c r="D889">
        <v>4</v>
      </c>
      <c r="E889" s="3">
        <v>7.9861111111111105E-2</v>
      </c>
      <c r="F889" s="8">
        <f t="shared" si="12"/>
        <v>30</v>
      </c>
      <c r="G889">
        <v>58.62</v>
      </c>
      <c r="H889" t="s">
        <v>3</v>
      </c>
      <c r="I889" t="s">
        <v>26</v>
      </c>
      <c r="J889" t="s">
        <v>5</v>
      </c>
      <c r="K889" s="2">
        <v>41126.083680555559</v>
      </c>
    </row>
    <row r="890" spans="1:11" x14ac:dyDescent="0.3">
      <c r="A890" t="s">
        <v>20</v>
      </c>
      <c r="B890" t="s">
        <v>25</v>
      </c>
      <c r="C890" s="1">
        <v>41126</v>
      </c>
      <c r="D890">
        <v>5</v>
      </c>
      <c r="E890" s="3">
        <v>8.3333333333333329E-2</v>
      </c>
      <c r="F890" s="8">
        <f t="shared" si="12"/>
        <v>5</v>
      </c>
      <c r="G890">
        <v>60.93</v>
      </c>
      <c r="H890" t="s">
        <v>3</v>
      </c>
      <c r="I890" t="s">
        <v>26</v>
      </c>
      <c r="J890" t="s">
        <v>5</v>
      </c>
      <c r="K890" s="2">
        <v>41126.087152777778</v>
      </c>
    </row>
    <row r="891" spans="1:11" x14ac:dyDescent="0.3">
      <c r="A891" t="s">
        <v>20</v>
      </c>
      <c r="B891" t="s">
        <v>25</v>
      </c>
      <c r="C891" s="1">
        <v>41126</v>
      </c>
      <c r="D891">
        <v>5</v>
      </c>
      <c r="E891" s="3">
        <v>8.6805555555555566E-2</v>
      </c>
      <c r="F891" s="8">
        <f t="shared" si="12"/>
        <v>10</v>
      </c>
      <c r="G891">
        <v>61.53</v>
      </c>
      <c r="H891" t="s">
        <v>3</v>
      </c>
      <c r="I891" t="s">
        <v>26</v>
      </c>
      <c r="J891" t="s">
        <v>5</v>
      </c>
      <c r="K891" s="2">
        <v>41126.090624999997</v>
      </c>
    </row>
    <row r="892" spans="1:11" x14ac:dyDescent="0.3">
      <c r="A892" t="s">
        <v>20</v>
      </c>
      <c r="B892" t="s">
        <v>25</v>
      </c>
      <c r="C892" s="1">
        <v>41126</v>
      </c>
      <c r="D892">
        <v>5</v>
      </c>
      <c r="E892" s="3">
        <v>9.0277777777777776E-2</v>
      </c>
      <c r="F892" s="8">
        <f t="shared" si="12"/>
        <v>15</v>
      </c>
      <c r="G892">
        <v>60.93</v>
      </c>
      <c r="H892" t="s">
        <v>3</v>
      </c>
      <c r="I892" t="s">
        <v>26</v>
      </c>
      <c r="J892" t="s">
        <v>5</v>
      </c>
      <c r="K892" s="2">
        <v>41126.094097222223</v>
      </c>
    </row>
    <row r="893" spans="1:11" x14ac:dyDescent="0.3">
      <c r="A893" t="s">
        <v>20</v>
      </c>
      <c r="B893" t="s">
        <v>25</v>
      </c>
      <c r="C893" s="1">
        <v>41126</v>
      </c>
      <c r="D893">
        <v>5</v>
      </c>
      <c r="E893" s="3">
        <v>9.375E-2</v>
      </c>
      <c r="F893" s="8">
        <f t="shared" si="12"/>
        <v>20</v>
      </c>
      <c r="G893">
        <v>60.93</v>
      </c>
      <c r="H893" t="s">
        <v>3</v>
      </c>
      <c r="I893" t="s">
        <v>26</v>
      </c>
      <c r="J893" t="s">
        <v>5</v>
      </c>
      <c r="K893" s="2">
        <v>41126.097581018519</v>
      </c>
    </row>
    <row r="894" spans="1:11" x14ac:dyDescent="0.3">
      <c r="A894" t="s">
        <v>20</v>
      </c>
      <c r="B894" t="s">
        <v>25</v>
      </c>
      <c r="C894" s="1">
        <v>41126</v>
      </c>
      <c r="D894">
        <v>5</v>
      </c>
      <c r="E894" s="3">
        <v>9.7222222222222224E-2</v>
      </c>
      <c r="F894" s="8">
        <f t="shared" si="12"/>
        <v>25</v>
      </c>
      <c r="G894">
        <v>60.93</v>
      </c>
      <c r="H894" t="s">
        <v>3</v>
      </c>
      <c r="I894" t="s">
        <v>26</v>
      </c>
      <c r="J894" t="s">
        <v>5</v>
      </c>
      <c r="K894" s="2">
        <v>41126.101053240738</v>
      </c>
    </row>
    <row r="895" spans="1:11" x14ac:dyDescent="0.3">
      <c r="A895" t="s">
        <v>20</v>
      </c>
      <c r="B895" t="s">
        <v>25</v>
      </c>
      <c r="C895" s="1">
        <v>41126</v>
      </c>
      <c r="D895">
        <v>5</v>
      </c>
      <c r="E895" s="3">
        <v>0.10069444444444443</v>
      </c>
      <c r="F895" s="8">
        <f t="shared" si="12"/>
        <v>30</v>
      </c>
      <c r="G895">
        <v>61.08</v>
      </c>
      <c r="H895" t="s">
        <v>3</v>
      </c>
      <c r="I895" t="s">
        <v>26</v>
      </c>
      <c r="J895" t="s">
        <v>5</v>
      </c>
      <c r="K895" s="2">
        <v>41126.104513888888</v>
      </c>
    </row>
    <row r="896" spans="1:11" x14ac:dyDescent="0.3">
      <c r="A896" t="s">
        <v>20</v>
      </c>
      <c r="B896" t="s">
        <v>25</v>
      </c>
      <c r="C896" s="1">
        <v>41126</v>
      </c>
      <c r="D896">
        <v>6</v>
      </c>
      <c r="E896" s="3">
        <v>0.10416666666666667</v>
      </c>
      <c r="F896" s="8">
        <f t="shared" si="12"/>
        <v>5</v>
      </c>
      <c r="G896">
        <v>62.35</v>
      </c>
      <c r="H896" t="s">
        <v>3</v>
      </c>
      <c r="I896" t="s">
        <v>26</v>
      </c>
      <c r="J896" t="s">
        <v>5</v>
      </c>
      <c r="K896" s="2">
        <v>41126.107986111114</v>
      </c>
    </row>
    <row r="897" spans="1:11" x14ac:dyDescent="0.3">
      <c r="A897" t="s">
        <v>20</v>
      </c>
      <c r="B897" t="s">
        <v>25</v>
      </c>
      <c r="C897" s="1">
        <v>41126</v>
      </c>
      <c r="D897">
        <v>6</v>
      </c>
      <c r="E897" s="3">
        <v>0.1076388888888889</v>
      </c>
      <c r="F897" s="8">
        <f t="shared" si="12"/>
        <v>10</v>
      </c>
      <c r="G897">
        <v>62.34</v>
      </c>
      <c r="H897" t="s">
        <v>3</v>
      </c>
      <c r="I897" t="s">
        <v>26</v>
      </c>
      <c r="J897" t="s">
        <v>5</v>
      </c>
      <c r="K897" s="2">
        <v>41126.111458333333</v>
      </c>
    </row>
    <row r="898" spans="1:11" x14ac:dyDescent="0.3">
      <c r="A898" t="s">
        <v>20</v>
      </c>
      <c r="B898" t="s">
        <v>25</v>
      </c>
      <c r="C898" s="1">
        <v>41126</v>
      </c>
      <c r="D898">
        <v>6</v>
      </c>
      <c r="E898" s="3">
        <v>0.1111111111111111</v>
      </c>
      <c r="F898" s="8">
        <f t="shared" si="12"/>
        <v>15</v>
      </c>
      <c r="G898">
        <v>62.33</v>
      </c>
      <c r="H898" t="s">
        <v>3</v>
      </c>
      <c r="I898" t="s">
        <v>26</v>
      </c>
      <c r="J898" t="s">
        <v>5</v>
      </c>
      <c r="K898" s="2">
        <v>41126.114930555559</v>
      </c>
    </row>
    <row r="899" spans="1:11" x14ac:dyDescent="0.3">
      <c r="A899" t="s">
        <v>20</v>
      </c>
      <c r="B899" t="s">
        <v>25</v>
      </c>
      <c r="C899" s="1">
        <v>41126</v>
      </c>
      <c r="D899">
        <v>6</v>
      </c>
      <c r="E899" s="3">
        <v>0.11458333333333333</v>
      </c>
      <c r="F899" s="8">
        <f t="shared" si="12"/>
        <v>20</v>
      </c>
      <c r="G899">
        <v>62.34</v>
      </c>
      <c r="H899" t="s">
        <v>3</v>
      </c>
      <c r="I899" t="s">
        <v>26</v>
      </c>
      <c r="J899" t="s">
        <v>5</v>
      </c>
      <c r="K899" s="2">
        <v>41126.118402777778</v>
      </c>
    </row>
    <row r="900" spans="1:11" x14ac:dyDescent="0.3">
      <c r="A900" t="s">
        <v>20</v>
      </c>
      <c r="B900" t="s">
        <v>25</v>
      </c>
      <c r="C900" s="1">
        <v>41126</v>
      </c>
      <c r="D900">
        <v>6</v>
      </c>
      <c r="E900" s="3">
        <v>0.11805555555555557</v>
      </c>
      <c r="F900" s="8">
        <f t="shared" si="12"/>
        <v>25</v>
      </c>
      <c r="G900">
        <v>62.33</v>
      </c>
      <c r="H900" t="s">
        <v>3</v>
      </c>
      <c r="I900" t="s">
        <v>26</v>
      </c>
      <c r="J900" t="s">
        <v>5</v>
      </c>
      <c r="K900" s="2">
        <v>41126.121874999997</v>
      </c>
    </row>
    <row r="901" spans="1:11" x14ac:dyDescent="0.3">
      <c r="A901" t="s">
        <v>20</v>
      </c>
      <c r="B901" t="s">
        <v>25</v>
      </c>
      <c r="C901" s="1">
        <v>41126</v>
      </c>
      <c r="D901">
        <v>6</v>
      </c>
      <c r="E901" s="3">
        <v>0.12152777777777778</v>
      </c>
      <c r="F901" s="8">
        <f t="shared" si="12"/>
        <v>30</v>
      </c>
      <c r="G901">
        <v>62.33</v>
      </c>
      <c r="H901" t="s">
        <v>3</v>
      </c>
      <c r="I901" t="s">
        <v>26</v>
      </c>
      <c r="J901" t="s">
        <v>5</v>
      </c>
      <c r="K901" s="2">
        <v>41126.125358796293</v>
      </c>
    </row>
    <row r="902" spans="1:11" x14ac:dyDescent="0.3">
      <c r="A902" t="s">
        <v>20</v>
      </c>
      <c r="B902" t="s">
        <v>25</v>
      </c>
      <c r="C902" s="1">
        <v>41126</v>
      </c>
      <c r="D902">
        <v>7</v>
      </c>
      <c r="E902" s="3">
        <v>0.125</v>
      </c>
      <c r="F902" s="8">
        <f t="shared" si="12"/>
        <v>5</v>
      </c>
      <c r="G902">
        <v>58.5</v>
      </c>
      <c r="H902" t="s">
        <v>3</v>
      </c>
      <c r="I902" t="s">
        <v>26</v>
      </c>
      <c r="J902" t="s">
        <v>5</v>
      </c>
      <c r="K902" s="2">
        <v>41126.128831018519</v>
      </c>
    </row>
    <row r="903" spans="1:11" x14ac:dyDescent="0.3">
      <c r="A903" t="s">
        <v>20</v>
      </c>
      <c r="B903" t="s">
        <v>25</v>
      </c>
      <c r="C903" s="1">
        <v>41126</v>
      </c>
      <c r="D903">
        <v>7</v>
      </c>
      <c r="E903" s="3">
        <v>0.12847222222222224</v>
      </c>
      <c r="F903" s="8">
        <f t="shared" si="12"/>
        <v>10</v>
      </c>
      <c r="G903">
        <v>60.51</v>
      </c>
      <c r="H903" t="s">
        <v>3</v>
      </c>
      <c r="I903" t="s">
        <v>26</v>
      </c>
      <c r="J903" t="s">
        <v>5</v>
      </c>
      <c r="K903" s="2">
        <v>41126.132303240738</v>
      </c>
    </row>
    <row r="904" spans="1:11" x14ac:dyDescent="0.3">
      <c r="A904" t="s">
        <v>20</v>
      </c>
      <c r="B904" t="s">
        <v>25</v>
      </c>
      <c r="C904" s="1">
        <v>41126</v>
      </c>
      <c r="D904">
        <v>7</v>
      </c>
      <c r="E904" s="3">
        <v>0.13194444444444445</v>
      </c>
      <c r="F904" s="8">
        <f t="shared" si="12"/>
        <v>15</v>
      </c>
      <c r="G904">
        <v>58.62</v>
      </c>
      <c r="H904" t="s">
        <v>3</v>
      </c>
      <c r="I904" t="s">
        <v>26</v>
      </c>
      <c r="J904" t="s">
        <v>5</v>
      </c>
      <c r="K904" s="2">
        <v>41126.135775462964</v>
      </c>
    </row>
    <row r="905" spans="1:11" x14ac:dyDescent="0.3">
      <c r="A905" t="s">
        <v>20</v>
      </c>
      <c r="B905" t="s">
        <v>25</v>
      </c>
      <c r="C905" s="1">
        <v>41126</v>
      </c>
      <c r="D905">
        <v>7</v>
      </c>
      <c r="E905" s="3">
        <v>0.13541666666666666</v>
      </c>
      <c r="F905" s="8">
        <f t="shared" si="12"/>
        <v>20</v>
      </c>
      <c r="G905">
        <v>58.5</v>
      </c>
      <c r="H905" t="s">
        <v>3</v>
      </c>
      <c r="I905" t="s">
        <v>26</v>
      </c>
      <c r="J905" t="s">
        <v>5</v>
      </c>
      <c r="K905" s="2">
        <v>41126.139236111114</v>
      </c>
    </row>
    <row r="906" spans="1:11" x14ac:dyDescent="0.3">
      <c r="A906" t="s">
        <v>20</v>
      </c>
      <c r="B906" t="s">
        <v>25</v>
      </c>
      <c r="C906" s="1">
        <v>41126</v>
      </c>
      <c r="D906">
        <v>7</v>
      </c>
      <c r="E906" s="3">
        <v>0.1388888888888889</v>
      </c>
      <c r="F906" s="8">
        <f t="shared" si="12"/>
        <v>25</v>
      </c>
      <c r="G906">
        <v>58.5</v>
      </c>
      <c r="H906" t="s">
        <v>3</v>
      </c>
      <c r="I906" t="s">
        <v>26</v>
      </c>
      <c r="J906" t="s">
        <v>5</v>
      </c>
      <c r="K906" s="2">
        <v>41126.142708333333</v>
      </c>
    </row>
    <row r="907" spans="1:11" x14ac:dyDescent="0.3">
      <c r="A907" t="s">
        <v>20</v>
      </c>
      <c r="B907" t="s">
        <v>25</v>
      </c>
      <c r="C907" s="1">
        <v>41126</v>
      </c>
      <c r="D907">
        <v>7</v>
      </c>
      <c r="E907" s="3">
        <v>0.1423611111111111</v>
      </c>
      <c r="F907" s="8">
        <f t="shared" si="12"/>
        <v>30</v>
      </c>
      <c r="G907">
        <v>58.62</v>
      </c>
      <c r="H907" t="s">
        <v>3</v>
      </c>
      <c r="I907" t="s">
        <v>26</v>
      </c>
      <c r="J907" t="s">
        <v>5</v>
      </c>
      <c r="K907" s="2">
        <v>41126.146180555559</v>
      </c>
    </row>
    <row r="908" spans="1:11" x14ac:dyDescent="0.3">
      <c r="A908" t="s">
        <v>20</v>
      </c>
      <c r="B908" t="s">
        <v>25</v>
      </c>
      <c r="C908" s="1">
        <v>41126</v>
      </c>
      <c r="D908">
        <v>8</v>
      </c>
      <c r="E908" s="3">
        <v>0.14583333333333334</v>
      </c>
      <c r="F908" s="8">
        <f t="shared" si="12"/>
        <v>5</v>
      </c>
      <c r="G908">
        <v>60.51</v>
      </c>
      <c r="H908" t="s">
        <v>3</v>
      </c>
      <c r="I908" t="s">
        <v>26</v>
      </c>
      <c r="J908" t="s">
        <v>5</v>
      </c>
      <c r="K908" s="2">
        <v>41126.149652777778</v>
      </c>
    </row>
    <row r="909" spans="1:11" x14ac:dyDescent="0.3">
      <c r="A909" t="s">
        <v>20</v>
      </c>
      <c r="B909" t="s">
        <v>25</v>
      </c>
      <c r="C909" s="1">
        <v>41126</v>
      </c>
      <c r="D909">
        <v>8</v>
      </c>
      <c r="E909" s="3">
        <v>0.14930555555555555</v>
      </c>
      <c r="F909" s="8">
        <f t="shared" si="12"/>
        <v>10</v>
      </c>
      <c r="G909">
        <v>60.51</v>
      </c>
      <c r="H909" t="s">
        <v>3</v>
      </c>
      <c r="I909" t="s">
        <v>26</v>
      </c>
      <c r="J909" t="s">
        <v>5</v>
      </c>
      <c r="K909" s="2">
        <v>41126.153124999997</v>
      </c>
    </row>
    <row r="910" spans="1:11" x14ac:dyDescent="0.3">
      <c r="A910" t="s">
        <v>20</v>
      </c>
      <c r="B910" t="s">
        <v>25</v>
      </c>
      <c r="C910" s="1">
        <v>41126</v>
      </c>
      <c r="D910">
        <v>8</v>
      </c>
      <c r="E910" s="3">
        <v>0.15277777777777776</v>
      </c>
      <c r="F910" s="8">
        <f t="shared" si="12"/>
        <v>15</v>
      </c>
      <c r="G910">
        <v>59.03</v>
      </c>
      <c r="H910" t="s">
        <v>3</v>
      </c>
      <c r="I910" t="s">
        <v>26</v>
      </c>
      <c r="J910" t="s">
        <v>5</v>
      </c>
      <c r="K910" s="2">
        <v>41126.156597222223</v>
      </c>
    </row>
    <row r="911" spans="1:11" x14ac:dyDescent="0.3">
      <c r="A911" t="s">
        <v>20</v>
      </c>
      <c r="B911" t="s">
        <v>25</v>
      </c>
      <c r="C911" s="1">
        <v>41126</v>
      </c>
      <c r="D911">
        <v>8</v>
      </c>
      <c r="E911" s="3">
        <v>0.15625</v>
      </c>
      <c r="F911" s="8">
        <f t="shared" si="12"/>
        <v>20</v>
      </c>
      <c r="G911">
        <v>58.59</v>
      </c>
      <c r="H911" t="s">
        <v>3</v>
      </c>
      <c r="I911" t="s">
        <v>26</v>
      </c>
      <c r="J911" t="s">
        <v>5</v>
      </c>
      <c r="K911" s="2">
        <v>41126.160069444442</v>
      </c>
    </row>
    <row r="912" spans="1:11" x14ac:dyDescent="0.3">
      <c r="A912" t="s">
        <v>20</v>
      </c>
      <c r="B912" t="s">
        <v>25</v>
      </c>
      <c r="C912" s="1">
        <v>41126</v>
      </c>
      <c r="D912">
        <v>8</v>
      </c>
      <c r="E912" s="3">
        <v>0.15972222222222224</v>
      </c>
      <c r="F912" s="8">
        <f t="shared" si="12"/>
        <v>25</v>
      </c>
      <c r="G912">
        <v>58.96</v>
      </c>
      <c r="H912" t="s">
        <v>3</v>
      </c>
      <c r="I912" t="s">
        <v>26</v>
      </c>
      <c r="J912" t="s">
        <v>5</v>
      </c>
      <c r="K912" s="2">
        <v>41126.163553240738</v>
      </c>
    </row>
    <row r="913" spans="1:11" x14ac:dyDescent="0.3">
      <c r="A913" t="s">
        <v>20</v>
      </c>
      <c r="B913" t="s">
        <v>25</v>
      </c>
      <c r="C913" s="1">
        <v>41126</v>
      </c>
      <c r="D913">
        <v>8</v>
      </c>
      <c r="E913" s="3">
        <v>0.16319444444444445</v>
      </c>
      <c r="F913" s="8">
        <f t="shared" si="12"/>
        <v>30</v>
      </c>
      <c r="G913">
        <v>58.59</v>
      </c>
      <c r="H913" t="s">
        <v>3</v>
      </c>
      <c r="I913" t="s">
        <v>26</v>
      </c>
      <c r="J913" t="s">
        <v>5</v>
      </c>
      <c r="K913" s="2">
        <v>41126.167025462964</v>
      </c>
    </row>
    <row r="914" spans="1:11" x14ac:dyDescent="0.3">
      <c r="A914" t="s">
        <v>20</v>
      </c>
      <c r="B914" t="s">
        <v>25</v>
      </c>
      <c r="C914" s="1">
        <v>41126</v>
      </c>
      <c r="D914">
        <v>9</v>
      </c>
      <c r="E914" s="3">
        <v>0.16666666666666666</v>
      </c>
      <c r="F914" s="8">
        <f t="shared" si="12"/>
        <v>5</v>
      </c>
      <c r="G914">
        <v>62.49</v>
      </c>
      <c r="H914" t="s">
        <v>3</v>
      </c>
      <c r="I914" t="s">
        <v>26</v>
      </c>
      <c r="J914" t="s">
        <v>5</v>
      </c>
      <c r="K914" s="2">
        <v>41126.170497685183</v>
      </c>
    </row>
    <row r="915" spans="1:11" x14ac:dyDescent="0.3">
      <c r="A915" t="s">
        <v>20</v>
      </c>
      <c r="B915" t="s">
        <v>25</v>
      </c>
      <c r="C915" s="1">
        <v>41126</v>
      </c>
      <c r="D915">
        <v>9</v>
      </c>
      <c r="E915" s="3">
        <v>0.17013888888888887</v>
      </c>
      <c r="F915" s="8">
        <f t="shared" si="12"/>
        <v>10</v>
      </c>
      <c r="G915">
        <v>57.14</v>
      </c>
      <c r="H915" t="s">
        <v>3</v>
      </c>
      <c r="I915" t="s">
        <v>26</v>
      </c>
      <c r="J915" t="s">
        <v>5</v>
      </c>
      <c r="K915" s="2">
        <v>41126.173958333333</v>
      </c>
    </row>
    <row r="916" spans="1:11" x14ac:dyDescent="0.3">
      <c r="A916" t="s">
        <v>20</v>
      </c>
      <c r="B916" t="s">
        <v>25</v>
      </c>
      <c r="C916" s="1">
        <v>41126</v>
      </c>
      <c r="D916">
        <v>9</v>
      </c>
      <c r="E916" s="3">
        <v>0.17361111111111113</v>
      </c>
      <c r="F916" s="8">
        <f t="shared" si="12"/>
        <v>15</v>
      </c>
      <c r="G916">
        <v>57.14</v>
      </c>
      <c r="H916" t="s">
        <v>3</v>
      </c>
      <c r="I916" t="s">
        <v>26</v>
      </c>
      <c r="J916" t="s">
        <v>5</v>
      </c>
      <c r="K916" s="2">
        <v>41126.177430555559</v>
      </c>
    </row>
    <row r="917" spans="1:11" x14ac:dyDescent="0.3">
      <c r="A917" t="s">
        <v>20</v>
      </c>
      <c r="B917" t="s">
        <v>25</v>
      </c>
      <c r="C917" s="1">
        <v>41126</v>
      </c>
      <c r="D917">
        <v>9</v>
      </c>
      <c r="E917" s="3">
        <v>0.17708333333333334</v>
      </c>
      <c r="F917" s="8">
        <f t="shared" si="12"/>
        <v>20</v>
      </c>
      <c r="G917">
        <v>57.14</v>
      </c>
      <c r="H917" t="s">
        <v>3</v>
      </c>
      <c r="I917" t="s">
        <v>26</v>
      </c>
      <c r="J917" t="s">
        <v>5</v>
      </c>
      <c r="K917" s="2">
        <v>41126.180902777778</v>
      </c>
    </row>
    <row r="918" spans="1:11" x14ac:dyDescent="0.3">
      <c r="A918" t="s">
        <v>20</v>
      </c>
      <c r="B918" t="s">
        <v>25</v>
      </c>
      <c r="C918" s="1">
        <v>41126</v>
      </c>
      <c r="D918">
        <v>9</v>
      </c>
      <c r="E918" s="3">
        <v>0.18055555555555555</v>
      </c>
      <c r="F918" s="8">
        <f t="shared" si="12"/>
        <v>25</v>
      </c>
      <c r="G918">
        <v>57.14</v>
      </c>
      <c r="H918" t="s">
        <v>3</v>
      </c>
      <c r="I918" t="s">
        <v>26</v>
      </c>
      <c r="J918" t="s">
        <v>5</v>
      </c>
      <c r="K918" s="2">
        <v>41126.184374999997</v>
      </c>
    </row>
    <row r="919" spans="1:11" x14ac:dyDescent="0.3">
      <c r="A919" t="s">
        <v>20</v>
      </c>
      <c r="B919" t="s">
        <v>25</v>
      </c>
      <c r="C919" s="1">
        <v>41126</v>
      </c>
      <c r="D919">
        <v>9</v>
      </c>
      <c r="E919" s="3">
        <v>0.18402777777777779</v>
      </c>
      <c r="F919" s="8">
        <f t="shared" si="12"/>
        <v>30</v>
      </c>
      <c r="G919">
        <v>57.28</v>
      </c>
      <c r="H919" t="s">
        <v>3</v>
      </c>
      <c r="I919" t="s">
        <v>26</v>
      </c>
      <c r="J919" t="s">
        <v>5</v>
      </c>
      <c r="K919" s="2">
        <v>41126.187847222223</v>
      </c>
    </row>
    <row r="920" spans="1:11" x14ac:dyDescent="0.3">
      <c r="A920" t="s">
        <v>20</v>
      </c>
      <c r="B920" t="s">
        <v>25</v>
      </c>
      <c r="C920" s="1">
        <v>41126</v>
      </c>
      <c r="D920">
        <v>10</v>
      </c>
      <c r="E920" s="3">
        <v>0.1875</v>
      </c>
      <c r="F920" s="8">
        <f t="shared" si="12"/>
        <v>5</v>
      </c>
      <c r="G920">
        <v>2.68</v>
      </c>
      <c r="H920" t="s">
        <v>3</v>
      </c>
      <c r="I920" t="s">
        <v>26</v>
      </c>
      <c r="J920" t="s">
        <v>5</v>
      </c>
      <c r="K920" s="2">
        <v>41126.191319444442</v>
      </c>
    </row>
    <row r="921" spans="1:11" x14ac:dyDescent="0.3">
      <c r="A921" t="s">
        <v>20</v>
      </c>
      <c r="B921" t="s">
        <v>25</v>
      </c>
      <c r="C921" s="1">
        <v>41126</v>
      </c>
      <c r="D921">
        <v>10</v>
      </c>
      <c r="E921" s="3">
        <v>0.19097222222222221</v>
      </c>
      <c r="F921" s="8">
        <f t="shared" si="12"/>
        <v>10</v>
      </c>
      <c r="G921">
        <v>57.1</v>
      </c>
      <c r="H921" t="s">
        <v>3</v>
      </c>
      <c r="I921" t="s">
        <v>26</v>
      </c>
      <c r="J921" t="s">
        <v>5</v>
      </c>
      <c r="K921" s="2">
        <v>41126.194791666669</v>
      </c>
    </row>
    <row r="922" spans="1:11" x14ac:dyDescent="0.3">
      <c r="A922" t="s">
        <v>20</v>
      </c>
      <c r="B922" t="s">
        <v>25</v>
      </c>
      <c r="C922" s="1">
        <v>41126</v>
      </c>
      <c r="D922">
        <v>10</v>
      </c>
      <c r="E922" s="3">
        <v>0.19444444444444445</v>
      </c>
      <c r="F922" s="8">
        <f t="shared" si="12"/>
        <v>15</v>
      </c>
      <c r="G922">
        <v>57.1</v>
      </c>
      <c r="H922" t="s">
        <v>3</v>
      </c>
      <c r="I922" t="s">
        <v>26</v>
      </c>
      <c r="J922" t="s">
        <v>5</v>
      </c>
      <c r="K922" s="2">
        <v>41126.198275462964</v>
      </c>
    </row>
    <row r="923" spans="1:11" x14ac:dyDescent="0.3">
      <c r="A923" t="s">
        <v>20</v>
      </c>
      <c r="B923" t="s">
        <v>25</v>
      </c>
      <c r="C923" s="1">
        <v>41126</v>
      </c>
      <c r="D923">
        <v>10</v>
      </c>
      <c r="E923" s="3">
        <v>0.19791666666666666</v>
      </c>
      <c r="F923" s="8">
        <f t="shared" si="12"/>
        <v>20</v>
      </c>
      <c r="G923">
        <v>57.1</v>
      </c>
      <c r="H923" t="s">
        <v>3</v>
      </c>
      <c r="I923" t="s">
        <v>26</v>
      </c>
      <c r="J923" t="s">
        <v>5</v>
      </c>
      <c r="K923" s="2">
        <v>41126.201747685183</v>
      </c>
    </row>
    <row r="924" spans="1:11" x14ac:dyDescent="0.3">
      <c r="A924" t="s">
        <v>20</v>
      </c>
      <c r="B924" t="s">
        <v>25</v>
      </c>
      <c r="C924" s="1">
        <v>41126</v>
      </c>
      <c r="D924">
        <v>10</v>
      </c>
      <c r="E924" s="3">
        <v>0.20138888888888887</v>
      </c>
      <c r="F924" s="8">
        <f t="shared" si="12"/>
        <v>25</v>
      </c>
      <c r="G924">
        <v>57.08</v>
      </c>
      <c r="H924" t="s">
        <v>3</v>
      </c>
      <c r="I924" t="s">
        <v>26</v>
      </c>
      <c r="J924" t="s">
        <v>5</v>
      </c>
      <c r="K924" s="2">
        <v>41126.20521990741</v>
      </c>
    </row>
    <row r="925" spans="1:11" x14ac:dyDescent="0.3">
      <c r="A925" t="s">
        <v>20</v>
      </c>
      <c r="B925" t="s">
        <v>25</v>
      </c>
      <c r="C925" s="1">
        <v>41126</v>
      </c>
      <c r="D925">
        <v>10</v>
      </c>
      <c r="E925" s="3">
        <v>0.20486111111111113</v>
      </c>
      <c r="F925" s="8">
        <f t="shared" si="12"/>
        <v>30</v>
      </c>
      <c r="G925">
        <v>57.08</v>
      </c>
      <c r="H925" t="s">
        <v>3</v>
      </c>
      <c r="I925" t="s">
        <v>26</v>
      </c>
      <c r="J925" t="s">
        <v>5</v>
      </c>
      <c r="K925" s="2">
        <v>41126.208680555559</v>
      </c>
    </row>
    <row r="926" spans="1:11" x14ac:dyDescent="0.3">
      <c r="A926" t="s">
        <v>20</v>
      </c>
      <c r="B926" t="s">
        <v>25</v>
      </c>
      <c r="C926" s="1">
        <v>41126</v>
      </c>
      <c r="D926">
        <v>11</v>
      </c>
      <c r="E926" s="3">
        <v>0.20833333333333334</v>
      </c>
      <c r="F926" s="8">
        <f t="shared" si="12"/>
        <v>5</v>
      </c>
      <c r="G926">
        <v>61.22</v>
      </c>
      <c r="H926" t="s">
        <v>3</v>
      </c>
      <c r="I926" t="s">
        <v>26</v>
      </c>
      <c r="J926" t="s">
        <v>5</v>
      </c>
      <c r="K926" s="2">
        <v>41126.212152777778</v>
      </c>
    </row>
    <row r="927" spans="1:11" x14ac:dyDescent="0.3">
      <c r="A927" t="s">
        <v>20</v>
      </c>
      <c r="B927" t="s">
        <v>25</v>
      </c>
      <c r="C927" s="1">
        <v>41126</v>
      </c>
      <c r="D927">
        <v>11</v>
      </c>
      <c r="E927" s="3">
        <v>0.21180555555555555</v>
      </c>
      <c r="F927" s="8">
        <f t="shared" si="12"/>
        <v>10</v>
      </c>
      <c r="G927">
        <v>62.56</v>
      </c>
      <c r="H927" t="s">
        <v>3</v>
      </c>
      <c r="I927" t="s">
        <v>26</v>
      </c>
      <c r="J927" t="s">
        <v>5</v>
      </c>
      <c r="K927" s="2">
        <v>41126.215624999997</v>
      </c>
    </row>
    <row r="928" spans="1:11" x14ac:dyDescent="0.3">
      <c r="A928" t="s">
        <v>20</v>
      </c>
      <c r="B928" t="s">
        <v>25</v>
      </c>
      <c r="C928" s="1">
        <v>41126</v>
      </c>
      <c r="D928">
        <v>11</v>
      </c>
      <c r="E928" s="3">
        <v>0.21527777777777779</v>
      </c>
      <c r="F928" s="8">
        <f t="shared" si="12"/>
        <v>15</v>
      </c>
      <c r="G928">
        <v>62.56</v>
      </c>
      <c r="H928" t="s">
        <v>3</v>
      </c>
      <c r="I928" t="s">
        <v>26</v>
      </c>
      <c r="J928" t="s">
        <v>5</v>
      </c>
      <c r="K928" s="2">
        <v>41126.219097222223</v>
      </c>
    </row>
    <row r="929" spans="1:11" x14ac:dyDescent="0.3">
      <c r="A929" t="s">
        <v>20</v>
      </c>
      <c r="B929" t="s">
        <v>25</v>
      </c>
      <c r="C929" s="1">
        <v>41126</v>
      </c>
      <c r="D929">
        <v>11</v>
      </c>
      <c r="E929" s="3">
        <v>0.21875</v>
      </c>
      <c r="F929" s="8">
        <f t="shared" si="12"/>
        <v>20</v>
      </c>
      <c r="G929">
        <v>62.56</v>
      </c>
      <c r="H929" t="s">
        <v>3</v>
      </c>
      <c r="I929" t="s">
        <v>26</v>
      </c>
      <c r="J929" t="s">
        <v>5</v>
      </c>
      <c r="K929" s="2">
        <v>41126.222569444442</v>
      </c>
    </row>
    <row r="930" spans="1:11" x14ac:dyDescent="0.3">
      <c r="A930" t="s">
        <v>20</v>
      </c>
      <c r="B930" t="s">
        <v>25</v>
      </c>
      <c r="C930" s="1">
        <v>41126</v>
      </c>
      <c r="D930">
        <v>11</v>
      </c>
      <c r="E930" s="3">
        <v>0.22222222222222221</v>
      </c>
      <c r="F930" s="8">
        <f t="shared" si="12"/>
        <v>25</v>
      </c>
      <c r="G930">
        <v>65.73</v>
      </c>
      <c r="H930" t="s">
        <v>3</v>
      </c>
      <c r="I930" t="s">
        <v>26</v>
      </c>
      <c r="J930" t="s">
        <v>5</v>
      </c>
      <c r="K930" s="2">
        <v>41126.226041666669</v>
      </c>
    </row>
    <row r="931" spans="1:11" x14ac:dyDescent="0.3">
      <c r="A931" t="s">
        <v>20</v>
      </c>
      <c r="B931" t="s">
        <v>25</v>
      </c>
      <c r="C931" s="1">
        <v>41126</v>
      </c>
      <c r="D931">
        <v>11</v>
      </c>
      <c r="E931" s="3">
        <v>0.22569444444444445</v>
      </c>
      <c r="F931" s="8">
        <f t="shared" si="12"/>
        <v>30</v>
      </c>
      <c r="G931">
        <v>62.58</v>
      </c>
      <c r="H931" t="s">
        <v>3</v>
      </c>
      <c r="I931" t="s">
        <v>26</v>
      </c>
      <c r="J931" t="s">
        <v>5</v>
      </c>
      <c r="K931" s="2">
        <v>41126.229513888888</v>
      </c>
    </row>
    <row r="932" spans="1:11" x14ac:dyDescent="0.3">
      <c r="A932" t="s">
        <v>20</v>
      </c>
      <c r="B932" t="s">
        <v>25</v>
      </c>
      <c r="C932" s="1">
        <v>41126</v>
      </c>
      <c r="D932">
        <v>12</v>
      </c>
      <c r="E932" s="3">
        <v>0.22916666666666666</v>
      </c>
      <c r="F932" s="8">
        <f t="shared" ref="F932:F995" si="13">ROUND(((E932-(D932-1)/48)*60*24)+5,0)</f>
        <v>5</v>
      </c>
      <c r="G932">
        <v>58.88</v>
      </c>
      <c r="H932" t="s">
        <v>3</v>
      </c>
      <c r="I932" t="s">
        <v>26</v>
      </c>
      <c r="J932" t="s">
        <v>5</v>
      </c>
      <c r="K932" s="2">
        <v>41126.232986111114</v>
      </c>
    </row>
    <row r="933" spans="1:11" x14ac:dyDescent="0.3">
      <c r="A933" t="s">
        <v>20</v>
      </c>
      <c r="B933" t="s">
        <v>25</v>
      </c>
      <c r="C933" s="1">
        <v>41126</v>
      </c>
      <c r="D933">
        <v>12</v>
      </c>
      <c r="E933" s="3">
        <v>0.23263888888888887</v>
      </c>
      <c r="F933" s="8">
        <f t="shared" si="13"/>
        <v>10</v>
      </c>
      <c r="G933">
        <v>58.88</v>
      </c>
      <c r="H933" t="s">
        <v>3</v>
      </c>
      <c r="I933" t="s">
        <v>26</v>
      </c>
      <c r="J933" t="s">
        <v>5</v>
      </c>
      <c r="K933" s="2">
        <v>41126.23646990741</v>
      </c>
    </row>
    <row r="934" spans="1:11" x14ac:dyDescent="0.3">
      <c r="A934" t="s">
        <v>20</v>
      </c>
      <c r="B934" t="s">
        <v>25</v>
      </c>
      <c r="C934" s="1">
        <v>41126</v>
      </c>
      <c r="D934">
        <v>12</v>
      </c>
      <c r="E934" s="3">
        <v>0.23611111111111113</v>
      </c>
      <c r="F934" s="8">
        <f t="shared" si="13"/>
        <v>15</v>
      </c>
      <c r="G934">
        <v>59.05</v>
      </c>
      <c r="H934" t="s">
        <v>3</v>
      </c>
      <c r="I934" t="s">
        <v>26</v>
      </c>
      <c r="J934" t="s">
        <v>5</v>
      </c>
      <c r="K934" s="2">
        <v>41126.239942129629</v>
      </c>
    </row>
    <row r="935" spans="1:11" x14ac:dyDescent="0.3">
      <c r="A935" t="s">
        <v>20</v>
      </c>
      <c r="B935" t="s">
        <v>25</v>
      </c>
      <c r="C935" s="1">
        <v>41126</v>
      </c>
      <c r="D935">
        <v>12</v>
      </c>
      <c r="E935" s="3">
        <v>0.23958333333333334</v>
      </c>
      <c r="F935" s="8">
        <f t="shared" si="13"/>
        <v>20</v>
      </c>
      <c r="G935">
        <v>60.78</v>
      </c>
      <c r="H935" t="s">
        <v>3</v>
      </c>
      <c r="I935" t="s">
        <v>26</v>
      </c>
      <c r="J935" t="s">
        <v>5</v>
      </c>
      <c r="K935" s="2">
        <v>41126.243402777778</v>
      </c>
    </row>
    <row r="936" spans="1:11" x14ac:dyDescent="0.3">
      <c r="A936" t="s">
        <v>20</v>
      </c>
      <c r="B936" t="s">
        <v>25</v>
      </c>
      <c r="C936" s="1">
        <v>41126</v>
      </c>
      <c r="D936">
        <v>12</v>
      </c>
      <c r="E936" s="3">
        <v>0.24305555555555555</v>
      </c>
      <c r="F936" s="8">
        <f t="shared" si="13"/>
        <v>25</v>
      </c>
      <c r="G936">
        <v>60.78</v>
      </c>
      <c r="H936" t="s">
        <v>3</v>
      </c>
      <c r="I936" t="s">
        <v>26</v>
      </c>
      <c r="J936" t="s">
        <v>5</v>
      </c>
      <c r="K936" s="2">
        <v>41126.246874999997</v>
      </c>
    </row>
    <row r="937" spans="1:11" x14ac:dyDescent="0.3">
      <c r="A937" t="s">
        <v>20</v>
      </c>
      <c r="B937" t="s">
        <v>25</v>
      </c>
      <c r="C937" s="1">
        <v>41126</v>
      </c>
      <c r="D937">
        <v>12</v>
      </c>
      <c r="E937" s="3">
        <v>0.24652777777777779</v>
      </c>
      <c r="F937" s="8">
        <f t="shared" si="13"/>
        <v>30</v>
      </c>
      <c r="G937">
        <v>62.43</v>
      </c>
      <c r="H937" t="s">
        <v>3</v>
      </c>
      <c r="I937" t="s">
        <v>26</v>
      </c>
      <c r="J937" t="s">
        <v>5</v>
      </c>
      <c r="K937" s="2">
        <v>41126.250347222223</v>
      </c>
    </row>
    <row r="938" spans="1:11" x14ac:dyDescent="0.3">
      <c r="A938" t="s">
        <v>20</v>
      </c>
      <c r="B938" t="s">
        <v>25</v>
      </c>
      <c r="C938" s="1">
        <v>41126</v>
      </c>
      <c r="D938">
        <v>13</v>
      </c>
      <c r="E938" s="3">
        <v>0.25</v>
      </c>
      <c r="F938" s="8">
        <f t="shared" si="13"/>
        <v>5</v>
      </c>
      <c r="G938">
        <v>58.91</v>
      </c>
      <c r="H938" t="s">
        <v>3</v>
      </c>
      <c r="I938" t="s">
        <v>26</v>
      </c>
      <c r="J938" t="s">
        <v>5</v>
      </c>
      <c r="K938" s="2">
        <v>41126.253819444442</v>
      </c>
    </row>
    <row r="939" spans="1:11" x14ac:dyDescent="0.3">
      <c r="A939" t="s">
        <v>20</v>
      </c>
      <c r="B939" t="s">
        <v>25</v>
      </c>
      <c r="C939" s="1">
        <v>41126</v>
      </c>
      <c r="D939">
        <v>13</v>
      </c>
      <c r="E939" s="3">
        <v>0.25347222222222221</v>
      </c>
      <c r="F939" s="8">
        <f t="shared" si="13"/>
        <v>10</v>
      </c>
      <c r="G939">
        <v>60.78</v>
      </c>
      <c r="H939" t="s">
        <v>3</v>
      </c>
      <c r="I939" t="s">
        <v>26</v>
      </c>
      <c r="J939" t="s">
        <v>5</v>
      </c>
      <c r="K939" s="2">
        <v>41126.257291666669</v>
      </c>
    </row>
    <row r="940" spans="1:11" x14ac:dyDescent="0.3">
      <c r="A940" t="s">
        <v>20</v>
      </c>
      <c r="B940" t="s">
        <v>25</v>
      </c>
      <c r="C940" s="1">
        <v>41126</v>
      </c>
      <c r="D940">
        <v>13</v>
      </c>
      <c r="E940" s="3">
        <v>0.25694444444444448</v>
      </c>
      <c r="F940" s="8">
        <f t="shared" si="13"/>
        <v>15</v>
      </c>
      <c r="G940">
        <v>58.79</v>
      </c>
      <c r="H940" t="s">
        <v>3</v>
      </c>
      <c r="I940" t="s">
        <v>26</v>
      </c>
      <c r="J940" t="s">
        <v>5</v>
      </c>
      <c r="K940" s="2">
        <v>41126.260763888888</v>
      </c>
    </row>
    <row r="941" spans="1:11" x14ac:dyDescent="0.3">
      <c r="A941" t="s">
        <v>20</v>
      </c>
      <c r="B941" t="s">
        <v>25</v>
      </c>
      <c r="C941" s="1">
        <v>41126</v>
      </c>
      <c r="D941">
        <v>13</v>
      </c>
      <c r="E941" s="3">
        <v>0.26041666666666669</v>
      </c>
      <c r="F941" s="8">
        <f t="shared" si="13"/>
        <v>20</v>
      </c>
      <c r="G941">
        <v>62.41</v>
      </c>
      <c r="H941" t="s">
        <v>3</v>
      </c>
      <c r="I941" t="s">
        <v>26</v>
      </c>
      <c r="J941" t="s">
        <v>5</v>
      </c>
      <c r="K941" s="2">
        <v>41126.264236111114</v>
      </c>
    </row>
    <row r="942" spans="1:11" x14ac:dyDescent="0.3">
      <c r="A942" t="s">
        <v>20</v>
      </c>
      <c r="B942" t="s">
        <v>25</v>
      </c>
      <c r="C942" s="1">
        <v>41126</v>
      </c>
      <c r="D942">
        <v>13</v>
      </c>
      <c r="E942" s="3">
        <v>0.2638888888888889</v>
      </c>
      <c r="F942" s="8">
        <f t="shared" si="13"/>
        <v>25</v>
      </c>
      <c r="G942">
        <v>62.42</v>
      </c>
      <c r="H942" t="s">
        <v>3</v>
      </c>
      <c r="I942" t="s">
        <v>26</v>
      </c>
      <c r="J942" t="s">
        <v>5</v>
      </c>
      <c r="K942" s="2">
        <v>41126.26771990741</v>
      </c>
    </row>
    <row r="943" spans="1:11" x14ac:dyDescent="0.3">
      <c r="A943" t="s">
        <v>20</v>
      </c>
      <c r="B943" t="s">
        <v>25</v>
      </c>
      <c r="C943" s="1">
        <v>41126</v>
      </c>
      <c r="D943">
        <v>13</v>
      </c>
      <c r="E943" s="3">
        <v>0.2673611111111111</v>
      </c>
      <c r="F943" s="8">
        <f t="shared" si="13"/>
        <v>30</v>
      </c>
      <c r="G943">
        <v>65.56</v>
      </c>
      <c r="H943" t="s">
        <v>3</v>
      </c>
      <c r="I943" t="s">
        <v>26</v>
      </c>
      <c r="J943" t="s">
        <v>5</v>
      </c>
      <c r="K943" s="2">
        <v>41126.271192129629</v>
      </c>
    </row>
    <row r="944" spans="1:11" x14ac:dyDescent="0.3">
      <c r="A944" t="s">
        <v>20</v>
      </c>
      <c r="B944" t="s">
        <v>25</v>
      </c>
      <c r="C944" s="1">
        <v>41126</v>
      </c>
      <c r="D944">
        <v>14</v>
      </c>
      <c r="E944" s="3">
        <v>0.27083333333333331</v>
      </c>
      <c r="F944" s="8">
        <f t="shared" si="13"/>
        <v>5</v>
      </c>
      <c r="G944">
        <v>23.39</v>
      </c>
      <c r="H944" t="s">
        <v>3</v>
      </c>
      <c r="I944" t="s">
        <v>26</v>
      </c>
      <c r="J944" t="s">
        <v>5</v>
      </c>
      <c r="K944" s="2">
        <v>41126.274664351855</v>
      </c>
    </row>
    <row r="945" spans="1:11" x14ac:dyDescent="0.3">
      <c r="A945" t="s">
        <v>20</v>
      </c>
      <c r="B945" t="s">
        <v>25</v>
      </c>
      <c r="C945" s="1">
        <v>41126</v>
      </c>
      <c r="D945">
        <v>14</v>
      </c>
      <c r="E945" s="3">
        <v>0.27430555555555552</v>
      </c>
      <c r="F945" s="8">
        <f t="shared" si="13"/>
        <v>10</v>
      </c>
      <c r="G945">
        <v>23.93</v>
      </c>
      <c r="H945" t="s">
        <v>3</v>
      </c>
      <c r="I945" t="s">
        <v>26</v>
      </c>
      <c r="J945" t="s">
        <v>5</v>
      </c>
      <c r="K945" s="2">
        <v>41126.278124999997</v>
      </c>
    </row>
    <row r="946" spans="1:11" x14ac:dyDescent="0.3">
      <c r="A946" t="s">
        <v>20</v>
      </c>
      <c r="B946" t="s">
        <v>25</v>
      </c>
      <c r="C946" s="1">
        <v>41126</v>
      </c>
      <c r="D946">
        <v>14</v>
      </c>
      <c r="E946" s="3">
        <v>0.27777777777777779</v>
      </c>
      <c r="F946" s="8">
        <f t="shared" si="13"/>
        <v>15</v>
      </c>
      <c r="G946">
        <v>23.79</v>
      </c>
      <c r="H946" t="s">
        <v>3</v>
      </c>
      <c r="I946" t="s">
        <v>26</v>
      </c>
      <c r="J946" t="s">
        <v>5</v>
      </c>
      <c r="K946" s="2">
        <v>41126.281597222223</v>
      </c>
    </row>
    <row r="947" spans="1:11" x14ac:dyDescent="0.3">
      <c r="A947" t="s">
        <v>20</v>
      </c>
      <c r="B947" t="s">
        <v>25</v>
      </c>
      <c r="C947" s="1">
        <v>41126</v>
      </c>
      <c r="D947">
        <v>14</v>
      </c>
      <c r="E947" s="3">
        <v>0.28125</v>
      </c>
      <c r="F947" s="8">
        <f t="shared" si="13"/>
        <v>20</v>
      </c>
      <c r="G947">
        <v>57.09</v>
      </c>
      <c r="H947" t="s">
        <v>3</v>
      </c>
      <c r="I947" t="s">
        <v>26</v>
      </c>
      <c r="J947" t="s">
        <v>5</v>
      </c>
      <c r="K947" s="2">
        <v>41126.285069444442</v>
      </c>
    </row>
    <row r="948" spans="1:11" x14ac:dyDescent="0.3">
      <c r="A948" t="s">
        <v>20</v>
      </c>
      <c r="B948" t="s">
        <v>25</v>
      </c>
      <c r="C948" s="1">
        <v>41126</v>
      </c>
      <c r="D948">
        <v>14</v>
      </c>
      <c r="E948" s="3">
        <v>0.28472222222222221</v>
      </c>
      <c r="F948" s="8">
        <f t="shared" si="13"/>
        <v>25</v>
      </c>
      <c r="G948">
        <v>57.09</v>
      </c>
      <c r="H948" t="s">
        <v>3</v>
      </c>
      <c r="I948" t="s">
        <v>26</v>
      </c>
      <c r="J948" t="s">
        <v>5</v>
      </c>
      <c r="K948" s="2">
        <v>41126.288541666669</v>
      </c>
    </row>
    <row r="949" spans="1:11" x14ac:dyDescent="0.3">
      <c r="A949" t="s">
        <v>20</v>
      </c>
      <c r="B949" t="s">
        <v>25</v>
      </c>
      <c r="C949" s="1">
        <v>41126</v>
      </c>
      <c r="D949">
        <v>14</v>
      </c>
      <c r="E949" s="3">
        <v>0.28819444444444448</v>
      </c>
      <c r="F949" s="8">
        <f t="shared" si="13"/>
        <v>30</v>
      </c>
      <c r="G949">
        <v>59.18</v>
      </c>
      <c r="H949" t="s">
        <v>3</v>
      </c>
      <c r="I949" t="s">
        <v>26</v>
      </c>
      <c r="J949" t="s">
        <v>5</v>
      </c>
      <c r="K949" s="2">
        <v>41126.292013888888</v>
      </c>
    </row>
    <row r="950" spans="1:11" x14ac:dyDescent="0.3">
      <c r="A950" t="s">
        <v>20</v>
      </c>
      <c r="B950" t="s">
        <v>25</v>
      </c>
      <c r="C950" s="1">
        <v>41126</v>
      </c>
      <c r="D950">
        <v>15</v>
      </c>
      <c r="E950" s="3">
        <v>0.29166666666666669</v>
      </c>
      <c r="F950" s="8">
        <f t="shared" si="13"/>
        <v>5</v>
      </c>
      <c r="G950">
        <v>34.409999999999997</v>
      </c>
      <c r="H950" t="s">
        <v>3</v>
      </c>
      <c r="I950" t="s">
        <v>26</v>
      </c>
      <c r="J950" t="s">
        <v>5</v>
      </c>
      <c r="K950" s="2">
        <v>41126.295486111114</v>
      </c>
    </row>
    <row r="951" spans="1:11" x14ac:dyDescent="0.3">
      <c r="A951" t="s">
        <v>20</v>
      </c>
      <c r="B951" t="s">
        <v>25</v>
      </c>
      <c r="C951" s="1">
        <v>41126</v>
      </c>
      <c r="D951">
        <v>15</v>
      </c>
      <c r="E951" s="3">
        <v>0.2951388888888889</v>
      </c>
      <c r="F951" s="8">
        <f t="shared" si="13"/>
        <v>10</v>
      </c>
      <c r="G951">
        <v>34.520000000000003</v>
      </c>
      <c r="H951" t="s">
        <v>3</v>
      </c>
      <c r="I951" t="s">
        <v>26</v>
      </c>
      <c r="J951" t="s">
        <v>5</v>
      </c>
      <c r="K951" s="2">
        <v>41126.298958333333</v>
      </c>
    </row>
    <row r="952" spans="1:11" x14ac:dyDescent="0.3">
      <c r="A952" t="s">
        <v>20</v>
      </c>
      <c r="B952" t="s">
        <v>25</v>
      </c>
      <c r="C952" s="1">
        <v>41126</v>
      </c>
      <c r="D952">
        <v>15</v>
      </c>
      <c r="E952" s="3">
        <v>0.2986111111111111</v>
      </c>
      <c r="F952" s="8">
        <f t="shared" si="13"/>
        <v>15</v>
      </c>
      <c r="G952">
        <v>34.520000000000003</v>
      </c>
      <c r="H952" t="s">
        <v>3</v>
      </c>
      <c r="I952" t="s">
        <v>26</v>
      </c>
      <c r="J952" t="s">
        <v>5</v>
      </c>
      <c r="K952" s="2">
        <v>41126.302430555559</v>
      </c>
    </row>
    <row r="953" spans="1:11" x14ac:dyDescent="0.3">
      <c r="A953" t="s">
        <v>20</v>
      </c>
      <c r="B953" t="s">
        <v>25</v>
      </c>
      <c r="C953" s="1">
        <v>41126</v>
      </c>
      <c r="D953">
        <v>15</v>
      </c>
      <c r="E953" s="3">
        <v>0.30208333333333331</v>
      </c>
      <c r="F953" s="8">
        <f t="shared" si="13"/>
        <v>20</v>
      </c>
      <c r="G953">
        <v>34.67</v>
      </c>
      <c r="H953" t="s">
        <v>3</v>
      </c>
      <c r="I953" t="s">
        <v>26</v>
      </c>
      <c r="J953" t="s">
        <v>5</v>
      </c>
      <c r="K953" s="2">
        <v>41126.305914351855</v>
      </c>
    </row>
    <row r="954" spans="1:11" x14ac:dyDescent="0.3">
      <c r="A954" t="s">
        <v>20</v>
      </c>
      <c r="B954" t="s">
        <v>25</v>
      </c>
      <c r="C954" s="1">
        <v>41126</v>
      </c>
      <c r="D954">
        <v>15</v>
      </c>
      <c r="E954" s="3">
        <v>0.30555555555555552</v>
      </c>
      <c r="F954" s="8">
        <f t="shared" si="13"/>
        <v>25</v>
      </c>
      <c r="G954">
        <v>51.58</v>
      </c>
      <c r="H954" t="s">
        <v>3</v>
      </c>
      <c r="I954" t="s">
        <v>26</v>
      </c>
      <c r="J954" t="s">
        <v>5</v>
      </c>
      <c r="K954" s="2">
        <v>41126.309386574074</v>
      </c>
    </row>
    <row r="955" spans="1:11" x14ac:dyDescent="0.3">
      <c r="A955" t="s">
        <v>20</v>
      </c>
      <c r="B955" t="s">
        <v>25</v>
      </c>
      <c r="C955" s="1">
        <v>41126</v>
      </c>
      <c r="D955">
        <v>15</v>
      </c>
      <c r="E955" s="3">
        <v>0.30902777777777779</v>
      </c>
      <c r="F955" s="8">
        <f t="shared" si="13"/>
        <v>30</v>
      </c>
      <c r="G955">
        <v>57.22</v>
      </c>
      <c r="H955" t="s">
        <v>3</v>
      </c>
      <c r="I955" t="s">
        <v>26</v>
      </c>
      <c r="J955" t="s">
        <v>5</v>
      </c>
      <c r="K955" s="2">
        <v>41126.312847222223</v>
      </c>
    </row>
    <row r="956" spans="1:11" x14ac:dyDescent="0.3">
      <c r="A956" t="s">
        <v>20</v>
      </c>
      <c r="B956" t="s">
        <v>25</v>
      </c>
      <c r="C956" s="1">
        <v>41126</v>
      </c>
      <c r="D956">
        <v>16</v>
      </c>
      <c r="E956" s="3">
        <v>0.3125</v>
      </c>
      <c r="F956" s="8">
        <f t="shared" si="13"/>
        <v>5</v>
      </c>
      <c r="G956">
        <v>46.86</v>
      </c>
      <c r="H956" t="s">
        <v>3</v>
      </c>
      <c r="I956" t="s">
        <v>26</v>
      </c>
      <c r="J956" t="s">
        <v>5</v>
      </c>
      <c r="K956" s="2">
        <v>41126.316319444442</v>
      </c>
    </row>
    <row r="957" spans="1:11" x14ac:dyDescent="0.3">
      <c r="A957" t="s">
        <v>20</v>
      </c>
      <c r="B957" t="s">
        <v>25</v>
      </c>
      <c r="C957" s="1">
        <v>41126</v>
      </c>
      <c r="D957">
        <v>16</v>
      </c>
      <c r="E957" s="3">
        <v>0.31597222222222221</v>
      </c>
      <c r="F957" s="8">
        <f t="shared" si="13"/>
        <v>10</v>
      </c>
      <c r="G957">
        <v>46.86</v>
      </c>
      <c r="H957" t="s">
        <v>3</v>
      </c>
      <c r="I957" t="s">
        <v>26</v>
      </c>
      <c r="J957" t="s">
        <v>5</v>
      </c>
      <c r="K957" s="2">
        <v>41126.319791666669</v>
      </c>
    </row>
    <row r="958" spans="1:11" x14ac:dyDescent="0.3">
      <c r="A958" t="s">
        <v>20</v>
      </c>
      <c r="B958" t="s">
        <v>25</v>
      </c>
      <c r="C958" s="1">
        <v>41126</v>
      </c>
      <c r="D958">
        <v>16</v>
      </c>
      <c r="E958" s="3">
        <v>0.31944444444444448</v>
      </c>
      <c r="F958" s="8">
        <f t="shared" si="13"/>
        <v>15</v>
      </c>
      <c r="G958">
        <v>49.49</v>
      </c>
      <c r="H958" t="s">
        <v>3</v>
      </c>
      <c r="I958" t="s">
        <v>26</v>
      </c>
      <c r="J958" t="s">
        <v>5</v>
      </c>
      <c r="K958" s="2">
        <v>41126.323263888888</v>
      </c>
    </row>
    <row r="959" spans="1:11" x14ac:dyDescent="0.3">
      <c r="A959" t="s">
        <v>20</v>
      </c>
      <c r="B959" t="s">
        <v>25</v>
      </c>
      <c r="C959" s="1">
        <v>41126</v>
      </c>
      <c r="D959">
        <v>16</v>
      </c>
      <c r="E959" s="3">
        <v>0.32291666666666669</v>
      </c>
      <c r="F959" s="8">
        <f t="shared" si="13"/>
        <v>20</v>
      </c>
      <c r="G959">
        <v>49.49</v>
      </c>
      <c r="H959" t="s">
        <v>3</v>
      </c>
      <c r="I959" t="s">
        <v>26</v>
      </c>
      <c r="J959" t="s">
        <v>5</v>
      </c>
      <c r="K959" s="2">
        <v>41126.326736111114</v>
      </c>
    </row>
    <row r="960" spans="1:11" x14ac:dyDescent="0.3">
      <c r="A960" t="s">
        <v>20</v>
      </c>
      <c r="B960" t="s">
        <v>25</v>
      </c>
      <c r="C960" s="1">
        <v>41126</v>
      </c>
      <c r="D960">
        <v>16</v>
      </c>
      <c r="E960" s="3">
        <v>0.3263888888888889</v>
      </c>
      <c r="F960" s="8">
        <f t="shared" si="13"/>
        <v>25</v>
      </c>
      <c r="G960">
        <v>50.05</v>
      </c>
      <c r="H960" t="s">
        <v>3</v>
      </c>
      <c r="I960" t="s">
        <v>26</v>
      </c>
      <c r="J960" t="s">
        <v>5</v>
      </c>
      <c r="K960" s="2">
        <v>41126.330208333333</v>
      </c>
    </row>
    <row r="961" spans="1:11" x14ac:dyDescent="0.3">
      <c r="A961" t="s">
        <v>20</v>
      </c>
      <c r="B961" t="s">
        <v>25</v>
      </c>
      <c r="C961" s="1">
        <v>41126</v>
      </c>
      <c r="D961">
        <v>16</v>
      </c>
      <c r="E961" s="3">
        <v>0.3298611111111111</v>
      </c>
      <c r="F961" s="8">
        <f t="shared" si="13"/>
        <v>30</v>
      </c>
      <c r="G961">
        <v>50.08</v>
      </c>
      <c r="H961" t="s">
        <v>3</v>
      </c>
      <c r="I961" t="s">
        <v>26</v>
      </c>
      <c r="J961" t="s">
        <v>5</v>
      </c>
      <c r="K961" s="2">
        <v>41126.333680555559</v>
      </c>
    </row>
    <row r="962" spans="1:11" x14ac:dyDescent="0.3">
      <c r="A962" t="s">
        <v>20</v>
      </c>
      <c r="B962" t="s">
        <v>25</v>
      </c>
      <c r="C962" s="1">
        <v>41126</v>
      </c>
      <c r="D962">
        <v>17</v>
      </c>
      <c r="E962" s="3">
        <v>0.33333333333333331</v>
      </c>
      <c r="F962" s="8">
        <f t="shared" si="13"/>
        <v>5</v>
      </c>
      <c r="G962">
        <v>20.55</v>
      </c>
      <c r="H962" t="s">
        <v>3</v>
      </c>
      <c r="I962" t="s">
        <v>26</v>
      </c>
      <c r="J962" t="s">
        <v>5</v>
      </c>
      <c r="K962" s="2">
        <v>41126.337152777778</v>
      </c>
    </row>
    <row r="963" spans="1:11" x14ac:dyDescent="0.3">
      <c r="A963" t="s">
        <v>20</v>
      </c>
      <c r="B963" t="s">
        <v>25</v>
      </c>
      <c r="C963" s="1">
        <v>41126</v>
      </c>
      <c r="D963">
        <v>17</v>
      </c>
      <c r="E963" s="3">
        <v>0.33680555555555558</v>
      </c>
      <c r="F963" s="8">
        <f t="shared" si="13"/>
        <v>10</v>
      </c>
      <c r="G963">
        <v>33.840000000000003</v>
      </c>
      <c r="H963" t="s">
        <v>3</v>
      </c>
      <c r="I963" t="s">
        <v>26</v>
      </c>
      <c r="J963" t="s">
        <v>5</v>
      </c>
      <c r="K963" s="2">
        <v>41126.340636574074</v>
      </c>
    </row>
    <row r="964" spans="1:11" x14ac:dyDescent="0.3">
      <c r="A964" t="s">
        <v>20</v>
      </c>
      <c r="B964" t="s">
        <v>25</v>
      </c>
      <c r="C964" s="1">
        <v>41126</v>
      </c>
      <c r="D964">
        <v>17</v>
      </c>
      <c r="E964" s="3">
        <v>0.34027777777777773</v>
      </c>
      <c r="F964" s="8">
        <f t="shared" si="13"/>
        <v>15</v>
      </c>
      <c r="G964">
        <v>47.95</v>
      </c>
      <c r="H964" t="s">
        <v>3</v>
      </c>
      <c r="I964" t="s">
        <v>26</v>
      </c>
      <c r="J964" t="s">
        <v>5</v>
      </c>
      <c r="K964" s="2">
        <v>41126.344108796293</v>
      </c>
    </row>
    <row r="965" spans="1:11" x14ac:dyDescent="0.3">
      <c r="A965" t="s">
        <v>20</v>
      </c>
      <c r="B965" t="s">
        <v>25</v>
      </c>
      <c r="C965" s="1">
        <v>41126</v>
      </c>
      <c r="D965">
        <v>17</v>
      </c>
      <c r="E965" s="3">
        <v>0.34375</v>
      </c>
      <c r="F965" s="8">
        <f t="shared" si="13"/>
        <v>20</v>
      </c>
      <c r="G965">
        <v>51.38</v>
      </c>
      <c r="H965" t="s">
        <v>3</v>
      </c>
      <c r="I965" t="s">
        <v>26</v>
      </c>
      <c r="J965" t="s">
        <v>5</v>
      </c>
      <c r="K965" s="2">
        <v>41126.347569444442</v>
      </c>
    </row>
    <row r="966" spans="1:11" x14ac:dyDescent="0.3">
      <c r="A966" t="s">
        <v>20</v>
      </c>
      <c r="B966" t="s">
        <v>25</v>
      </c>
      <c r="C966" s="1">
        <v>41126</v>
      </c>
      <c r="D966">
        <v>17</v>
      </c>
      <c r="E966" s="3">
        <v>0.34722222222222227</v>
      </c>
      <c r="F966" s="8">
        <f t="shared" si="13"/>
        <v>25</v>
      </c>
      <c r="G966">
        <v>52.17</v>
      </c>
      <c r="H966" t="s">
        <v>3</v>
      </c>
      <c r="I966" t="s">
        <v>26</v>
      </c>
      <c r="J966" t="s">
        <v>5</v>
      </c>
      <c r="K966" s="2">
        <v>41126.351041666669</v>
      </c>
    </row>
    <row r="967" spans="1:11" x14ac:dyDescent="0.3">
      <c r="A967" t="s">
        <v>20</v>
      </c>
      <c r="B967" t="s">
        <v>25</v>
      </c>
      <c r="C967" s="1">
        <v>41126</v>
      </c>
      <c r="D967">
        <v>17</v>
      </c>
      <c r="E967" s="3">
        <v>0.35069444444444442</v>
      </c>
      <c r="F967" s="8">
        <f t="shared" si="13"/>
        <v>30</v>
      </c>
      <c r="G967">
        <v>59.83</v>
      </c>
      <c r="H967" t="s">
        <v>3</v>
      </c>
      <c r="I967" t="s">
        <v>26</v>
      </c>
      <c r="J967" t="s">
        <v>5</v>
      </c>
      <c r="K967" s="2">
        <v>41126.354513888888</v>
      </c>
    </row>
    <row r="968" spans="1:11" x14ac:dyDescent="0.3">
      <c r="A968" t="s">
        <v>20</v>
      </c>
      <c r="B968" t="s">
        <v>25</v>
      </c>
      <c r="C968" s="1">
        <v>41126</v>
      </c>
      <c r="D968">
        <v>18</v>
      </c>
      <c r="E968" s="3">
        <v>0.35416666666666669</v>
      </c>
      <c r="F968" s="8">
        <f t="shared" si="13"/>
        <v>5</v>
      </c>
      <c r="G968">
        <v>59.79</v>
      </c>
      <c r="H968" t="s">
        <v>3</v>
      </c>
      <c r="I968" t="s">
        <v>26</v>
      </c>
      <c r="J968" t="s">
        <v>5</v>
      </c>
      <c r="K968" s="2">
        <v>41126.357986111114</v>
      </c>
    </row>
    <row r="969" spans="1:11" x14ac:dyDescent="0.3">
      <c r="A969" t="s">
        <v>20</v>
      </c>
      <c r="B969" t="s">
        <v>25</v>
      </c>
      <c r="C969" s="1">
        <v>41126</v>
      </c>
      <c r="D969">
        <v>18</v>
      </c>
      <c r="E969" s="3">
        <v>0.3576388888888889</v>
      </c>
      <c r="F969" s="8">
        <f t="shared" si="13"/>
        <v>10</v>
      </c>
      <c r="G969">
        <v>60.13</v>
      </c>
      <c r="H969" t="s">
        <v>3</v>
      </c>
      <c r="I969" t="s">
        <v>26</v>
      </c>
      <c r="J969" t="s">
        <v>5</v>
      </c>
      <c r="K969" s="2">
        <v>41126.361458333333</v>
      </c>
    </row>
    <row r="970" spans="1:11" x14ac:dyDescent="0.3">
      <c r="A970" t="s">
        <v>20</v>
      </c>
      <c r="B970" t="s">
        <v>25</v>
      </c>
      <c r="C970" s="1">
        <v>41126</v>
      </c>
      <c r="D970">
        <v>18</v>
      </c>
      <c r="E970" s="3">
        <v>0.3611111111111111</v>
      </c>
      <c r="F970" s="8">
        <f t="shared" si="13"/>
        <v>15</v>
      </c>
      <c r="G970">
        <v>63.29</v>
      </c>
      <c r="H970" t="s">
        <v>3</v>
      </c>
      <c r="I970" t="s">
        <v>26</v>
      </c>
      <c r="J970" t="s">
        <v>5</v>
      </c>
      <c r="K970" s="2">
        <v>41126.364930555559</v>
      </c>
    </row>
    <row r="971" spans="1:11" x14ac:dyDescent="0.3">
      <c r="A971" t="s">
        <v>20</v>
      </c>
      <c r="B971" t="s">
        <v>25</v>
      </c>
      <c r="C971" s="1">
        <v>41126</v>
      </c>
      <c r="D971">
        <v>18</v>
      </c>
      <c r="E971" s="3">
        <v>0.36458333333333331</v>
      </c>
      <c r="F971" s="8">
        <f t="shared" si="13"/>
        <v>20</v>
      </c>
      <c r="G971">
        <v>63.29</v>
      </c>
      <c r="H971" t="s">
        <v>3</v>
      </c>
      <c r="I971" t="s">
        <v>26</v>
      </c>
      <c r="J971" t="s">
        <v>5</v>
      </c>
      <c r="K971" s="2">
        <v>41126.368402777778</v>
      </c>
    </row>
    <row r="972" spans="1:11" x14ac:dyDescent="0.3">
      <c r="A972" t="s">
        <v>20</v>
      </c>
      <c r="B972" t="s">
        <v>25</v>
      </c>
      <c r="C972" s="1">
        <v>41126</v>
      </c>
      <c r="D972">
        <v>18</v>
      </c>
      <c r="E972" s="3">
        <v>0.36805555555555558</v>
      </c>
      <c r="F972" s="8">
        <f t="shared" si="13"/>
        <v>25</v>
      </c>
      <c r="G972">
        <v>63.51</v>
      </c>
      <c r="H972" t="s">
        <v>3</v>
      </c>
      <c r="I972" t="s">
        <v>26</v>
      </c>
      <c r="J972" t="s">
        <v>5</v>
      </c>
      <c r="K972" s="2">
        <v>41126.371886574074</v>
      </c>
    </row>
    <row r="973" spans="1:11" x14ac:dyDescent="0.3">
      <c r="A973" t="s">
        <v>20</v>
      </c>
      <c r="B973" t="s">
        <v>25</v>
      </c>
      <c r="C973" s="1">
        <v>41126</v>
      </c>
      <c r="D973">
        <v>18</v>
      </c>
      <c r="E973" s="3">
        <v>0.37152777777777773</v>
      </c>
      <c r="F973" s="8">
        <f t="shared" si="13"/>
        <v>30</v>
      </c>
      <c r="G973">
        <v>67.94</v>
      </c>
      <c r="H973" t="s">
        <v>3</v>
      </c>
      <c r="I973" t="s">
        <v>26</v>
      </c>
      <c r="J973" t="s">
        <v>5</v>
      </c>
      <c r="K973" s="2">
        <v>41126.375358796293</v>
      </c>
    </row>
    <row r="974" spans="1:11" x14ac:dyDescent="0.3">
      <c r="A974" t="s">
        <v>20</v>
      </c>
      <c r="B974" t="s">
        <v>25</v>
      </c>
      <c r="C974" s="1">
        <v>41126</v>
      </c>
      <c r="D974">
        <v>19</v>
      </c>
      <c r="E974" s="3">
        <v>0.375</v>
      </c>
      <c r="F974" s="8">
        <f t="shared" si="13"/>
        <v>5</v>
      </c>
      <c r="G974">
        <v>63.47</v>
      </c>
      <c r="H974" t="s">
        <v>3</v>
      </c>
      <c r="I974" t="s">
        <v>26</v>
      </c>
      <c r="J974" t="s">
        <v>5</v>
      </c>
      <c r="K974" s="2">
        <v>41126.378831018519</v>
      </c>
    </row>
    <row r="975" spans="1:11" x14ac:dyDescent="0.3">
      <c r="A975" t="s">
        <v>20</v>
      </c>
      <c r="B975" t="s">
        <v>25</v>
      </c>
      <c r="C975" s="1">
        <v>41126</v>
      </c>
      <c r="D975">
        <v>19</v>
      </c>
      <c r="E975" s="3">
        <v>0.37847222222222227</v>
      </c>
      <c r="F975" s="8">
        <f t="shared" si="13"/>
        <v>10</v>
      </c>
      <c r="G975">
        <v>67.7</v>
      </c>
      <c r="H975" t="s">
        <v>3</v>
      </c>
      <c r="I975" t="s">
        <v>26</v>
      </c>
      <c r="J975" t="s">
        <v>5</v>
      </c>
      <c r="K975" s="2">
        <v>41126.382291666669</v>
      </c>
    </row>
    <row r="976" spans="1:11" x14ac:dyDescent="0.3">
      <c r="A976" t="s">
        <v>20</v>
      </c>
      <c r="B976" t="s">
        <v>25</v>
      </c>
      <c r="C976" s="1">
        <v>41126</v>
      </c>
      <c r="D976">
        <v>19</v>
      </c>
      <c r="E976" s="3">
        <v>0.38194444444444442</v>
      </c>
      <c r="F976" s="8">
        <f t="shared" si="13"/>
        <v>15</v>
      </c>
      <c r="G976">
        <v>67.709999999999994</v>
      </c>
      <c r="H976" t="s">
        <v>3</v>
      </c>
      <c r="I976" t="s">
        <v>26</v>
      </c>
      <c r="J976" t="s">
        <v>5</v>
      </c>
      <c r="K976" s="2">
        <v>41126.385763888888</v>
      </c>
    </row>
    <row r="977" spans="1:11" x14ac:dyDescent="0.3">
      <c r="A977" t="s">
        <v>20</v>
      </c>
      <c r="B977" t="s">
        <v>25</v>
      </c>
      <c r="C977" s="1">
        <v>41126</v>
      </c>
      <c r="D977">
        <v>19</v>
      </c>
      <c r="E977" s="3">
        <v>0.38541666666666669</v>
      </c>
      <c r="F977" s="8">
        <f t="shared" si="13"/>
        <v>20</v>
      </c>
      <c r="G977">
        <v>67.94</v>
      </c>
      <c r="H977" t="s">
        <v>3</v>
      </c>
      <c r="I977" t="s">
        <v>26</v>
      </c>
      <c r="J977" t="s">
        <v>5</v>
      </c>
      <c r="K977" s="2">
        <v>41126.389236111114</v>
      </c>
    </row>
    <row r="978" spans="1:11" x14ac:dyDescent="0.3">
      <c r="A978" t="s">
        <v>20</v>
      </c>
      <c r="B978" t="s">
        <v>25</v>
      </c>
      <c r="C978" s="1">
        <v>41126</v>
      </c>
      <c r="D978">
        <v>19</v>
      </c>
      <c r="E978" s="3">
        <v>0.3888888888888889</v>
      </c>
      <c r="F978" s="8">
        <f t="shared" si="13"/>
        <v>25</v>
      </c>
      <c r="G978">
        <v>71.03</v>
      </c>
      <c r="H978" t="s">
        <v>3</v>
      </c>
      <c r="I978" t="s">
        <v>26</v>
      </c>
      <c r="J978" t="s">
        <v>5</v>
      </c>
      <c r="K978" s="2">
        <v>41126.392708333333</v>
      </c>
    </row>
    <row r="979" spans="1:11" x14ac:dyDescent="0.3">
      <c r="A979" t="s">
        <v>20</v>
      </c>
      <c r="B979" t="s">
        <v>25</v>
      </c>
      <c r="C979" s="1">
        <v>41126</v>
      </c>
      <c r="D979">
        <v>19</v>
      </c>
      <c r="E979" s="3">
        <v>0.3923611111111111</v>
      </c>
      <c r="F979" s="8">
        <f t="shared" si="13"/>
        <v>30</v>
      </c>
      <c r="G979">
        <v>70.989999999999995</v>
      </c>
      <c r="H979" t="s">
        <v>3</v>
      </c>
      <c r="I979" t="s">
        <v>26</v>
      </c>
      <c r="J979" t="s">
        <v>5</v>
      </c>
      <c r="K979" s="2">
        <v>41126.396180555559</v>
      </c>
    </row>
    <row r="980" spans="1:11" x14ac:dyDescent="0.3">
      <c r="A980" t="s">
        <v>20</v>
      </c>
      <c r="B980" t="s">
        <v>25</v>
      </c>
      <c r="C980" s="1">
        <v>41126</v>
      </c>
      <c r="D980">
        <v>20</v>
      </c>
      <c r="E980" s="3">
        <v>0.39583333333333331</v>
      </c>
      <c r="F980" s="8">
        <f t="shared" si="13"/>
        <v>5</v>
      </c>
      <c r="G980">
        <v>68.11</v>
      </c>
      <c r="H980" t="s">
        <v>3</v>
      </c>
      <c r="I980" t="s">
        <v>26</v>
      </c>
      <c r="J980" t="s">
        <v>5</v>
      </c>
      <c r="K980" s="2">
        <v>41126.399652777778</v>
      </c>
    </row>
    <row r="981" spans="1:11" x14ac:dyDescent="0.3">
      <c r="A981" t="s">
        <v>20</v>
      </c>
      <c r="B981" t="s">
        <v>25</v>
      </c>
      <c r="C981" s="1">
        <v>41126</v>
      </c>
      <c r="D981">
        <v>20</v>
      </c>
      <c r="E981" s="3">
        <v>0.39930555555555558</v>
      </c>
      <c r="F981" s="8">
        <f t="shared" si="13"/>
        <v>10</v>
      </c>
      <c r="G981">
        <v>67.95</v>
      </c>
      <c r="H981" t="s">
        <v>3</v>
      </c>
      <c r="I981" t="s">
        <v>26</v>
      </c>
      <c r="J981" t="s">
        <v>5</v>
      </c>
      <c r="K981" s="2">
        <v>41126.403136574074</v>
      </c>
    </row>
    <row r="982" spans="1:11" x14ac:dyDescent="0.3">
      <c r="A982" t="s">
        <v>20</v>
      </c>
      <c r="B982" t="s">
        <v>25</v>
      </c>
      <c r="C982" s="1">
        <v>41126</v>
      </c>
      <c r="D982">
        <v>20</v>
      </c>
      <c r="E982" s="3">
        <v>0.40277777777777773</v>
      </c>
      <c r="F982" s="8">
        <f t="shared" si="13"/>
        <v>15</v>
      </c>
      <c r="G982">
        <v>67.95</v>
      </c>
      <c r="H982" t="s">
        <v>3</v>
      </c>
      <c r="I982" t="s">
        <v>26</v>
      </c>
      <c r="J982" t="s">
        <v>5</v>
      </c>
      <c r="K982" s="2">
        <v>41126.406597222223</v>
      </c>
    </row>
    <row r="983" spans="1:11" x14ac:dyDescent="0.3">
      <c r="A983" t="s">
        <v>20</v>
      </c>
      <c r="B983" t="s">
        <v>25</v>
      </c>
      <c r="C983" s="1">
        <v>41126</v>
      </c>
      <c r="D983">
        <v>20</v>
      </c>
      <c r="E983" s="3">
        <v>0.40625</v>
      </c>
      <c r="F983" s="8">
        <f t="shared" si="13"/>
        <v>20</v>
      </c>
      <c r="G983">
        <v>68.11</v>
      </c>
      <c r="H983" t="s">
        <v>3</v>
      </c>
      <c r="I983" t="s">
        <v>26</v>
      </c>
      <c r="J983" t="s">
        <v>5</v>
      </c>
      <c r="K983" s="2">
        <v>41126.410081018519</v>
      </c>
    </row>
    <row r="984" spans="1:11" x14ac:dyDescent="0.3">
      <c r="A984" t="s">
        <v>20</v>
      </c>
      <c r="B984" t="s">
        <v>25</v>
      </c>
      <c r="C984" s="1">
        <v>41126</v>
      </c>
      <c r="D984">
        <v>20</v>
      </c>
      <c r="E984" s="3">
        <v>0.40972222222222227</v>
      </c>
      <c r="F984" s="8">
        <f t="shared" si="13"/>
        <v>25</v>
      </c>
      <c r="G984">
        <v>68.11</v>
      </c>
      <c r="H984" t="s">
        <v>3</v>
      </c>
      <c r="I984" t="s">
        <v>26</v>
      </c>
      <c r="J984" t="s">
        <v>5</v>
      </c>
      <c r="K984" s="2">
        <v>41126.413553240738</v>
      </c>
    </row>
    <row r="985" spans="1:11" x14ac:dyDescent="0.3">
      <c r="A985" t="s">
        <v>20</v>
      </c>
      <c r="B985" t="s">
        <v>25</v>
      </c>
      <c r="C985" s="1">
        <v>41126</v>
      </c>
      <c r="D985">
        <v>20</v>
      </c>
      <c r="E985" s="3">
        <v>0.41319444444444442</v>
      </c>
      <c r="F985" s="8">
        <f t="shared" si="13"/>
        <v>30</v>
      </c>
      <c r="G985">
        <v>68.11</v>
      </c>
      <c r="H985" t="s">
        <v>3</v>
      </c>
      <c r="I985" t="s">
        <v>26</v>
      </c>
      <c r="J985" t="s">
        <v>5</v>
      </c>
      <c r="K985" s="2">
        <v>41126.417013888888</v>
      </c>
    </row>
    <row r="986" spans="1:11" x14ac:dyDescent="0.3">
      <c r="A986" t="s">
        <v>20</v>
      </c>
      <c r="B986" t="s">
        <v>25</v>
      </c>
      <c r="C986" s="1">
        <v>41126</v>
      </c>
      <c r="D986">
        <v>21</v>
      </c>
      <c r="E986" s="3">
        <v>0.41666666666666669</v>
      </c>
      <c r="F986" s="8">
        <f t="shared" si="13"/>
        <v>5</v>
      </c>
      <c r="G986">
        <v>71.34</v>
      </c>
      <c r="H986" t="s">
        <v>3</v>
      </c>
      <c r="I986" t="s">
        <v>26</v>
      </c>
      <c r="J986" t="s">
        <v>5</v>
      </c>
      <c r="K986" s="2">
        <v>41126.420486111114</v>
      </c>
    </row>
    <row r="987" spans="1:11" x14ac:dyDescent="0.3">
      <c r="A987" t="s">
        <v>20</v>
      </c>
      <c r="B987" t="s">
        <v>25</v>
      </c>
      <c r="C987" s="1">
        <v>41126</v>
      </c>
      <c r="D987">
        <v>21</v>
      </c>
      <c r="E987" s="3">
        <v>0.4201388888888889</v>
      </c>
      <c r="F987" s="8">
        <f t="shared" si="13"/>
        <v>10</v>
      </c>
      <c r="G987">
        <v>71.39</v>
      </c>
      <c r="H987" t="s">
        <v>3</v>
      </c>
      <c r="I987" t="s">
        <v>26</v>
      </c>
      <c r="J987" t="s">
        <v>5</v>
      </c>
      <c r="K987" s="2">
        <v>41126.423958333333</v>
      </c>
    </row>
    <row r="988" spans="1:11" x14ac:dyDescent="0.3">
      <c r="A988" t="s">
        <v>20</v>
      </c>
      <c r="B988" t="s">
        <v>25</v>
      </c>
      <c r="C988" s="1">
        <v>41126</v>
      </c>
      <c r="D988">
        <v>21</v>
      </c>
      <c r="E988" s="3">
        <v>0.4236111111111111</v>
      </c>
      <c r="F988" s="8">
        <f t="shared" si="13"/>
        <v>15</v>
      </c>
      <c r="G988">
        <v>74.31</v>
      </c>
      <c r="H988" t="s">
        <v>3</v>
      </c>
      <c r="I988" t="s">
        <v>26</v>
      </c>
      <c r="J988" t="s">
        <v>5</v>
      </c>
      <c r="K988" s="2">
        <v>41126.427430555559</v>
      </c>
    </row>
    <row r="989" spans="1:11" x14ac:dyDescent="0.3">
      <c r="A989" t="s">
        <v>20</v>
      </c>
      <c r="B989" t="s">
        <v>25</v>
      </c>
      <c r="C989" s="1">
        <v>41126</v>
      </c>
      <c r="D989">
        <v>21</v>
      </c>
      <c r="E989" s="3">
        <v>0.42708333333333331</v>
      </c>
      <c r="F989" s="8">
        <f t="shared" si="13"/>
        <v>20</v>
      </c>
      <c r="G989">
        <v>74.37</v>
      </c>
      <c r="H989" t="s">
        <v>3</v>
      </c>
      <c r="I989" t="s">
        <v>26</v>
      </c>
      <c r="J989" t="s">
        <v>5</v>
      </c>
      <c r="K989" s="2">
        <v>41126.430902777778</v>
      </c>
    </row>
    <row r="990" spans="1:11" x14ac:dyDescent="0.3">
      <c r="A990" t="s">
        <v>20</v>
      </c>
      <c r="B990" t="s">
        <v>25</v>
      </c>
      <c r="C990" s="1">
        <v>41126</v>
      </c>
      <c r="D990">
        <v>21</v>
      </c>
      <c r="E990" s="3">
        <v>0.43055555555555558</v>
      </c>
      <c r="F990" s="8">
        <f t="shared" si="13"/>
        <v>25</v>
      </c>
      <c r="G990">
        <v>74.37</v>
      </c>
      <c r="H990" t="s">
        <v>3</v>
      </c>
      <c r="I990" t="s">
        <v>26</v>
      </c>
      <c r="J990" t="s">
        <v>5</v>
      </c>
      <c r="K990" s="2">
        <v>41126.434386574074</v>
      </c>
    </row>
    <row r="991" spans="1:11" x14ac:dyDescent="0.3">
      <c r="A991" t="s">
        <v>20</v>
      </c>
      <c r="B991" t="s">
        <v>25</v>
      </c>
      <c r="C991" s="1">
        <v>41126</v>
      </c>
      <c r="D991">
        <v>21</v>
      </c>
      <c r="E991" s="3">
        <v>0.43402777777777773</v>
      </c>
      <c r="F991" s="8">
        <f t="shared" si="13"/>
        <v>30</v>
      </c>
      <c r="G991">
        <v>71.930000000000007</v>
      </c>
      <c r="H991" t="s">
        <v>3</v>
      </c>
      <c r="I991" t="s">
        <v>26</v>
      </c>
      <c r="J991" t="s">
        <v>5</v>
      </c>
      <c r="K991" s="2">
        <v>41126.437847222223</v>
      </c>
    </row>
    <row r="992" spans="1:11" x14ac:dyDescent="0.3">
      <c r="A992" t="s">
        <v>20</v>
      </c>
      <c r="B992" t="s">
        <v>25</v>
      </c>
      <c r="C992" s="1">
        <v>41126</v>
      </c>
      <c r="D992">
        <v>22</v>
      </c>
      <c r="E992" s="3">
        <v>0.4375</v>
      </c>
      <c r="F992" s="8">
        <f t="shared" si="13"/>
        <v>5</v>
      </c>
      <c r="G992">
        <v>74.31</v>
      </c>
      <c r="H992" t="s">
        <v>3</v>
      </c>
      <c r="I992" t="s">
        <v>26</v>
      </c>
      <c r="J992" t="s">
        <v>5</v>
      </c>
      <c r="K992" s="2">
        <v>41126.441319444442</v>
      </c>
    </row>
    <row r="993" spans="1:11" x14ac:dyDescent="0.3">
      <c r="A993" t="s">
        <v>20</v>
      </c>
      <c r="B993" t="s">
        <v>25</v>
      </c>
      <c r="C993" s="1">
        <v>41126</v>
      </c>
      <c r="D993">
        <v>22</v>
      </c>
      <c r="E993" s="3">
        <v>0.44097222222222227</v>
      </c>
      <c r="F993" s="8">
        <f t="shared" si="13"/>
        <v>10</v>
      </c>
      <c r="G993">
        <v>73.83</v>
      </c>
      <c r="H993" t="s">
        <v>3</v>
      </c>
      <c r="I993" t="s">
        <v>26</v>
      </c>
      <c r="J993" t="s">
        <v>5</v>
      </c>
      <c r="K993" s="2">
        <v>41126.444803240738</v>
      </c>
    </row>
    <row r="994" spans="1:11" x14ac:dyDescent="0.3">
      <c r="A994" t="s">
        <v>20</v>
      </c>
      <c r="B994" t="s">
        <v>25</v>
      </c>
      <c r="C994" s="1">
        <v>41126</v>
      </c>
      <c r="D994">
        <v>22</v>
      </c>
      <c r="E994" s="3">
        <v>0.44444444444444442</v>
      </c>
      <c r="F994" s="8">
        <f t="shared" si="13"/>
        <v>15</v>
      </c>
      <c r="G994">
        <v>74.31</v>
      </c>
      <c r="H994" t="s">
        <v>3</v>
      </c>
      <c r="I994" t="s">
        <v>26</v>
      </c>
      <c r="J994" t="s">
        <v>5</v>
      </c>
      <c r="K994" s="2">
        <v>41126.448275462964</v>
      </c>
    </row>
    <row r="995" spans="1:11" x14ac:dyDescent="0.3">
      <c r="A995" t="s">
        <v>20</v>
      </c>
      <c r="B995" t="s">
        <v>25</v>
      </c>
      <c r="C995" s="1">
        <v>41126</v>
      </c>
      <c r="D995">
        <v>22</v>
      </c>
      <c r="E995" s="3">
        <v>0.44791666666666669</v>
      </c>
      <c r="F995" s="8">
        <f t="shared" si="13"/>
        <v>20</v>
      </c>
      <c r="G995">
        <v>74.31</v>
      </c>
      <c r="H995" t="s">
        <v>3</v>
      </c>
      <c r="I995" t="s">
        <v>26</v>
      </c>
      <c r="J995" t="s">
        <v>5</v>
      </c>
      <c r="K995" s="2">
        <v>41126.451736111114</v>
      </c>
    </row>
    <row r="996" spans="1:11" x14ac:dyDescent="0.3">
      <c r="A996" t="s">
        <v>20</v>
      </c>
      <c r="B996" t="s">
        <v>25</v>
      </c>
      <c r="C996" s="1">
        <v>41126</v>
      </c>
      <c r="D996">
        <v>22</v>
      </c>
      <c r="E996" s="3">
        <v>0.4513888888888889</v>
      </c>
      <c r="F996" s="8">
        <f t="shared" ref="F996:F1059" si="14">ROUND(((E996-(D996-1)/48)*60*24)+5,0)</f>
        <v>25</v>
      </c>
      <c r="G996">
        <v>71.42</v>
      </c>
      <c r="H996" t="s">
        <v>3</v>
      </c>
      <c r="I996" t="s">
        <v>26</v>
      </c>
      <c r="J996" t="s">
        <v>5</v>
      </c>
      <c r="K996" s="2">
        <v>41126.455208333333</v>
      </c>
    </row>
    <row r="997" spans="1:11" x14ac:dyDescent="0.3">
      <c r="A997" t="s">
        <v>20</v>
      </c>
      <c r="B997" t="s">
        <v>25</v>
      </c>
      <c r="C997" s="1">
        <v>41126</v>
      </c>
      <c r="D997">
        <v>22</v>
      </c>
      <c r="E997" s="3">
        <v>0.4548611111111111</v>
      </c>
      <c r="F997" s="8">
        <f t="shared" si="14"/>
        <v>30</v>
      </c>
      <c r="G997">
        <v>71.37</v>
      </c>
      <c r="H997" t="s">
        <v>3</v>
      </c>
      <c r="I997" t="s">
        <v>26</v>
      </c>
      <c r="J997" t="s">
        <v>5</v>
      </c>
      <c r="K997" s="2">
        <v>41126.458680555559</v>
      </c>
    </row>
    <row r="998" spans="1:11" x14ac:dyDescent="0.3">
      <c r="A998" t="s">
        <v>20</v>
      </c>
      <c r="B998" t="s">
        <v>25</v>
      </c>
      <c r="C998" s="1">
        <v>41126</v>
      </c>
      <c r="D998">
        <v>23</v>
      </c>
      <c r="E998" s="3">
        <v>0.45833333333333331</v>
      </c>
      <c r="F998" s="8">
        <f t="shared" si="14"/>
        <v>5</v>
      </c>
      <c r="G998">
        <v>73.150000000000006</v>
      </c>
      <c r="H998" t="s">
        <v>3</v>
      </c>
      <c r="I998" t="s">
        <v>26</v>
      </c>
      <c r="J998" t="s">
        <v>5</v>
      </c>
      <c r="K998" s="2">
        <v>41126.462152777778</v>
      </c>
    </row>
    <row r="999" spans="1:11" x14ac:dyDescent="0.3">
      <c r="A999" t="s">
        <v>20</v>
      </c>
      <c r="B999" t="s">
        <v>25</v>
      </c>
      <c r="C999" s="1">
        <v>41126</v>
      </c>
      <c r="D999">
        <v>23</v>
      </c>
      <c r="E999" s="3">
        <v>0.46180555555555558</v>
      </c>
      <c r="F999" s="8">
        <f t="shared" si="14"/>
        <v>10</v>
      </c>
      <c r="G999">
        <v>73.16</v>
      </c>
      <c r="H999" t="s">
        <v>3</v>
      </c>
      <c r="I999" t="s">
        <v>26</v>
      </c>
      <c r="J999" t="s">
        <v>5</v>
      </c>
      <c r="K999" s="2">
        <v>41126.465624999997</v>
      </c>
    </row>
    <row r="1000" spans="1:11" x14ac:dyDescent="0.3">
      <c r="A1000" t="s">
        <v>20</v>
      </c>
      <c r="B1000" t="s">
        <v>25</v>
      </c>
      <c r="C1000" s="1">
        <v>41126</v>
      </c>
      <c r="D1000">
        <v>23</v>
      </c>
      <c r="E1000" s="3">
        <v>0.46527777777777773</v>
      </c>
      <c r="F1000" s="8">
        <f t="shared" si="14"/>
        <v>15</v>
      </c>
      <c r="G1000">
        <v>73.16</v>
      </c>
      <c r="H1000" t="s">
        <v>3</v>
      </c>
      <c r="I1000" t="s">
        <v>26</v>
      </c>
      <c r="J1000" t="s">
        <v>5</v>
      </c>
      <c r="K1000" s="2">
        <v>41126.469097222223</v>
      </c>
    </row>
    <row r="1001" spans="1:11" x14ac:dyDescent="0.3">
      <c r="A1001" t="s">
        <v>20</v>
      </c>
      <c r="B1001" t="s">
        <v>25</v>
      </c>
      <c r="C1001" s="1">
        <v>41126</v>
      </c>
      <c r="D1001">
        <v>23</v>
      </c>
      <c r="E1001" s="3">
        <v>0.46875</v>
      </c>
      <c r="F1001" s="8">
        <f t="shared" si="14"/>
        <v>20</v>
      </c>
      <c r="G1001">
        <v>73.16</v>
      </c>
      <c r="H1001" t="s">
        <v>3</v>
      </c>
      <c r="I1001" t="s">
        <v>26</v>
      </c>
      <c r="J1001" t="s">
        <v>5</v>
      </c>
      <c r="K1001" s="2">
        <v>41126.472569444442</v>
      </c>
    </row>
    <row r="1002" spans="1:11" x14ac:dyDescent="0.3">
      <c r="A1002" t="s">
        <v>20</v>
      </c>
      <c r="B1002" t="s">
        <v>25</v>
      </c>
      <c r="C1002" s="1">
        <v>41126</v>
      </c>
      <c r="D1002">
        <v>23</v>
      </c>
      <c r="E1002" s="3">
        <v>0.47222222222222227</v>
      </c>
      <c r="F1002" s="8">
        <f t="shared" si="14"/>
        <v>25</v>
      </c>
      <c r="G1002">
        <v>73.16</v>
      </c>
      <c r="H1002" t="s">
        <v>3</v>
      </c>
      <c r="I1002" t="s">
        <v>26</v>
      </c>
      <c r="J1002" t="s">
        <v>5</v>
      </c>
      <c r="K1002" s="2">
        <v>41126.476041666669</v>
      </c>
    </row>
    <row r="1003" spans="1:11" x14ac:dyDescent="0.3">
      <c r="A1003" t="s">
        <v>20</v>
      </c>
      <c r="B1003" t="s">
        <v>25</v>
      </c>
      <c r="C1003" s="1">
        <v>41126</v>
      </c>
      <c r="D1003">
        <v>23</v>
      </c>
      <c r="E1003" s="3">
        <v>0.47569444444444442</v>
      </c>
      <c r="F1003" s="8">
        <f t="shared" si="14"/>
        <v>30</v>
      </c>
      <c r="G1003">
        <v>73.16</v>
      </c>
      <c r="H1003" t="s">
        <v>3</v>
      </c>
      <c r="I1003" t="s">
        <v>26</v>
      </c>
      <c r="J1003" t="s">
        <v>5</v>
      </c>
      <c r="K1003" s="2">
        <v>41126.479525462964</v>
      </c>
    </row>
    <row r="1004" spans="1:11" x14ac:dyDescent="0.3">
      <c r="A1004" t="s">
        <v>20</v>
      </c>
      <c r="B1004" t="s">
        <v>25</v>
      </c>
      <c r="C1004" s="1">
        <v>41126</v>
      </c>
      <c r="D1004">
        <v>24</v>
      </c>
      <c r="E1004" s="3">
        <v>0.47916666666666669</v>
      </c>
      <c r="F1004" s="8">
        <f t="shared" si="14"/>
        <v>5</v>
      </c>
      <c r="G1004">
        <v>73.16</v>
      </c>
      <c r="H1004" t="s">
        <v>3</v>
      </c>
      <c r="I1004" t="s">
        <v>26</v>
      </c>
      <c r="J1004" t="s">
        <v>5</v>
      </c>
      <c r="K1004" s="2">
        <v>41126.482997685183</v>
      </c>
    </row>
    <row r="1005" spans="1:11" x14ac:dyDescent="0.3">
      <c r="A1005" t="s">
        <v>20</v>
      </c>
      <c r="B1005" t="s">
        <v>25</v>
      </c>
      <c r="C1005" s="1">
        <v>41126</v>
      </c>
      <c r="D1005">
        <v>24</v>
      </c>
      <c r="E1005" s="3">
        <v>0.4826388888888889</v>
      </c>
      <c r="F1005" s="8">
        <f t="shared" si="14"/>
        <v>10</v>
      </c>
      <c r="G1005">
        <v>73.16</v>
      </c>
      <c r="H1005" t="s">
        <v>3</v>
      </c>
      <c r="I1005" t="s">
        <v>26</v>
      </c>
      <c r="J1005" t="s">
        <v>5</v>
      </c>
      <c r="K1005" s="2">
        <v>41126.486458333333</v>
      </c>
    </row>
    <row r="1006" spans="1:11" x14ac:dyDescent="0.3">
      <c r="A1006" t="s">
        <v>20</v>
      </c>
      <c r="B1006" t="s">
        <v>25</v>
      </c>
      <c r="C1006" s="1">
        <v>41126</v>
      </c>
      <c r="D1006">
        <v>24</v>
      </c>
      <c r="E1006" s="3">
        <v>0.4861111111111111</v>
      </c>
      <c r="F1006" s="8">
        <f t="shared" si="14"/>
        <v>15</v>
      </c>
      <c r="G1006">
        <v>73.16</v>
      </c>
      <c r="H1006" t="s">
        <v>3</v>
      </c>
      <c r="I1006" t="s">
        <v>26</v>
      </c>
      <c r="J1006" t="s">
        <v>5</v>
      </c>
      <c r="K1006" s="2">
        <v>41126.489930555559</v>
      </c>
    </row>
    <row r="1007" spans="1:11" x14ac:dyDescent="0.3">
      <c r="A1007" t="s">
        <v>20</v>
      </c>
      <c r="B1007" t="s">
        <v>25</v>
      </c>
      <c r="C1007" s="1">
        <v>41126</v>
      </c>
      <c r="D1007">
        <v>24</v>
      </c>
      <c r="E1007" s="3">
        <v>0.48958333333333331</v>
      </c>
      <c r="F1007" s="8">
        <f t="shared" si="14"/>
        <v>20</v>
      </c>
      <c r="G1007">
        <v>70.94</v>
      </c>
      <c r="H1007" t="s">
        <v>3</v>
      </c>
      <c r="I1007" t="s">
        <v>26</v>
      </c>
      <c r="J1007" t="s">
        <v>5</v>
      </c>
      <c r="K1007" s="2">
        <v>41126.493402777778</v>
      </c>
    </row>
    <row r="1008" spans="1:11" x14ac:dyDescent="0.3">
      <c r="A1008" t="s">
        <v>20</v>
      </c>
      <c r="B1008" t="s">
        <v>25</v>
      </c>
      <c r="C1008" s="1">
        <v>41126</v>
      </c>
      <c r="D1008">
        <v>24</v>
      </c>
      <c r="E1008" s="3">
        <v>0.49305555555555558</v>
      </c>
      <c r="F1008" s="8">
        <f t="shared" si="14"/>
        <v>25</v>
      </c>
      <c r="G1008">
        <v>70.94</v>
      </c>
      <c r="H1008" t="s">
        <v>3</v>
      </c>
      <c r="I1008" t="s">
        <v>26</v>
      </c>
      <c r="J1008" t="s">
        <v>5</v>
      </c>
      <c r="K1008" s="2">
        <v>41126.496874999997</v>
      </c>
    </row>
    <row r="1009" spans="1:11" x14ac:dyDescent="0.3">
      <c r="A1009" t="s">
        <v>20</v>
      </c>
      <c r="B1009" t="s">
        <v>25</v>
      </c>
      <c r="C1009" s="1">
        <v>41126</v>
      </c>
      <c r="D1009">
        <v>24</v>
      </c>
      <c r="E1009" s="3">
        <v>0.49652777777777773</v>
      </c>
      <c r="F1009" s="8">
        <f t="shared" si="14"/>
        <v>30</v>
      </c>
      <c r="G1009">
        <v>71.010000000000005</v>
      </c>
      <c r="H1009" t="s">
        <v>3</v>
      </c>
      <c r="I1009" t="s">
        <v>26</v>
      </c>
      <c r="J1009" t="s">
        <v>5</v>
      </c>
      <c r="K1009" s="2">
        <v>41126.500347222223</v>
      </c>
    </row>
    <row r="1010" spans="1:11" x14ac:dyDescent="0.3">
      <c r="A1010" t="s">
        <v>20</v>
      </c>
      <c r="B1010" t="s">
        <v>25</v>
      </c>
      <c r="C1010" s="1">
        <v>41126</v>
      </c>
      <c r="D1010">
        <v>25</v>
      </c>
      <c r="E1010" s="3">
        <v>0.5</v>
      </c>
      <c r="F1010" s="8">
        <f t="shared" si="14"/>
        <v>5</v>
      </c>
      <c r="G1010">
        <v>71.180000000000007</v>
      </c>
      <c r="H1010" t="s">
        <v>3</v>
      </c>
      <c r="I1010" t="s">
        <v>26</v>
      </c>
      <c r="J1010" t="s">
        <v>5</v>
      </c>
      <c r="K1010" s="2">
        <v>41126.503819444442</v>
      </c>
    </row>
    <row r="1011" spans="1:11" x14ac:dyDescent="0.3">
      <c r="A1011" t="s">
        <v>20</v>
      </c>
      <c r="B1011" t="s">
        <v>25</v>
      </c>
      <c r="C1011" s="1">
        <v>41126</v>
      </c>
      <c r="D1011">
        <v>25</v>
      </c>
      <c r="E1011" s="3">
        <v>0.50347222222222221</v>
      </c>
      <c r="F1011" s="8">
        <f t="shared" si="14"/>
        <v>10</v>
      </c>
      <c r="G1011">
        <v>71.12</v>
      </c>
      <c r="H1011" t="s">
        <v>3</v>
      </c>
      <c r="I1011" t="s">
        <v>26</v>
      </c>
      <c r="J1011" t="s">
        <v>5</v>
      </c>
      <c r="K1011" s="2">
        <v>41126.507291666669</v>
      </c>
    </row>
    <row r="1012" spans="1:11" x14ac:dyDescent="0.3">
      <c r="A1012" t="s">
        <v>20</v>
      </c>
      <c r="B1012" t="s">
        <v>25</v>
      </c>
      <c r="C1012" s="1">
        <v>41126</v>
      </c>
      <c r="D1012">
        <v>25</v>
      </c>
      <c r="E1012" s="3">
        <v>0.50694444444444442</v>
      </c>
      <c r="F1012" s="8">
        <f t="shared" si="14"/>
        <v>15</v>
      </c>
      <c r="G1012">
        <v>69.349999999999994</v>
      </c>
      <c r="H1012" t="s">
        <v>3</v>
      </c>
      <c r="I1012" t="s">
        <v>26</v>
      </c>
      <c r="J1012" t="s">
        <v>5</v>
      </c>
      <c r="K1012" s="2">
        <v>41126.510763888888</v>
      </c>
    </row>
    <row r="1013" spans="1:11" x14ac:dyDescent="0.3">
      <c r="A1013" t="s">
        <v>20</v>
      </c>
      <c r="B1013" t="s">
        <v>25</v>
      </c>
      <c r="C1013" s="1">
        <v>41126</v>
      </c>
      <c r="D1013">
        <v>25</v>
      </c>
      <c r="E1013" s="3">
        <v>0.51041666666666663</v>
      </c>
      <c r="F1013" s="8">
        <f t="shared" si="14"/>
        <v>20</v>
      </c>
      <c r="G1013">
        <v>69.349999999999994</v>
      </c>
      <c r="H1013" t="s">
        <v>3</v>
      </c>
      <c r="I1013" t="s">
        <v>26</v>
      </c>
      <c r="J1013" t="s">
        <v>5</v>
      </c>
      <c r="K1013" s="2">
        <v>41126.514247685183</v>
      </c>
    </row>
    <row r="1014" spans="1:11" x14ac:dyDescent="0.3">
      <c r="A1014" t="s">
        <v>20</v>
      </c>
      <c r="B1014" t="s">
        <v>25</v>
      </c>
      <c r="C1014" s="1">
        <v>41126</v>
      </c>
      <c r="D1014">
        <v>25</v>
      </c>
      <c r="E1014" s="3">
        <v>0.51388888888888895</v>
      </c>
      <c r="F1014" s="8">
        <f t="shared" si="14"/>
        <v>25</v>
      </c>
      <c r="G1014">
        <v>69.349999999999994</v>
      </c>
      <c r="H1014" t="s">
        <v>3</v>
      </c>
      <c r="I1014" t="s">
        <v>26</v>
      </c>
      <c r="J1014" t="s">
        <v>5</v>
      </c>
      <c r="K1014" s="2">
        <v>41126.517708333333</v>
      </c>
    </row>
    <row r="1015" spans="1:11" x14ac:dyDescent="0.3">
      <c r="A1015" t="s">
        <v>20</v>
      </c>
      <c r="B1015" t="s">
        <v>25</v>
      </c>
      <c r="C1015" s="1">
        <v>41126</v>
      </c>
      <c r="D1015">
        <v>25</v>
      </c>
      <c r="E1015" s="3">
        <v>0.51736111111111105</v>
      </c>
      <c r="F1015" s="8">
        <f t="shared" si="14"/>
        <v>30</v>
      </c>
      <c r="G1015">
        <v>71.19</v>
      </c>
      <c r="H1015" t="s">
        <v>3</v>
      </c>
      <c r="I1015" t="s">
        <v>26</v>
      </c>
      <c r="J1015" t="s">
        <v>5</v>
      </c>
      <c r="K1015" s="2">
        <v>41126.521180555559</v>
      </c>
    </row>
    <row r="1016" spans="1:11" x14ac:dyDescent="0.3">
      <c r="A1016" t="s">
        <v>20</v>
      </c>
      <c r="B1016" t="s">
        <v>25</v>
      </c>
      <c r="C1016" s="1">
        <v>41126</v>
      </c>
      <c r="D1016">
        <v>26</v>
      </c>
      <c r="E1016" s="3">
        <v>0.52083333333333337</v>
      </c>
      <c r="F1016" s="8">
        <f t="shared" si="14"/>
        <v>5</v>
      </c>
      <c r="G1016">
        <v>71.25</v>
      </c>
      <c r="H1016" t="s">
        <v>3</v>
      </c>
      <c r="I1016" t="s">
        <v>26</v>
      </c>
      <c r="J1016" t="s">
        <v>5</v>
      </c>
      <c r="K1016" s="2">
        <v>41126.524652777778</v>
      </c>
    </row>
    <row r="1017" spans="1:11" x14ac:dyDescent="0.3">
      <c r="A1017" t="s">
        <v>20</v>
      </c>
      <c r="B1017" t="s">
        <v>25</v>
      </c>
      <c r="C1017" s="1">
        <v>41126</v>
      </c>
      <c r="D1017">
        <v>26</v>
      </c>
      <c r="E1017" s="3">
        <v>0.52430555555555558</v>
      </c>
      <c r="F1017" s="8">
        <f t="shared" si="14"/>
        <v>10</v>
      </c>
      <c r="G1017">
        <v>69.349999999999994</v>
      </c>
      <c r="H1017" t="s">
        <v>3</v>
      </c>
      <c r="I1017" t="s">
        <v>26</v>
      </c>
      <c r="J1017" t="s">
        <v>5</v>
      </c>
      <c r="K1017" s="2">
        <v>41126.528124999997</v>
      </c>
    </row>
    <row r="1018" spans="1:11" x14ac:dyDescent="0.3">
      <c r="A1018" t="s">
        <v>20</v>
      </c>
      <c r="B1018" t="s">
        <v>25</v>
      </c>
      <c r="C1018" s="1">
        <v>41126</v>
      </c>
      <c r="D1018">
        <v>26</v>
      </c>
      <c r="E1018" s="3">
        <v>0.52777777777777779</v>
      </c>
      <c r="F1018" s="8">
        <f t="shared" si="14"/>
        <v>15</v>
      </c>
      <c r="G1018">
        <v>69.349999999999994</v>
      </c>
      <c r="H1018" t="s">
        <v>3</v>
      </c>
      <c r="I1018" t="s">
        <v>26</v>
      </c>
      <c r="J1018" t="s">
        <v>5</v>
      </c>
      <c r="K1018" s="2">
        <v>41126.531597222223</v>
      </c>
    </row>
    <row r="1019" spans="1:11" x14ac:dyDescent="0.3">
      <c r="A1019" t="s">
        <v>20</v>
      </c>
      <c r="B1019" t="s">
        <v>25</v>
      </c>
      <c r="C1019" s="1">
        <v>41126</v>
      </c>
      <c r="D1019">
        <v>26</v>
      </c>
      <c r="E1019" s="3">
        <v>0.53125</v>
      </c>
      <c r="F1019" s="8">
        <f t="shared" si="14"/>
        <v>20</v>
      </c>
      <c r="G1019">
        <v>71.180000000000007</v>
      </c>
      <c r="H1019" t="s">
        <v>3</v>
      </c>
      <c r="I1019" t="s">
        <v>26</v>
      </c>
      <c r="J1019" t="s">
        <v>5</v>
      </c>
      <c r="K1019" s="2">
        <v>41126.535069444442</v>
      </c>
    </row>
    <row r="1020" spans="1:11" x14ac:dyDescent="0.3">
      <c r="A1020" t="s">
        <v>20</v>
      </c>
      <c r="B1020" t="s">
        <v>25</v>
      </c>
      <c r="C1020" s="1">
        <v>41126</v>
      </c>
      <c r="D1020">
        <v>26</v>
      </c>
      <c r="E1020" s="3">
        <v>0.53472222222222221</v>
      </c>
      <c r="F1020" s="8">
        <f t="shared" si="14"/>
        <v>25</v>
      </c>
      <c r="G1020">
        <v>71.180000000000007</v>
      </c>
      <c r="H1020" t="s">
        <v>3</v>
      </c>
      <c r="I1020" t="s">
        <v>26</v>
      </c>
      <c r="J1020" t="s">
        <v>5</v>
      </c>
      <c r="K1020" s="2">
        <v>41126.538541666669</v>
      </c>
    </row>
    <row r="1021" spans="1:11" x14ac:dyDescent="0.3">
      <c r="A1021" t="s">
        <v>20</v>
      </c>
      <c r="B1021" t="s">
        <v>25</v>
      </c>
      <c r="C1021" s="1">
        <v>41126</v>
      </c>
      <c r="D1021">
        <v>26</v>
      </c>
      <c r="E1021" s="3">
        <v>0.53819444444444442</v>
      </c>
      <c r="F1021" s="8">
        <f t="shared" si="14"/>
        <v>30</v>
      </c>
      <c r="G1021">
        <v>69.11</v>
      </c>
      <c r="H1021" t="s">
        <v>3</v>
      </c>
      <c r="I1021" t="s">
        <v>26</v>
      </c>
      <c r="J1021" t="s">
        <v>5</v>
      </c>
      <c r="K1021" s="2">
        <v>41126.542025462964</v>
      </c>
    </row>
    <row r="1022" spans="1:11" x14ac:dyDescent="0.3">
      <c r="A1022" t="s">
        <v>20</v>
      </c>
      <c r="B1022" t="s">
        <v>25</v>
      </c>
      <c r="C1022" s="1">
        <v>41126</v>
      </c>
      <c r="D1022">
        <v>27</v>
      </c>
      <c r="E1022" s="3">
        <v>0.54166666666666663</v>
      </c>
      <c r="F1022" s="8">
        <f t="shared" si="14"/>
        <v>5</v>
      </c>
      <c r="G1022">
        <v>71.180000000000007</v>
      </c>
      <c r="H1022" t="s">
        <v>3</v>
      </c>
      <c r="I1022" t="s">
        <v>26</v>
      </c>
      <c r="J1022" t="s">
        <v>5</v>
      </c>
      <c r="K1022" s="2">
        <v>41126.545497685183</v>
      </c>
    </row>
    <row r="1023" spans="1:11" x14ac:dyDescent="0.3">
      <c r="A1023" t="s">
        <v>20</v>
      </c>
      <c r="B1023" t="s">
        <v>25</v>
      </c>
      <c r="C1023" s="1">
        <v>41126</v>
      </c>
      <c r="D1023">
        <v>27</v>
      </c>
      <c r="E1023" s="3">
        <v>0.54513888888888895</v>
      </c>
      <c r="F1023" s="8">
        <f t="shared" si="14"/>
        <v>10</v>
      </c>
      <c r="G1023">
        <v>72.64</v>
      </c>
      <c r="H1023" t="s">
        <v>3</v>
      </c>
      <c r="I1023" t="s">
        <v>26</v>
      </c>
      <c r="J1023" t="s">
        <v>5</v>
      </c>
      <c r="K1023" s="2">
        <v>41126.54896990741</v>
      </c>
    </row>
    <row r="1024" spans="1:11" x14ac:dyDescent="0.3">
      <c r="A1024" t="s">
        <v>20</v>
      </c>
      <c r="B1024" t="s">
        <v>25</v>
      </c>
      <c r="C1024" s="1">
        <v>41126</v>
      </c>
      <c r="D1024">
        <v>27</v>
      </c>
      <c r="E1024" s="3">
        <v>0.54861111111111105</v>
      </c>
      <c r="F1024" s="8">
        <f t="shared" si="14"/>
        <v>15</v>
      </c>
      <c r="G1024">
        <v>69.349999999999994</v>
      </c>
      <c r="H1024" t="s">
        <v>3</v>
      </c>
      <c r="I1024" t="s">
        <v>26</v>
      </c>
      <c r="J1024" t="s">
        <v>5</v>
      </c>
      <c r="K1024" s="2">
        <v>41126.552430555559</v>
      </c>
    </row>
    <row r="1025" spans="1:11" x14ac:dyDescent="0.3">
      <c r="A1025" t="s">
        <v>20</v>
      </c>
      <c r="B1025" t="s">
        <v>25</v>
      </c>
      <c r="C1025" s="1">
        <v>41126</v>
      </c>
      <c r="D1025">
        <v>27</v>
      </c>
      <c r="E1025" s="3">
        <v>0.55208333333333337</v>
      </c>
      <c r="F1025" s="8">
        <f t="shared" si="14"/>
        <v>20</v>
      </c>
      <c r="G1025">
        <v>71.25</v>
      </c>
      <c r="H1025" t="s">
        <v>3</v>
      </c>
      <c r="I1025" t="s">
        <v>26</v>
      </c>
      <c r="J1025" t="s">
        <v>5</v>
      </c>
      <c r="K1025" s="2">
        <v>41126.555902777778</v>
      </c>
    </row>
    <row r="1026" spans="1:11" x14ac:dyDescent="0.3">
      <c r="A1026" t="s">
        <v>20</v>
      </c>
      <c r="B1026" t="s">
        <v>25</v>
      </c>
      <c r="C1026" s="1">
        <v>41126</v>
      </c>
      <c r="D1026">
        <v>27</v>
      </c>
      <c r="E1026" s="3">
        <v>0.55555555555555558</v>
      </c>
      <c r="F1026" s="8">
        <f t="shared" si="14"/>
        <v>25</v>
      </c>
      <c r="G1026">
        <v>71.180000000000007</v>
      </c>
      <c r="H1026" t="s">
        <v>3</v>
      </c>
      <c r="I1026" t="s">
        <v>26</v>
      </c>
      <c r="J1026" t="s">
        <v>5</v>
      </c>
      <c r="K1026" s="2">
        <v>41126.559374999997</v>
      </c>
    </row>
    <row r="1027" spans="1:11" x14ac:dyDescent="0.3">
      <c r="A1027" t="s">
        <v>20</v>
      </c>
      <c r="B1027" t="s">
        <v>25</v>
      </c>
      <c r="C1027" s="1">
        <v>41126</v>
      </c>
      <c r="D1027">
        <v>27</v>
      </c>
      <c r="E1027" s="3">
        <v>0.55902777777777779</v>
      </c>
      <c r="F1027" s="8">
        <f t="shared" si="14"/>
        <v>30</v>
      </c>
      <c r="G1027">
        <v>69.25</v>
      </c>
      <c r="H1027" t="s">
        <v>3</v>
      </c>
      <c r="I1027" t="s">
        <v>26</v>
      </c>
      <c r="J1027" t="s">
        <v>5</v>
      </c>
      <c r="K1027" s="2">
        <v>41126.562847222223</v>
      </c>
    </row>
    <row r="1028" spans="1:11" x14ac:dyDescent="0.3">
      <c r="A1028" t="s">
        <v>20</v>
      </c>
      <c r="B1028" t="s">
        <v>25</v>
      </c>
      <c r="C1028" s="1">
        <v>41126</v>
      </c>
      <c r="D1028">
        <v>28</v>
      </c>
      <c r="E1028" s="3">
        <v>0.5625</v>
      </c>
      <c r="F1028" s="8">
        <f t="shared" si="14"/>
        <v>5</v>
      </c>
      <c r="G1028">
        <v>69.349999999999994</v>
      </c>
      <c r="H1028" t="s">
        <v>3</v>
      </c>
      <c r="I1028" t="s">
        <v>26</v>
      </c>
      <c r="J1028" t="s">
        <v>5</v>
      </c>
      <c r="K1028" s="2">
        <v>41126.566319444442</v>
      </c>
    </row>
    <row r="1029" spans="1:11" x14ac:dyDescent="0.3">
      <c r="A1029" t="s">
        <v>20</v>
      </c>
      <c r="B1029" t="s">
        <v>25</v>
      </c>
      <c r="C1029" s="1">
        <v>41126</v>
      </c>
      <c r="D1029">
        <v>28</v>
      </c>
      <c r="E1029" s="3">
        <v>0.56597222222222221</v>
      </c>
      <c r="F1029" s="8">
        <f t="shared" si="14"/>
        <v>10</v>
      </c>
      <c r="G1029">
        <v>71.180000000000007</v>
      </c>
      <c r="H1029" t="s">
        <v>3</v>
      </c>
      <c r="I1029" t="s">
        <v>26</v>
      </c>
      <c r="J1029" t="s">
        <v>5</v>
      </c>
      <c r="K1029" s="2">
        <v>41126.569791666669</v>
      </c>
    </row>
    <row r="1030" spans="1:11" x14ac:dyDescent="0.3">
      <c r="A1030" t="s">
        <v>20</v>
      </c>
      <c r="B1030" t="s">
        <v>25</v>
      </c>
      <c r="C1030" s="1">
        <v>41126</v>
      </c>
      <c r="D1030">
        <v>28</v>
      </c>
      <c r="E1030" s="3">
        <v>0.56944444444444442</v>
      </c>
      <c r="F1030" s="8">
        <f t="shared" si="14"/>
        <v>15</v>
      </c>
      <c r="G1030">
        <v>69.25</v>
      </c>
      <c r="H1030" t="s">
        <v>3</v>
      </c>
      <c r="I1030" t="s">
        <v>26</v>
      </c>
      <c r="J1030" t="s">
        <v>5</v>
      </c>
      <c r="K1030" s="2">
        <v>41126.573275462964</v>
      </c>
    </row>
    <row r="1031" spans="1:11" x14ac:dyDescent="0.3">
      <c r="A1031" t="s">
        <v>20</v>
      </c>
      <c r="B1031" t="s">
        <v>25</v>
      </c>
      <c r="C1031" s="1">
        <v>41126</v>
      </c>
      <c r="D1031">
        <v>28</v>
      </c>
      <c r="E1031" s="3">
        <v>0.57291666666666663</v>
      </c>
      <c r="F1031" s="8">
        <f t="shared" si="14"/>
        <v>20</v>
      </c>
      <c r="G1031">
        <v>69.25</v>
      </c>
      <c r="H1031" t="s">
        <v>3</v>
      </c>
      <c r="I1031" t="s">
        <v>26</v>
      </c>
      <c r="J1031" t="s">
        <v>5</v>
      </c>
      <c r="K1031" s="2">
        <v>41126.576747685183</v>
      </c>
    </row>
    <row r="1032" spans="1:11" x14ac:dyDescent="0.3">
      <c r="A1032" t="s">
        <v>20</v>
      </c>
      <c r="B1032" t="s">
        <v>25</v>
      </c>
      <c r="C1032" s="1">
        <v>41126</v>
      </c>
      <c r="D1032">
        <v>28</v>
      </c>
      <c r="E1032" s="3">
        <v>0.57638888888888895</v>
      </c>
      <c r="F1032" s="8">
        <f t="shared" si="14"/>
        <v>25</v>
      </c>
      <c r="G1032">
        <v>69.11</v>
      </c>
      <c r="H1032" t="s">
        <v>3</v>
      </c>
      <c r="I1032" t="s">
        <v>26</v>
      </c>
      <c r="J1032" t="s">
        <v>5</v>
      </c>
      <c r="K1032" s="2">
        <v>41126.58021990741</v>
      </c>
    </row>
    <row r="1033" spans="1:11" x14ac:dyDescent="0.3">
      <c r="A1033" t="s">
        <v>20</v>
      </c>
      <c r="B1033" t="s">
        <v>25</v>
      </c>
      <c r="C1033" s="1">
        <v>41126</v>
      </c>
      <c r="D1033">
        <v>28</v>
      </c>
      <c r="E1033" s="3">
        <v>0.57986111111111105</v>
      </c>
      <c r="F1033" s="8">
        <f t="shared" si="14"/>
        <v>30</v>
      </c>
      <c r="G1033">
        <v>69.11</v>
      </c>
      <c r="H1033" t="s">
        <v>3</v>
      </c>
      <c r="I1033" t="s">
        <v>26</v>
      </c>
      <c r="J1033" t="s">
        <v>5</v>
      </c>
      <c r="K1033" s="2">
        <v>41126.583692129629</v>
      </c>
    </row>
    <row r="1034" spans="1:11" x14ac:dyDescent="0.3">
      <c r="A1034" t="s">
        <v>20</v>
      </c>
      <c r="B1034" t="s">
        <v>25</v>
      </c>
      <c r="C1034" s="1">
        <v>41126</v>
      </c>
      <c r="D1034">
        <v>29</v>
      </c>
      <c r="E1034" s="3">
        <v>0.58333333333333337</v>
      </c>
      <c r="F1034" s="8">
        <f t="shared" si="14"/>
        <v>5</v>
      </c>
      <c r="G1034">
        <v>69.48</v>
      </c>
      <c r="H1034" t="s">
        <v>3</v>
      </c>
      <c r="I1034" t="s">
        <v>26</v>
      </c>
      <c r="J1034" t="s">
        <v>5</v>
      </c>
      <c r="K1034" s="2">
        <v>41126.587152777778</v>
      </c>
    </row>
    <row r="1035" spans="1:11" x14ac:dyDescent="0.3">
      <c r="A1035" t="s">
        <v>20</v>
      </c>
      <c r="B1035" t="s">
        <v>25</v>
      </c>
      <c r="C1035" s="1">
        <v>41126</v>
      </c>
      <c r="D1035">
        <v>29</v>
      </c>
      <c r="E1035" s="3">
        <v>0.58680555555555558</v>
      </c>
      <c r="F1035" s="8">
        <f t="shared" si="14"/>
        <v>10</v>
      </c>
      <c r="G1035">
        <v>69.260000000000005</v>
      </c>
      <c r="H1035" t="s">
        <v>3</v>
      </c>
      <c r="I1035" t="s">
        <v>26</v>
      </c>
      <c r="J1035" t="s">
        <v>5</v>
      </c>
      <c r="K1035" s="2">
        <v>41126.590624999997</v>
      </c>
    </row>
    <row r="1036" spans="1:11" x14ac:dyDescent="0.3">
      <c r="A1036" t="s">
        <v>20</v>
      </c>
      <c r="B1036" t="s">
        <v>25</v>
      </c>
      <c r="C1036" s="1">
        <v>41126</v>
      </c>
      <c r="D1036">
        <v>29</v>
      </c>
      <c r="E1036" s="3">
        <v>0.59027777777777779</v>
      </c>
      <c r="F1036" s="8">
        <f t="shared" si="14"/>
        <v>15</v>
      </c>
      <c r="G1036">
        <v>69.260000000000005</v>
      </c>
      <c r="H1036" t="s">
        <v>3</v>
      </c>
      <c r="I1036" t="s">
        <v>26</v>
      </c>
      <c r="J1036" t="s">
        <v>5</v>
      </c>
      <c r="K1036" s="2">
        <v>41126.594097222223</v>
      </c>
    </row>
    <row r="1037" spans="1:11" x14ac:dyDescent="0.3">
      <c r="A1037" t="s">
        <v>20</v>
      </c>
      <c r="B1037" t="s">
        <v>25</v>
      </c>
      <c r="C1037" s="1">
        <v>41126</v>
      </c>
      <c r="D1037">
        <v>29</v>
      </c>
      <c r="E1037" s="3">
        <v>0.59375</v>
      </c>
      <c r="F1037" s="8">
        <f t="shared" si="14"/>
        <v>20</v>
      </c>
      <c r="G1037">
        <v>69.260000000000005</v>
      </c>
      <c r="H1037" t="s">
        <v>3</v>
      </c>
      <c r="I1037" t="s">
        <v>26</v>
      </c>
      <c r="J1037" t="s">
        <v>5</v>
      </c>
      <c r="K1037" s="2">
        <v>41126.597569444442</v>
      </c>
    </row>
    <row r="1038" spans="1:11" x14ac:dyDescent="0.3">
      <c r="A1038" t="s">
        <v>20</v>
      </c>
      <c r="B1038" t="s">
        <v>25</v>
      </c>
      <c r="C1038" s="1">
        <v>41126</v>
      </c>
      <c r="D1038">
        <v>29</v>
      </c>
      <c r="E1038" s="3">
        <v>0.59722222222222221</v>
      </c>
      <c r="F1038" s="8">
        <f t="shared" si="14"/>
        <v>25</v>
      </c>
      <c r="G1038">
        <v>69.260000000000005</v>
      </c>
      <c r="H1038" t="s">
        <v>3</v>
      </c>
      <c r="I1038" t="s">
        <v>26</v>
      </c>
      <c r="J1038" t="s">
        <v>5</v>
      </c>
      <c r="K1038" s="2">
        <v>41126.601041666669</v>
      </c>
    </row>
    <row r="1039" spans="1:11" x14ac:dyDescent="0.3">
      <c r="A1039" t="s">
        <v>20</v>
      </c>
      <c r="B1039" t="s">
        <v>25</v>
      </c>
      <c r="C1039" s="1">
        <v>41126</v>
      </c>
      <c r="D1039">
        <v>29</v>
      </c>
      <c r="E1039" s="3">
        <v>0.60069444444444442</v>
      </c>
      <c r="F1039" s="8">
        <f t="shared" si="14"/>
        <v>30</v>
      </c>
      <c r="G1039">
        <v>69.260000000000005</v>
      </c>
      <c r="H1039" t="s">
        <v>3</v>
      </c>
      <c r="I1039" t="s">
        <v>26</v>
      </c>
      <c r="J1039" t="s">
        <v>5</v>
      </c>
      <c r="K1039" s="2">
        <v>41126.604513888888</v>
      </c>
    </row>
    <row r="1040" spans="1:11" x14ac:dyDescent="0.3">
      <c r="A1040" t="s">
        <v>20</v>
      </c>
      <c r="B1040" t="s">
        <v>25</v>
      </c>
      <c r="C1040" s="1">
        <v>41126</v>
      </c>
      <c r="D1040">
        <v>30</v>
      </c>
      <c r="E1040" s="3">
        <v>0.60416666666666663</v>
      </c>
      <c r="F1040" s="8">
        <f t="shared" si="14"/>
        <v>5</v>
      </c>
      <c r="G1040">
        <v>69.260000000000005</v>
      </c>
      <c r="H1040" t="s">
        <v>3</v>
      </c>
      <c r="I1040" t="s">
        <v>26</v>
      </c>
      <c r="J1040" t="s">
        <v>5</v>
      </c>
      <c r="K1040" s="2">
        <v>41126.607986111114</v>
      </c>
    </row>
    <row r="1041" spans="1:11" x14ac:dyDescent="0.3">
      <c r="A1041" t="s">
        <v>20</v>
      </c>
      <c r="B1041" t="s">
        <v>25</v>
      </c>
      <c r="C1041" s="1">
        <v>41126</v>
      </c>
      <c r="D1041">
        <v>30</v>
      </c>
      <c r="E1041" s="3">
        <v>0.60763888888888895</v>
      </c>
      <c r="F1041" s="8">
        <f t="shared" si="14"/>
        <v>10</v>
      </c>
      <c r="G1041">
        <v>68.97</v>
      </c>
      <c r="H1041" t="s">
        <v>3</v>
      </c>
      <c r="I1041" t="s">
        <v>26</v>
      </c>
      <c r="J1041" t="s">
        <v>5</v>
      </c>
      <c r="K1041" s="2">
        <v>41126.611458333333</v>
      </c>
    </row>
    <row r="1042" spans="1:11" x14ac:dyDescent="0.3">
      <c r="A1042" t="s">
        <v>20</v>
      </c>
      <c r="B1042" t="s">
        <v>25</v>
      </c>
      <c r="C1042" s="1">
        <v>41126</v>
      </c>
      <c r="D1042">
        <v>30</v>
      </c>
      <c r="E1042" s="3">
        <v>0.61111111111111105</v>
      </c>
      <c r="F1042" s="8">
        <f t="shared" si="14"/>
        <v>15</v>
      </c>
      <c r="G1042">
        <v>68.97</v>
      </c>
      <c r="H1042" t="s">
        <v>3</v>
      </c>
      <c r="I1042" t="s">
        <v>26</v>
      </c>
      <c r="J1042" t="s">
        <v>5</v>
      </c>
      <c r="K1042" s="2">
        <v>41126.614942129629</v>
      </c>
    </row>
    <row r="1043" spans="1:11" x14ac:dyDescent="0.3">
      <c r="A1043" t="s">
        <v>20</v>
      </c>
      <c r="B1043" t="s">
        <v>25</v>
      </c>
      <c r="C1043" s="1">
        <v>41126</v>
      </c>
      <c r="D1043">
        <v>30</v>
      </c>
      <c r="E1043" s="3">
        <v>0.61458333333333337</v>
      </c>
      <c r="F1043" s="8">
        <f t="shared" si="14"/>
        <v>20</v>
      </c>
      <c r="G1043">
        <v>69.260000000000005</v>
      </c>
      <c r="H1043" t="s">
        <v>3</v>
      </c>
      <c r="I1043" t="s">
        <v>26</v>
      </c>
      <c r="J1043" t="s">
        <v>5</v>
      </c>
      <c r="K1043" s="2">
        <v>41126.618414351855</v>
      </c>
    </row>
    <row r="1044" spans="1:11" x14ac:dyDescent="0.3">
      <c r="A1044" t="s">
        <v>20</v>
      </c>
      <c r="B1044" t="s">
        <v>25</v>
      </c>
      <c r="C1044" s="1">
        <v>41126</v>
      </c>
      <c r="D1044">
        <v>30</v>
      </c>
      <c r="E1044" s="3">
        <v>0.61805555555555558</v>
      </c>
      <c r="F1044" s="8">
        <f t="shared" si="14"/>
        <v>25</v>
      </c>
      <c r="G1044">
        <v>69.260000000000005</v>
      </c>
      <c r="H1044" t="s">
        <v>3</v>
      </c>
      <c r="I1044" t="s">
        <v>26</v>
      </c>
      <c r="J1044" t="s">
        <v>5</v>
      </c>
      <c r="K1044" s="2">
        <v>41126.621874999997</v>
      </c>
    </row>
    <row r="1045" spans="1:11" x14ac:dyDescent="0.3">
      <c r="A1045" t="s">
        <v>20</v>
      </c>
      <c r="B1045" t="s">
        <v>25</v>
      </c>
      <c r="C1045" s="1">
        <v>41126</v>
      </c>
      <c r="D1045">
        <v>30</v>
      </c>
      <c r="E1045" s="3">
        <v>0.62152777777777779</v>
      </c>
      <c r="F1045" s="8">
        <f t="shared" si="14"/>
        <v>30</v>
      </c>
      <c r="G1045">
        <v>69.260000000000005</v>
      </c>
      <c r="H1045" t="s">
        <v>3</v>
      </c>
      <c r="I1045" t="s">
        <v>26</v>
      </c>
      <c r="J1045" t="s">
        <v>5</v>
      </c>
      <c r="K1045" s="2">
        <v>41126.625347222223</v>
      </c>
    </row>
    <row r="1046" spans="1:11" x14ac:dyDescent="0.3">
      <c r="A1046" t="s">
        <v>20</v>
      </c>
      <c r="B1046" t="s">
        <v>25</v>
      </c>
      <c r="C1046" s="1">
        <v>41126</v>
      </c>
      <c r="D1046">
        <v>31</v>
      </c>
      <c r="E1046" s="3">
        <v>0.625</v>
      </c>
      <c r="F1046" s="8">
        <f t="shared" si="14"/>
        <v>5</v>
      </c>
      <c r="G1046">
        <v>68.73</v>
      </c>
      <c r="H1046" t="s">
        <v>3</v>
      </c>
      <c r="I1046" t="s">
        <v>26</v>
      </c>
      <c r="J1046" t="s">
        <v>5</v>
      </c>
      <c r="K1046" s="2">
        <v>41126.628819444442</v>
      </c>
    </row>
    <row r="1047" spans="1:11" x14ac:dyDescent="0.3">
      <c r="A1047" t="s">
        <v>20</v>
      </c>
      <c r="B1047" t="s">
        <v>25</v>
      </c>
      <c r="C1047" s="1">
        <v>41126</v>
      </c>
      <c r="D1047">
        <v>31</v>
      </c>
      <c r="E1047" s="3">
        <v>0.62847222222222221</v>
      </c>
      <c r="F1047" s="8">
        <f t="shared" si="14"/>
        <v>10</v>
      </c>
      <c r="G1047">
        <v>69.260000000000005</v>
      </c>
      <c r="H1047" t="s">
        <v>3</v>
      </c>
      <c r="I1047" t="s">
        <v>26</v>
      </c>
      <c r="J1047" t="s">
        <v>5</v>
      </c>
      <c r="K1047" s="2">
        <v>41126.632291666669</v>
      </c>
    </row>
    <row r="1048" spans="1:11" x14ac:dyDescent="0.3">
      <c r="A1048" t="s">
        <v>20</v>
      </c>
      <c r="B1048" t="s">
        <v>25</v>
      </c>
      <c r="C1048" s="1">
        <v>41126</v>
      </c>
      <c r="D1048">
        <v>31</v>
      </c>
      <c r="E1048" s="3">
        <v>0.63194444444444442</v>
      </c>
      <c r="F1048" s="8">
        <f t="shared" si="14"/>
        <v>15</v>
      </c>
      <c r="G1048">
        <v>69.260000000000005</v>
      </c>
      <c r="H1048" t="s">
        <v>3</v>
      </c>
      <c r="I1048" t="s">
        <v>26</v>
      </c>
      <c r="J1048" t="s">
        <v>5</v>
      </c>
      <c r="K1048" s="2">
        <v>41126.635763888888</v>
      </c>
    </row>
    <row r="1049" spans="1:11" x14ac:dyDescent="0.3">
      <c r="A1049" t="s">
        <v>20</v>
      </c>
      <c r="B1049" t="s">
        <v>25</v>
      </c>
      <c r="C1049" s="1">
        <v>41126</v>
      </c>
      <c r="D1049">
        <v>31</v>
      </c>
      <c r="E1049" s="3">
        <v>0.63541666666666663</v>
      </c>
      <c r="F1049" s="8">
        <f t="shared" si="14"/>
        <v>20</v>
      </c>
      <c r="G1049">
        <v>69.260000000000005</v>
      </c>
      <c r="H1049" t="s">
        <v>3</v>
      </c>
      <c r="I1049" t="s">
        <v>26</v>
      </c>
      <c r="J1049" t="s">
        <v>5</v>
      </c>
      <c r="K1049" s="2">
        <v>41126.639236111114</v>
      </c>
    </row>
    <row r="1050" spans="1:11" x14ac:dyDescent="0.3">
      <c r="A1050" t="s">
        <v>20</v>
      </c>
      <c r="B1050" t="s">
        <v>25</v>
      </c>
      <c r="C1050" s="1">
        <v>41126</v>
      </c>
      <c r="D1050">
        <v>31</v>
      </c>
      <c r="E1050" s="3">
        <v>0.63888888888888895</v>
      </c>
      <c r="F1050" s="8">
        <f t="shared" si="14"/>
        <v>25</v>
      </c>
      <c r="G1050">
        <v>69.41</v>
      </c>
      <c r="H1050" t="s">
        <v>3</v>
      </c>
      <c r="I1050" t="s">
        <v>26</v>
      </c>
      <c r="J1050" t="s">
        <v>5</v>
      </c>
      <c r="K1050" s="2">
        <v>41126.642708333333</v>
      </c>
    </row>
    <row r="1051" spans="1:11" x14ac:dyDescent="0.3">
      <c r="A1051" t="s">
        <v>20</v>
      </c>
      <c r="B1051" t="s">
        <v>25</v>
      </c>
      <c r="C1051" s="1">
        <v>41126</v>
      </c>
      <c r="D1051">
        <v>31</v>
      </c>
      <c r="E1051" s="3">
        <v>0.64236111111111105</v>
      </c>
      <c r="F1051" s="8">
        <f t="shared" si="14"/>
        <v>30</v>
      </c>
      <c r="G1051">
        <v>69.02</v>
      </c>
      <c r="H1051" t="s">
        <v>3</v>
      </c>
      <c r="I1051" t="s">
        <v>26</v>
      </c>
      <c r="J1051" t="s">
        <v>5</v>
      </c>
      <c r="K1051" s="2">
        <v>41126.646192129629</v>
      </c>
    </row>
    <row r="1052" spans="1:11" x14ac:dyDescent="0.3">
      <c r="A1052" t="s">
        <v>20</v>
      </c>
      <c r="B1052" t="s">
        <v>25</v>
      </c>
      <c r="C1052" s="1">
        <v>41126</v>
      </c>
      <c r="D1052">
        <v>32</v>
      </c>
      <c r="E1052" s="3">
        <v>0.64583333333333337</v>
      </c>
      <c r="F1052" s="8">
        <f t="shared" si="14"/>
        <v>5</v>
      </c>
      <c r="G1052">
        <v>68.67</v>
      </c>
      <c r="H1052" t="s">
        <v>3</v>
      </c>
      <c r="I1052" t="s">
        <v>26</v>
      </c>
      <c r="J1052" t="s">
        <v>5</v>
      </c>
      <c r="K1052" s="2">
        <v>41126.649664351855</v>
      </c>
    </row>
    <row r="1053" spans="1:11" x14ac:dyDescent="0.3">
      <c r="A1053" t="s">
        <v>20</v>
      </c>
      <c r="B1053" t="s">
        <v>25</v>
      </c>
      <c r="C1053" s="1">
        <v>41126</v>
      </c>
      <c r="D1053">
        <v>32</v>
      </c>
      <c r="E1053" s="3">
        <v>0.64930555555555558</v>
      </c>
      <c r="F1053" s="8">
        <f t="shared" si="14"/>
        <v>10</v>
      </c>
      <c r="G1053">
        <v>69.209999999999994</v>
      </c>
      <c r="H1053" t="s">
        <v>3</v>
      </c>
      <c r="I1053" t="s">
        <v>26</v>
      </c>
      <c r="J1053" t="s">
        <v>5</v>
      </c>
      <c r="K1053" s="2">
        <v>41126.653136574074</v>
      </c>
    </row>
    <row r="1054" spans="1:11" x14ac:dyDescent="0.3">
      <c r="A1054" t="s">
        <v>20</v>
      </c>
      <c r="B1054" t="s">
        <v>25</v>
      </c>
      <c r="C1054" s="1">
        <v>41126</v>
      </c>
      <c r="D1054">
        <v>32</v>
      </c>
      <c r="E1054" s="3">
        <v>0.65277777777777779</v>
      </c>
      <c r="F1054" s="8">
        <f t="shared" si="14"/>
        <v>15</v>
      </c>
      <c r="G1054">
        <v>69.27</v>
      </c>
      <c r="H1054" t="s">
        <v>3</v>
      </c>
      <c r="I1054" t="s">
        <v>26</v>
      </c>
      <c r="J1054" t="s">
        <v>5</v>
      </c>
      <c r="K1054" s="2">
        <v>41126.656597222223</v>
      </c>
    </row>
    <row r="1055" spans="1:11" x14ac:dyDescent="0.3">
      <c r="A1055" t="s">
        <v>20</v>
      </c>
      <c r="B1055" t="s">
        <v>25</v>
      </c>
      <c r="C1055" s="1">
        <v>41126</v>
      </c>
      <c r="D1055">
        <v>32</v>
      </c>
      <c r="E1055" s="3">
        <v>0.65625</v>
      </c>
      <c r="F1055" s="8">
        <f t="shared" si="14"/>
        <v>20</v>
      </c>
      <c r="G1055">
        <v>69.27</v>
      </c>
      <c r="H1055" t="s">
        <v>3</v>
      </c>
      <c r="I1055" t="s">
        <v>26</v>
      </c>
      <c r="J1055" t="s">
        <v>5</v>
      </c>
      <c r="K1055" s="2">
        <v>41126.660069444442</v>
      </c>
    </row>
    <row r="1056" spans="1:11" x14ac:dyDescent="0.3">
      <c r="A1056" t="s">
        <v>20</v>
      </c>
      <c r="B1056" t="s">
        <v>25</v>
      </c>
      <c r="C1056" s="1">
        <v>41126</v>
      </c>
      <c r="D1056">
        <v>32</v>
      </c>
      <c r="E1056" s="3">
        <v>0.65972222222222221</v>
      </c>
      <c r="F1056" s="8">
        <f t="shared" si="14"/>
        <v>25</v>
      </c>
      <c r="G1056">
        <v>69.27</v>
      </c>
      <c r="H1056" t="s">
        <v>3</v>
      </c>
      <c r="I1056" t="s">
        <v>26</v>
      </c>
      <c r="J1056" t="s">
        <v>5</v>
      </c>
      <c r="K1056" s="2">
        <v>41126.663541666669</v>
      </c>
    </row>
    <row r="1057" spans="1:11" x14ac:dyDescent="0.3">
      <c r="A1057" t="s">
        <v>20</v>
      </c>
      <c r="B1057" t="s">
        <v>25</v>
      </c>
      <c r="C1057" s="1">
        <v>41126</v>
      </c>
      <c r="D1057">
        <v>32</v>
      </c>
      <c r="E1057" s="3">
        <v>0.66319444444444442</v>
      </c>
      <c r="F1057" s="8">
        <f t="shared" si="14"/>
        <v>30</v>
      </c>
      <c r="G1057">
        <v>69.260000000000005</v>
      </c>
      <c r="H1057" t="s">
        <v>3</v>
      </c>
      <c r="I1057" t="s">
        <v>26</v>
      </c>
      <c r="J1057" t="s">
        <v>5</v>
      </c>
      <c r="K1057" s="2">
        <v>41126.667013888888</v>
      </c>
    </row>
    <row r="1058" spans="1:11" x14ac:dyDescent="0.3">
      <c r="A1058" t="s">
        <v>20</v>
      </c>
      <c r="B1058" t="s">
        <v>25</v>
      </c>
      <c r="C1058" s="1">
        <v>41126</v>
      </c>
      <c r="D1058">
        <v>33</v>
      </c>
      <c r="E1058" s="3">
        <v>0.66666666666666663</v>
      </c>
      <c r="F1058" s="8">
        <f t="shared" si="14"/>
        <v>5</v>
      </c>
      <c r="G1058">
        <v>67.58</v>
      </c>
      <c r="H1058" t="s">
        <v>3</v>
      </c>
      <c r="I1058" t="s">
        <v>26</v>
      </c>
      <c r="J1058" t="s">
        <v>5</v>
      </c>
      <c r="K1058" s="2">
        <v>41126.670486111114</v>
      </c>
    </row>
    <row r="1059" spans="1:11" x14ac:dyDescent="0.3">
      <c r="A1059" t="s">
        <v>20</v>
      </c>
      <c r="B1059" t="s">
        <v>25</v>
      </c>
      <c r="C1059" s="1">
        <v>41126</v>
      </c>
      <c r="D1059">
        <v>33</v>
      </c>
      <c r="E1059" s="3">
        <v>0.67013888888888884</v>
      </c>
      <c r="F1059" s="8">
        <f t="shared" si="14"/>
        <v>10</v>
      </c>
      <c r="G1059">
        <v>71.23</v>
      </c>
      <c r="H1059" t="s">
        <v>3</v>
      </c>
      <c r="I1059" t="s">
        <v>26</v>
      </c>
      <c r="J1059" t="s">
        <v>5</v>
      </c>
      <c r="K1059" s="2">
        <v>41126.673958333333</v>
      </c>
    </row>
    <row r="1060" spans="1:11" x14ac:dyDescent="0.3">
      <c r="A1060" t="s">
        <v>20</v>
      </c>
      <c r="B1060" t="s">
        <v>25</v>
      </c>
      <c r="C1060" s="1">
        <v>41126</v>
      </c>
      <c r="D1060">
        <v>33</v>
      </c>
      <c r="E1060" s="3">
        <v>0.67361111111111116</v>
      </c>
      <c r="F1060" s="8">
        <f t="shared" ref="F1060:F1123" si="15">ROUND(((E1060-(D1060-1)/48)*60*24)+5,0)</f>
        <v>15</v>
      </c>
      <c r="G1060">
        <v>71.25</v>
      </c>
      <c r="H1060" t="s">
        <v>3</v>
      </c>
      <c r="I1060" t="s">
        <v>26</v>
      </c>
      <c r="J1060" t="s">
        <v>5</v>
      </c>
      <c r="K1060" s="2">
        <v>41126.677430555559</v>
      </c>
    </row>
    <row r="1061" spans="1:11" x14ac:dyDescent="0.3">
      <c r="A1061" t="s">
        <v>20</v>
      </c>
      <c r="B1061" t="s">
        <v>25</v>
      </c>
      <c r="C1061" s="1">
        <v>41126</v>
      </c>
      <c r="D1061">
        <v>33</v>
      </c>
      <c r="E1061" s="3">
        <v>0.67708333333333337</v>
      </c>
      <c r="F1061" s="8">
        <f t="shared" si="15"/>
        <v>20</v>
      </c>
      <c r="G1061">
        <v>71.5</v>
      </c>
      <c r="H1061" t="s">
        <v>3</v>
      </c>
      <c r="I1061" t="s">
        <v>26</v>
      </c>
      <c r="J1061" t="s">
        <v>5</v>
      </c>
      <c r="K1061" s="2">
        <v>41126.680914351855</v>
      </c>
    </row>
    <row r="1062" spans="1:11" x14ac:dyDescent="0.3">
      <c r="A1062" t="s">
        <v>20</v>
      </c>
      <c r="B1062" t="s">
        <v>25</v>
      </c>
      <c r="C1062" s="1">
        <v>41126</v>
      </c>
      <c r="D1062">
        <v>33</v>
      </c>
      <c r="E1062" s="3">
        <v>0.68055555555555547</v>
      </c>
      <c r="F1062" s="8">
        <f t="shared" si="15"/>
        <v>25</v>
      </c>
      <c r="G1062">
        <v>71.58</v>
      </c>
      <c r="H1062" t="s">
        <v>3</v>
      </c>
      <c r="I1062" t="s">
        <v>26</v>
      </c>
      <c r="J1062" t="s">
        <v>5</v>
      </c>
      <c r="K1062" s="2">
        <v>41126.684386574074</v>
      </c>
    </row>
    <row r="1063" spans="1:11" x14ac:dyDescent="0.3">
      <c r="A1063" t="s">
        <v>20</v>
      </c>
      <c r="B1063" t="s">
        <v>25</v>
      </c>
      <c r="C1063" s="1">
        <v>41126</v>
      </c>
      <c r="D1063">
        <v>33</v>
      </c>
      <c r="E1063" s="3">
        <v>0.68402777777777779</v>
      </c>
      <c r="F1063" s="8">
        <f t="shared" si="15"/>
        <v>30</v>
      </c>
      <c r="G1063">
        <v>71.55</v>
      </c>
      <c r="H1063" t="s">
        <v>3</v>
      </c>
      <c r="I1063" t="s">
        <v>26</v>
      </c>
      <c r="J1063" t="s">
        <v>5</v>
      </c>
      <c r="K1063" s="2">
        <v>41126.687858796293</v>
      </c>
    </row>
    <row r="1064" spans="1:11" x14ac:dyDescent="0.3">
      <c r="A1064" t="s">
        <v>20</v>
      </c>
      <c r="B1064" t="s">
        <v>25</v>
      </c>
      <c r="C1064" s="1">
        <v>41126</v>
      </c>
      <c r="D1064">
        <v>34</v>
      </c>
      <c r="E1064" s="3">
        <v>0.6875</v>
      </c>
      <c r="F1064" s="8">
        <f t="shared" si="15"/>
        <v>5</v>
      </c>
      <c r="G1064">
        <v>71.23</v>
      </c>
      <c r="H1064" t="s">
        <v>3</v>
      </c>
      <c r="I1064" t="s">
        <v>26</v>
      </c>
      <c r="J1064" t="s">
        <v>5</v>
      </c>
      <c r="K1064" s="2">
        <v>41126.691319444442</v>
      </c>
    </row>
    <row r="1065" spans="1:11" x14ac:dyDescent="0.3">
      <c r="A1065" t="s">
        <v>20</v>
      </c>
      <c r="B1065" t="s">
        <v>25</v>
      </c>
      <c r="C1065" s="1">
        <v>41126</v>
      </c>
      <c r="D1065">
        <v>34</v>
      </c>
      <c r="E1065" s="3">
        <v>0.69097222222222221</v>
      </c>
      <c r="F1065" s="8">
        <f t="shared" si="15"/>
        <v>10</v>
      </c>
      <c r="G1065">
        <v>71.52</v>
      </c>
      <c r="H1065" t="s">
        <v>3</v>
      </c>
      <c r="I1065" t="s">
        <v>26</v>
      </c>
      <c r="J1065" t="s">
        <v>5</v>
      </c>
      <c r="K1065" s="2">
        <v>41126.694791666669</v>
      </c>
    </row>
    <row r="1066" spans="1:11" x14ac:dyDescent="0.3">
      <c r="A1066" t="s">
        <v>20</v>
      </c>
      <c r="B1066" t="s">
        <v>25</v>
      </c>
      <c r="C1066" s="1">
        <v>41126</v>
      </c>
      <c r="D1066">
        <v>34</v>
      </c>
      <c r="E1066" s="3">
        <v>0.69444444444444453</v>
      </c>
      <c r="F1066" s="8">
        <f t="shared" si="15"/>
        <v>15</v>
      </c>
      <c r="G1066">
        <v>71.540000000000006</v>
      </c>
      <c r="H1066" t="s">
        <v>3</v>
      </c>
      <c r="I1066" t="s">
        <v>26</v>
      </c>
      <c r="J1066" t="s">
        <v>5</v>
      </c>
      <c r="K1066" s="2">
        <v>41126.698263888888</v>
      </c>
    </row>
    <row r="1067" spans="1:11" x14ac:dyDescent="0.3">
      <c r="A1067" t="s">
        <v>20</v>
      </c>
      <c r="B1067" t="s">
        <v>25</v>
      </c>
      <c r="C1067" s="1">
        <v>41126</v>
      </c>
      <c r="D1067">
        <v>34</v>
      </c>
      <c r="E1067" s="3">
        <v>0.69791666666666663</v>
      </c>
      <c r="F1067" s="8">
        <f t="shared" si="15"/>
        <v>20</v>
      </c>
      <c r="G1067">
        <v>71.64</v>
      </c>
      <c r="H1067" t="s">
        <v>3</v>
      </c>
      <c r="I1067" t="s">
        <v>26</v>
      </c>
      <c r="J1067" t="s">
        <v>5</v>
      </c>
      <c r="K1067" s="2">
        <v>41126.701736111114</v>
      </c>
    </row>
    <row r="1068" spans="1:11" x14ac:dyDescent="0.3">
      <c r="A1068" t="s">
        <v>20</v>
      </c>
      <c r="B1068" t="s">
        <v>25</v>
      </c>
      <c r="C1068" s="1">
        <v>41126</v>
      </c>
      <c r="D1068">
        <v>34</v>
      </c>
      <c r="E1068" s="3">
        <v>0.70138888888888884</v>
      </c>
      <c r="F1068" s="8">
        <f t="shared" si="15"/>
        <v>25</v>
      </c>
      <c r="G1068">
        <v>72.91</v>
      </c>
      <c r="H1068" t="s">
        <v>3</v>
      </c>
      <c r="I1068" t="s">
        <v>26</v>
      </c>
      <c r="J1068" t="s">
        <v>5</v>
      </c>
      <c r="K1068" s="2">
        <v>41126.705208333333</v>
      </c>
    </row>
    <row r="1069" spans="1:11" x14ac:dyDescent="0.3">
      <c r="A1069" t="s">
        <v>20</v>
      </c>
      <c r="B1069" t="s">
        <v>25</v>
      </c>
      <c r="C1069" s="1">
        <v>41126</v>
      </c>
      <c r="D1069">
        <v>34</v>
      </c>
      <c r="E1069" s="3">
        <v>0.70486111111111116</v>
      </c>
      <c r="F1069" s="8">
        <f t="shared" si="15"/>
        <v>30</v>
      </c>
      <c r="G1069">
        <v>76.83</v>
      </c>
      <c r="H1069" t="s">
        <v>3</v>
      </c>
      <c r="I1069" t="s">
        <v>26</v>
      </c>
      <c r="J1069" t="s">
        <v>5</v>
      </c>
      <c r="K1069" s="2">
        <v>41126.708680555559</v>
      </c>
    </row>
    <row r="1070" spans="1:11" x14ac:dyDescent="0.3">
      <c r="A1070" t="s">
        <v>20</v>
      </c>
      <c r="B1070" t="s">
        <v>25</v>
      </c>
      <c r="C1070" s="1">
        <v>41126</v>
      </c>
      <c r="D1070">
        <v>35</v>
      </c>
      <c r="E1070" s="3">
        <v>0.70833333333333337</v>
      </c>
      <c r="F1070" s="8">
        <f t="shared" si="15"/>
        <v>5</v>
      </c>
      <c r="G1070">
        <v>71.67</v>
      </c>
      <c r="H1070" t="s">
        <v>3</v>
      </c>
      <c r="I1070" t="s">
        <v>26</v>
      </c>
      <c r="J1070" t="s">
        <v>5</v>
      </c>
      <c r="K1070" s="2">
        <v>41126.712152777778</v>
      </c>
    </row>
    <row r="1071" spans="1:11" x14ac:dyDescent="0.3">
      <c r="A1071" t="s">
        <v>20</v>
      </c>
      <c r="B1071" t="s">
        <v>25</v>
      </c>
      <c r="C1071" s="1">
        <v>41126</v>
      </c>
      <c r="D1071">
        <v>35</v>
      </c>
      <c r="E1071" s="3">
        <v>0.71180555555555547</v>
      </c>
      <c r="F1071" s="8">
        <f t="shared" si="15"/>
        <v>10</v>
      </c>
      <c r="G1071">
        <v>74.819999999999993</v>
      </c>
      <c r="H1071" t="s">
        <v>3</v>
      </c>
      <c r="I1071" t="s">
        <v>26</v>
      </c>
      <c r="J1071" t="s">
        <v>5</v>
      </c>
      <c r="K1071" s="2">
        <v>41126.715636574074</v>
      </c>
    </row>
    <row r="1072" spans="1:11" x14ac:dyDescent="0.3">
      <c r="A1072" t="s">
        <v>20</v>
      </c>
      <c r="B1072" t="s">
        <v>25</v>
      </c>
      <c r="C1072" s="1">
        <v>41126</v>
      </c>
      <c r="D1072">
        <v>35</v>
      </c>
      <c r="E1072" s="3">
        <v>0.71527777777777779</v>
      </c>
      <c r="F1072" s="8">
        <f t="shared" si="15"/>
        <v>15</v>
      </c>
      <c r="G1072">
        <v>76.5</v>
      </c>
      <c r="H1072" t="s">
        <v>3</v>
      </c>
      <c r="I1072" t="s">
        <v>26</v>
      </c>
      <c r="J1072" t="s">
        <v>5</v>
      </c>
      <c r="K1072" s="2">
        <v>41126.719108796293</v>
      </c>
    </row>
    <row r="1073" spans="1:11" x14ac:dyDescent="0.3">
      <c r="A1073" t="s">
        <v>20</v>
      </c>
      <c r="B1073" t="s">
        <v>25</v>
      </c>
      <c r="C1073" s="1">
        <v>41126</v>
      </c>
      <c r="D1073">
        <v>35</v>
      </c>
      <c r="E1073" s="3">
        <v>0.71875</v>
      </c>
      <c r="F1073" s="8">
        <f t="shared" si="15"/>
        <v>20</v>
      </c>
      <c r="G1073">
        <v>83.02</v>
      </c>
      <c r="H1073" t="s">
        <v>3</v>
      </c>
      <c r="I1073" t="s">
        <v>26</v>
      </c>
      <c r="J1073" t="s">
        <v>5</v>
      </c>
      <c r="K1073" s="2">
        <v>41126.722581018519</v>
      </c>
    </row>
    <row r="1074" spans="1:11" x14ac:dyDescent="0.3">
      <c r="A1074" t="s">
        <v>20</v>
      </c>
      <c r="B1074" t="s">
        <v>25</v>
      </c>
      <c r="C1074" s="1">
        <v>41126</v>
      </c>
      <c r="D1074">
        <v>35</v>
      </c>
      <c r="E1074" s="3">
        <v>0.72222222222222221</v>
      </c>
      <c r="F1074" s="8">
        <f t="shared" si="15"/>
        <v>25</v>
      </c>
      <c r="G1074">
        <v>88.91</v>
      </c>
      <c r="H1074" t="s">
        <v>3</v>
      </c>
      <c r="I1074" t="s">
        <v>26</v>
      </c>
      <c r="J1074" t="s">
        <v>5</v>
      </c>
      <c r="K1074" s="2">
        <v>41126.726041666669</v>
      </c>
    </row>
    <row r="1075" spans="1:11" x14ac:dyDescent="0.3">
      <c r="A1075" t="s">
        <v>20</v>
      </c>
      <c r="B1075" t="s">
        <v>25</v>
      </c>
      <c r="C1075" s="1">
        <v>41126</v>
      </c>
      <c r="D1075">
        <v>35</v>
      </c>
      <c r="E1075" s="3">
        <v>0.72569444444444453</v>
      </c>
      <c r="F1075" s="8">
        <f t="shared" si="15"/>
        <v>30</v>
      </c>
      <c r="G1075">
        <v>125.73</v>
      </c>
      <c r="H1075" t="s">
        <v>3</v>
      </c>
      <c r="I1075" t="s">
        <v>26</v>
      </c>
      <c r="J1075" t="s">
        <v>5</v>
      </c>
      <c r="K1075" s="2">
        <v>41126.729513888888</v>
      </c>
    </row>
    <row r="1076" spans="1:11" x14ac:dyDescent="0.3">
      <c r="A1076" t="s">
        <v>20</v>
      </c>
      <c r="B1076" t="s">
        <v>25</v>
      </c>
      <c r="C1076" s="1">
        <v>41126</v>
      </c>
      <c r="D1076">
        <v>36</v>
      </c>
      <c r="E1076" s="3">
        <v>0.72916666666666663</v>
      </c>
      <c r="F1076" s="8">
        <f t="shared" si="15"/>
        <v>5</v>
      </c>
      <c r="G1076">
        <v>85.31</v>
      </c>
      <c r="H1076" t="s">
        <v>3</v>
      </c>
      <c r="I1076" t="s">
        <v>26</v>
      </c>
      <c r="J1076" t="s">
        <v>5</v>
      </c>
      <c r="K1076" s="2">
        <v>41126.732986111114</v>
      </c>
    </row>
    <row r="1077" spans="1:11" x14ac:dyDescent="0.3">
      <c r="A1077" t="s">
        <v>20</v>
      </c>
      <c r="B1077" t="s">
        <v>25</v>
      </c>
      <c r="C1077" s="1">
        <v>41126</v>
      </c>
      <c r="D1077">
        <v>36</v>
      </c>
      <c r="E1077" s="3">
        <v>0.73263888888888884</v>
      </c>
      <c r="F1077" s="8">
        <f t="shared" si="15"/>
        <v>10</v>
      </c>
      <c r="G1077">
        <v>104.79</v>
      </c>
      <c r="H1077" t="s">
        <v>3</v>
      </c>
      <c r="I1077" t="s">
        <v>26</v>
      </c>
      <c r="J1077" t="s">
        <v>5</v>
      </c>
      <c r="K1077" s="2">
        <v>41126.736458333333</v>
      </c>
    </row>
    <row r="1078" spans="1:11" x14ac:dyDescent="0.3">
      <c r="A1078" t="s">
        <v>20</v>
      </c>
      <c r="B1078" t="s">
        <v>25</v>
      </c>
      <c r="C1078" s="1">
        <v>41126</v>
      </c>
      <c r="D1078">
        <v>36</v>
      </c>
      <c r="E1078" s="3">
        <v>0.73611111111111116</v>
      </c>
      <c r="F1078" s="8">
        <f t="shared" si="15"/>
        <v>15</v>
      </c>
      <c r="G1078">
        <v>267.63</v>
      </c>
      <c r="H1078" t="s">
        <v>3</v>
      </c>
      <c r="I1078" t="s">
        <v>26</v>
      </c>
      <c r="J1078" t="s">
        <v>5</v>
      </c>
      <c r="K1078" s="2">
        <v>41126.739930555559</v>
      </c>
    </row>
    <row r="1079" spans="1:11" x14ac:dyDescent="0.3">
      <c r="A1079" t="s">
        <v>20</v>
      </c>
      <c r="B1079" t="s">
        <v>25</v>
      </c>
      <c r="C1079" s="1">
        <v>41126</v>
      </c>
      <c r="D1079">
        <v>36</v>
      </c>
      <c r="E1079" s="3">
        <v>0.73958333333333337</v>
      </c>
      <c r="F1079" s="8">
        <f t="shared" si="15"/>
        <v>20</v>
      </c>
      <c r="G1079">
        <v>393.79</v>
      </c>
      <c r="H1079" t="s">
        <v>3</v>
      </c>
      <c r="I1079" t="s">
        <v>26</v>
      </c>
      <c r="J1079" t="s">
        <v>5</v>
      </c>
      <c r="K1079" s="2">
        <v>41126.743402777778</v>
      </c>
    </row>
    <row r="1080" spans="1:11" x14ac:dyDescent="0.3">
      <c r="A1080" t="s">
        <v>20</v>
      </c>
      <c r="B1080" t="s">
        <v>25</v>
      </c>
      <c r="C1080" s="1">
        <v>41126</v>
      </c>
      <c r="D1080">
        <v>36</v>
      </c>
      <c r="E1080" s="3">
        <v>0.74305555555555547</v>
      </c>
      <c r="F1080" s="8">
        <f t="shared" si="15"/>
        <v>25</v>
      </c>
      <c r="G1080">
        <v>393.98</v>
      </c>
      <c r="H1080" t="s">
        <v>3</v>
      </c>
      <c r="I1080" t="s">
        <v>26</v>
      </c>
      <c r="J1080" t="s">
        <v>5</v>
      </c>
      <c r="K1080" s="2">
        <v>41126.746874999997</v>
      </c>
    </row>
    <row r="1081" spans="1:11" x14ac:dyDescent="0.3">
      <c r="A1081" t="s">
        <v>20</v>
      </c>
      <c r="B1081" t="s">
        <v>25</v>
      </c>
      <c r="C1081" s="1">
        <v>41126</v>
      </c>
      <c r="D1081">
        <v>36</v>
      </c>
      <c r="E1081" s="3">
        <v>0.74652777777777779</v>
      </c>
      <c r="F1081" s="8">
        <f t="shared" si="15"/>
        <v>30</v>
      </c>
      <c r="G1081">
        <v>1548.74</v>
      </c>
      <c r="H1081" t="s">
        <v>3</v>
      </c>
      <c r="I1081" t="s">
        <v>26</v>
      </c>
      <c r="J1081" t="s">
        <v>5</v>
      </c>
      <c r="K1081" s="2">
        <v>41126.750358796293</v>
      </c>
    </row>
    <row r="1082" spans="1:11" x14ac:dyDescent="0.3">
      <c r="A1082" t="s">
        <v>20</v>
      </c>
      <c r="B1082" t="s">
        <v>25</v>
      </c>
      <c r="C1082" s="1">
        <v>41126</v>
      </c>
      <c r="D1082">
        <v>37</v>
      </c>
      <c r="E1082" s="3">
        <v>0.75</v>
      </c>
      <c r="F1082" s="8">
        <f t="shared" si="15"/>
        <v>5</v>
      </c>
      <c r="G1082">
        <v>251.13</v>
      </c>
      <c r="H1082" t="s">
        <v>3</v>
      </c>
      <c r="I1082" t="s">
        <v>26</v>
      </c>
      <c r="J1082" t="s">
        <v>5</v>
      </c>
      <c r="K1082" s="2">
        <v>41126.753831018519</v>
      </c>
    </row>
    <row r="1083" spans="1:11" x14ac:dyDescent="0.3">
      <c r="A1083" t="s">
        <v>20</v>
      </c>
      <c r="B1083" t="s">
        <v>25</v>
      </c>
      <c r="C1083" s="1">
        <v>41126</v>
      </c>
      <c r="D1083">
        <v>37</v>
      </c>
      <c r="E1083" s="3">
        <v>0.75347222222222221</v>
      </c>
      <c r="F1083" s="8">
        <f t="shared" si="15"/>
        <v>10</v>
      </c>
      <c r="G1083">
        <v>75.650000000000006</v>
      </c>
      <c r="H1083" t="s">
        <v>3</v>
      </c>
      <c r="I1083" t="s">
        <v>26</v>
      </c>
      <c r="J1083" t="s">
        <v>5</v>
      </c>
      <c r="K1083" s="2">
        <v>41126.757303240738</v>
      </c>
    </row>
    <row r="1084" spans="1:11" x14ac:dyDescent="0.3">
      <c r="A1084" t="s">
        <v>20</v>
      </c>
      <c r="B1084" t="s">
        <v>25</v>
      </c>
      <c r="C1084" s="1">
        <v>41126</v>
      </c>
      <c r="D1084">
        <v>37</v>
      </c>
      <c r="E1084" s="3">
        <v>0.75694444444444453</v>
      </c>
      <c r="F1084" s="8">
        <f t="shared" si="15"/>
        <v>15</v>
      </c>
      <c r="G1084">
        <v>92.59</v>
      </c>
      <c r="H1084" t="s">
        <v>3</v>
      </c>
      <c r="I1084" t="s">
        <v>26</v>
      </c>
      <c r="J1084" t="s">
        <v>5</v>
      </c>
      <c r="K1084" s="2">
        <v>41126.760763888888</v>
      </c>
    </row>
    <row r="1085" spans="1:11" x14ac:dyDescent="0.3">
      <c r="A1085" t="s">
        <v>20</v>
      </c>
      <c r="B1085" t="s">
        <v>25</v>
      </c>
      <c r="C1085" s="1">
        <v>41126</v>
      </c>
      <c r="D1085">
        <v>37</v>
      </c>
      <c r="E1085" s="3">
        <v>0.76041666666666663</v>
      </c>
      <c r="F1085" s="8">
        <f t="shared" si="15"/>
        <v>20</v>
      </c>
      <c r="G1085">
        <v>110.25</v>
      </c>
      <c r="H1085" t="s">
        <v>3</v>
      </c>
      <c r="I1085" t="s">
        <v>26</v>
      </c>
      <c r="J1085" t="s">
        <v>5</v>
      </c>
      <c r="K1085" s="2">
        <v>41126.764236111114</v>
      </c>
    </row>
    <row r="1086" spans="1:11" x14ac:dyDescent="0.3">
      <c r="A1086" t="s">
        <v>20</v>
      </c>
      <c r="B1086" t="s">
        <v>25</v>
      </c>
      <c r="C1086" s="1">
        <v>41126</v>
      </c>
      <c r="D1086">
        <v>37</v>
      </c>
      <c r="E1086" s="3">
        <v>0.76388888888888884</v>
      </c>
      <c r="F1086" s="8">
        <f t="shared" si="15"/>
        <v>25</v>
      </c>
      <c r="G1086">
        <v>223.74</v>
      </c>
      <c r="H1086" t="s">
        <v>3</v>
      </c>
      <c r="I1086" t="s">
        <v>26</v>
      </c>
      <c r="J1086" t="s">
        <v>5</v>
      </c>
      <c r="K1086" s="2">
        <v>41126.767708333333</v>
      </c>
    </row>
    <row r="1087" spans="1:11" x14ac:dyDescent="0.3">
      <c r="A1087" t="s">
        <v>20</v>
      </c>
      <c r="B1087" t="s">
        <v>25</v>
      </c>
      <c r="C1087" s="1">
        <v>41126</v>
      </c>
      <c r="D1087">
        <v>37</v>
      </c>
      <c r="E1087" s="3">
        <v>0.76736111111111116</v>
      </c>
      <c r="F1087" s="8">
        <f t="shared" si="15"/>
        <v>30</v>
      </c>
      <c r="G1087">
        <v>510.26</v>
      </c>
      <c r="H1087" t="s">
        <v>3</v>
      </c>
      <c r="I1087" t="s">
        <v>26</v>
      </c>
      <c r="J1087" t="s">
        <v>5</v>
      </c>
      <c r="K1087" s="2">
        <v>41126.771180555559</v>
      </c>
    </row>
    <row r="1088" spans="1:11" x14ac:dyDescent="0.3">
      <c r="A1088" t="s">
        <v>20</v>
      </c>
      <c r="B1088" t="s">
        <v>25</v>
      </c>
      <c r="C1088" s="1">
        <v>41126</v>
      </c>
      <c r="D1088">
        <v>38</v>
      </c>
      <c r="E1088" s="3">
        <v>0.77083333333333337</v>
      </c>
      <c r="F1088" s="8">
        <f t="shared" si="15"/>
        <v>5</v>
      </c>
      <c r="G1088">
        <v>453.2</v>
      </c>
      <c r="H1088" t="s">
        <v>3</v>
      </c>
      <c r="I1088" t="s">
        <v>26</v>
      </c>
      <c r="J1088" t="s">
        <v>5</v>
      </c>
      <c r="K1088" s="2">
        <v>41126.774652777778</v>
      </c>
    </row>
    <row r="1089" spans="1:11" x14ac:dyDescent="0.3">
      <c r="A1089" t="s">
        <v>20</v>
      </c>
      <c r="B1089" t="s">
        <v>25</v>
      </c>
      <c r="C1089" s="1">
        <v>41126</v>
      </c>
      <c r="D1089">
        <v>38</v>
      </c>
      <c r="E1089" s="3">
        <v>0.77430555555555547</v>
      </c>
      <c r="F1089" s="8">
        <f t="shared" si="15"/>
        <v>10</v>
      </c>
      <c r="G1089">
        <v>99.31</v>
      </c>
      <c r="H1089" t="s">
        <v>3</v>
      </c>
      <c r="I1089" t="s">
        <v>26</v>
      </c>
      <c r="J1089" t="s">
        <v>5</v>
      </c>
      <c r="K1089" s="2">
        <v>41126.778124999997</v>
      </c>
    </row>
    <row r="1090" spans="1:11" x14ac:dyDescent="0.3">
      <c r="A1090" t="s">
        <v>20</v>
      </c>
      <c r="B1090" t="s">
        <v>25</v>
      </c>
      <c r="C1090" s="1">
        <v>41126</v>
      </c>
      <c r="D1090">
        <v>38</v>
      </c>
      <c r="E1090" s="3">
        <v>0.77777777777777779</v>
      </c>
      <c r="F1090" s="8">
        <f t="shared" si="15"/>
        <v>15</v>
      </c>
      <c r="G1090">
        <v>99.52</v>
      </c>
      <c r="H1090" t="s">
        <v>3</v>
      </c>
      <c r="I1090" t="s">
        <v>26</v>
      </c>
      <c r="J1090" t="s">
        <v>5</v>
      </c>
      <c r="K1090" s="2">
        <v>41126.781597222223</v>
      </c>
    </row>
    <row r="1091" spans="1:11" x14ac:dyDescent="0.3">
      <c r="A1091" t="s">
        <v>20</v>
      </c>
      <c r="B1091" t="s">
        <v>25</v>
      </c>
      <c r="C1091" s="1">
        <v>41126</v>
      </c>
      <c r="D1091">
        <v>38</v>
      </c>
      <c r="E1091" s="3">
        <v>0.78125</v>
      </c>
      <c r="F1091" s="8">
        <f t="shared" si="15"/>
        <v>20</v>
      </c>
      <c r="G1091">
        <v>69.64</v>
      </c>
      <c r="H1091" t="s">
        <v>3</v>
      </c>
      <c r="I1091" t="s">
        <v>26</v>
      </c>
      <c r="J1091" t="s">
        <v>5</v>
      </c>
      <c r="K1091" s="2">
        <v>41126.785069444442</v>
      </c>
    </row>
    <row r="1092" spans="1:11" x14ac:dyDescent="0.3">
      <c r="A1092" t="s">
        <v>20</v>
      </c>
      <c r="B1092" t="s">
        <v>25</v>
      </c>
      <c r="C1092" s="1">
        <v>41126</v>
      </c>
      <c r="D1092">
        <v>38</v>
      </c>
      <c r="E1092" s="3">
        <v>0.78472222222222221</v>
      </c>
      <c r="F1092" s="8">
        <f t="shared" si="15"/>
        <v>25</v>
      </c>
      <c r="G1092">
        <v>70.98</v>
      </c>
      <c r="H1092" t="s">
        <v>3</v>
      </c>
      <c r="I1092" t="s">
        <v>26</v>
      </c>
      <c r="J1092" t="s">
        <v>5</v>
      </c>
      <c r="K1092" s="2">
        <v>41126.788553240738</v>
      </c>
    </row>
    <row r="1093" spans="1:11" x14ac:dyDescent="0.3">
      <c r="A1093" t="s">
        <v>20</v>
      </c>
      <c r="B1093" t="s">
        <v>25</v>
      </c>
      <c r="C1093" s="1">
        <v>41126</v>
      </c>
      <c r="D1093">
        <v>38</v>
      </c>
      <c r="E1093" s="3">
        <v>0.78819444444444453</v>
      </c>
      <c r="F1093" s="8">
        <f t="shared" si="15"/>
        <v>30</v>
      </c>
      <c r="G1093">
        <v>71.02</v>
      </c>
      <c r="H1093" t="s">
        <v>3</v>
      </c>
      <c r="I1093" t="s">
        <v>26</v>
      </c>
      <c r="J1093" t="s">
        <v>5</v>
      </c>
      <c r="K1093" s="2">
        <v>41126.792025462964</v>
      </c>
    </row>
    <row r="1094" spans="1:11" x14ac:dyDescent="0.3">
      <c r="A1094" t="s">
        <v>20</v>
      </c>
      <c r="B1094" t="s">
        <v>25</v>
      </c>
      <c r="C1094" s="1">
        <v>41126</v>
      </c>
      <c r="D1094">
        <v>39</v>
      </c>
      <c r="E1094" s="3">
        <v>0.79166666666666663</v>
      </c>
      <c r="F1094" s="8">
        <f t="shared" si="15"/>
        <v>5</v>
      </c>
      <c r="G1094">
        <v>76.88</v>
      </c>
      <c r="H1094" t="s">
        <v>3</v>
      </c>
      <c r="I1094" t="s">
        <v>26</v>
      </c>
      <c r="J1094" t="s">
        <v>5</v>
      </c>
      <c r="K1094" s="2">
        <v>41126.795486111114</v>
      </c>
    </row>
    <row r="1095" spans="1:11" x14ac:dyDescent="0.3">
      <c r="A1095" t="s">
        <v>20</v>
      </c>
      <c r="B1095" t="s">
        <v>25</v>
      </c>
      <c r="C1095" s="1">
        <v>41126</v>
      </c>
      <c r="D1095">
        <v>39</v>
      </c>
      <c r="E1095" s="3">
        <v>0.79513888888888884</v>
      </c>
      <c r="F1095" s="8">
        <f t="shared" si="15"/>
        <v>10</v>
      </c>
      <c r="G1095">
        <v>76.94</v>
      </c>
      <c r="H1095" t="s">
        <v>3</v>
      </c>
      <c r="I1095" t="s">
        <v>26</v>
      </c>
      <c r="J1095" t="s">
        <v>5</v>
      </c>
      <c r="K1095" s="2">
        <v>41126.798958333333</v>
      </c>
    </row>
    <row r="1096" spans="1:11" x14ac:dyDescent="0.3">
      <c r="A1096" t="s">
        <v>20</v>
      </c>
      <c r="B1096" t="s">
        <v>25</v>
      </c>
      <c r="C1096" s="1">
        <v>41126</v>
      </c>
      <c r="D1096">
        <v>39</v>
      </c>
      <c r="E1096" s="3">
        <v>0.79861111111111116</v>
      </c>
      <c r="F1096" s="8">
        <f t="shared" si="15"/>
        <v>15</v>
      </c>
      <c r="G1096">
        <v>74.64</v>
      </c>
      <c r="H1096" t="s">
        <v>3</v>
      </c>
      <c r="I1096" t="s">
        <v>26</v>
      </c>
      <c r="J1096" t="s">
        <v>5</v>
      </c>
      <c r="K1096" s="2">
        <v>41126.802430555559</v>
      </c>
    </row>
    <row r="1097" spans="1:11" x14ac:dyDescent="0.3">
      <c r="A1097" t="s">
        <v>20</v>
      </c>
      <c r="B1097" t="s">
        <v>25</v>
      </c>
      <c r="C1097" s="1">
        <v>41126</v>
      </c>
      <c r="D1097">
        <v>39</v>
      </c>
      <c r="E1097" s="3">
        <v>0.80208333333333337</v>
      </c>
      <c r="F1097" s="8">
        <f t="shared" si="15"/>
        <v>20</v>
      </c>
      <c r="G1097">
        <v>71.36</v>
      </c>
      <c r="H1097" t="s">
        <v>3</v>
      </c>
      <c r="I1097" t="s">
        <v>26</v>
      </c>
      <c r="J1097" t="s">
        <v>5</v>
      </c>
      <c r="K1097" s="2">
        <v>41126.805902777778</v>
      </c>
    </row>
    <row r="1098" spans="1:11" x14ac:dyDescent="0.3">
      <c r="A1098" t="s">
        <v>20</v>
      </c>
      <c r="B1098" t="s">
        <v>25</v>
      </c>
      <c r="C1098" s="1">
        <v>41126</v>
      </c>
      <c r="D1098">
        <v>39</v>
      </c>
      <c r="E1098" s="3">
        <v>0.80555555555555547</v>
      </c>
      <c r="F1098" s="8">
        <f t="shared" si="15"/>
        <v>25</v>
      </c>
      <c r="G1098">
        <v>71.38</v>
      </c>
      <c r="H1098" t="s">
        <v>3</v>
      </c>
      <c r="I1098" t="s">
        <v>26</v>
      </c>
      <c r="J1098" t="s">
        <v>5</v>
      </c>
      <c r="K1098" s="2">
        <v>41126.809374999997</v>
      </c>
    </row>
    <row r="1099" spans="1:11" x14ac:dyDescent="0.3">
      <c r="A1099" t="s">
        <v>20</v>
      </c>
      <c r="B1099" t="s">
        <v>25</v>
      </c>
      <c r="C1099" s="1">
        <v>41126</v>
      </c>
      <c r="D1099">
        <v>39</v>
      </c>
      <c r="E1099" s="3">
        <v>0.80902777777777779</v>
      </c>
      <c r="F1099" s="8">
        <f t="shared" si="15"/>
        <v>30</v>
      </c>
      <c r="G1099">
        <v>71.38</v>
      </c>
      <c r="H1099" t="s">
        <v>3</v>
      </c>
      <c r="I1099" t="s">
        <v>26</v>
      </c>
      <c r="J1099" t="s">
        <v>5</v>
      </c>
      <c r="K1099" s="2">
        <v>41126.812847222223</v>
      </c>
    </row>
    <row r="1100" spans="1:11" x14ac:dyDescent="0.3">
      <c r="A1100" t="s">
        <v>20</v>
      </c>
      <c r="B1100" t="s">
        <v>25</v>
      </c>
      <c r="C1100" s="1">
        <v>41126</v>
      </c>
      <c r="D1100">
        <v>40</v>
      </c>
      <c r="E1100" s="3">
        <v>0.8125</v>
      </c>
      <c r="F1100" s="8">
        <f t="shared" si="15"/>
        <v>5</v>
      </c>
      <c r="G1100">
        <v>71.38</v>
      </c>
      <c r="H1100" t="s">
        <v>3</v>
      </c>
      <c r="I1100" t="s">
        <v>26</v>
      </c>
      <c r="J1100" t="s">
        <v>5</v>
      </c>
      <c r="K1100" s="2">
        <v>41126.816319444442</v>
      </c>
    </row>
    <row r="1101" spans="1:11" x14ac:dyDescent="0.3">
      <c r="A1101" t="s">
        <v>20</v>
      </c>
      <c r="B1101" t="s">
        <v>25</v>
      </c>
      <c r="C1101" s="1">
        <v>41126</v>
      </c>
      <c r="D1101">
        <v>40</v>
      </c>
      <c r="E1101" s="3">
        <v>0.81597222222222221</v>
      </c>
      <c r="F1101" s="8">
        <f t="shared" si="15"/>
        <v>10</v>
      </c>
      <c r="G1101">
        <v>68.09</v>
      </c>
      <c r="H1101" t="s">
        <v>3</v>
      </c>
      <c r="I1101" t="s">
        <v>26</v>
      </c>
      <c r="J1101" t="s">
        <v>5</v>
      </c>
      <c r="K1101" s="2">
        <v>41126.819803240738</v>
      </c>
    </row>
    <row r="1102" spans="1:11" x14ac:dyDescent="0.3">
      <c r="A1102" t="s">
        <v>20</v>
      </c>
      <c r="B1102" t="s">
        <v>25</v>
      </c>
      <c r="C1102" s="1">
        <v>41126</v>
      </c>
      <c r="D1102">
        <v>40</v>
      </c>
      <c r="E1102" s="3">
        <v>0.81944444444444453</v>
      </c>
      <c r="F1102" s="8">
        <f t="shared" si="15"/>
        <v>15</v>
      </c>
      <c r="G1102">
        <v>68.09</v>
      </c>
      <c r="H1102" t="s">
        <v>3</v>
      </c>
      <c r="I1102" t="s">
        <v>26</v>
      </c>
      <c r="J1102" t="s">
        <v>5</v>
      </c>
      <c r="K1102" s="2">
        <v>41126.823275462964</v>
      </c>
    </row>
    <row r="1103" spans="1:11" x14ac:dyDescent="0.3">
      <c r="A1103" t="s">
        <v>20</v>
      </c>
      <c r="B1103" t="s">
        <v>25</v>
      </c>
      <c r="C1103" s="1">
        <v>41126</v>
      </c>
      <c r="D1103">
        <v>40</v>
      </c>
      <c r="E1103" s="3">
        <v>0.82291666666666663</v>
      </c>
      <c r="F1103" s="8">
        <f t="shared" si="15"/>
        <v>20</v>
      </c>
      <c r="G1103">
        <v>68</v>
      </c>
      <c r="H1103" t="s">
        <v>3</v>
      </c>
      <c r="I1103" t="s">
        <v>26</v>
      </c>
      <c r="J1103" t="s">
        <v>5</v>
      </c>
      <c r="K1103" s="2">
        <v>41126.826747685183</v>
      </c>
    </row>
    <row r="1104" spans="1:11" x14ac:dyDescent="0.3">
      <c r="A1104" t="s">
        <v>20</v>
      </c>
      <c r="B1104" t="s">
        <v>25</v>
      </c>
      <c r="C1104" s="1">
        <v>41126</v>
      </c>
      <c r="D1104">
        <v>40</v>
      </c>
      <c r="E1104" s="3">
        <v>0.82638888888888884</v>
      </c>
      <c r="F1104" s="8">
        <f t="shared" si="15"/>
        <v>25</v>
      </c>
      <c r="G1104">
        <v>68.02</v>
      </c>
      <c r="H1104" t="s">
        <v>3</v>
      </c>
      <c r="I1104" t="s">
        <v>26</v>
      </c>
      <c r="J1104" t="s">
        <v>5</v>
      </c>
      <c r="K1104" s="2">
        <v>41126.830208333333</v>
      </c>
    </row>
    <row r="1105" spans="1:11" x14ac:dyDescent="0.3">
      <c r="A1105" t="s">
        <v>20</v>
      </c>
      <c r="B1105" t="s">
        <v>25</v>
      </c>
      <c r="C1105" s="1">
        <v>41126</v>
      </c>
      <c r="D1105">
        <v>40</v>
      </c>
      <c r="E1105" s="3">
        <v>0.82986111111111116</v>
      </c>
      <c r="F1105" s="8">
        <f t="shared" si="15"/>
        <v>30</v>
      </c>
      <c r="G1105">
        <v>68.02</v>
      </c>
      <c r="H1105" t="s">
        <v>3</v>
      </c>
      <c r="I1105" t="s">
        <v>26</v>
      </c>
      <c r="J1105" t="s">
        <v>5</v>
      </c>
      <c r="K1105" s="2">
        <v>41126.833680555559</v>
      </c>
    </row>
    <row r="1106" spans="1:11" x14ac:dyDescent="0.3">
      <c r="A1106" t="s">
        <v>20</v>
      </c>
      <c r="B1106" t="s">
        <v>25</v>
      </c>
      <c r="C1106" s="1">
        <v>41126</v>
      </c>
      <c r="D1106">
        <v>41</v>
      </c>
      <c r="E1106" s="3">
        <v>0.83333333333333337</v>
      </c>
      <c r="F1106" s="8">
        <f t="shared" si="15"/>
        <v>5</v>
      </c>
      <c r="G1106">
        <v>67.75</v>
      </c>
      <c r="H1106" t="s">
        <v>3</v>
      </c>
      <c r="I1106" t="s">
        <v>26</v>
      </c>
      <c r="J1106" t="s">
        <v>5</v>
      </c>
      <c r="K1106" s="2">
        <v>41126.837152777778</v>
      </c>
    </row>
    <row r="1107" spans="1:11" x14ac:dyDescent="0.3">
      <c r="A1107" t="s">
        <v>20</v>
      </c>
      <c r="B1107" t="s">
        <v>25</v>
      </c>
      <c r="C1107" s="1">
        <v>41126</v>
      </c>
      <c r="D1107">
        <v>41</v>
      </c>
      <c r="E1107" s="3">
        <v>0.83680555555555547</v>
      </c>
      <c r="F1107" s="8">
        <f t="shared" si="15"/>
        <v>10</v>
      </c>
      <c r="G1107">
        <v>65.959999999999994</v>
      </c>
      <c r="H1107" t="s">
        <v>3</v>
      </c>
      <c r="I1107" t="s">
        <v>26</v>
      </c>
      <c r="J1107" t="s">
        <v>5</v>
      </c>
      <c r="K1107" s="2">
        <v>41126.840624999997</v>
      </c>
    </row>
    <row r="1108" spans="1:11" x14ac:dyDescent="0.3">
      <c r="A1108" t="s">
        <v>20</v>
      </c>
      <c r="B1108" t="s">
        <v>25</v>
      </c>
      <c r="C1108" s="1">
        <v>41126</v>
      </c>
      <c r="D1108">
        <v>41</v>
      </c>
      <c r="E1108" s="3">
        <v>0.84027777777777779</v>
      </c>
      <c r="F1108" s="8">
        <f t="shared" si="15"/>
        <v>15</v>
      </c>
      <c r="G1108">
        <v>65.78</v>
      </c>
      <c r="H1108" t="s">
        <v>3</v>
      </c>
      <c r="I1108" t="s">
        <v>26</v>
      </c>
      <c r="J1108" t="s">
        <v>5</v>
      </c>
      <c r="K1108" s="2">
        <v>41126.844097222223</v>
      </c>
    </row>
    <row r="1109" spans="1:11" x14ac:dyDescent="0.3">
      <c r="A1109" t="s">
        <v>20</v>
      </c>
      <c r="B1109" t="s">
        <v>25</v>
      </c>
      <c r="C1109" s="1">
        <v>41126</v>
      </c>
      <c r="D1109">
        <v>41</v>
      </c>
      <c r="E1109" s="3">
        <v>0.84375</v>
      </c>
      <c r="F1109" s="8">
        <f t="shared" si="15"/>
        <v>20</v>
      </c>
      <c r="G1109">
        <v>65.77</v>
      </c>
      <c r="H1109" t="s">
        <v>3</v>
      </c>
      <c r="I1109" t="s">
        <v>26</v>
      </c>
      <c r="J1109" t="s">
        <v>5</v>
      </c>
      <c r="K1109" s="2">
        <v>41126.847569444442</v>
      </c>
    </row>
    <row r="1110" spans="1:11" x14ac:dyDescent="0.3">
      <c r="A1110" t="s">
        <v>20</v>
      </c>
      <c r="B1110" t="s">
        <v>25</v>
      </c>
      <c r="C1110" s="1">
        <v>41126</v>
      </c>
      <c r="D1110">
        <v>41</v>
      </c>
      <c r="E1110" s="3">
        <v>0.84722222222222221</v>
      </c>
      <c r="F1110" s="8">
        <f t="shared" si="15"/>
        <v>25</v>
      </c>
      <c r="G1110">
        <v>66</v>
      </c>
      <c r="H1110" t="s">
        <v>3</v>
      </c>
      <c r="I1110" t="s">
        <v>26</v>
      </c>
      <c r="J1110" t="s">
        <v>5</v>
      </c>
      <c r="K1110" s="2">
        <v>41126.851041666669</v>
      </c>
    </row>
    <row r="1111" spans="1:11" x14ac:dyDescent="0.3">
      <c r="A1111" t="s">
        <v>20</v>
      </c>
      <c r="B1111" t="s">
        <v>25</v>
      </c>
      <c r="C1111" s="1">
        <v>41126</v>
      </c>
      <c r="D1111">
        <v>41</v>
      </c>
      <c r="E1111" s="3">
        <v>0.85069444444444453</v>
      </c>
      <c r="F1111" s="8">
        <f t="shared" si="15"/>
        <v>30</v>
      </c>
      <c r="G1111">
        <v>67.680000000000007</v>
      </c>
      <c r="H1111" t="s">
        <v>3</v>
      </c>
      <c r="I1111" t="s">
        <v>26</v>
      </c>
      <c r="J1111" t="s">
        <v>5</v>
      </c>
      <c r="K1111" s="2">
        <v>41126.854525462964</v>
      </c>
    </row>
    <row r="1112" spans="1:11" x14ac:dyDescent="0.3">
      <c r="A1112" t="s">
        <v>20</v>
      </c>
      <c r="B1112" t="s">
        <v>25</v>
      </c>
      <c r="C1112" s="1">
        <v>41126</v>
      </c>
      <c r="D1112">
        <v>42</v>
      </c>
      <c r="E1112" s="3">
        <v>0.85416666666666663</v>
      </c>
      <c r="F1112" s="8">
        <f t="shared" si="15"/>
        <v>5</v>
      </c>
      <c r="G1112">
        <v>67.680000000000007</v>
      </c>
      <c r="H1112" t="s">
        <v>3</v>
      </c>
      <c r="I1112" t="s">
        <v>26</v>
      </c>
      <c r="J1112" t="s">
        <v>5</v>
      </c>
      <c r="K1112" s="2">
        <v>41126.857997685183</v>
      </c>
    </row>
    <row r="1113" spans="1:11" x14ac:dyDescent="0.3">
      <c r="A1113" t="s">
        <v>20</v>
      </c>
      <c r="B1113" t="s">
        <v>25</v>
      </c>
      <c r="C1113" s="1">
        <v>41126</v>
      </c>
      <c r="D1113">
        <v>42</v>
      </c>
      <c r="E1113" s="3">
        <v>0.85763888888888884</v>
      </c>
      <c r="F1113" s="8">
        <f t="shared" si="15"/>
        <v>10</v>
      </c>
      <c r="G1113">
        <v>67.62</v>
      </c>
      <c r="H1113" t="s">
        <v>3</v>
      </c>
      <c r="I1113" t="s">
        <v>26</v>
      </c>
      <c r="J1113" t="s">
        <v>5</v>
      </c>
      <c r="K1113" s="2">
        <v>41126.86146990741</v>
      </c>
    </row>
    <row r="1114" spans="1:11" x14ac:dyDescent="0.3">
      <c r="A1114" t="s">
        <v>20</v>
      </c>
      <c r="B1114" t="s">
        <v>25</v>
      </c>
      <c r="C1114" s="1">
        <v>41126</v>
      </c>
      <c r="D1114">
        <v>42</v>
      </c>
      <c r="E1114" s="3">
        <v>0.86111111111111116</v>
      </c>
      <c r="F1114" s="8">
        <f t="shared" si="15"/>
        <v>15</v>
      </c>
      <c r="G1114">
        <v>67.52</v>
      </c>
      <c r="H1114" t="s">
        <v>3</v>
      </c>
      <c r="I1114" t="s">
        <v>26</v>
      </c>
      <c r="J1114" t="s">
        <v>5</v>
      </c>
      <c r="K1114" s="2">
        <v>41126.864930555559</v>
      </c>
    </row>
    <row r="1115" spans="1:11" x14ac:dyDescent="0.3">
      <c r="A1115" t="s">
        <v>20</v>
      </c>
      <c r="B1115" t="s">
        <v>25</v>
      </c>
      <c r="C1115" s="1">
        <v>41126</v>
      </c>
      <c r="D1115">
        <v>42</v>
      </c>
      <c r="E1115" s="3">
        <v>0.86458333333333337</v>
      </c>
      <c r="F1115" s="8">
        <f t="shared" si="15"/>
        <v>20</v>
      </c>
      <c r="G1115">
        <v>63.61</v>
      </c>
      <c r="H1115" t="s">
        <v>3</v>
      </c>
      <c r="I1115" t="s">
        <v>26</v>
      </c>
      <c r="J1115" t="s">
        <v>5</v>
      </c>
      <c r="K1115" s="2">
        <v>41126.868402777778</v>
      </c>
    </row>
    <row r="1116" spans="1:11" x14ac:dyDescent="0.3">
      <c r="A1116" t="s">
        <v>20</v>
      </c>
      <c r="B1116" t="s">
        <v>25</v>
      </c>
      <c r="C1116" s="1">
        <v>41126</v>
      </c>
      <c r="D1116">
        <v>42</v>
      </c>
      <c r="E1116" s="3">
        <v>0.86805555555555547</v>
      </c>
      <c r="F1116" s="8">
        <f t="shared" si="15"/>
        <v>25</v>
      </c>
      <c r="G1116">
        <v>63.51</v>
      </c>
      <c r="H1116" t="s">
        <v>3</v>
      </c>
      <c r="I1116" t="s">
        <v>26</v>
      </c>
      <c r="J1116" t="s">
        <v>5</v>
      </c>
      <c r="K1116" s="2">
        <v>41126.871874999997</v>
      </c>
    </row>
    <row r="1117" spans="1:11" x14ac:dyDescent="0.3">
      <c r="A1117" t="s">
        <v>20</v>
      </c>
      <c r="B1117" t="s">
        <v>25</v>
      </c>
      <c r="C1117" s="1">
        <v>41126</v>
      </c>
      <c r="D1117">
        <v>42</v>
      </c>
      <c r="E1117" s="3">
        <v>0.87152777777777779</v>
      </c>
      <c r="F1117" s="8">
        <f t="shared" si="15"/>
        <v>30</v>
      </c>
      <c r="G1117">
        <v>60.29</v>
      </c>
      <c r="H1117" t="s">
        <v>3</v>
      </c>
      <c r="I1117" t="s">
        <v>26</v>
      </c>
      <c r="J1117" t="s">
        <v>5</v>
      </c>
      <c r="K1117" s="2">
        <v>41126.875347222223</v>
      </c>
    </row>
    <row r="1118" spans="1:11" x14ac:dyDescent="0.3">
      <c r="A1118" t="s">
        <v>20</v>
      </c>
      <c r="B1118" t="s">
        <v>25</v>
      </c>
      <c r="C1118" s="1">
        <v>41126</v>
      </c>
      <c r="D1118">
        <v>43</v>
      </c>
      <c r="E1118" s="3">
        <v>0.875</v>
      </c>
      <c r="F1118" s="8">
        <f t="shared" si="15"/>
        <v>5</v>
      </c>
      <c r="G1118">
        <v>68.11</v>
      </c>
      <c r="H1118" t="s">
        <v>3</v>
      </c>
      <c r="I1118" t="s">
        <v>26</v>
      </c>
      <c r="J1118" t="s">
        <v>5</v>
      </c>
      <c r="K1118" s="2">
        <v>41126.878819444442</v>
      </c>
    </row>
    <row r="1119" spans="1:11" x14ac:dyDescent="0.3">
      <c r="A1119" t="s">
        <v>20</v>
      </c>
      <c r="B1119" t="s">
        <v>25</v>
      </c>
      <c r="C1119" s="1">
        <v>41126</v>
      </c>
      <c r="D1119">
        <v>43</v>
      </c>
      <c r="E1119" s="3">
        <v>0.87847222222222221</v>
      </c>
      <c r="F1119" s="8">
        <f t="shared" si="15"/>
        <v>10</v>
      </c>
      <c r="G1119">
        <v>68.12</v>
      </c>
      <c r="H1119" t="s">
        <v>3</v>
      </c>
      <c r="I1119" t="s">
        <v>26</v>
      </c>
      <c r="J1119" t="s">
        <v>5</v>
      </c>
      <c r="K1119" s="2">
        <v>41126.882291666669</v>
      </c>
    </row>
    <row r="1120" spans="1:11" x14ac:dyDescent="0.3">
      <c r="A1120" t="s">
        <v>20</v>
      </c>
      <c r="B1120" t="s">
        <v>25</v>
      </c>
      <c r="C1120" s="1">
        <v>41126</v>
      </c>
      <c r="D1120">
        <v>43</v>
      </c>
      <c r="E1120" s="3">
        <v>0.88194444444444453</v>
      </c>
      <c r="F1120" s="8">
        <f t="shared" si="15"/>
        <v>15</v>
      </c>
      <c r="G1120">
        <v>68.13</v>
      </c>
      <c r="H1120" t="s">
        <v>3</v>
      </c>
      <c r="I1120" t="s">
        <v>26</v>
      </c>
      <c r="J1120" t="s">
        <v>5</v>
      </c>
      <c r="K1120" s="2">
        <v>41126.885763888888</v>
      </c>
    </row>
    <row r="1121" spans="1:11" x14ac:dyDescent="0.3">
      <c r="A1121" t="s">
        <v>20</v>
      </c>
      <c r="B1121" t="s">
        <v>25</v>
      </c>
      <c r="C1121" s="1">
        <v>41126</v>
      </c>
      <c r="D1121">
        <v>43</v>
      </c>
      <c r="E1121" s="3">
        <v>0.88541666666666663</v>
      </c>
      <c r="F1121" s="8">
        <f t="shared" si="15"/>
        <v>20</v>
      </c>
      <c r="G1121">
        <v>64.19</v>
      </c>
      <c r="H1121" t="s">
        <v>3</v>
      </c>
      <c r="I1121" t="s">
        <v>26</v>
      </c>
      <c r="J1121" t="s">
        <v>5</v>
      </c>
      <c r="K1121" s="2">
        <v>41126.889247685183</v>
      </c>
    </row>
    <row r="1122" spans="1:11" x14ac:dyDescent="0.3">
      <c r="A1122" t="s">
        <v>20</v>
      </c>
      <c r="B1122" t="s">
        <v>25</v>
      </c>
      <c r="C1122" s="1">
        <v>41126</v>
      </c>
      <c r="D1122">
        <v>43</v>
      </c>
      <c r="E1122" s="3">
        <v>0.88888888888888884</v>
      </c>
      <c r="F1122" s="8">
        <f t="shared" si="15"/>
        <v>25</v>
      </c>
      <c r="G1122">
        <v>62.91</v>
      </c>
      <c r="H1122" t="s">
        <v>3</v>
      </c>
      <c r="I1122" t="s">
        <v>26</v>
      </c>
      <c r="J1122" t="s">
        <v>5</v>
      </c>
      <c r="K1122" s="2">
        <v>41126.89271990741</v>
      </c>
    </row>
    <row r="1123" spans="1:11" x14ac:dyDescent="0.3">
      <c r="A1123" t="s">
        <v>20</v>
      </c>
      <c r="B1123" t="s">
        <v>25</v>
      </c>
      <c r="C1123" s="1">
        <v>41126</v>
      </c>
      <c r="D1123">
        <v>43</v>
      </c>
      <c r="E1123" s="3">
        <v>0.89236111111111116</v>
      </c>
      <c r="F1123" s="8">
        <f t="shared" si="15"/>
        <v>30</v>
      </c>
      <c r="G1123">
        <v>60.72</v>
      </c>
      <c r="H1123" t="s">
        <v>3</v>
      </c>
      <c r="I1123" t="s">
        <v>26</v>
      </c>
      <c r="J1123" t="s">
        <v>5</v>
      </c>
      <c r="K1123" s="2">
        <v>41126.896192129629</v>
      </c>
    </row>
    <row r="1124" spans="1:11" x14ac:dyDescent="0.3">
      <c r="A1124" t="s">
        <v>20</v>
      </c>
      <c r="B1124" t="s">
        <v>25</v>
      </c>
      <c r="C1124" s="1">
        <v>41126</v>
      </c>
      <c r="D1124">
        <v>44</v>
      </c>
      <c r="E1124" s="3">
        <v>0.89583333333333337</v>
      </c>
      <c r="F1124" s="8">
        <f t="shared" ref="F1124:F1153" si="16">ROUND(((E1124-(D1124-1)/48)*60*24)+5,0)</f>
        <v>5</v>
      </c>
      <c r="G1124">
        <v>72.25</v>
      </c>
      <c r="H1124" t="s">
        <v>3</v>
      </c>
      <c r="I1124" t="s">
        <v>26</v>
      </c>
      <c r="J1124" t="s">
        <v>5</v>
      </c>
      <c r="K1124" s="2">
        <v>41126.899652777778</v>
      </c>
    </row>
    <row r="1125" spans="1:11" x14ac:dyDescent="0.3">
      <c r="A1125" t="s">
        <v>20</v>
      </c>
      <c r="B1125" t="s">
        <v>25</v>
      </c>
      <c r="C1125" s="1">
        <v>41126</v>
      </c>
      <c r="D1125">
        <v>44</v>
      </c>
      <c r="E1125" s="3">
        <v>0.89930555555555547</v>
      </c>
      <c r="F1125" s="8">
        <f t="shared" si="16"/>
        <v>10</v>
      </c>
      <c r="G1125">
        <v>70.819999999999993</v>
      </c>
      <c r="H1125" t="s">
        <v>3</v>
      </c>
      <c r="I1125" t="s">
        <v>26</v>
      </c>
      <c r="J1125" t="s">
        <v>5</v>
      </c>
      <c r="K1125" s="2">
        <v>41126.903124999997</v>
      </c>
    </row>
    <row r="1126" spans="1:11" x14ac:dyDescent="0.3">
      <c r="A1126" t="s">
        <v>20</v>
      </c>
      <c r="B1126" t="s">
        <v>25</v>
      </c>
      <c r="C1126" s="1">
        <v>41126</v>
      </c>
      <c r="D1126">
        <v>44</v>
      </c>
      <c r="E1126" s="3">
        <v>0.90277777777777779</v>
      </c>
      <c r="F1126" s="8">
        <f t="shared" si="16"/>
        <v>15</v>
      </c>
      <c r="G1126">
        <v>68.61</v>
      </c>
      <c r="H1126" t="s">
        <v>3</v>
      </c>
      <c r="I1126" t="s">
        <v>26</v>
      </c>
      <c r="J1126" t="s">
        <v>5</v>
      </c>
      <c r="K1126" s="2">
        <v>41126.906597222223</v>
      </c>
    </row>
    <row r="1127" spans="1:11" x14ac:dyDescent="0.3">
      <c r="A1127" t="s">
        <v>20</v>
      </c>
      <c r="B1127" t="s">
        <v>25</v>
      </c>
      <c r="C1127" s="1">
        <v>41126</v>
      </c>
      <c r="D1127">
        <v>44</v>
      </c>
      <c r="E1127" s="3">
        <v>0.90625</v>
      </c>
      <c r="F1127" s="8">
        <f t="shared" si="16"/>
        <v>20</v>
      </c>
      <c r="G1127">
        <v>63.45</v>
      </c>
      <c r="H1127" t="s">
        <v>3</v>
      </c>
      <c r="I1127" t="s">
        <v>26</v>
      </c>
      <c r="J1127" t="s">
        <v>5</v>
      </c>
      <c r="K1127" s="2">
        <v>41126.910069444442</v>
      </c>
    </row>
    <row r="1128" spans="1:11" x14ac:dyDescent="0.3">
      <c r="A1128" t="s">
        <v>20</v>
      </c>
      <c r="B1128" t="s">
        <v>25</v>
      </c>
      <c r="C1128" s="1">
        <v>41126</v>
      </c>
      <c r="D1128">
        <v>44</v>
      </c>
      <c r="E1128" s="3">
        <v>0.90972222222222221</v>
      </c>
      <c r="F1128" s="8">
        <f t="shared" si="16"/>
        <v>25</v>
      </c>
      <c r="G1128">
        <v>63.15</v>
      </c>
      <c r="H1128" t="s">
        <v>3</v>
      </c>
      <c r="I1128" t="s">
        <v>26</v>
      </c>
      <c r="J1128" t="s">
        <v>5</v>
      </c>
      <c r="K1128" s="2">
        <v>41126.913541666669</v>
      </c>
    </row>
    <row r="1129" spans="1:11" x14ac:dyDescent="0.3">
      <c r="A1129" t="s">
        <v>20</v>
      </c>
      <c r="B1129" t="s">
        <v>25</v>
      </c>
      <c r="C1129" s="1">
        <v>41126</v>
      </c>
      <c r="D1129">
        <v>44</v>
      </c>
      <c r="E1129" s="3">
        <v>0.91319444444444453</v>
      </c>
      <c r="F1129" s="8">
        <f t="shared" si="16"/>
        <v>30</v>
      </c>
      <c r="G1129">
        <v>60.56</v>
      </c>
      <c r="H1129" t="s">
        <v>3</v>
      </c>
      <c r="I1129" t="s">
        <v>26</v>
      </c>
      <c r="J1129" t="s">
        <v>5</v>
      </c>
      <c r="K1129" s="2">
        <v>41126.917013888888</v>
      </c>
    </row>
    <row r="1130" spans="1:11" x14ac:dyDescent="0.3">
      <c r="A1130" t="s">
        <v>20</v>
      </c>
      <c r="B1130" t="s">
        <v>25</v>
      </c>
      <c r="C1130" s="1">
        <v>41126</v>
      </c>
      <c r="D1130">
        <v>45</v>
      </c>
      <c r="E1130" s="3">
        <v>0.91666666666666663</v>
      </c>
      <c r="F1130" s="8">
        <f t="shared" si="16"/>
        <v>5</v>
      </c>
      <c r="G1130">
        <v>62.18</v>
      </c>
      <c r="H1130" t="s">
        <v>3</v>
      </c>
      <c r="I1130" t="s">
        <v>26</v>
      </c>
      <c r="J1130" t="s">
        <v>5</v>
      </c>
      <c r="K1130" s="2">
        <v>41126.920486111114</v>
      </c>
    </row>
    <row r="1131" spans="1:11" x14ac:dyDescent="0.3">
      <c r="A1131" t="s">
        <v>20</v>
      </c>
      <c r="B1131" t="s">
        <v>25</v>
      </c>
      <c r="C1131" s="1">
        <v>41126</v>
      </c>
      <c r="D1131">
        <v>45</v>
      </c>
      <c r="E1131" s="3">
        <v>0.92013888888888884</v>
      </c>
      <c r="F1131" s="8">
        <f t="shared" si="16"/>
        <v>10</v>
      </c>
      <c r="G1131">
        <v>62.86</v>
      </c>
      <c r="H1131" t="s">
        <v>3</v>
      </c>
      <c r="I1131" t="s">
        <v>26</v>
      </c>
      <c r="J1131" t="s">
        <v>5</v>
      </c>
      <c r="K1131" s="2">
        <v>41126.92396990741</v>
      </c>
    </row>
    <row r="1132" spans="1:11" x14ac:dyDescent="0.3">
      <c r="A1132" t="s">
        <v>20</v>
      </c>
      <c r="B1132" t="s">
        <v>25</v>
      </c>
      <c r="C1132" s="1">
        <v>41126</v>
      </c>
      <c r="D1132">
        <v>45</v>
      </c>
      <c r="E1132" s="3">
        <v>0.92361111111111116</v>
      </c>
      <c r="F1132" s="8">
        <f t="shared" si="16"/>
        <v>15</v>
      </c>
      <c r="G1132">
        <v>60.74</v>
      </c>
      <c r="H1132" t="s">
        <v>3</v>
      </c>
      <c r="I1132" t="s">
        <v>26</v>
      </c>
      <c r="J1132" t="s">
        <v>5</v>
      </c>
      <c r="K1132" s="2">
        <v>41126.927442129629</v>
      </c>
    </row>
    <row r="1133" spans="1:11" x14ac:dyDescent="0.3">
      <c r="A1133" t="s">
        <v>20</v>
      </c>
      <c r="B1133" t="s">
        <v>25</v>
      </c>
      <c r="C1133" s="1">
        <v>41126</v>
      </c>
      <c r="D1133">
        <v>45</v>
      </c>
      <c r="E1133" s="3">
        <v>0.92708333333333337</v>
      </c>
      <c r="F1133" s="8">
        <f t="shared" si="16"/>
        <v>20</v>
      </c>
      <c r="G1133">
        <v>59.61</v>
      </c>
      <c r="H1133" t="s">
        <v>3</v>
      </c>
      <c r="I1133" t="s">
        <v>26</v>
      </c>
      <c r="J1133" t="s">
        <v>5</v>
      </c>
      <c r="K1133" s="2">
        <v>41126.930914351855</v>
      </c>
    </row>
    <row r="1134" spans="1:11" x14ac:dyDescent="0.3">
      <c r="A1134" t="s">
        <v>20</v>
      </c>
      <c r="B1134" t="s">
        <v>25</v>
      </c>
      <c r="C1134" s="1">
        <v>41126</v>
      </c>
      <c r="D1134">
        <v>45</v>
      </c>
      <c r="E1134" s="3">
        <v>0.93055555555555547</v>
      </c>
      <c r="F1134" s="8">
        <f t="shared" si="16"/>
        <v>25</v>
      </c>
      <c r="G1134">
        <v>58.39</v>
      </c>
      <c r="H1134" t="s">
        <v>3</v>
      </c>
      <c r="I1134" t="s">
        <v>26</v>
      </c>
      <c r="J1134" t="s">
        <v>5</v>
      </c>
      <c r="K1134" s="2">
        <v>41126.934374999997</v>
      </c>
    </row>
    <row r="1135" spans="1:11" x14ac:dyDescent="0.3">
      <c r="A1135" t="s">
        <v>20</v>
      </c>
      <c r="B1135" t="s">
        <v>25</v>
      </c>
      <c r="C1135" s="1">
        <v>41126</v>
      </c>
      <c r="D1135">
        <v>45</v>
      </c>
      <c r="E1135" s="3">
        <v>0.93402777777777779</v>
      </c>
      <c r="F1135" s="8">
        <f t="shared" si="16"/>
        <v>30</v>
      </c>
      <c r="G1135">
        <v>58.42</v>
      </c>
      <c r="H1135" t="s">
        <v>3</v>
      </c>
      <c r="I1135" t="s">
        <v>26</v>
      </c>
      <c r="J1135" t="s">
        <v>5</v>
      </c>
      <c r="K1135" s="2">
        <v>41126.937847222223</v>
      </c>
    </row>
    <row r="1136" spans="1:11" x14ac:dyDescent="0.3">
      <c r="A1136" t="s">
        <v>20</v>
      </c>
      <c r="B1136" t="s">
        <v>25</v>
      </c>
      <c r="C1136" s="1">
        <v>41126</v>
      </c>
      <c r="D1136">
        <v>46</v>
      </c>
      <c r="E1136" s="3">
        <v>0.9375</v>
      </c>
      <c r="F1136" s="8">
        <f t="shared" si="16"/>
        <v>5</v>
      </c>
      <c r="G1136">
        <v>61.02</v>
      </c>
      <c r="H1136" t="s">
        <v>3</v>
      </c>
      <c r="I1136" t="s">
        <v>26</v>
      </c>
      <c r="J1136" t="s">
        <v>5</v>
      </c>
      <c r="K1136" s="2">
        <v>41126.941319444442</v>
      </c>
    </row>
    <row r="1137" spans="1:11" x14ac:dyDescent="0.3">
      <c r="A1137" t="s">
        <v>20</v>
      </c>
      <c r="B1137" t="s">
        <v>25</v>
      </c>
      <c r="C1137" s="1">
        <v>41126</v>
      </c>
      <c r="D1137">
        <v>46</v>
      </c>
      <c r="E1137" s="3">
        <v>0.94097222222222221</v>
      </c>
      <c r="F1137" s="8">
        <f t="shared" si="16"/>
        <v>10</v>
      </c>
      <c r="G1137">
        <v>61.36</v>
      </c>
      <c r="H1137" t="s">
        <v>3</v>
      </c>
      <c r="I1137" t="s">
        <v>26</v>
      </c>
      <c r="J1137" t="s">
        <v>5</v>
      </c>
      <c r="K1137" s="2">
        <v>41126.944791666669</v>
      </c>
    </row>
    <row r="1138" spans="1:11" x14ac:dyDescent="0.3">
      <c r="A1138" t="s">
        <v>20</v>
      </c>
      <c r="B1138" t="s">
        <v>25</v>
      </c>
      <c r="C1138" s="1">
        <v>41126</v>
      </c>
      <c r="D1138">
        <v>46</v>
      </c>
      <c r="E1138" s="3">
        <v>0.94444444444444453</v>
      </c>
      <c r="F1138" s="8">
        <f t="shared" si="16"/>
        <v>15</v>
      </c>
      <c r="G1138">
        <v>60.41</v>
      </c>
      <c r="H1138" t="s">
        <v>3</v>
      </c>
      <c r="I1138" t="s">
        <v>26</v>
      </c>
      <c r="J1138" t="s">
        <v>5</v>
      </c>
      <c r="K1138" s="2">
        <v>41126.948263888888</v>
      </c>
    </row>
    <row r="1139" spans="1:11" x14ac:dyDescent="0.3">
      <c r="A1139" t="s">
        <v>20</v>
      </c>
      <c r="B1139" t="s">
        <v>25</v>
      </c>
      <c r="C1139" s="1">
        <v>41126</v>
      </c>
      <c r="D1139">
        <v>46</v>
      </c>
      <c r="E1139" s="3">
        <v>0.94791666666666663</v>
      </c>
      <c r="F1139" s="8">
        <f t="shared" si="16"/>
        <v>20</v>
      </c>
      <c r="G1139">
        <v>60.01</v>
      </c>
      <c r="H1139" t="s">
        <v>3</v>
      </c>
      <c r="I1139" t="s">
        <v>26</v>
      </c>
      <c r="J1139" t="s">
        <v>5</v>
      </c>
      <c r="K1139" s="2">
        <v>41126.951736111114</v>
      </c>
    </row>
    <row r="1140" spans="1:11" x14ac:dyDescent="0.3">
      <c r="A1140" t="s">
        <v>20</v>
      </c>
      <c r="B1140" t="s">
        <v>25</v>
      </c>
      <c r="C1140" s="1">
        <v>41126</v>
      </c>
      <c r="D1140">
        <v>46</v>
      </c>
      <c r="E1140" s="3">
        <v>0.95138888888888884</v>
      </c>
      <c r="F1140" s="8">
        <f t="shared" si="16"/>
        <v>25</v>
      </c>
      <c r="G1140">
        <v>57.27</v>
      </c>
      <c r="H1140" t="s">
        <v>3</v>
      </c>
      <c r="I1140" t="s">
        <v>26</v>
      </c>
      <c r="J1140" t="s">
        <v>5</v>
      </c>
      <c r="K1140" s="2">
        <v>41126.955208333333</v>
      </c>
    </row>
    <row r="1141" spans="1:11" x14ac:dyDescent="0.3">
      <c r="A1141" t="s">
        <v>20</v>
      </c>
      <c r="B1141" t="s">
        <v>25</v>
      </c>
      <c r="C1141" s="1">
        <v>41126</v>
      </c>
      <c r="D1141">
        <v>46</v>
      </c>
      <c r="E1141" s="3">
        <v>0.95486111111111116</v>
      </c>
      <c r="F1141" s="8">
        <f t="shared" si="16"/>
        <v>30</v>
      </c>
      <c r="G1141">
        <v>57.27</v>
      </c>
      <c r="H1141" t="s">
        <v>3</v>
      </c>
      <c r="I1141" t="s">
        <v>26</v>
      </c>
      <c r="J1141" t="s">
        <v>5</v>
      </c>
      <c r="K1141" s="2">
        <v>41126.958692129629</v>
      </c>
    </row>
    <row r="1142" spans="1:11" x14ac:dyDescent="0.3">
      <c r="A1142" t="s">
        <v>20</v>
      </c>
      <c r="B1142" t="s">
        <v>25</v>
      </c>
      <c r="C1142" s="1">
        <v>41126</v>
      </c>
      <c r="D1142">
        <v>47</v>
      </c>
      <c r="E1142" s="3">
        <v>0.95833333333333337</v>
      </c>
      <c r="F1142" s="8">
        <f t="shared" si="16"/>
        <v>5</v>
      </c>
      <c r="G1142">
        <v>59.65</v>
      </c>
      <c r="H1142" t="s">
        <v>3</v>
      </c>
      <c r="I1142" t="s">
        <v>26</v>
      </c>
      <c r="J1142" t="s">
        <v>5</v>
      </c>
      <c r="K1142" s="2">
        <v>41126.962152777778</v>
      </c>
    </row>
    <row r="1143" spans="1:11" x14ac:dyDescent="0.3">
      <c r="A1143" t="s">
        <v>20</v>
      </c>
      <c r="B1143" t="s">
        <v>25</v>
      </c>
      <c r="C1143" s="1">
        <v>41126</v>
      </c>
      <c r="D1143">
        <v>47</v>
      </c>
      <c r="E1143" s="3">
        <v>0.96180555555555547</v>
      </c>
      <c r="F1143" s="8">
        <f t="shared" si="16"/>
        <v>10</v>
      </c>
      <c r="G1143">
        <v>59.87</v>
      </c>
      <c r="H1143" t="s">
        <v>3</v>
      </c>
      <c r="I1143" t="s">
        <v>26</v>
      </c>
      <c r="J1143" t="s">
        <v>5</v>
      </c>
      <c r="K1143" s="2">
        <v>41126.965636574074</v>
      </c>
    </row>
    <row r="1144" spans="1:11" x14ac:dyDescent="0.3">
      <c r="A1144" t="s">
        <v>20</v>
      </c>
      <c r="B1144" t="s">
        <v>25</v>
      </c>
      <c r="C1144" s="1">
        <v>41126</v>
      </c>
      <c r="D1144">
        <v>47</v>
      </c>
      <c r="E1144" s="3">
        <v>0.96527777777777779</v>
      </c>
      <c r="F1144" s="8">
        <f t="shared" si="16"/>
        <v>15</v>
      </c>
      <c r="G1144">
        <v>59.64</v>
      </c>
      <c r="H1144" t="s">
        <v>3</v>
      </c>
      <c r="I1144" t="s">
        <v>26</v>
      </c>
      <c r="J1144" t="s">
        <v>5</v>
      </c>
      <c r="K1144" s="2">
        <v>41126.969097222223</v>
      </c>
    </row>
    <row r="1145" spans="1:11" x14ac:dyDescent="0.3">
      <c r="A1145" t="s">
        <v>20</v>
      </c>
      <c r="B1145" t="s">
        <v>25</v>
      </c>
      <c r="C1145" s="1">
        <v>41126</v>
      </c>
      <c r="D1145">
        <v>47</v>
      </c>
      <c r="E1145" s="3">
        <v>0.96875</v>
      </c>
      <c r="F1145" s="8">
        <f t="shared" si="16"/>
        <v>20</v>
      </c>
      <c r="G1145">
        <v>59.1</v>
      </c>
      <c r="H1145" t="s">
        <v>3</v>
      </c>
      <c r="I1145" t="s">
        <v>26</v>
      </c>
      <c r="J1145" t="s">
        <v>5</v>
      </c>
      <c r="K1145" s="2">
        <v>41126.972569444442</v>
      </c>
    </row>
    <row r="1146" spans="1:11" x14ac:dyDescent="0.3">
      <c r="A1146" t="s">
        <v>20</v>
      </c>
      <c r="B1146" t="s">
        <v>25</v>
      </c>
      <c r="C1146" s="1">
        <v>41126</v>
      </c>
      <c r="D1146">
        <v>47</v>
      </c>
      <c r="E1146" s="3">
        <v>0.97222222222222221</v>
      </c>
      <c r="F1146" s="8">
        <f t="shared" si="16"/>
        <v>25</v>
      </c>
      <c r="G1146">
        <v>57.1</v>
      </c>
      <c r="H1146" t="s">
        <v>3</v>
      </c>
      <c r="I1146" t="s">
        <v>26</v>
      </c>
      <c r="J1146" t="s">
        <v>5</v>
      </c>
      <c r="K1146" s="2">
        <v>41126.976041666669</v>
      </c>
    </row>
    <row r="1147" spans="1:11" x14ac:dyDescent="0.3">
      <c r="A1147" t="s">
        <v>20</v>
      </c>
      <c r="B1147" t="s">
        <v>25</v>
      </c>
      <c r="C1147" s="1">
        <v>41126</v>
      </c>
      <c r="D1147">
        <v>47</v>
      </c>
      <c r="E1147" s="3">
        <v>0.97569444444444453</v>
      </c>
      <c r="F1147" s="8">
        <f t="shared" si="16"/>
        <v>30</v>
      </c>
      <c r="G1147">
        <v>57.1</v>
      </c>
      <c r="H1147" t="s">
        <v>3</v>
      </c>
      <c r="I1147" t="s">
        <v>26</v>
      </c>
      <c r="J1147" t="s">
        <v>5</v>
      </c>
      <c r="K1147" s="2">
        <v>41126.979513888888</v>
      </c>
    </row>
    <row r="1148" spans="1:11" x14ac:dyDescent="0.3">
      <c r="A1148" t="s">
        <v>20</v>
      </c>
      <c r="B1148" t="s">
        <v>25</v>
      </c>
      <c r="C1148" s="1">
        <v>41126</v>
      </c>
      <c r="D1148">
        <v>48</v>
      </c>
      <c r="E1148" s="3">
        <v>0.97916666666666663</v>
      </c>
      <c r="F1148" s="8">
        <f t="shared" si="16"/>
        <v>5</v>
      </c>
      <c r="G1148">
        <v>59.83</v>
      </c>
      <c r="H1148" t="s">
        <v>3</v>
      </c>
      <c r="I1148" t="s">
        <v>26</v>
      </c>
      <c r="J1148" t="s">
        <v>5</v>
      </c>
      <c r="K1148" s="2">
        <v>41126.982986111114</v>
      </c>
    </row>
    <row r="1149" spans="1:11" x14ac:dyDescent="0.3">
      <c r="A1149" t="s">
        <v>20</v>
      </c>
      <c r="B1149" t="s">
        <v>25</v>
      </c>
      <c r="C1149" s="1">
        <v>41126</v>
      </c>
      <c r="D1149">
        <v>48</v>
      </c>
      <c r="E1149" s="3">
        <v>0.98263888888888884</v>
      </c>
      <c r="F1149" s="8">
        <f t="shared" si="16"/>
        <v>10</v>
      </c>
      <c r="G1149">
        <v>57.28</v>
      </c>
      <c r="H1149" t="s">
        <v>3</v>
      </c>
      <c r="I1149" t="s">
        <v>26</v>
      </c>
      <c r="J1149" t="s">
        <v>5</v>
      </c>
      <c r="K1149" s="2">
        <v>41126.986458333333</v>
      </c>
    </row>
    <row r="1150" spans="1:11" x14ac:dyDescent="0.3">
      <c r="A1150" t="s">
        <v>20</v>
      </c>
      <c r="B1150" t="s">
        <v>25</v>
      </c>
      <c r="C1150" s="1">
        <v>41126</v>
      </c>
      <c r="D1150">
        <v>48</v>
      </c>
      <c r="E1150" s="3">
        <v>0.98611111111111116</v>
      </c>
      <c r="F1150" s="8">
        <f t="shared" si="16"/>
        <v>15</v>
      </c>
      <c r="G1150">
        <v>59.77</v>
      </c>
      <c r="H1150" t="s">
        <v>3</v>
      </c>
      <c r="I1150" t="s">
        <v>26</v>
      </c>
      <c r="J1150" t="s">
        <v>5</v>
      </c>
      <c r="K1150" s="2">
        <v>41126.989930555559</v>
      </c>
    </row>
    <row r="1151" spans="1:11" x14ac:dyDescent="0.3">
      <c r="A1151" t="s">
        <v>20</v>
      </c>
      <c r="B1151" t="s">
        <v>25</v>
      </c>
      <c r="C1151" s="1">
        <v>41126</v>
      </c>
      <c r="D1151">
        <v>48</v>
      </c>
      <c r="E1151" s="3">
        <v>0.98958333333333337</v>
      </c>
      <c r="F1151" s="8">
        <f t="shared" si="16"/>
        <v>20</v>
      </c>
      <c r="G1151">
        <v>57.1</v>
      </c>
      <c r="H1151" t="s">
        <v>3</v>
      </c>
      <c r="I1151" t="s">
        <v>26</v>
      </c>
      <c r="J1151" t="s">
        <v>5</v>
      </c>
      <c r="K1151" s="2">
        <v>41126.993414351855</v>
      </c>
    </row>
    <row r="1152" spans="1:11" x14ac:dyDescent="0.3">
      <c r="A1152" t="s">
        <v>20</v>
      </c>
      <c r="B1152" t="s">
        <v>25</v>
      </c>
      <c r="C1152" s="1">
        <v>41126</v>
      </c>
      <c r="D1152">
        <v>48</v>
      </c>
      <c r="E1152" s="3">
        <v>0.99305555555555547</v>
      </c>
      <c r="F1152" s="8">
        <f t="shared" si="16"/>
        <v>25</v>
      </c>
      <c r="G1152">
        <v>57.08</v>
      </c>
      <c r="H1152" t="s">
        <v>3</v>
      </c>
      <c r="I1152" t="s">
        <v>26</v>
      </c>
      <c r="J1152" t="s">
        <v>5</v>
      </c>
      <c r="K1152" s="2">
        <v>41126.996886574074</v>
      </c>
    </row>
    <row r="1153" spans="1:12" x14ac:dyDescent="0.3">
      <c r="A1153" t="s">
        <v>20</v>
      </c>
      <c r="B1153" t="s">
        <v>25</v>
      </c>
      <c r="C1153" s="1">
        <v>41126</v>
      </c>
      <c r="D1153">
        <v>48</v>
      </c>
      <c r="E1153" s="3">
        <v>0.99652777777777779</v>
      </c>
      <c r="F1153" s="8">
        <f t="shared" si="16"/>
        <v>30</v>
      </c>
      <c r="G1153">
        <v>57.08</v>
      </c>
      <c r="H1153" t="s">
        <v>3</v>
      </c>
      <c r="I1153" t="s">
        <v>26</v>
      </c>
      <c r="J1153" t="s">
        <v>5</v>
      </c>
      <c r="K1153" s="2">
        <v>41127.000358796293</v>
      </c>
    </row>
    <row r="1154" spans="1:12" x14ac:dyDescent="0.3">
      <c r="A1154" t="s">
        <v>21</v>
      </c>
      <c r="B1154" t="s">
        <v>25</v>
      </c>
      <c r="C1154" s="1">
        <v>41126</v>
      </c>
      <c r="D1154">
        <v>1</v>
      </c>
      <c r="F1154">
        <v>0</v>
      </c>
      <c r="G1154">
        <v>69.989999999999995</v>
      </c>
      <c r="K1154" s="2">
        <v>41126.002106481479</v>
      </c>
      <c r="L1154" t="s">
        <v>1</v>
      </c>
    </row>
    <row r="1155" spans="1:12" x14ac:dyDescent="0.3">
      <c r="A1155" t="s">
        <v>21</v>
      </c>
      <c r="B1155" t="s">
        <v>25</v>
      </c>
      <c r="C1155" s="1">
        <v>41126</v>
      </c>
      <c r="D1155">
        <v>2</v>
      </c>
      <c r="F1155">
        <v>0</v>
      </c>
      <c r="G1155">
        <v>68.94</v>
      </c>
      <c r="K1155" s="2">
        <v>41126.022916666669</v>
      </c>
      <c r="L1155" t="s">
        <v>1</v>
      </c>
    </row>
    <row r="1156" spans="1:12" x14ac:dyDescent="0.3">
      <c r="A1156" t="s">
        <v>21</v>
      </c>
      <c r="B1156" t="s">
        <v>25</v>
      </c>
      <c r="C1156" s="1">
        <v>41126</v>
      </c>
      <c r="D1156">
        <v>3</v>
      </c>
      <c r="F1156">
        <v>0</v>
      </c>
      <c r="G1156">
        <v>60.51</v>
      </c>
      <c r="K1156" s="2">
        <v>41126.04378472222</v>
      </c>
      <c r="L1156" t="s">
        <v>1</v>
      </c>
    </row>
    <row r="1157" spans="1:12" x14ac:dyDescent="0.3">
      <c r="A1157" t="s">
        <v>21</v>
      </c>
      <c r="B1157" t="s">
        <v>25</v>
      </c>
      <c r="C1157" s="1">
        <v>41126</v>
      </c>
      <c r="D1157">
        <v>4</v>
      </c>
      <c r="F1157">
        <v>0</v>
      </c>
      <c r="G1157">
        <v>58.59</v>
      </c>
      <c r="K1157" s="2">
        <v>41126.064618055556</v>
      </c>
      <c r="L1157" t="s">
        <v>1</v>
      </c>
    </row>
    <row r="1158" spans="1:12" x14ac:dyDescent="0.3">
      <c r="A1158" t="s">
        <v>21</v>
      </c>
      <c r="B1158" t="s">
        <v>25</v>
      </c>
      <c r="C1158" s="1">
        <v>41126</v>
      </c>
      <c r="D1158">
        <v>5</v>
      </c>
      <c r="F1158">
        <v>0</v>
      </c>
      <c r="G1158">
        <v>57.41</v>
      </c>
      <c r="K1158" s="2">
        <v>41126.085428240738</v>
      </c>
      <c r="L1158" t="s">
        <v>1</v>
      </c>
    </row>
    <row r="1159" spans="1:12" x14ac:dyDescent="0.3">
      <c r="A1159" t="s">
        <v>21</v>
      </c>
      <c r="B1159" t="s">
        <v>25</v>
      </c>
      <c r="C1159" s="1">
        <v>41126</v>
      </c>
      <c r="D1159">
        <v>6</v>
      </c>
      <c r="F1159">
        <v>0</v>
      </c>
      <c r="G1159">
        <v>59.03</v>
      </c>
      <c r="K1159" s="2">
        <v>41126.106261574074</v>
      </c>
      <c r="L1159" t="s">
        <v>1</v>
      </c>
    </row>
    <row r="1160" spans="1:12" x14ac:dyDescent="0.3">
      <c r="A1160" t="s">
        <v>21</v>
      </c>
      <c r="B1160" t="s">
        <v>25</v>
      </c>
      <c r="C1160" s="1">
        <v>41126</v>
      </c>
      <c r="D1160">
        <v>7</v>
      </c>
      <c r="F1160">
        <v>0</v>
      </c>
      <c r="G1160">
        <v>57.22</v>
      </c>
      <c r="K1160" s="2">
        <v>41126.12709490741</v>
      </c>
      <c r="L1160" t="s">
        <v>1</v>
      </c>
    </row>
    <row r="1161" spans="1:12" x14ac:dyDescent="0.3">
      <c r="A1161" t="s">
        <v>21</v>
      </c>
      <c r="B1161" t="s">
        <v>25</v>
      </c>
      <c r="C1161" s="1">
        <v>41126</v>
      </c>
      <c r="D1161">
        <v>8</v>
      </c>
      <c r="F1161">
        <v>0</v>
      </c>
      <c r="G1161">
        <v>58.61</v>
      </c>
      <c r="K1161" s="2">
        <v>41126.147928240738</v>
      </c>
      <c r="L1161" t="s">
        <v>1</v>
      </c>
    </row>
    <row r="1162" spans="1:12" x14ac:dyDescent="0.3">
      <c r="A1162" t="s">
        <v>21</v>
      </c>
      <c r="B1162" t="s">
        <v>25</v>
      </c>
      <c r="C1162" s="1">
        <v>41126</v>
      </c>
      <c r="D1162">
        <v>9</v>
      </c>
      <c r="F1162">
        <v>0</v>
      </c>
      <c r="G1162">
        <v>57.15</v>
      </c>
      <c r="K1162" s="2">
        <v>41126.168761574074</v>
      </c>
      <c r="L1162" t="s">
        <v>1</v>
      </c>
    </row>
    <row r="1163" spans="1:12" x14ac:dyDescent="0.3">
      <c r="A1163" t="s">
        <v>21</v>
      </c>
      <c r="B1163" t="s">
        <v>25</v>
      </c>
      <c r="C1163" s="1">
        <v>41126</v>
      </c>
      <c r="D1163">
        <v>10</v>
      </c>
      <c r="F1163">
        <v>0</v>
      </c>
      <c r="G1163">
        <v>2.68</v>
      </c>
      <c r="K1163" s="2">
        <v>41126.18959490741</v>
      </c>
      <c r="L1163" t="s">
        <v>1</v>
      </c>
    </row>
    <row r="1164" spans="1:12" x14ac:dyDescent="0.3">
      <c r="A1164" t="s">
        <v>21</v>
      </c>
      <c r="B1164" t="s">
        <v>25</v>
      </c>
      <c r="C1164" s="1">
        <v>41126</v>
      </c>
      <c r="D1164">
        <v>11</v>
      </c>
      <c r="F1164">
        <v>0</v>
      </c>
      <c r="G1164">
        <v>60.77</v>
      </c>
      <c r="K1164" s="2">
        <v>41126.210428240738</v>
      </c>
      <c r="L1164" t="s">
        <v>1</v>
      </c>
    </row>
    <row r="1165" spans="1:12" x14ac:dyDescent="0.3">
      <c r="A1165" t="s">
        <v>21</v>
      </c>
      <c r="B1165" t="s">
        <v>25</v>
      </c>
      <c r="C1165" s="1">
        <v>41126</v>
      </c>
      <c r="D1165">
        <v>12</v>
      </c>
      <c r="F1165">
        <v>0</v>
      </c>
      <c r="G1165">
        <v>58.88</v>
      </c>
      <c r="K1165" s="2">
        <v>41126.231261574074</v>
      </c>
      <c r="L1165" t="s">
        <v>1</v>
      </c>
    </row>
    <row r="1166" spans="1:12" x14ac:dyDescent="0.3">
      <c r="A1166" t="s">
        <v>21</v>
      </c>
      <c r="B1166" t="s">
        <v>25</v>
      </c>
      <c r="C1166" s="1">
        <v>41126</v>
      </c>
      <c r="D1166">
        <v>13</v>
      </c>
      <c r="F1166">
        <v>0</v>
      </c>
      <c r="G1166">
        <v>59.04</v>
      </c>
      <c r="K1166" s="2">
        <v>41126.25209490741</v>
      </c>
      <c r="L1166" t="s">
        <v>1</v>
      </c>
    </row>
    <row r="1167" spans="1:12" x14ac:dyDescent="0.3">
      <c r="A1167" t="s">
        <v>21</v>
      </c>
      <c r="B1167" t="s">
        <v>25</v>
      </c>
      <c r="C1167" s="1">
        <v>41126</v>
      </c>
      <c r="D1167">
        <v>14</v>
      </c>
      <c r="F1167">
        <v>0</v>
      </c>
      <c r="G1167">
        <v>51.51</v>
      </c>
      <c r="K1167" s="2">
        <v>41126.272928240738</v>
      </c>
      <c r="L1167" t="s">
        <v>1</v>
      </c>
    </row>
    <row r="1168" spans="1:12" x14ac:dyDescent="0.3">
      <c r="A1168" t="s">
        <v>21</v>
      </c>
      <c r="B1168" t="s">
        <v>25</v>
      </c>
      <c r="C1168" s="1">
        <v>41126</v>
      </c>
      <c r="D1168">
        <v>15</v>
      </c>
      <c r="F1168">
        <v>0</v>
      </c>
      <c r="G1168">
        <v>34.369999999999997</v>
      </c>
      <c r="K1168" s="2">
        <v>41126.29378472222</v>
      </c>
      <c r="L1168" t="s">
        <v>1</v>
      </c>
    </row>
    <row r="1169" spans="1:12" x14ac:dyDescent="0.3">
      <c r="A1169" t="s">
        <v>21</v>
      </c>
      <c r="B1169" t="s">
        <v>25</v>
      </c>
      <c r="C1169" s="1">
        <v>41126</v>
      </c>
      <c r="D1169">
        <v>16</v>
      </c>
      <c r="F1169">
        <v>0</v>
      </c>
      <c r="G1169">
        <v>46.86</v>
      </c>
      <c r="K1169" s="2">
        <v>41126.314618055556</v>
      </c>
      <c r="L1169" t="s">
        <v>1</v>
      </c>
    </row>
    <row r="1170" spans="1:12" x14ac:dyDescent="0.3">
      <c r="A1170" t="s">
        <v>21</v>
      </c>
      <c r="B1170" t="s">
        <v>25</v>
      </c>
      <c r="C1170" s="1">
        <v>41126</v>
      </c>
      <c r="D1170">
        <v>17</v>
      </c>
      <c r="F1170">
        <v>0</v>
      </c>
      <c r="G1170">
        <v>47.93</v>
      </c>
      <c r="K1170" s="2">
        <v>41126.335451388892</v>
      </c>
      <c r="L1170" t="s">
        <v>1</v>
      </c>
    </row>
    <row r="1171" spans="1:12" x14ac:dyDescent="0.3">
      <c r="A1171" t="s">
        <v>21</v>
      </c>
      <c r="B1171" t="s">
        <v>25</v>
      </c>
      <c r="C1171" s="1">
        <v>41126</v>
      </c>
      <c r="D1171">
        <v>18</v>
      </c>
      <c r="F1171">
        <v>0</v>
      </c>
      <c r="G1171">
        <v>60.07</v>
      </c>
      <c r="K1171" s="2">
        <v>41126.356261574074</v>
      </c>
      <c r="L1171" t="s">
        <v>1</v>
      </c>
    </row>
    <row r="1172" spans="1:12" x14ac:dyDescent="0.3">
      <c r="A1172" t="s">
        <v>21</v>
      </c>
      <c r="B1172" t="s">
        <v>25</v>
      </c>
      <c r="C1172" s="1">
        <v>41126</v>
      </c>
      <c r="D1172">
        <v>19</v>
      </c>
      <c r="F1172">
        <v>0</v>
      </c>
      <c r="G1172">
        <v>67.39</v>
      </c>
      <c r="K1172" s="2">
        <v>41126.37709490741</v>
      </c>
      <c r="L1172" t="s">
        <v>1</v>
      </c>
    </row>
    <row r="1173" spans="1:12" x14ac:dyDescent="0.3">
      <c r="A1173" t="s">
        <v>21</v>
      </c>
      <c r="B1173" t="s">
        <v>25</v>
      </c>
      <c r="C1173" s="1">
        <v>41126</v>
      </c>
      <c r="D1173">
        <v>20</v>
      </c>
      <c r="F1173">
        <v>0</v>
      </c>
      <c r="G1173">
        <v>67.930000000000007</v>
      </c>
      <c r="K1173" s="2">
        <v>41126.397928240738</v>
      </c>
      <c r="L1173" t="s">
        <v>1</v>
      </c>
    </row>
    <row r="1174" spans="1:12" x14ac:dyDescent="0.3">
      <c r="A1174" t="s">
        <v>21</v>
      </c>
      <c r="B1174" t="s">
        <v>25</v>
      </c>
      <c r="C1174" s="1">
        <v>41126</v>
      </c>
      <c r="D1174">
        <v>21</v>
      </c>
      <c r="F1174">
        <v>0</v>
      </c>
      <c r="G1174">
        <v>71.45</v>
      </c>
      <c r="K1174" s="2">
        <v>41126.418761574074</v>
      </c>
      <c r="L1174" t="s">
        <v>1</v>
      </c>
    </row>
    <row r="1175" spans="1:12" x14ac:dyDescent="0.3">
      <c r="A1175" t="s">
        <v>21</v>
      </c>
      <c r="B1175" t="s">
        <v>25</v>
      </c>
      <c r="C1175" s="1">
        <v>41126</v>
      </c>
      <c r="D1175">
        <v>22</v>
      </c>
      <c r="F1175">
        <v>0</v>
      </c>
      <c r="G1175">
        <v>67.900000000000006</v>
      </c>
      <c r="K1175" s="2">
        <v>41126.439583333333</v>
      </c>
      <c r="L1175" t="s">
        <v>1</v>
      </c>
    </row>
    <row r="1176" spans="1:12" x14ac:dyDescent="0.3">
      <c r="A1176" t="s">
        <v>21</v>
      </c>
      <c r="B1176" t="s">
        <v>25</v>
      </c>
      <c r="C1176" s="1">
        <v>41126</v>
      </c>
      <c r="D1176">
        <v>23</v>
      </c>
      <c r="F1176">
        <v>0</v>
      </c>
      <c r="G1176">
        <v>68.17</v>
      </c>
      <c r="K1176" s="2">
        <v>41126.460428240738</v>
      </c>
      <c r="L1176" t="s">
        <v>1</v>
      </c>
    </row>
    <row r="1177" spans="1:12" x14ac:dyDescent="0.3">
      <c r="A1177" t="s">
        <v>21</v>
      </c>
      <c r="B1177" t="s">
        <v>25</v>
      </c>
      <c r="C1177" s="1">
        <v>41126</v>
      </c>
      <c r="D1177">
        <v>24</v>
      </c>
      <c r="F1177">
        <v>0</v>
      </c>
      <c r="G1177">
        <v>70.98</v>
      </c>
      <c r="K1177" s="2">
        <v>41126.481261574074</v>
      </c>
      <c r="L1177" t="s">
        <v>1</v>
      </c>
    </row>
    <row r="1178" spans="1:12" x14ac:dyDescent="0.3">
      <c r="A1178" t="s">
        <v>21</v>
      </c>
      <c r="B1178" t="s">
        <v>25</v>
      </c>
      <c r="C1178" s="1">
        <v>41126</v>
      </c>
      <c r="D1178">
        <v>25</v>
      </c>
      <c r="F1178">
        <v>0</v>
      </c>
      <c r="G1178">
        <v>69.459999999999994</v>
      </c>
      <c r="K1178" s="2">
        <v>41126.50209490741</v>
      </c>
      <c r="L1178" t="s">
        <v>1</v>
      </c>
    </row>
    <row r="1179" spans="1:12" x14ac:dyDescent="0.3">
      <c r="A1179" t="s">
        <v>21</v>
      </c>
      <c r="B1179" t="s">
        <v>25</v>
      </c>
      <c r="C1179" s="1">
        <v>41126</v>
      </c>
      <c r="D1179">
        <v>26</v>
      </c>
      <c r="F1179">
        <v>0</v>
      </c>
      <c r="G1179">
        <v>71.239999999999995</v>
      </c>
      <c r="K1179" s="2">
        <v>41126.522928240738</v>
      </c>
      <c r="L1179" t="s">
        <v>1</v>
      </c>
    </row>
    <row r="1180" spans="1:12" x14ac:dyDescent="0.3">
      <c r="A1180" t="s">
        <v>21</v>
      </c>
      <c r="B1180" t="s">
        <v>25</v>
      </c>
      <c r="C1180" s="1">
        <v>41126</v>
      </c>
      <c r="D1180">
        <v>27</v>
      </c>
      <c r="F1180">
        <v>0</v>
      </c>
      <c r="G1180">
        <v>71.53</v>
      </c>
      <c r="K1180" s="2">
        <v>41126.543761574074</v>
      </c>
      <c r="L1180" t="s">
        <v>1</v>
      </c>
    </row>
    <row r="1181" spans="1:12" x14ac:dyDescent="0.3">
      <c r="A1181" t="s">
        <v>21</v>
      </c>
      <c r="B1181" t="s">
        <v>25</v>
      </c>
      <c r="C1181" s="1">
        <v>41126</v>
      </c>
      <c r="D1181">
        <v>28</v>
      </c>
      <c r="F1181">
        <v>0</v>
      </c>
      <c r="G1181">
        <v>69.08</v>
      </c>
      <c r="K1181" s="2">
        <v>41126.564583333333</v>
      </c>
      <c r="L1181" t="s">
        <v>1</v>
      </c>
    </row>
    <row r="1182" spans="1:12" x14ac:dyDescent="0.3">
      <c r="A1182" t="s">
        <v>21</v>
      </c>
      <c r="B1182" t="s">
        <v>25</v>
      </c>
      <c r="C1182" s="1">
        <v>41126</v>
      </c>
      <c r="D1182">
        <v>29</v>
      </c>
      <c r="F1182">
        <v>0</v>
      </c>
      <c r="G1182">
        <v>69.23</v>
      </c>
      <c r="K1182" s="2">
        <v>41126.585428240738</v>
      </c>
      <c r="L1182" t="s">
        <v>1</v>
      </c>
    </row>
    <row r="1183" spans="1:12" x14ac:dyDescent="0.3">
      <c r="A1183" t="s">
        <v>21</v>
      </c>
      <c r="B1183" t="s">
        <v>25</v>
      </c>
      <c r="C1183" s="1">
        <v>41126</v>
      </c>
      <c r="D1183">
        <v>30</v>
      </c>
      <c r="F1183">
        <v>0</v>
      </c>
      <c r="G1183">
        <v>69.23</v>
      </c>
      <c r="K1183" s="2">
        <v>41126.606261574074</v>
      </c>
      <c r="L1183" t="s">
        <v>1</v>
      </c>
    </row>
    <row r="1184" spans="1:12" x14ac:dyDescent="0.3">
      <c r="A1184" t="s">
        <v>21</v>
      </c>
      <c r="B1184" t="s">
        <v>25</v>
      </c>
      <c r="C1184" s="1">
        <v>41126</v>
      </c>
      <c r="D1184">
        <v>31</v>
      </c>
      <c r="F1184">
        <v>0</v>
      </c>
      <c r="G1184">
        <v>69.2</v>
      </c>
      <c r="K1184" s="2">
        <v>41126.62709490741</v>
      </c>
      <c r="L1184" t="s">
        <v>1</v>
      </c>
    </row>
    <row r="1185" spans="1:12" x14ac:dyDescent="0.3">
      <c r="A1185" t="s">
        <v>21</v>
      </c>
      <c r="B1185" t="s">
        <v>25</v>
      </c>
      <c r="C1185" s="1">
        <v>41126</v>
      </c>
      <c r="D1185">
        <v>32</v>
      </c>
      <c r="F1185">
        <v>0</v>
      </c>
      <c r="G1185">
        <v>69.19</v>
      </c>
      <c r="K1185" s="2">
        <v>41126.647928240738</v>
      </c>
      <c r="L1185" t="s">
        <v>1</v>
      </c>
    </row>
    <row r="1186" spans="1:12" x14ac:dyDescent="0.3">
      <c r="A1186" t="s">
        <v>21</v>
      </c>
      <c r="B1186" t="s">
        <v>25</v>
      </c>
      <c r="C1186" s="1">
        <v>41126</v>
      </c>
      <c r="D1186">
        <v>33</v>
      </c>
      <c r="F1186">
        <v>0</v>
      </c>
      <c r="G1186">
        <v>68.53</v>
      </c>
      <c r="K1186" s="2">
        <v>41126.66878472222</v>
      </c>
      <c r="L1186" t="s">
        <v>1</v>
      </c>
    </row>
    <row r="1187" spans="1:12" x14ac:dyDescent="0.3">
      <c r="A1187" t="s">
        <v>21</v>
      </c>
      <c r="B1187" t="s">
        <v>25</v>
      </c>
      <c r="C1187" s="1">
        <v>41126</v>
      </c>
      <c r="D1187">
        <v>34</v>
      </c>
      <c r="F1187">
        <v>0</v>
      </c>
      <c r="G1187">
        <v>71.53</v>
      </c>
      <c r="K1187" s="2">
        <v>41126.707928240743</v>
      </c>
      <c r="L1187" t="s">
        <v>1</v>
      </c>
    </row>
    <row r="1188" spans="1:12" x14ac:dyDescent="0.3">
      <c r="A1188" t="s">
        <v>21</v>
      </c>
      <c r="B1188" t="s">
        <v>25</v>
      </c>
      <c r="C1188" s="1">
        <v>41126</v>
      </c>
      <c r="D1188">
        <v>35</v>
      </c>
      <c r="F1188">
        <v>0</v>
      </c>
      <c r="G1188">
        <v>77.55</v>
      </c>
      <c r="K1188" s="2">
        <v>41126.720138888886</v>
      </c>
      <c r="L1188" t="s">
        <v>1</v>
      </c>
    </row>
    <row r="1189" spans="1:12" x14ac:dyDescent="0.3">
      <c r="A1189" t="s">
        <v>21</v>
      </c>
      <c r="B1189" t="s">
        <v>25</v>
      </c>
      <c r="C1189" s="1">
        <v>41126</v>
      </c>
      <c r="D1189">
        <v>36</v>
      </c>
      <c r="F1189">
        <v>0</v>
      </c>
      <c r="G1189">
        <v>94.29</v>
      </c>
      <c r="K1189" s="2">
        <v>41126.743564814817</v>
      </c>
      <c r="L1189" t="s">
        <v>1</v>
      </c>
    </row>
    <row r="1190" spans="1:12" x14ac:dyDescent="0.3">
      <c r="A1190" t="s">
        <v>21</v>
      </c>
      <c r="B1190" t="s">
        <v>25</v>
      </c>
      <c r="C1190" s="1">
        <v>41126</v>
      </c>
      <c r="D1190">
        <v>37</v>
      </c>
      <c r="F1190">
        <v>0</v>
      </c>
      <c r="G1190">
        <v>506.31</v>
      </c>
      <c r="K1190" s="2">
        <v>41126.752083333333</v>
      </c>
      <c r="L1190" t="s">
        <v>1</v>
      </c>
    </row>
    <row r="1191" spans="1:12" x14ac:dyDescent="0.3">
      <c r="A1191" t="s">
        <v>21</v>
      </c>
      <c r="B1191" t="s">
        <v>25</v>
      </c>
      <c r="C1191" s="1">
        <v>41126</v>
      </c>
      <c r="D1191">
        <v>38</v>
      </c>
      <c r="F1191">
        <v>0</v>
      </c>
      <c r="G1191">
        <v>390.03</v>
      </c>
      <c r="K1191" s="2">
        <v>41126.776458333334</v>
      </c>
      <c r="L1191" t="s">
        <v>1</v>
      </c>
    </row>
    <row r="1192" spans="1:12" x14ac:dyDescent="0.3">
      <c r="A1192" t="s">
        <v>21</v>
      </c>
      <c r="B1192" t="s">
        <v>25</v>
      </c>
      <c r="C1192" s="1">
        <v>41126</v>
      </c>
      <c r="D1192">
        <v>39</v>
      </c>
      <c r="F1192">
        <v>0</v>
      </c>
      <c r="G1192">
        <v>68.08</v>
      </c>
      <c r="K1192" s="2">
        <v>41126.793773148151</v>
      </c>
      <c r="L1192" t="s">
        <v>1</v>
      </c>
    </row>
    <row r="1193" spans="1:12" x14ac:dyDescent="0.3">
      <c r="A1193" t="s">
        <v>21</v>
      </c>
      <c r="B1193" t="s">
        <v>25</v>
      </c>
      <c r="C1193" s="1">
        <v>41126</v>
      </c>
      <c r="D1193">
        <v>40</v>
      </c>
      <c r="F1193">
        <v>0</v>
      </c>
      <c r="G1193">
        <v>65.63</v>
      </c>
      <c r="K1193" s="2">
        <v>41126.814606481479</v>
      </c>
      <c r="L1193" t="s">
        <v>1</v>
      </c>
    </row>
    <row r="1194" spans="1:12" x14ac:dyDescent="0.3">
      <c r="A1194" t="s">
        <v>21</v>
      </c>
      <c r="B1194" t="s">
        <v>25</v>
      </c>
      <c r="C1194" s="1">
        <v>41126</v>
      </c>
      <c r="D1194">
        <v>41</v>
      </c>
      <c r="F1194">
        <v>0</v>
      </c>
      <c r="G1194">
        <v>62.87</v>
      </c>
      <c r="K1194" s="2">
        <v>41126.835416666669</v>
      </c>
      <c r="L1194" t="s">
        <v>1</v>
      </c>
    </row>
    <row r="1195" spans="1:12" x14ac:dyDescent="0.3">
      <c r="A1195" t="s">
        <v>21</v>
      </c>
      <c r="B1195" t="s">
        <v>25</v>
      </c>
      <c r="C1195" s="1">
        <v>41126</v>
      </c>
      <c r="D1195">
        <v>42</v>
      </c>
      <c r="F1195">
        <v>0</v>
      </c>
      <c r="G1195">
        <v>60.34</v>
      </c>
      <c r="K1195" s="2">
        <v>41126.856249999997</v>
      </c>
      <c r="L1195" t="s">
        <v>1</v>
      </c>
    </row>
    <row r="1196" spans="1:12" x14ac:dyDescent="0.3">
      <c r="A1196" t="s">
        <v>21</v>
      </c>
      <c r="B1196" t="s">
        <v>25</v>
      </c>
      <c r="C1196" s="1">
        <v>41126</v>
      </c>
      <c r="D1196">
        <v>43</v>
      </c>
      <c r="F1196">
        <v>0</v>
      </c>
      <c r="G1196">
        <v>62.9</v>
      </c>
      <c r="K1196" s="2">
        <v>41126.87709490741</v>
      </c>
      <c r="L1196" t="s">
        <v>1</v>
      </c>
    </row>
    <row r="1197" spans="1:12" x14ac:dyDescent="0.3">
      <c r="A1197" t="s">
        <v>21</v>
      </c>
      <c r="B1197" t="s">
        <v>25</v>
      </c>
      <c r="C1197" s="1">
        <v>41126</v>
      </c>
      <c r="D1197">
        <v>44</v>
      </c>
      <c r="F1197">
        <v>0</v>
      </c>
      <c r="G1197">
        <v>63.12</v>
      </c>
      <c r="K1197" s="2">
        <v>41126.897928240738</v>
      </c>
      <c r="L1197" t="s">
        <v>1</v>
      </c>
    </row>
    <row r="1198" spans="1:12" x14ac:dyDescent="0.3">
      <c r="A1198" t="s">
        <v>21</v>
      </c>
      <c r="B1198" t="s">
        <v>25</v>
      </c>
      <c r="C1198" s="1">
        <v>41126</v>
      </c>
      <c r="D1198">
        <v>45</v>
      </c>
      <c r="F1198">
        <v>0</v>
      </c>
      <c r="G1198">
        <v>58.86</v>
      </c>
      <c r="K1198" s="2">
        <v>41126.918773148151</v>
      </c>
      <c r="L1198" t="s">
        <v>1</v>
      </c>
    </row>
    <row r="1199" spans="1:12" x14ac:dyDescent="0.3">
      <c r="A1199" t="s">
        <v>21</v>
      </c>
      <c r="B1199" t="s">
        <v>25</v>
      </c>
      <c r="C1199" s="1">
        <v>41126</v>
      </c>
      <c r="D1199">
        <v>46</v>
      </c>
      <c r="F1199">
        <v>0</v>
      </c>
      <c r="G1199">
        <v>60.12</v>
      </c>
      <c r="K1199" s="2">
        <v>41126.93959490741</v>
      </c>
      <c r="L1199" t="s">
        <v>1</v>
      </c>
    </row>
    <row r="1200" spans="1:12" x14ac:dyDescent="0.3">
      <c r="A1200" t="s">
        <v>21</v>
      </c>
      <c r="B1200" t="s">
        <v>25</v>
      </c>
      <c r="C1200" s="1">
        <v>41126</v>
      </c>
      <c r="D1200">
        <v>47</v>
      </c>
      <c r="F1200">
        <v>0</v>
      </c>
      <c r="G1200">
        <v>59.21</v>
      </c>
      <c r="K1200" s="2">
        <v>41126.960451388892</v>
      </c>
      <c r="L1200" t="s">
        <v>1</v>
      </c>
    </row>
    <row r="1201" spans="1:12" x14ac:dyDescent="0.3">
      <c r="A1201" t="s">
        <v>21</v>
      </c>
      <c r="B1201" t="s">
        <v>25</v>
      </c>
      <c r="C1201" s="1">
        <v>41126</v>
      </c>
      <c r="D1201">
        <v>48</v>
      </c>
      <c r="F1201">
        <v>0</v>
      </c>
      <c r="G1201">
        <v>57</v>
      </c>
      <c r="K1201" s="2">
        <v>41126.981261574074</v>
      </c>
      <c r="L1201" t="s">
        <v>1</v>
      </c>
    </row>
    <row r="1202" spans="1:12" x14ac:dyDescent="0.3">
      <c r="A1202" t="s">
        <v>22</v>
      </c>
      <c r="B1202" t="s">
        <v>25</v>
      </c>
      <c r="C1202" s="1">
        <v>41126</v>
      </c>
      <c r="D1202">
        <v>1</v>
      </c>
      <c r="F1202">
        <v>0</v>
      </c>
      <c r="G1202">
        <v>69.989999999999995</v>
      </c>
      <c r="K1202" s="2">
        <v>41126.002118055556</v>
      </c>
      <c r="L1202" t="s">
        <v>2</v>
      </c>
    </row>
    <row r="1203" spans="1:12" x14ac:dyDescent="0.3">
      <c r="A1203" t="s">
        <v>22</v>
      </c>
      <c r="B1203" t="s">
        <v>25</v>
      </c>
      <c r="C1203" s="1">
        <v>41126</v>
      </c>
      <c r="D1203">
        <v>2</v>
      </c>
      <c r="F1203">
        <v>0</v>
      </c>
      <c r="G1203">
        <v>68.94</v>
      </c>
      <c r="K1203" s="2">
        <v>41126.022928240738</v>
      </c>
      <c r="L1203" t="s">
        <v>2</v>
      </c>
    </row>
    <row r="1204" spans="1:12" x14ac:dyDescent="0.3">
      <c r="A1204" t="s">
        <v>22</v>
      </c>
      <c r="B1204" t="s">
        <v>25</v>
      </c>
      <c r="C1204" s="1">
        <v>41126</v>
      </c>
      <c r="D1204">
        <v>3</v>
      </c>
      <c r="F1204">
        <v>0</v>
      </c>
      <c r="G1204">
        <v>60.51</v>
      </c>
      <c r="K1204" s="2">
        <v>41126.04378472222</v>
      </c>
      <c r="L1204" t="s">
        <v>2</v>
      </c>
    </row>
    <row r="1205" spans="1:12" x14ac:dyDescent="0.3">
      <c r="A1205" t="s">
        <v>22</v>
      </c>
      <c r="B1205" t="s">
        <v>25</v>
      </c>
      <c r="C1205" s="1">
        <v>41126</v>
      </c>
      <c r="D1205">
        <v>4</v>
      </c>
      <c r="F1205">
        <v>0</v>
      </c>
      <c r="G1205">
        <v>58.59</v>
      </c>
      <c r="K1205" s="2">
        <v>41126.064618055556</v>
      </c>
      <c r="L1205" t="s">
        <v>2</v>
      </c>
    </row>
    <row r="1206" spans="1:12" x14ac:dyDescent="0.3">
      <c r="A1206" t="s">
        <v>22</v>
      </c>
      <c r="B1206" t="s">
        <v>25</v>
      </c>
      <c r="C1206" s="1">
        <v>41126</v>
      </c>
      <c r="D1206">
        <v>5</v>
      </c>
      <c r="F1206">
        <v>0</v>
      </c>
      <c r="G1206">
        <v>57.41</v>
      </c>
      <c r="K1206" s="2">
        <v>41126.085428240738</v>
      </c>
      <c r="L1206" t="s">
        <v>2</v>
      </c>
    </row>
    <row r="1207" spans="1:12" x14ac:dyDescent="0.3">
      <c r="A1207" t="s">
        <v>22</v>
      </c>
      <c r="B1207" t="s">
        <v>25</v>
      </c>
      <c r="C1207" s="1">
        <v>41126</v>
      </c>
      <c r="D1207">
        <v>6</v>
      </c>
      <c r="F1207">
        <v>0</v>
      </c>
      <c r="G1207">
        <v>59.03</v>
      </c>
      <c r="K1207" s="2">
        <v>41126.106261574074</v>
      </c>
      <c r="L1207" t="s">
        <v>2</v>
      </c>
    </row>
    <row r="1208" spans="1:12" x14ac:dyDescent="0.3">
      <c r="A1208" t="s">
        <v>22</v>
      </c>
      <c r="B1208" t="s">
        <v>25</v>
      </c>
      <c r="C1208" s="1">
        <v>41126</v>
      </c>
      <c r="D1208">
        <v>7</v>
      </c>
      <c r="F1208">
        <v>0</v>
      </c>
      <c r="G1208">
        <v>57.22</v>
      </c>
      <c r="K1208" s="2">
        <v>41126.12709490741</v>
      </c>
      <c r="L1208" t="s">
        <v>2</v>
      </c>
    </row>
    <row r="1209" spans="1:12" x14ac:dyDescent="0.3">
      <c r="A1209" t="s">
        <v>22</v>
      </c>
      <c r="B1209" t="s">
        <v>25</v>
      </c>
      <c r="C1209" s="1">
        <v>41126</v>
      </c>
      <c r="D1209">
        <v>8</v>
      </c>
      <c r="F1209">
        <v>0</v>
      </c>
      <c r="G1209">
        <v>58.61</v>
      </c>
      <c r="K1209" s="2">
        <v>41126.147928240738</v>
      </c>
      <c r="L1209" t="s">
        <v>2</v>
      </c>
    </row>
    <row r="1210" spans="1:12" x14ac:dyDescent="0.3">
      <c r="A1210" t="s">
        <v>22</v>
      </c>
      <c r="B1210" t="s">
        <v>25</v>
      </c>
      <c r="C1210" s="1">
        <v>41126</v>
      </c>
      <c r="D1210">
        <v>9</v>
      </c>
      <c r="F1210">
        <v>0</v>
      </c>
      <c r="G1210">
        <v>57.15</v>
      </c>
      <c r="K1210" s="2">
        <v>41126.168761574074</v>
      </c>
      <c r="L1210" t="s">
        <v>2</v>
      </c>
    </row>
    <row r="1211" spans="1:12" x14ac:dyDescent="0.3">
      <c r="A1211" t="s">
        <v>22</v>
      </c>
      <c r="B1211" t="s">
        <v>25</v>
      </c>
      <c r="C1211" s="1">
        <v>41126</v>
      </c>
      <c r="D1211">
        <v>10</v>
      </c>
      <c r="F1211">
        <v>0</v>
      </c>
      <c r="G1211">
        <v>2.68</v>
      </c>
      <c r="K1211" s="2">
        <v>41126.18959490741</v>
      </c>
      <c r="L1211" t="s">
        <v>2</v>
      </c>
    </row>
    <row r="1212" spans="1:12" x14ac:dyDescent="0.3">
      <c r="A1212" t="s">
        <v>22</v>
      </c>
      <c r="B1212" t="s">
        <v>25</v>
      </c>
      <c r="C1212" s="1">
        <v>41126</v>
      </c>
      <c r="D1212">
        <v>11</v>
      </c>
      <c r="F1212">
        <v>0</v>
      </c>
      <c r="G1212">
        <v>60.77</v>
      </c>
      <c r="K1212" s="2">
        <v>41126.210428240738</v>
      </c>
      <c r="L1212" t="s">
        <v>2</v>
      </c>
    </row>
    <row r="1213" spans="1:12" x14ac:dyDescent="0.3">
      <c r="A1213" t="s">
        <v>22</v>
      </c>
      <c r="B1213" t="s">
        <v>25</v>
      </c>
      <c r="C1213" s="1">
        <v>41126</v>
      </c>
      <c r="D1213">
        <v>12</v>
      </c>
      <c r="F1213">
        <v>0</v>
      </c>
      <c r="G1213">
        <v>58.88</v>
      </c>
      <c r="K1213" s="2">
        <v>41126.231261574074</v>
      </c>
      <c r="L1213" t="s">
        <v>2</v>
      </c>
    </row>
    <row r="1214" spans="1:12" x14ac:dyDescent="0.3">
      <c r="A1214" t="s">
        <v>22</v>
      </c>
      <c r="B1214" t="s">
        <v>25</v>
      </c>
      <c r="C1214" s="1">
        <v>41126</v>
      </c>
      <c r="D1214">
        <v>13</v>
      </c>
      <c r="F1214">
        <v>0</v>
      </c>
      <c r="G1214">
        <v>59.04</v>
      </c>
      <c r="K1214" s="2">
        <v>41126.25209490741</v>
      </c>
      <c r="L1214" t="s">
        <v>2</v>
      </c>
    </row>
    <row r="1215" spans="1:12" x14ac:dyDescent="0.3">
      <c r="A1215" t="s">
        <v>22</v>
      </c>
      <c r="B1215" t="s">
        <v>25</v>
      </c>
      <c r="C1215" s="1">
        <v>41126</v>
      </c>
      <c r="D1215">
        <v>14</v>
      </c>
      <c r="F1215">
        <v>0</v>
      </c>
      <c r="G1215">
        <v>51.51</v>
      </c>
      <c r="K1215" s="2">
        <v>41126.272928240738</v>
      </c>
      <c r="L1215" t="s">
        <v>2</v>
      </c>
    </row>
    <row r="1216" spans="1:12" x14ac:dyDescent="0.3">
      <c r="A1216" t="s">
        <v>22</v>
      </c>
      <c r="B1216" t="s">
        <v>25</v>
      </c>
      <c r="C1216" s="1">
        <v>41126</v>
      </c>
      <c r="D1216">
        <v>15</v>
      </c>
      <c r="F1216">
        <v>0</v>
      </c>
      <c r="G1216">
        <v>34.369999999999997</v>
      </c>
      <c r="K1216" s="2">
        <v>41126.29378472222</v>
      </c>
      <c r="L1216" t="s">
        <v>2</v>
      </c>
    </row>
    <row r="1217" spans="1:12" x14ac:dyDescent="0.3">
      <c r="A1217" t="s">
        <v>22</v>
      </c>
      <c r="B1217" t="s">
        <v>25</v>
      </c>
      <c r="C1217" s="1">
        <v>41126</v>
      </c>
      <c r="D1217">
        <v>16</v>
      </c>
      <c r="F1217">
        <v>0</v>
      </c>
      <c r="G1217">
        <v>46.86</v>
      </c>
      <c r="K1217" s="2">
        <v>41126.314618055556</v>
      </c>
      <c r="L1217" t="s">
        <v>2</v>
      </c>
    </row>
    <row r="1218" spans="1:12" x14ac:dyDescent="0.3">
      <c r="A1218" t="s">
        <v>22</v>
      </c>
      <c r="B1218" t="s">
        <v>25</v>
      </c>
      <c r="C1218" s="1">
        <v>41126</v>
      </c>
      <c r="D1218">
        <v>17</v>
      </c>
      <c r="F1218">
        <v>0</v>
      </c>
      <c r="G1218">
        <v>47.93</v>
      </c>
      <c r="K1218" s="2">
        <v>41126.335451388892</v>
      </c>
      <c r="L1218" t="s">
        <v>2</v>
      </c>
    </row>
    <row r="1219" spans="1:12" x14ac:dyDescent="0.3">
      <c r="A1219" t="s">
        <v>22</v>
      </c>
      <c r="B1219" t="s">
        <v>25</v>
      </c>
      <c r="C1219" s="1">
        <v>41126</v>
      </c>
      <c r="D1219">
        <v>18</v>
      </c>
      <c r="F1219">
        <v>0</v>
      </c>
      <c r="G1219">
        <v>60.07</v>
      </c>
      <c r="K1219" s="2">
        <v>41126.356261574074</v>
      </c>
      <c r="L1219" t="s">
        <v>2</v>
      </c>
    </row>
    <row r="1220" spans="1:12" x14ac:dyDescent="0.3">
      <c r="A1220" t="s">
        <v>22</v>
      </c>
      <c r="B1220" t="s">
        <v>25</v>
      </c>
      <c r="C1220" s="1">
        <v>41126</v>
      </c>
      <c r="D1220">
        <v>19</v>
      </c>
      <c r="F1220">
        <v>0</v>
      </c>
      <c r="G1220">
        <v>67.39</v>
      </c>
      <c r="K1220" s="2">
        <v>41126.377106481479</v>
      </c>
      <c r="L1220" t="s">
        <v>2</v>
      </c>
    </row>
    <row r="1221" spans="1:12" x14ac:dyDescent="0.3">
      <c r="A1221" t="s">
        <v>22</v>
      </c>
      <c r="B1221" t="s">
        <v>25</v>
      </c>
      <c r="C1221" s="1">
        <v>41126</v>
      </c>
      <c r="D1221">
        <v>20</v>
      </c>
      <c r="F1221">
        <v>0</v>
      </c>
      <c r="G1221">
        <v>67.930000000000007</v>
      </c>
      <c r="K1221" s="2">
        <v>41126.397928240738</v>
      </c>
      <c r="L1221" t="s">
        <v>2</v>
      </c>
    </row>
    <row r="1222" spans="1:12" x14ac:dyDescent="0.3">
      <c r="A1222" t="s">
        <v>22</v>
      </c>
      <c r="B1222" t="s">
        <v>25</v>
      </c>
      <c r="C1222" s="1">
        <v>41126</v>
      </c>
      <c r="D1222">
        <v>21</v>
      </c>
      <c r="F1222">
        <v>0</v>
      </c>
      <c r="G1222">
        <v>71.45</v>
      </c>
      <c r="K1222" s="2">
        <v>41126.418761574074</v>
      </c>
      <c r="L1222" t="s">
        <v>2</v>
      </c>
    </row>
    <row r="1223" spans="1:12" x14ac:dyDescent="0.3">
      <c r="A1223" t="s">
        <v>22</v>
      </c>
      <c r="B1223" t="s">
        <v>25</v>
      </c>
      <c r="C1223" s="1">
        <v>41126</v>
      </c>
      <c r="D1223">
        <v>22</v>
      </c>
      <c r="F1223">
        <v>0</v>
      </c>
      <c r="G1223">
        <v>67.900000000000006</v>
      </c>
      <c r="K1223" s="2">
        <v>41126.439583333333</v>
      </c>
      <c r="L1223" t="s">
        <v>2</v>
      </c>
    </row>
    <row r="1224" spans="1:12" x14ac:dyDescent="0.3">
      <c r="A1224" t="s">
        <v>22</v>
      </c>
      <c r="B1224" t="s">
        <v>25</v>
      </c>
      <c r="C1224" s="1">
        <v>41126</v>
      </c>
      <c r="D1224">
        <v>23</v>
      </c>
      <c r="F1224">
        <v>0</v>
      </c>
      <c r="G1224">
        <v>68.17</v>
      </c>
      <c r="K1224" s="2">
        <v>41126.460428240738</v>
      </c>
      <c r="L1224" t="s">
        <v>2</v>
      </c>
    </row>
    <row r="1225" spans="1:12" x14ac:dyDescent="0.3">
      <c r="A1225" t="s">
        <v>22</v>
      </c>
      <c r="B1225" t="s">
        <v>25</v>
      </c>
      <c r="C1225" s="1">
        <v>41126</v>
      </c>
      <c r="D1225">
        <v>24</v>
      </c>
      <c r="F1225">
        <v>0</v>
      </c>
      <c r="G1225">
        <v>70.98</v>
      </c>
      <c r="K1225" s="2">
        <v>41126.481261574074</v>
      </c>
      <c r="L1225" t="s">
        <v>2</v>
      </c>
    </row>
    <row r="1226" spans="1:12" x14ac:dyDescent="0.3">
      <c r="A1226" t="s">
        <v>22</v>
      </c>
      <c r="B1226" t="s">
        <v>25</v>
      </c>
      <c r="C1226" s="1">
        <v>41126</v>
      </c>
      <c r="D1226">
        <v>25</v>
      </c>
      <c r="F1226">
        <v>0</v>
      </c>
      <c r="G1226">
        <v>69.459999999999994</v>
      </c>
      <c r="K1226" s="2">
        <v>41126.50209490741</v>
      </c>
      <c r="L1226" t="s">
        <v>2</v>
      </c>
    </row>
    <row r="1227" spans="1:12" x14ac:dyDescent="0.3">
      <c r="A1227" t="s">
        <v>22</v>
      </c>
      <c r="B1227" t="s">
        <v>25</v>
      </c>
      <c r="C1227" s="1">
        <v>41126</v>
      </c>
      <c r="D1227">
        <v>26</v>
      </c>
      <c r="F1227">
        <v>0</v>
      </c>
      <c r="G1227">
        <v>71.239999999999995</v>
      </c>
      <c r="K1227" s="2">
        <v>41126.522939814815</v>
      </c>
      <c r="L1227" t="s">
        <v>2</v>
      </c>
    </row>
    <row r="1228" spans="1:12" x14ac:dyDescent="0.3">
      <c r="A1228" t="s">
        <v>22</v>
      </c>
      <c r="B1228" t="s">
        <v>25</v>
      </c>
      <c r="C1228" s="1">
        <v>41126</v>
      </c>
      <c r="D1228">
        <v>27</v>
      </c>
      <c r="F1228">
        <v>0</v>
      </c>
      <c r="G1228">
        <v>71.53</v>
      </c>
      <c r="K1228" s="2">
        <v>41126.543761574074</v>
      </c>
      <c r="L1228" t="s">
        <v>2</v>
      </c>
    </row>
    <row r="1229" spans="1:12" x14ac:dyDescent="0.3">
      <c r="A1229" t="s">
        <v>22</v>
      </c>
      <c r="B1229" t="s">
        <v>25</v>
      </c>
      <c r="C1229" s="1">
        <v>41126</v>
      </c>
      <c r="D1229">
        <v>28</v>
      </c>
      <c r="F1229">
        <v>0</v>
      </c>
      <c r="G1229">
        <v>69.08</v>
      </c>
      <c r="K1229" s="2">
        <v>41126.564583333333</v>
      </c>
      <c r="L1229" t="s">
        <v>2</v>
      </c>
    </row>
    <row r="1230" spans="1:12" x14ac:dyDescent="0.3">
      <c r="A1230" t="s">
        <v>22</v>
      </c>
      <c r="B1230" t="s">
        <v>25</v>
      </c>
      <c r="C1230" s="1">
        <v>41126</v>
      </c>
      <c r="D1230">
        <v>29</v>
      </c>
      <c r="F1230">
        <v>0</v>
      </c>
      <c r="G1230">
        <v>69.23</v>
      </c>
      <c r="K1230" s="2">
        <v>41126.585428240738</v>
      </c>
      <c r="L1230" t="s">
        <v>2</v>
      </c>
    </row>
    <row r="1231" spans="1:12" x14ac:dyDescent="0.3">
      <c r="A1231" t="s">
        <v>22</v>
      </c>
      <c r="B1231" t="s">
        <v>25</v>
      </c>
      <c r="C1231" s="1">
        <v>41126</v>
      </c>
      <c r="D1231">
        <v>30</v>
      </c>
      <c r="F1231">
        <v>0</v>
      </c>
      <c r="G1231">
        <v>69.23</v>
      </c>
      <c r="K1231" s="2">
        <v>41126.606261574074</v>
      </c>
      <c r="L1231" t="s">
        <v>2</v>
      </c>
    </row>
    <row r="1232" spans="1:12" x14ac:dyDescent="0.3">
      <c r="A1232" t="s">
        <v>22</v>
      </c>
      <c r="B1232" t="s">
        <v>25</v>
      </c>
      <c r="C1232" s="1">
        <v>41126</v>
      </c>
      <c r="D1232">
        <v>31</v>
      </c>
      <c r="F1232">
        <v>0</v>
      </c>
      <c r="G1232">
        <v>69.2</v>
      </c>
      <c r="K1232" s="2">
        <v>41126.62709490741</v>
      </c>
      <c r="L1232" t="s">
        <v>2</v>
      </c>
    </row>
    <row r="1233" spans="1:12" x14ac:dyDescent="0.3">
      <c r="A1233" t="s">
        <v>22</v>
      </c>
      <c r="B1233" t="s">
        <v>25</v>
      </c>
      <c r="C1233" s="1">
        <v>41126</v>
      </c>
      <c r="D1233">
        <v>32</v>
      </c>
      <c r="F1233">
        <v>0</v>
      </c>
      <c r="G1233">
        <v>69.19</v>
      </c>
      <c r="K1233" s="2">
        <v>41126.647939814815</v>
      </c>
      <c r="L1233" t="s">
        <v>2</v>
      </c>
    </row>
    <row r="1234" spans="1:12" x14ac:dyDescent="0.3">
      <c r="A1234" t="s">
        <v>22</v>
      </c>
      <c r="B1234" t="s">
        <v>25</v>
      </c>
      <c r="C1234" s="1">
        <v>41126</v>
      </c>
      <c r="D1234">
        <v>33</v>
      </c>
      <c r="F1234">
        <v>0</v>
      </c>
      <c r="G1234">
        <v>68.53</v>
      </c>
      <c r="K1234" s="2">
        <v>41126.66878472222</v>
      </c>
      <c r="L1234" t="s">
        <v>2</v>
      </c>
    </row>
    <row r="1235" spans="1:12" x14ac:dyDescent="0.3">
      <c r="A1235" t="s">
        <v>22</v>
      </c>
      <c r="B1235" t="s">
        <v>25</v>
      </c>
      <c r="C1235" s="1">
        <v>41126</v>
      </c>
      <c r="D1235">
        <v>34</v>
      </c>
      <c r="F1235">
        <v>0</v>
      </c>
      <c r="G1235">
        <v>71.53</v>
      </c>
      <c r="K1235" s="2">
        <v>41126.707928240743</v>
      </c>
      <c r="L1235" t="s">
        <v>2</v>
      </c>
    </row>
    <row r="1236" spans="1:12" x14ac:dyDescent="0.3">
      <c r="A1236" t="s">
        <v>22</v>
      </c>
      <c r="B1236" t="s">
        <v>25</v>
      </c>
      <c r="C1236" s="1">
        <v>41126</v>
      </c>
      <c r="D1236">
        <v>35</v>
      </c>
      <c r="F1236">
        <v>0</v>
      </c>
      <c r="G1236">
        <v>77.55</v>
      </c>
      <c r="K1236" s="2">
        <v>41126.720138888886</v>
      </c>
      <c r="L1236" t="s">
        <v>2</v>
      </c>
    </row>
    <row r="1237" spans="1:12" x14ac:dyDescent="0.3">
      <c r="A1237" t="s">
        <v>22</v>
      </c>
      <c r="B1237" t="s">
        <v>25</v>
      </c>
      <c r="C1237" s="1">
        <v>41126</v>
      </c>
      <c r="D1237">
        <v>36</v>
      </c>
      <c r="F1237">
        <v>0</v>
      </c>
      <c r="G1237">
        <v>94.29</v>
      </c>
      <c r="K1237" s="2">
        <v>41126.743564814817</v>
      </c>
      <c r="L1237" t="s">
        <v>2</v>
      </c>
    </row>
    <row r="1238" spans="1:12" x14ac:dyDescent="0.3">
      <c r="A1238" t="s">
        <v>22</v>
      </c>
      <c r="B1238" t="s">
        <v>25</v>
      </c>
      <c r="C1238" s="1">
        <v>41126</v>
      </c>
      <c r="D1238">
        <v>37</v>
      </c>
      <c r="F1238">
        <v>0</v>
      </c>
      <c r="G1238">
        <v>225.25</v>
      </c>
      <c r="K1238" s="2">
        <v>41126.752083333333</v>
      </c>
      <c r="L1238" t="s">
        <v>2</v>
      </c>
    </row>
    <row r="1239" spans="1:12" x14ac:dyDescent="0.3">
      <c r="A1239" t="s">
        <v>22</v>
      </c>
      <c r="B1239" t="s">
        <v>25</v>
      </c>
      <c r="C1239" s="1">
        <v>41126</v>
      </c>
      <c r="D1239">
        <v>38</v>
      </c>
      <c r="F1239">
        <v>0</v>
      </c>
      <c r="G1239">
        <v>164.08</v>
      </c>
      <c r="K1239" s="2">
        <v>41126.776458333334</v>
      </c>
      <c r="L1239" t="s">
        <v>2</v>
      </c>
    </row>
    <row r="1240" spans="1:12" x14ac:dyDescent="0.3">
      <c r="A1240" t="s">
        <v>22</v>
      </c>
      <c r="B1240" t="s">
        <v>25</v>
      </c>
      <c r="C1240" s="1">
        <v>41126</v>
      </c>
      <c r="D1240">
        <v>39</v>
      </c>
      <c r="F1240">
        <v>0</v>
      </c>
      <c r="G1240">
        <v>68.08</v>
      </c>
      <c r="K1240" s="2">
        <v>41126.793773148151</v>
      </c>
      <c r="L1240" t="s">
        <v>2</v>
      </c>
    </row>
    <row r="1241" spans="1:12" x14ac:dyDescent="0.3">
      <c r="A1241" t="s">
        <v>22</v>
      </c>
      <c r="B1241" t="s">
        <v>25</v>
      </c>
      <c r="C1241" s="1">
        <v>41126</v>
      </c>
      <c r="D1241">
        <v>40</v>
      </c>
      <c r="F1241">
        <v>0</v>
      </c>
      <c r="G1241">
        <v>65.63</v>
      </c>
      <c r="K1241" s="2">
        <v>41126.814606481479</v>
      </c>
      <c r="L1241" t="s">
        <v>2</v>
      </c>
    </row>
    <row r="1242" spans="1:12" x14ac:dyDescent="0.3">
      <c r="A1242" t="s">
        <v>22</v>
      </c>
      <c r="B1242" t="s">
        <v>25</v>
      </c>
      <c r="C1242" s="1">
        <v>41126</v>
      </c>
      <c r="D1242">
        <v>41</v>
      </c>
      <c r="F1242">
        <v>0</v>
      </c>
      <c r="G1242">
        <v>62.87</v>
      </c>
      <c r="K1242" s="2">
        <v>41126.835416666669</v>
      </c>
      <c r="L1242" t="s">
        <v>2</v>
      </c>
    </row>
    <row r="1243" spans="1:12" x14ac:dyDescent="0.3">
      <c r="A1243" t="s">
        <v>22</v>
      </c>
      <c r="B1243" t="s">
        <v>25</v>
      </c>
      <c r="C1243" s="1">
        <v>41126</v>
      </c>
      <c r="D1243">
        <v>42</v>
      </c>
      <c r="F1243">
        <v>0</v>
      </c>
      <c r="G1243">
        <v>60.34</v>
      </c>
      <c r="K1243" s="2">
        <v>41126.856261574074</v>
      </c>
      <c r="L1243" t="s">
        <v>2</v>
      </c>
    </row>
    <row r="1244" spans="1:12" x14ac:dyDescent="0.3">
      <c r="A1244" t="s">
        <v>22</v>
      </c>
      <c r="B1244" t="s">
        <v>25</v>
      </c>
      <c r="C1244" s="1">
        <v>41126</v>
      </c>
      <c r="D1244">
        <v>43</v>
      </c>
      <c r="F1244">
        <v>0</v>
      </c>
      <c r="G1244">
        <v>62.9</v>
      </c>
      <c r="K1244" s="2">
        <v>41126.87709490741</v>
      </c>
      <c r="L1244" t="s">
        <v>2</v>
      </c>
    </row>
    <row r="1245" spans="1:12" x14ac:dyDescent="0.3">
      <c r="A1245" t="s">
        <v>22</v>
      </c>
      <c r="B1245" t="s">
        <v>25</v>
      </c>
      <c r="C1245" s="1">
        <v>41126</v>
      </c>
      <c r="D1245">
        <v>44</v>
      </c>
      <c r="F1245">
        <v>0</v>
      </c>
      <c r="G1245">
        <v>63.12</v>
      </c>
      <c r="K1245" s="2">
        <v>41126.897928240738</v>
      </c>
      <c r="L1245" t="s">
        <v>2</v>
      </c>
    </row>
    <row r="1246" spans="1:12" x14ac:dyDescent="0.3">
      <c r="A1246" t="s">
        <v>22</v>
      </c>
      <c r="B1246" t="s">
        <v>25</v>
      </c>
      <c r="C1246" s="1">
        <v>41126</v>
      </c>
      <c r="D1246">
        <v>45</v>
      </c>
      <c r="F1246">
        <v>0</v>
      </c>
      <c r="G1246">
        <v>58.86</v>
      </c>
      <c r="K1246" s="2">
        <v>41126.918773148151</v>
      </c>
      <c r="L1246" t="s">
        <v>2</v>
      </c>
    </row>
    <row r="1247" spans="1:12" x14ac:dyDescent="0.3">
      <c r="A1247" t="s">
        <v>22</v>
      </c>
      <c r="B1247" t="s">
        <v>25</v>
      </c>
      <c r="C1247" s="1">
        <v>41126</v>
      </c>
      <c r="D1247">
        <v>46</v>
      </c>
      <c r="F1247">
        <v>0</v>
      </c>
      <c r="G1247">
        <v>60.12</v>
      </c>
      <c r="K1247" s="2">
        <v>41126.93959490741</v>
      </c>
      <c r="L1247" t="s">
        <v>2</v>
      </c>
    </row>
    <row r="1248" spans="1:12" x14ac:dyDescent="0.3">
      <c r="A1248" t="s">
        <v>22</v>
      </c>
      <c r="B1248" t="s">
        <v>25</v>
      </c>
      <c r="C1248" s="1">
        <v>41126</v>
      </c>
      <c r="D1248">
        <v>47</v>
      </c>
      <c r="F1248">
        <v>0</v>
      </c>
      <c r="G1248">
        <v>59.21</v>
      </c>
      <c r="K1248" s="2">
        <v>41126.960451388892</v>
      </c>
      <c r="L1248" t="s">
        <v>2</v>
      </c>
    </row>
    <row r="1249" spans="1:16" x14ac:dyDescent="0.3">
      <c r="A1249" t="s">
        <v>22</v>
      </c>
      <c r="B1249" t="s">
        <v>25</v>
      </c>
      <c r="C1249" s="1">
        <v>41126</v>
      </c>
      <c r="D1249">
        <v>48</v>
      </c>
      <c r="F1249">
        <v>0</v>
      </c>
      <c r="G1249">
        <v>57</v>
      </c>
      <c r="K1249" s="2">
        <v>41126.981261574074</v>
      </c>
      <c r="L1249" t="s">
        <v>2</v>
      </c>
    </row>
    <row r="1250" spans="1:16" x14ac:dyDescent="0.3">
      <c r="A1250" t="s">
        <v>24</v>
      </c>
      <c r="B1250" t="s">
        <v>25</v>
      </c>
      <c r="C1250" s="1">
        <v>41126</v>
      </c>
      <c r="D1250">
        <v>1</v>
      </c>
      <c r="F1250">
        <v>30</v>
      </c>
      <c r="G1250">
        <v>74.760000000000005</v>
      </c>
      <c r="K1250" s="2">
        <v>41127.323935185188</v>
      </c>
      <c r="L1250" t="s">
        <v>23</v>
      </c>
      <c r="P1250" s="2"/>
    </row>
    <row r="1251" spans="1:16" x14ac:dyDescent="0.3">
      <c r="A1251" t="s">
        <v>24</v>
      </c>
      <c r="B1251" t="s">
        <v>25</v>
      </c>
      <c r="C1251" s="1">
        <v>41126</v>
      </c>
      <c r="D1251">
        <v>2</v>
      </c>
      <c r="F1251">
        <v>30</v>
      </c>
      <c r="G1251">
        <v>69.150000000000006</v>
      </c>
      <c r="K1251" s="2">
        <v>41127.323935185188</v>
      </c>
      <c r="L1251" t="s">
        <v>23</v>
      </c>
      <c r="P1251" s="2"/>
    </row>
    <row r="1252" spans="1:16" x14ac:dyDescent="0.3">
      <c r="A1252" t="s">
        <v>24</v>
      </c>
      <c r="B1252" t="s">
        <v>25</v>
      </c>
      <c r="C1252" s="1">
        <v>41126</v>
      </c>
      <c r="D1252">
        <v>3</v>
      </c>
      <c r="F1252">
        <v>30</v>
      </c>
      <c r="G1252">
        <v>62.39</v>
      </c>
      <c r="K1252" s="2">
        <v>41127.323935185188</v>
      </c>
      <c r="L1252" t="s">
        <v>23</v>
      </c>
      <c r="P1252" s="2"/>
    </row>
    <row r="1253" spans="1:16" x14ac:dyDescent="0.3">
      <c r="A1253" t="s">
        <v>24</v>
      </c>
      <c r="B1253" t="s">
        <v>25</v>
      </c>
      <c r="C1253" s="1">
        <v>41126</v>
      </c>
      <c r="D1253">
        <v>4</v>
      </c>
      <c r="F1253">
        <v>30</v>
      </c>
      <c r="G1253">
        <v>58.62</v>
      </c>
      <c r="K1253" s="2">
        <v>41127.323935185188</v>
      </c>
      <c r="L1253" t="s">
        <v>23</v>
      </c>
      <c r="P1253" s="2"/>
    </row>
    <row r="1254" spans="1:16" x14ac:dyDescent="0.3">
      <c r="A1254" t="s">
        <v>24</v>
      </c>
      <c r="B1254" t="s">
        <v>25</v>
      </c>
      <c r="C1254" s="1">
        <v>41126</v>
      </c>
      <c r="D1254">
        <v>5</v>
      </c>
      <c r="F1254">
        <v>30</v>
      </c>
      <c r="G1254">
        <v>61.53</v>
      </c>
      <c r="K1254" s="2">
        <v>41127.323935185188</v>
      </c>
      <c r="L1254" t="s">
        <v>23</v>
      </c>
      <c r="P1254" s="2"/>
    </row>
    <row r="1255" spans="1:16" x14ac:dyDescent="0.3">
      <c r="A1255" t="s">
        <v>24</v>
      </c>
      <c r="B1255" t="s">
        <v>25</v>
      </c>
      <c r="C1255" s="1">
        <v>41126</v>
      </c>
      <c r="D1255">
        <v>6</v>
      </c>
      <c r="F1255">
        <v>30</v>
      </c>
      <c r="G1255">
        <v>62.34</v>
      </c>
      <c r="K1255" s="2">
        <v>41127.323935185188</v>
      </c>
      <c r="L1255" t="s">
        <v>23</v>
      </c>
      <c r="P1255" s="2"/>
    </row>
    <row r="1256" spans="1:16" x14ac:dyDescent="0.3">
      <c r="A1256" t="s">
        <v>24</v>
      </c>
      <c r="B1256" t="s">
        <v>25</v>
      </c>
      <c r="C1256" s="1">
        <v>41126</v>
      </c>
      <c r="D1256">
        <v>7</v>
      </c>
      <c r="F1256">
        <v>30</v>
      </c>
      <c r="G1256">
        <v>58.61</v>
      </c>
      <c r="K1256" s="2">
        <v>41127.323935185188</v>
      </c>
      <c r="L1256" t="s">
        <v>23</v>
      </c>
      <c r="P1256" s="2"/>
    </row>
    <row r="1257" spans="1:16" x14ac:dyDescent="0.3">
      <c r="A1257" t="s">
        <v>24</v>
      </c>
      <c r="B1257" t="s">
        <v>25</v>
      </c>
      <c r="C1257" s="1">
        <v>41126</v>
      </c>
      <c r="D1257">
        <v>8</v>
      </c>
      <c r="F1257">
        <v>30</v>
      </c>
      <c r="G1257">
        <v>60.51</v>
      </c>
      <c r="K1257" s="2">
        <v>41127.323935185188</v>
      </c>
      <c r="L1257" t="s">
        <v>23</v>
      </c>
      <c r="P1257" s="2"/>
    </row>
    <row r="1258" spans="1:16" x14ac:dyDescent="0.3">
      <c r="A1258" t="s">
        <v>24</v>
      </c>
      <c r="B1258" t="s">
        <v>25</v>
      </c>
      <c r="C1258" s="1">
        <v>41126</v>
      </c>
      <c r="D1258">
        <v>9</v>
      </c>
      <c r="F1258">
        <v>30</v>
      </c>
      <c r="G1258">
        <v>62.33</v>
      </c>
      <c r="K1258" s="2">
        <v>41127.323935185188</v>
      </c>
      <c r="L1258" t="s">
        <v>23</v>
      </c>
      <c r="P1258" s="2"/>
    </row>
    <row r="1259" spans="1:16" x14ac:dyDescent="0.3">
      <c r="A1259" t="s">
        <v>24</v>
      </c>
      <c r="B1259" t="s">
        <v>25</v>
      </c>
      <c r="C1259" s="1">
        <v>41126</v>
      </c>
      <c r="D1259">
        <v>10</v>
      </c>
      <c r="F1259">
        <v>30</v>
      </c>
      <c r="G1259">
        <v>57.1</v>
      </c>
      <c r="K1259" s="2">
        <v>41127.323935185188</v>
      </c>
      <c r="L1259" t="s">
        <v>23</v>
      </c>
      <c r="P1259" s="2"/>
    </row>
    <row r="1260" spans="1:16" x14ac:dyDescent="0.3">
      <c r="A1260" t="s">
        <v>24</v>
      </c>
      <c r="B1260" t="s">
        <v>25</v>
      </c>
      <c r="C1260" s="1">
        <v>41126</v>
      </c>
      <c r="D1260">
        <v>11</v>
      </c>
      <c r="F1260">
        <v>30</v>
      </c>
      <c r="G1260">
        <v>62.57</v>
      </c>
      <c r="K1260" s="2">
        <v>41127.323935185188</v>
      </c>
      <c r="L1260" t="s">
        <v>23</v>
      </c>
      <c r="P1260" s="2"/>
    </row>
    <row r="1261" spans="1:16" x14ac:dyDescent="0.3">
      <c r="A1261" t="s">
        <v>24</v>
      </c>
      <c r="B1261" t="s">
        <v>25</v>
      </c>
      <c r="C1261" s="1">
        <v>41126</v>
      </c>
      <c r="D1261">
        <v>12</v>
      </c>
      <c r="F1261">
        <v>30</v>
      </c>
      <c r="G1261">
        <v>60.77</v>
      </c>
      <c r="K1261" s="2">
        <v>41127.323935185188</v>
      </c>
      <c r="L1261" t="s">
        <v>23</v>
      </c>
      <c r="P1261" s="2"/>
    </row>
    <row r="1262" spans="1:16" x14ac:dyDescent="0.3">
      <c r="A1262" t="s">
        <v>24</v>
      </c>
      <c r="B1262" t="s">
        <v>25</v>
      </c>
      <c r="C1262" s="1">
        <v>41126</v>
      </c>
      <c r="D1262">
        <v>13</v>
      </c>
      <c r="F1262">
        <v>30</v>
      </c>
      <c r="G1262">
        <v>62.4</v>
      </c>
      <c r="K1262" s="2">
        <v>41127.323935185188</v>
      </c>
      <c r="L1262" t="s">
        <v>23</v>
      </c>
      <c r="P1262" s="2"/>
    </row>
    <row r="1263" spans="1:16" x14ac:dyDescent="0.3">
      <c r="A1263" t="s">
        <v>24</v>
      </c>
      <c r="B1263" t="s">
        <v>25</v>
      </c>
      <c r="C1263" s="1">
        <v>41126</v>
      </c>
      <c r="D1263">
        <v>14</v>
      </c>
      <c r="F1263">
        <v>30</v>
      </c>
      <c r="G1263">
        <v>57.09</v>
      </c>
      <c r="K1263" s="2">
        <v>41127.323935185188</v>
      </c>
      <c r="L1263" t="s">
        <v>23</v>
      </c>
      <c r="P1263" s="2"/>
    </row>
    <row r="1264" spans="1:16" x14ac:dyDescent="0.3">
      <c r="A1264" t="s">
        <v>24</v>
      </c>
      <c r="B1264" t="s">
        <v>25</v>
      </c>
      <c r="C1264" s="1">
        <v>41126</v>
      </c>
      <c r="D1264">
        <v>15</v>
      </c>
      <c r="F1264">
        <v>30</v>
      </c>
      <c r="G1264">
        <v>51.6</v>
      </c>
      <c r="K1264" s="2">
        <v>41127.323935185188</v>
      </c>
      <c r="L1264" t="s">
        <v>23</v>
      </c>
      <c r="P1264" s="2"/>
    </row>
    <row r="1265" spans="1:16" x14ac:dyDescent="0.3">
      <c r="A1265" t="s">
        <v>24</v>
      </c>
      <c r="B1265" t="s">
        <v>25</v>
      </c>
      <c r="C1265" s="1">
        <v>41126</v>
      </c>
      <c r="D1265">
        <v>16</v>
      </c>
      <c r="F1265">
        <v>30</v>
      </c>
      <c r="G1265">
        <v>49.5</v>
      </c>
      <c r="K1265" s="2">
        <v>41127.323935185188</v>
      </c>
      <c r="L1265" t="s">
        <v>23</v>
      </c>
      <c r="P1265" s="2"/>
    </row>
    <row r="1266" spans="1:16" x14ac:dyDescent="0.3">
      <c r="A1266" t="s">
        <v>24</v>
      </c>
      <c r="B1266" t="s">
        <v>25</v>
      </c>
      <c r="C1266" s="1">
        <v>41126</v>
      </c>
      <c r="D1266">
        <v>17</v>
      </c>
      <c r="F1266">
        <v>30</v>
      </c>
      <c r="G1266">
        <v>51.38</v>
      </c>
      <c r="K1266" s="2">
        <v>41127.323935185188</v>
      </c>
      <c r="L1266" t="s">
        <v>23</v>
      </c>
      <c r="P1266" s="2"/>
    </row>
    <row r="1267" spans="1:16" x14ac:dyDescent="0.3">
      <c r="A1267" t="s">
        <v>24</v>
      </c>
      <c r="B1267" t="s">
        <v>25</v>
      </c>
      <c r="C1267" s="1">
        <v>41126</v>
      </c>
      <c r="D1267">
        <v>18</v>
      </c>
      <c r="F1267">
        <v>30</v>
      </c>
      <c r="G1267">
        <v>63.42</v>
      </c>
      <c r="K1267" s="2">
        <v>41127.323935185188</v>
      </c>
      <c r="L1267" t="s">
        <v>23</v>
      </c>
      <c r="P1267" s="2"/>
    </row>
    <row r="1268" spans="1:16" x14ac:dyDescent="0.3">
      <c r="A1268" t="s">
        <v>24</v>
      </c>
      <c r="B1268" t="s">
        <v>25</v>
      </c>
      <c r="C1268" s="1">
        <v>41126</v>
      </c>
      <c r="D1268">
        <v>19</v>
      </c>
      <c r="F1268">
        <v>30</v>
      </c>
      <c r="G1268">
        <v>67.94</v>
      </c>
      <c r="K1268" s="2">
        <v>41127.323935185188</v>
      </c>
      <c r="L1268" t="s">
        <v>23</v>
      </c>
      <c r="P1268" s="2"/>
    </row>
    <row r="1269" spans="1:16" x14ac:dyDescent="0.3">
      <c r="A1269" t="s">
        <v>24</v>
      </c>
      <c r="B1269" t="s">
        <v>25</v>
      </c>
      <c r="C1269" s="1">
        <v>41126</v>
      </c>
      <c r="D1269">
        <v>20</v>
      </c>
      <c r="F1269">
        <v>30</v>
      </c>
      <c r="G1269">
        <v>68.11</v>
      </c>
      <c r="K1269" s="2">
        <v>41127.323935185188</v>
      </c>
      <c r="L1269" t="s">
        <v>23</v>
      </c>
      <c r="P1269" s="2"/>
    </row>
    <row r="1270" spans="1:16" x14ac:dyDescent="0.3">
      <c r="A1270" t="s">
        <v>24</v>
      </c>
      <c r="B1270" t="s">
        <v>25</v>
      </c>
      <c r="C1270" s="1">
        <v>41126</v>
      </c>
      <c r="D1270">
        <v>21</v>
      </c>
      <c r="F1270">
        <v>30</v>
      </c>
      <c r="G1270">
        <v>74.31</v>
      </c>
      <c r="K1270" s="2">
        <v>41127.323935185188</v>
      </c>
      <c r="L1270" t="s">
        <v>23</v>
      </c>
      <c r="P1270" s="2"/>
    </row>
    <row r="1271" spans="1:16" x14ac:dyDescent="0.3">
      <c r="A1271" t="s">
        <v>24</v>
      </c>
      <c r="B1271" t="s">
        <v>25</v>
      </c>
      <c r="C1271" s="1">
        <v>41126</v>
      </c>
      <c r="D1271">
        <v>22</v>
      </c>
      <c r="F1271">
        <v>30</v>
      </c>
      <c r="G1271">
        <v>73.08</v>
      </c>
      <c r="K1271" s="2">
        <v>41127.323935185188</v>
      </c>
      <c r="L1271" t="s">
        <v>23</v>
      </c>
      <c r="P1271" s="2"/>
    </row>
    <row r="1272" spans="1:16" x14ac:dyDescent="0.3">
      <c r="A1272" t="s">
        <v>24</v>
      </c>
      <c r="B1272" t="s">
        <v>25</v>
      </c>
      <c r="C1272" s="1">
        <v>41126</v>
      </c>
      <c r="D1272">
        <v>23</v>
      </c>
      <c r="F1272">
        <v>30</v>
      </c>
      <c r="G1272">
        <v>73.16</v>
      </c>
      <c r="K1272" s="2">
        <v>41127.323935185188</v>
      </c>
      <c r="L1272" t="s">
        <v>23</v>
      </c>
      <c r="P1272" s="2"/>
    </row>
    <row r="1273" spans="1:16" x14ac:dyDescent="0.3">
      <c r="A1273" t="s">
        <v>24</v>
      </c>
      <c r="B1273" t="s">
        <v>25</v>
      </c>
      <c r="C1273" s="1">
        <v>41126</v>
      </c>
      <c r="D1273">
        <v>24</v>
      </c>
      <c r="F1273">
        <v>30</v>
      </c>
      <c r="G1273">
        <v>73.16</v>
      </c>
      <c r="K1273" s="2">
        <v>41127.323935185188</v>
      </c>
      <c r="L1273" t="s">
        <v>23</v>
      </c>
      <c r="P1273" s="2"/>
    </row>
    <row r="1274" spans="1:16" x14ac:dyDescent="0.3">
      <c r="A1274" t="s">
        <v>24</v>
      </c>
      <c r="B1274" t="s">
        <v>25</v>
      </c>
      <c r="C1274" s="1">
        <v>41126</v>
      </c>
      <c r="D1274">
        <v>25</v>
      </c>
      <c r="F1274">
        <v>30</v>
      </c>
      <c r="G1274">
        <v>71.180000000000007</v>
      </c>
      <c r="K1274" s="2">
        <v>41127.323935185188</v>
      </c>
      <c r="L1274" t="s">
        <v>23</v>
      </c>
      <c r="P1274" s="2"/>
    </row>
    <row r="1275" spans="1:16" x14ac:dyDescent="0.3">
      <c r="A1275" t="s">
        <v>24</v>
      </c>
      <c r="B1275" t="s">
        <v>25</v>
      </c>
      <c r="C1275" s="1">
        <v>41126</v>
      </c>
      <c r="D1275">
        <v>26</v>
      </c>
      <c r="F1275">
        <v>30</v>
      </c>
      <c r="G1275">
        <v>69.349999999999994</v>
      </c>
      <c r="K1275" s="2">
        <v>41127.323935185188</v>
      </c>
      <c r="L1275" t="s">
        <v>23</v>
      </c>
      <c r="P1275" s="2"/>
    </row>
    <row r="1276" spans="1:16" x14ac:dyDescent="0.3">
      <c r="A1276" t="s">
        <v>24</v>
      </c>
      <c r="B1276" t="s">
        <v>25</v>
      </c>
      <c r="C1276" s="1">
        <v>41126</v>
      </c>
      <c r="D1276">
        <v>27</v>
      </c>
      <c r="F1276">
        <v>30</v>
      </c>
      <c r="G1276">
        <v>71.180000000000007</v>
      </c>
      <c r="K1276" s="2">
        <v>41127.323935185188</v>
      </c>
      <c r="L1276" t="s">
        <v>23</v>
      </c>
      <c r="P1276" s="2"/>
    </row>
    <row r="1277" spans="1:16" x14ac:dyDescent="0.3">
      <c r="A1277" t="s">
        <v>24</v>
      </c>
      <c r="B1277" t="s">
        <v>25</v>
      </c>
      <c r="C1277" s="1">
        <v>41126</v>
      </c>
      <c r="D1277">
        <v>28</v>
      </c>
      <c r="F1277">
        <v>30</v>
      </c>
      <c r="G1277">
        <v>69.25</v>
      </c>
      <c r="K1277" s="2">
        <v>41127.323935185188</v>
      </c>
      <c r="L1277" t="s">
        <v>23</v>
      </c>
      <c r="P1277" s="2"/>
    </row>
    <row r="1278" spans="1:16" x14ac:dyDescent="0.3">
      <c r="A1278" t="s">
        <v>24</v>
      </c>
      <c r="B1278" t="s">
        <v>25</v>
      </c>
      <c r="C1278" s="1">
        <v>41126</v>
      </c>
      <c r="D1278">
        <v>29</v>
      </c>
      <c r="F1278">
        <v>30</v>
      </c>
      <c r="G1278">
        <v>69.27</v>
      </c>
      <c r="K1278" s="2">
        <v>41127.323935185188</v>
      </c>
      <c r="L1278" t="s">
        <v>23</v>
      </c>
      <c r="P1278" s="2"/>
    </row>
    <row r="1279" spans="1:16" x14ac:dyDescent="0.3">
      <c r="A1279" t="s">
        <v>24</v>
      </c>
      <c r="B1279" t="s">
        <v>25</v>
      </c>
      <c r="C1279" s="1">
        <v>41126</v>
      </c>
      <c r="D1279">
        <v>30</v>
      </c>
      <c r="F1279">
        <v>30</v>
      </c>
      <c r="G1279">
        <v>69.260000000000005</v>
      </c>
      <c r="K1279" s="2">
        <v>41127.323935185188</v>
      </c>
      <c r="L1279" t="s">
        <v>23</v>
      </c>
      <c r="P1279" s="2"/>
    </row>
    <row r="1280" spans="1:16" x14ac:dyDescent="0.3">
      <c r="A1280" t="s">
        <v>24</v>
      </c>
      <c r="B1280" t="s">
        <v>25</v>
      </c>
      <c r="C1280" s="1">
        <v>41126</v>
      </c>
      <c r="D1280">
        <v>31</v>
      </c>
      <c r="F1280">
        <v>30</v>
      </c>
      <c r="G1280">
        <v>69.260000000000005</v>
      </c>
      <c r="K1280" s="2">
        <v>41127.323935185188</v>
      </c>
      <c r="L1280" t="s">
        <v>23</v>
      </c>
      <c r="P1280" s="2"/>
    </row>
    <row r="1281" spans="1:16" x14ac:dyDescent="0.3">
      <c r="A1281" t="s">
        <v>24</v>
      </c>
      <c r="B1281" t="s">
        <v>25</v>
      </c>
      <c r="C1281" s="1">
        <v>41126</v>
      </c>
      <c r="D1281">
        <v>32</v>
      </c>
      <c r="F1281">
        <v>30</v>
      </c>
      <c r="G1281">
        <v>69.27</v>
      </c>
      <c r="K1281" s="2">
        <v>41127.323935185188</v>
      </c>
      <c r="L1281" t="s">
        <v>23</v>
      </c>
      <c r="P1281" s="2"/>
    </row>
    <row r="1282" spans="1:16" x14ac:dyDescent="0.3">
      <c r="A1282" t="s">
        <v>24</v>
      </c>
      <c r="B1282" t="s">
        <v>25</v>
      </c>
      <c r="C1282" s="1">
        <v>41126</v>
      </c>
      <c r="D1282">
        <v>33</v>
      </c>
      <c r="F1282">
        <v>30</v>
      </c>
      <c r="G1282">
        <v>71.55</v>
      </c>
      <c r="K1282" s="2">
        <v>41127.323935185188</v>
      </c>
      <c r="L1282" t="s">
        <v>23</v>
      </c>
      <c r="P1282" s="2"/>
    </row>
    <row r="1283" spans="1:16" x14ac:dyDescent="0.3">
      <c r="A1283" t="s">
        <v>24</v>
      </c>
      <c r="B1283" t="s">
        <v>25</v>
      </c>
      <c r="C1283" s="1">
        <v>41126</v>
      </c>
      <c r="D1283">
        <v>34</v>
      </c>
      <c r="F1283">
        <v>30</v>
      </c>
      <c r="G1283">
        <v>71.87</v>
      </c>
      <c r="K1283" s="2">
        <v>41127.323935185188</v>
      </c>
      <c r="L1283" t="s">
        <v>23</v>
      </c>
      <c r="P1283" s="2"/>
    </row>
    <row r="1284" spans="1:16" x14ac:dyDescent="0.3">
      <c r="A1284" t="s">
        <v>24</v>
      </c>
      <c r="B1284" t="s">
        <v>25</v>
      </c>
      <c r="C1284" s="1">
        <v>41126</v>
      </c>
      <c r="D1284">
        <v>35</v>
      </c>
      <c r="F1284">
        <v>30</v>
      </c>
      <c r="G1284">
        <v>82.47</v>
      </c>
      <c r="K1284" s="2">
        <v>41127.323935185188</v>
      </c>
      <c r="L1284" t="s">
        <v>23</v>
      </c>
      <c r="P1284" s="2"/>
    </row>
    <row r="1285" spans="1:16" x14ac:dyDescent="0.3">
      <c r="A1285" t="s">
        <v>24</v>
      </c>
      <c r="B1285" t="s">
        <v>25</v>
      </c>
      <c r="C1285" s="1">
        <v>41126</v>
      </c>
      <c r="D1285">
        <v>36</v>
      </c>
      <c r="F1285">
        <v>30</v>
      </c>
      <c r="G1285">
        <v>104.79</v>
      </c>
      <c r="K1285" s="2">
        <v>41127.323935185188</v>
      </c>
      <c r="L1285" t="s">
        <v>23</v>
      </c>
      <c r="P1285" s="2"/>
    </row>
    <row r="1286" spans="1:16" x14ac:dyDescent="0.3">
      <c r="A1286" t="s">
        <v>24</v>
      </c>
      <c r="B1286" t="s">
        <v>25</v>
      </c>
      <c r="C1286" s="1">
        <v>41126</v>
      </c>
      <c r="D1286">
        <v>37</v>
      </c>
      <c r="F1286">
        <v>30</v>
      </c>
      <c r="G1286">
        <v>509.74</v>
      </c>
      <c r="K1286" s="2">
        <v>41127.323935185188</v>
      </c>
      <c r="L1286" t="s">
        <v>23</v>
      </c>
      <c r="P1286" s="2"/>
    </row>
    <row r="1287" spans="1:16" x14ac:dyDescent="0.3">
      <c r="A1287" t="s">
        <v>24</v>
      </c>
      <c r="B1287" t="s">
        <v>25</v>
      </c>
      <c r="C1287" s="1">
        <v>41126</v>
      </c>
      <c r="D1287">
        <v>38</v>
      </c>
      <c r="F1287">
        <v>30</v>
      </c>
      <c r="G1287">
        <v>394.01</v>
      </c>
      <c r="K1287" s="2">
        <v>41127.323935185188</v>
      </c>
      <c r="L1287" t="s">
        <v>23</v>
      </c>
      <c r="P1287" s="2"/>
    </row>
    <row r="1288" spans="1:16" x14ac:dyDescent="0.3">
      <c r="A1288" t="s">
        <v>24</v>
      </c>
      <c r="B1288" t="s">
        <v>25</v>
      </c>
      <c r="C1288" s="1">
        <v>41126</v>
      </c>
      <c r="D1288">
        <v>39</v>
      </c>
      <c r="F1288">
        <v>30</v>
      </c>
      <c r="G1288">
        <v>74.64</v>
      </c>
      <c r="K1288" s="2">
        <v>41127.323935185188</v>
      </c>
      <c r="L1288" t="s">
        <v>23</v>
      </c>
      <c r="P1288" s="2"/>
    </row>
    <row r="1289" spans="1:16" x14ac:dyDescent="0.3">
      <c r="A1289" t="s">
        <v>24</v>
      </c>
      <c r="B1289" t="s">
        <v>25</v>
      </c>
      <c r="C1289" s="1">
        <v>41126</v>
      </c>
      <c r="D1289">
        <v>40</v>
      </c>
      <c r="F1289">
        <v>30</v>
      </c>
      <c r="G1289">
        <v>68.09</v>
      </c>
      <c r="K1289" s="2">
        <v>41127.323935185188</v>
      </c>
      <c r="L1289" t="s">
        <v>23</v>
      </c>
      <c r="P1289" s="2"/>
    </row>
    <row r="1290" spans="1:16" x14ac:dyDescent="0.3">
      <c r="A1290" t="s">
        <v>24</v>
      </c>
      <c r="B1290" t="s">
        <v>25</v>
      </c>
      <c r="C1290" s="1">
        <v>41126</v>
      </c>
      <c r="D1290">
        <v>41</v>
      </c>
      <c r="F1290">
        <v>30</v>
      </c>
      <c r="G1290">
        <v>65.900000000000006</v>
      </c>
      <c r="K1290" s="2">
        <v>41127.323935185188</v>
      </c>
      <c r="L1290" t="s">
        <v>23</v>
      </c>
      <c r="P1290" s="2"/>
    </row>
    <row r="1291" spans="1:16" x14ac:dyDescent="0.3">
      <c r="A1291" t="s">
        <v>24</v>
      </c>
      <c r="B1291" t="s">
        <v>25</v>
      </c>
      <c r="C1291" s="1">
        <v>41126</v>
      </c>
      <c r="D1291">
        <v>42</v>
      </c>
      <c r="F1291">
        <v>30</v>
      </c>
      <c r="G1291">
        <v>67.459999999999994</v>
      </c>
      <c r="K1291" s="2">
        <v>41127.323935185188</v>
      </c>
      <c r="L1291" t="s">
        <v>23</v>
      </c>
      <c r="P1291" s="2"/>
    </row>
    <row r="1292" spans="1:16" x14ac:dyDescent="0.3">
      <c r="A1292" t="s">
        <v>24</v>
      </c>
      <c r="B1292" t="s">
        <v>25</v>
      </c>
      <c r="C1292" s="1">
        <v>41126</v>
      </c>
      <c r="D1292">
        <v>43</v>
      </c>
      <c r="F1292">
        <v>30</v>
      </c>
      <c r="G1292">
        <v>68.09</v>
      </c>
      <c r="K1292" s="2">
        <v>41127.323935185188</v>
      </c>
      <c r="L1292" t="s">
        <v>23</v>
      </c>
      <c r="P1292" s="2"/>
    </row>
    <row r="1293" spans="1:16" x14ac:dyDescent="0.3">
      <c r="A1293" t="s">
        <v>24</v>
      </c>
      <c r="B1293" t="s">
        <v>25</v>
      </c>
      <c r="C1293" s="1">
        <v>41126</v>
      </c>
      <c r="D1293">
        <v>44</v>
      </c>
      <c r="F1293">
        <v>30</v>
      </c>
      <c r="G1293">
        <v>67.790000000000006</v>
      </c>
      <c r="K1293" s="2">
        <v>41127.323935185188</v>
      </c>
      <c r="L1293" t="s">
        <v>23</v>
      </c>
      <c r="P1293" s="2"/>
    </row>
    <row r="1294" spans="1:16" x14ac:dyDescent="0.3">
      <c r="A1294" t="s">
        <v>24</v>
      </c>
      <c r="B1294" t="s">
        <v>25</v>
      </c>
      <c r="C1294" s="1">
        <v>41126</v>
      </c>
      <c r="D1294">
        <v>45</v>
      </c>
      <c r="F1294">
        <v>30</v>
      </c>
      <c r="G1294">
        <v>60.25</v>
      </c>
      <c r="K1294" s="2">
        <v>41127.323935185188</v>
      </c>
      <c r="L1294" t="s">
        <v>23</v>
      </c>
      <c r="P1294" s="2"/>
    </row>
    <row r="1295" spans="1:16" x14ac:dyDescent="0.3">
      <c r="A1295" t="s">
        <v>24</v>
      </c>
      <c r="B1295" t="s">
        <v>25</v>
      </c>
      <c r="C1295" s="1">
        <v>41126</v>
      </c>
      <c r="D1295">
        <v>46</v>
      </c>
      <c r="F1295">
        <v>30</v>
      </c>
      <c r="G1295">
        <v>60.01</v>
      </c>
      <c r="K1295" s="2">
        <v>41127.323935185188</v>
      </c>
      <c r="L1295" t="s">
        <v>23</v>
      </c>
      <c r="P1295" s="2"/>
    </row>
    <row r="1296" spans="1:16" x14ac:dyDescent="0.3">
      <c r="A1296" t="s">
        <v>24</v>
      </c>
      <c r="B1296" t="s">
        <v>25</v>
      </c>
      <c r="C1296" s="1">
        <v>41126</v>
      </c>
      <c r="D1296">
        <v>47</v>
      </c>
      <c r="F1296">
        <v>30</v>
      </c>
      <c r="G1296">
        <v>59.64</v>
      </c>
      <c r="K1296" s="2">
        <v>41127.323935185188</v>
      </c>
      <c r="L1296" t="s">
        <v>23</v>
      </c>
      <c r="P1296" s="2"/>
    </row>
    <row r="1297" spans="1:16" x14ac:dyDescent="0.3">
      <c r="A1297" t="s">
        <v>24</v>
      </c>
      <c r="B1297" t="s">
        <v>25</v>
      </c>
      <c r="C1297" s="1">
        <v>41126</v>
      </c>
      <c r="D1297">
        <v>48</v>
      </c>
      <c r="F1297">
        <v>30</v>
      </c>
      <c r="G1297">
        <v>57.1</v>
      </c>
      <c r="K1297" s="2">
        <v>41127.323935185188</v>
      </c>
      <c r="L1297" t="s">
        <v>23</v>
      </c>
      <c r="P1297" s="2"/>
    </row>
    <row r="1298" spans="1:16" x14ac:dyDescent="0.3">
      <c r="A1298" t="s">
        <v>20</v>
      </c>
      <c r="B1298" t="s">
        <v>25</v>
      </c>
      <c r="C1298" s="1">
        <v>41129</v>
      </c>
      <c r="D1298">
        <v>1</v>
      </c>
      <c r="E1298" s="3">
        <v>0</v>
      </c>
      <c r="F1298" s="8">
        <f t="shared" ref="F1298:F1361" si="17">ROUND(((E1298-(D1298-1)/48)*60*24)+5,0)</f>
        <v>5</v>
      </c>
      <c r="G1298">
        <v>62.2</v>
      </c>
      <c r="H1298" t="s">
        <v>3</v>
      </c>
      <c r="I1298" t="s">
        <v>26</v>
      </c>
      <c r="J1298" t="s">
        <v>5</v>
      </c>
      <c r="K1298" s="2">
        <v>41129.003819444442</v>
      </c>
    </row>
    <row r="1299" spans="1:16" x14ac:dyDescent="0.3">
      <c r="A1299" t="s">
        <v>20</v>
      </c>
      <c r="B1299" t="s">
        <v>25</v>
      </c>
      <c r="C1299" s="1">
        <v>41129</v>
      </c>
      <c r="D1299">
        <v>1</v>
      </c>
      <c r="E1299" s="3">
        <v>3.472222222222222E-3</v>
      </c>
      <c r="F1299" s="8">
        <f t="shared" si="17"/>
        <v>10</v>
      </c>
      <c r="G1299">
        <v>62.12</v>
      </c>
      <c r="H1299" t="s">
        <v>3</v>
      </c>
      <c r="I1299" t="s">
        <v>26</v>
      </c>
      <c r="J1299" t="s">
        <v>5</v>
      </c>
      <c r="K1299" s="2">
        <v>41129.007291666669</v>
      </c>
    </row>
    <row r="1300" spans="1:16" x14ac:dyDescent="0.3">
      <c r="A1300" t="s">
        <v>20</v>
      </c>
      <c r="B1300" t="s">
        <v>25</v>
      </c>
      <c r="C1300" s="1">
        <v>41129</v>
      </c>
      <c r="D1300">
        <v>1</v>
      </c>
      <c r="E1300" s="3">
        <v>6.9444444444444441E-3</v>
      </c>
      <c r="F1300" s="8">
        <f t="shared" si="17"/>
        <v>15</v>
      </c>
      <c r="G1300">
        <v>60.38</v>
      </c>
      <c r="H1300" t="s">
        <v>3</v>
      </c>
      <c r="I1300" t="s">
        <v>26</v>
      </c>
      <c r="J1300" t="s">
        <v>5</v>
      </c>
      <c r="K1300" s="2">
        <v>41129.010763888888</v>
      </c>
    </row>
    <row r="1301" spans="1:16" x14ac:dyDescent="0.3">
      <c r="A1301" t="s">
        <v>20</v>
      </c>
      <c r="B1301" t="s">
        <v>25</v>
      </c>
      <c r="C1301" s="1">
        <v>41129</v>
      </c>
      <c r="D1301">
        <v>1</v>
      </c>
      <c r="E1301" s="3">
        <v>1.0416666666666666E-2</v>
      </c>
      <c r="F1301" s="8">
        <f t="shared" si="17"/>
        <v>20</v>
      </c>
      <c r="G1301">
        <v>62.19</v>
      </c>
      <c r="H1301" t="s">
        <v>3</v>
      </c>
      <c r="I1301" t="s">
        <v>26</v>
      </c>
      <c r="J1301" t="s">
        <v>5</v>
      </c>
      <c r="K1301" s="2">
        <v>41129.01425925926</v>
      </c>
    </row>
    <row r="1302" spans="1:16" x14ac:dyDescent="0.3">
      <c r="A1302" t="s">
        <v>20</v>
      </c>
      <c r="B1302" t="s">
        <v>25</v>
      </c>
      <c r="C1302" s="1">
        <v>41129</v>
      </c>
      <c r="D1302">
        <v>1</v>
      </c>
      <c r="E1302" s="3">
        <v>1.3888888888888888E-2</v>
      </c>
      <c r="F1302" s="8">
        <f t="shared" si="17"/>
        <v>25</v>
      </c>
      <c r="G1302">
        <v>59.8</v>
      </c>
      <c r="H1302" t="s">
        <v>3</v>
      </c>
      <c r="I1302" t="s">
        <v>26</v>
      </c>
      <c r="J1302" t="s">
        <v>5</v>
      </c>
      <c r="K1302" s="2">
        <v>41129.01771990741</v>
      </c>
    </row>
    <row r="1303" spans="1:16" x14ac:dyDescent="0.3">
      <c r="A1303" t="s">
        <v>20</v>
      </c>
      <c r="B1303" t="s">
        <v>25</v>
      </c>
      <c r="C1303" s="1">
        <v>41129</v>
      </c>
      <c r="D1303">
        <v>1</v>
      </c>
      <c r="E1303" s="3">
        <v>1.7361111111111112E-2</v>
      </c>
      <c r="F1303" s="8">
        <f t="shared" si="17"/>
        <v>30</v>
      </c>
      <c r="G1303">
        <v>59.32</v>
      </c>
      <c r="H1303" t="s">
        <v>3</v>
      </c>
      <c r="I1303" t="s">
        <v>26</v>
      </c>
      <c r="J1303" t="s">
        <v>5</v>
      </c>
      <c r="K1303" s="2">
        <v>41129.021192129629</v>
      </c>
    </row>
    <row r="1304" spans="1:16" x14ac:dyDescent="0.3">
      <c r="A1304" t="s">
        <v>20</v>
      </c>
      <c r="B1304" t="s">
        <v>25</v>
      </c>
      <c r="C1304" s="1">
        <v>41129</v>
      </c>
      <c r="D1304">
        <v>2</v>
      </c>
      <c r="E1304" s="3">
        <v>2.0833333333333332E-2</v>
      </c>
      <c r="F1304" s="8">
        <f t="shared" si="17"/>
        <v>5</v>
      </c>
      <c r="G1304">
        <v>60.33</v>
      </c>
      <c r="H1304" t="s">
        <v>3</v>
      </c>
      <c r="I1304" t="s">
        <v>26</v>
      </c>
      <c r="J1304" t="s">
        <v>5</v>
      </c>
      <c r="K1304" s="2">
        <v>41129.024664351855</v>
      </c>
    </row>
    <row r="1305" spans="1:16" x14ac:dyDescent="0.3">
      <c r="A1305" t="s">
        <v>20</v>
      </c>
      <c r="B1305" t="s">
        <v>25</v>
      </c>
      <c r="C1305" s="1">
        <v>41129</v>
      </c>
      <c r="D1305">
        <v>2</v>
      </c>
      <c r="E1305" s="3">
        <v>2.4305555555555556E-2</v>
      </c>
      <c r="F1305" s="8">
        <f t="shared" si="17"/>
        <v>10</v>
      </c>
      <c r="G1305">
        <v>59.05</v>
      </c>
      <c r="H1305" t="s">
        <v>3</v>
      </c>
      <c r="I1305" t="s">
        <v>26</v>
      </c>
      <c r="J1305" t="s">
        <v>5</v>
      </c>
      <c r="K1305" s="2">
        <v>41129.028136574074</v>
      </c>
    </row>
    <row r="1306" spans="1:16" x14ac:dyDescent="0.3">
      <c r="A1306" t="s">
        <v>20</v>
      </c>
      <c r="B1306" t="s">
        <v>25</v>
      </c>
      <c r="C1306" s="1">
        <v>41129</v>
      </c>
      <c r="D1306">
        <v>2</v>
      </c>
      <c r="E1306" s="3">
        <v>2.7777777777777776E-2</v>
      </c>
      <c r="F1306" s="8">
        <f t="shared" si="17"/>
        <v>15</v>
      </c>
      <c r="G1306">
        <v>59.05</v>
      </c>
      <c r="H1306" t="s">
        <v>3</v>
      </c>
      <c r="I1306" t="s">
        <v>26</v>
      </c>
      <c r="J1306" t="s">
        <v>5</v>
      </c>
      <c r="K1306" s="2">
        <v>41129.031597222223</v>
      </c>
    </row>
    <row r="1307" spans="1:16" x14ac:dyDescent="0.3">
      <c r="A1307" t="s">
        <v>20</v>
      </c>
      <c r="B1307" t="s">
        <v>25</v>
      </c>
      <c r="C1307" s="1">
        <v>41129</v>
      </c>
      <c r="D1307">
        <v>2</v>
      </c>
      <c r="E1307" s="3">
        <v>3.125E-2</v>
      </c>
      <c r="F1307" s="8">
        <f t="shared" si="17"/>
        <v>20</v>
      </c>
      <c r="G1307">
        <v>57.19</v>
      </c>
      <c r="H1307" t="s">
        <v>3</v>
      </c>
      <c r="I1307" t="s">
        <v>26</v>
      </c>
      <c r="J1307" t="s">
        <v>5</v>
      </c>
      <c r="K1307" s="2">
        <v>41129.035069444442</v>
      </c>
    </row>
    <row r="1308" spans="1:16" x14ac:dyDescent="0.3">
      <c r="A1308" t="s">
        <v>20</v>
      </c>
      <c r="B1308" t="s">
        <v>25</v>
      </c>
      <c r="C1308" s="1">
        <v>41129</v>
      </c>
      <c r="D1308">
        <v>2</v>
      </c>
      <c r="E1308" s="3">
        <v>3.4722222222222224E-2</v>
      </c>
      <c r="F1308" s="8">
        <f t="shared" si="17"/>
        <v>25</v>
      </c>
      <c r="G1308">
        <v>57.19</v>
      </c>
      <c r="H1308" t="s">
        <v>3</v>
      </c>
      <c r="I1308" t="s">
        <v>26</v>
      </c>
      <c r="J1308" t="s">
        <v>5</v>
      </c>
      <c r="K1308" s="2">
        <v>41129.038541666669</v>
      </c>
    </row>
    <row r="1309" spans="1:16" x14ac:dyDescent="0.3">
      <c r="A1309" t="s">
        <v>20</v>
      </c>
      <c r="B1309" t="s">
        <v>25</v>
      </c>
      <c r="C1309" s="1">
        <v>41129</v>
      </c>
      <c r="D1309">
        <v>2</v>
      </c>
      <c r="E1309" s="3">
        <v>3.8194444444444441E-2</v>
      </c>
      <c r="F1309" s="8">
        <f t="shared" si="17"/>
        <v>30</v>
      </c>
      <c r="G1309">
        <v>54.21</v>
      </c>
      <c r="H1309" t="s">
        <v>3</v>
      </c>
      <c r="I1309" t="s">
        <v>26</v>
      </c>
      <c r="J1309" t="s">
        <v>5</v>
      </c>
      <c r="K1309" s="2">
        <v>41129.042013888888</v>
      </c>
    </row>
    <row r="1310" spans="1:16" x14ac:dyDescent="0.3">
      <c r="A1310" t="s">
        <v>20</v>
      </c>
      <c r="B1310" t="s">
        <v>25</v>
      </c>
      <c r="C1310" s="1">
        <v>41129</v>
      </c>
      <c r="D1310">
        <v>3</v>
      </c>
      <c r="E1310" s="3">
        <v>4.1666666666666664E-2</v>
      </c>
      <c r="F1310" s="8">
        <f t="shared" si="17"/>
        <v>5</v>
      </c>
      <c r="G1310">
        <v>59.05</v>
      </c>
      <c r="H1310" t="s">
        <v>3</v>
      </c>
      <c r="I1310" t="s">
        <v>26</v>
      </c>
      <c r="J1310" t="s">
        <v>5</v>
      </c>
      <c r="K1310" s="2">
        <v>41129.045486111114</v>
      </c>
    </row>
    <row r="1311" spans="1:16" x14ac:dyDescent="0.3">
      <c r="A1311" t="s">
        <v>20</v>
      </c>
      <c r="B1311" t="s">
        <v>25</v>
      </c>
      <c r="C1311" s="1">
        <v>41129</v>
      </c>
      <c r="D1311">
        <v>3</v>
      </c>
      <c r="E1311" s="3">
        <v>4.5138888888888888E-2</v>
      </c>
      <c r="F1311" s="8">
        <f t="shared" si="17"/>
        <v>10</v>
      </c>
      <c r="G1311">
        <v>59.05</v>
      </c>
      <c r="H1311" t="s">
        <v>3</v>
      </c>
      <c r="I1311" t="s">
        <v>26</v>
      </c>
      <c r="J1311" t="s">
        <v>5</v>
      </c>
      <c r="K1311" s="2">
        <v>41129.048958333333</v>
      </c>
    </row>
    <row r="1312" spans="1:16" x14ac:dyDescent="0.3">
      <c r="A1312" t="s">
        <v>20</v>
      </c>
      <c r="B1312" t="s">
        <v>25</v>
      </c>
      <c r="C1312" s="1">
        <v>41129</v>
      </c>
      <c r="D1312">
        <v>3</v>
      </c>
      <c r="E1312" s="3">
        <v>4.8611111111111112E-2</v>
      </c>
      <c r="F1312" s="8">
        <f t="shared" si="17"/>
        <v>15</v>
      </c>
      <c r="G1312">
        <v>59.02</v>
      </c>
      <c r="H1312" t="s">
        <v>3</v>
      </c>
      <c r="I1312" t="s">
        <v>26</v>
      </c>
      <c r="J1312" t="s">
        <v>5</v>
      </c>
      <c r="K1312" s="2">
        <v>41129.052442129629</v>
      </c>
    </row>
    <row r="1313" spans="1:11" x14ac:dyDescent="0.3">
      <c r="A1313" t="s">
        <v>20</v>
      </c>
      <c r="B1313" t="s">
        <v>25</v>
      </c>
      <c r="C1313" s="1">
        <v>41129</v>
      </c>
      <c r="D1313">
        <v>3</v>
      </c>
      <c r="E1313" s="3">
        <v>5.2083333333333336E-2</v>
      </c>
      <c r="F1313" s="8">
        <f t="shared" si="17"/>
        <v>20</v>
      </c>
      <c r="G1313">
        <v>57.19</v>
      </c>
      <c r="H1313" t="s">
        <v>3</v>
      </c>
      <c r="I1313" t="s">
        <v>26</v>
      </c>
      <c r="J1313" t="s">
        <v>5</v>
      </c>
      <c r="K1313" s="2">
        <v>41129.055914351855</v>
      </c>
    </row>
    <row r="1314" spans="1:11" x14ac:dyDescent="0.3">
      <c r="A1314" t="s">
        <v>20</v>
      </c>
      <c r="B1314" t="s">
        <v>25</v>
      </c>
      <c r="C1314" s="1">
        <v>41129</v>
      </c>
      <c r="D1314">
        <v>3</v>
      </c>
      <c r="E1314" s="3">
        <v>5.5555555555555552E-2</v>
      </c>
      <c r="F1314" s="8">
        <f t="shared" si="17"/>
        <v>25</v>
      </c>
      <c r="G1314">
        <v>57.19</v>
      </c>
      <c r="H1314" t="s">
        <v>3</v>
      </c>
      <c r="I1314" t="s">
        <v>26</v>
      </c>
      <c r="J1314" t="s">
        <v>5</v>
      </c>
      <c r="K1314" s="2">
        <v>41129.059386574074</v>
      </c>
    </row>
    <row r="1315" spans="1:11" x14ac:dyDescent="0.3">
      <c r="A1315" t="s">
        <v>20</v>
      </c>
      <c r="B1315" t="s">
        <v>25</v>
      </c>
      <c r="C1315" s="1">
        <v>41129</v>
      </c>
      <c r="D1315">
        <v>3</v>
      </c>
      <c r="E1315" s="3">
        <v>5.9027777777777783E-2</v>
      </c>
      <c r="F1315" s="8">
        <f t="shared" si="17"/>
        <v>30</v>
      </c>
      <c r="G1315">
        <v>57.19</v>
      </c>
      <c r="H1315" t="s">
        <v>3</v>
      </c>
      <c r="I1315" t="s">
        <v>26</v>
      </c>
      <c r="J1315" t="s">
        <v>5</v>
      </c>
      <c r="K1315" s="2">
        <v>41129.062858796293</v>
      </c>
    </row>
    <row r="1316" spans="1:11" x14ac:dyDescent="0.3">
      <c r="A1316" t="s">
        <v>20</v>
      </c>
      <c r="B1316" t="s">
        <v>25</v>
      </c>
      <c r="C1316" s="1">
        <v>41129</v>
      </c>
      <c r="D1316">
        <v>4</v>
      </c>
      <c r="E1316" s="3">
        <v>6.25E-2</v>
      </c>
      <c r="F1316" s="8">
        <f t="shared" si="17"/>
        <v>5</v>
      </c>
      <c r="G1316">
        <v>60.62</v>
      </c>
      <c r="H1316" t="s">
        <v>3</v>
      </c>
      <c r="I1316" t="s">
        <v>26</v>
      </c>
      <c r="J1316" t="s">
        <v>5</v>
      </c>
      <c r="K1316" s="2">
        <v>41129.066319444442</v>
      </c>
    </row>
    <row r="1317" spans="1:11" x14ac:dyDescent="0.3">
      <c r="A1317" t="s">
        <v>20</v>
      </c>
      <c r="B1317" t="s">
        <v>25</v>
      </c>
      <c r="C1317" s="1">
        <v>41129</v>
      </c>
      <c r="D1317">
        <v>4</v>
      </c>
      <c r="E1317" s="3">
        <v>6.5972222222222224E-2</v>
      </c>
      <c r="F1317" s="8">
        <f t="shared" si="17"/>
        <v>10</v>
      </c>
      <c r="G1317">
        <v>61.96</v>
      </c>
      <c r="H1317" t="s">
        <v>3</v>
      </c>
      <c r="I1317" t="s">
        <v>26</v>
      </c>
      <c r="J1317" t="s">
        <v>5</v>
      </c>
      <c r="K1317" s="2">
        <v>41129.069791666669</v>
      </c>
    </row>
    <row r="1318" spans="1:11" x14ac:dyDescent="0.3">
      <c r="A1318" t="s">
        <v>20</v>
      </c>
      <c r="B1318" t="s">
        <v>25</v>
      </c>
      <c r="C1318" s="1">
        <v>41129</v>
      </c>
      <c r="D1318">
        <v>4</v>
      </c>
      <c r="E1318" s="3">
        <v>6.9444444444444434E-2</v>
      </c>
      <c r="F1318" s="8">
        <f t="shared" si="17"/>
        <v>15</v>
      </c>
      <c r="G1318">
        <v>62.44</v>
      </c>
      <c r="H1318" t="s">
        <v>3</v>
      </c>
      <c r="I1318" t="s">
        <v>26</v>
      </c>
      <c r="J1318" t="s">
        <v>5</v>
      </c>
      <c r="K1318" s="2">
        <v>41129.073263888888</v>
      </c>
    </row>
    <row r="1319" spans="1:11" x14ac:dyDescent="0.3">
      <c r="A1319" t="s">
        <v>20</v>
      </c>
      <c r="B1319" t="s">
        <v>25</v>
      </c>
      <c r="C1319" s="1">
        <v>41129</v>
      </c>
      <c r="D1319">
        <v>4</v>
      </c>
      <c r="E1319" s="3">
        <v>7.2916666666666671E-2</v>
      </c>
      <c r="F1319" s="8">
        <f t="shared" si="17"/>
        <v>20</v>
      </c>
      <c r="G1319">
        <v>62.44</v>
      </c>
      <c r="H1319" t="s">
        <v>3</v>
      </c>
      <c r="I1319" t="s">
        <v>26</v>
      </c>
      <c r="J1319" t="s">
        <v>5</v>
      </c>
      <c r="K1319" s="2">
        <v>41129.076736111114</v>
      </c>
    </row>
    <row r="1320" spans="1:11" x14ac:dyDescent="0.3">
      <c r="A1320" t="s">
        <v>20</v>
      </c>
      <c r="B1320" t="s">
        <v>25</v>
      </c>
      <c r="C1320" s="1">
        <v>41129</v>
      </c>
      <c r="D1320">
        <v>4</v>
      </c>
      <c r="E1320" s="3">
        <v>7.6388888888888895E-2</v>
      </c>
      <c r="F1320" s="8">
        <f t="shared" si="17"/>
        <v>25</v>
      </c>
      <c r="G1320">
        <v>62.44</v>
      </c>
      <c r="H1320" t="s">
        <v>3</v>
      </c>
      <c r="I1320" t="s">
        <v>26</v>
      </c>
      <c r="J1320" t="s">
        <v>5</v>
      </c>
      <c r="K1320" s="2">
        <v>41129.080208333333</v>
      </c>
    </row>
    <row r="1321" spans="1:11" x14ac:dyDescent="0.3">
      <c r="A1321" t="s">
        <v>20</v>
      </c>
      <c r="B1321" t="s">
        <v>25</v>
      </c>
      <c r="C1321" s="1">
        <v>41129</v>
      </c>
      <c r="D1321">
        <v>4</v>
      </c>
      <c r="E1321" s="3">
        <v>7.9861111111111105E-2</v>
      </c>
      <c r="F1321" s="8">
        <f t="shared" si="17"/>
        <v>30</v>
      </c>
      <c r="G1321">
        <v>60.61</v>
      </c>
      <c r="H1321" t="s">
        <v>3</v>
      </c>
      <c r="I1321" t="s">
        <v>26</v>
      </c>
      <c r="J1321" t="s">
        <v>5</v>
      </c>
      <c r="K1321" s="2">
        <v>41129.083680555559</v>
      </c>
    </row>
    <row r="1322" spans="1:11" x14ac:dyDescent="0.3">
      <c r="A1322" t="s">
        <v>20</v>
      </c>
      <c r="B1322" t="s">
        <v>25</v>
      </c>
      <c r="C1322" s="1">
        <v>41129</v>
      </c>
      <c r="D1322">
        <v>5</v>
      </c>
      <c r="E1322" s="3">
        <v>8.3333333333333329E-2</v>
      </c>
      <c r="F1322" s="8">
        <f t="shared" si="17"/>
        <v>5</v>
      </c>
      <c r="G1322">
        <v>60.61</v>
      </c>
      <c r="H1322" t="s">
        <v>3</v>
      </c>
      <c r="I1322" t="s">
        <v>26</v>
      </c>
      <c r="J1322" t="s">
        <v>5</v>
      </c>
      <c r="K1322" s="2">
        <v>41129.087164351855</v>
      </c>
    </row>
    <row r="1323" spans="1:11" x14ac:dyDescent="0.3">
      <c r="A1323" t="s">
        <v>20</v>
      </c>
      <c r="B1323" t="s">
        <v>25</v>
      </c>
      <c r="C1323" s="1">
        <v>41129</v>
      </c>
      <c r="D1323">
        <v>5</v>
      </c>
      <c r="E1323" s="3">
        <v>8.6805555555555566E-2</v>
      </c>
      <c r="F1323" s="8">
        <f t="shared" si="17"/>
        <v>10</v>
      </c>
      <c r="G1323">
        <v>62.44</v>
      </c>
      <c r="H1323" t="s">
        <v>3</v>
      </c>
      <c r="I1323" t="s">
        <v>26</v>
      </c>
      <c r="J1323" t="s">
        <v>5</v>
      </c>
      <c r="K1323" s="2">
        <v>41129.090624999997</v>
      </c>
    </row>
    <row r="1324" spans="1:11" x14ac:dyDescent="0.3">
      <c r="A1324" t="s">
        <v>20</v>
      </c>
      <c r="B1324" t="s">
        <v>25</v>
      </c>
      <c r="C1324" s="1">
        <v>41129</v>
      </c>
      <c r="D1324">
        <v>5</v>
      </c>
      <c r="E1324" s="3">
        <v>9.0277777777777776E-2</v>
      </c>
      <c r="F1324" s="8">
        <f t="shared" si="17"/>
        <v>15</v>
      </c>
      <c r="G1324">
        <v>62.44</v>
      </c>
      <c r="H1324" t="s">
        <v>3</v>
      </c>
      <c r="I1324" t="s">
        <v>26</v>
      </c>
      <c r="J1324" t="s">
        <v>5</v>
      </c>
      <c r="K1324" s="2">
        <v>41129.094108796293</v>
      </c>
    </row>
    <row r="1325" spans="1:11" x14ac:dyDescent="0.3">
      <c r="A1325" t="s">
        <v>20</v>
      </c>
      <c r="B1325" t="s">
        <v>25</v>
      </c>
      <c r="C1325" s="1">
        <v>41129</v>
      </c>
      <c r="D1325">
        <v>5</v>
      </c>
      <c r="E1325" s="3">
        <v>9.375E-2</v>
      </c>
      <c r="F1325" s="8">
        <f t="shared" si="17"/>
        <v>20</v>
      </c>
      <c r="G1325">
        <v>60.61</v>
      </c>
      <c r="H1325" t="s">
        <v>3</v>
      </c>
      <c r="I1325" t="s">
        <v>26</v>
      </c>
      <c r="J1325" t="s">
        <v>5</v>
      </c>
      <c r="K1325" s="2">
        <v>41129.097581018519</v>
      </c>
    </row>
    <row r="1326" spans="1:11" x14ac:dyDescent="0.3">
      <c r="A1326" t="s">
        <v>20</v>
      </c>
      <c r="B1326" t="s">
        <v>25</v>
      </c>
      <c r="C1326" s="1">
        <v>41129</v>
      </c>
      <c r="D1326">
        <v>5</v>
      </c>
      <c r="E1326" s="3">
        <v>9.7222222222222224E-2</v>
      </c>
      <c r="F1326" s="8">
        <f t="shared" si="17"/>
        <v>25</v>
      </c>
      <c r="G1326">
        <v>60.25</v>
      </c>
      <c r="H1326" t="s">
        <v>3</v>
      </c>
      <c r="I1326" t="s">
        <v>26</v>
      </c>
      <c r="J1326" t="s">
        <v>5</v>
      </c>
      <c r="K1326" s="2">
        <v>41129.101041666669</v>
      </c>
    </row>
    <row r="1327" spans="1:11" x14ac:dyDescent="0.3">
      <c r="A1327" t="s">
        <v>20</v>
      </c>
      <c r="B1327" t="s">
        <v>25</v>
      </c>
      <c r="C1327" s="1">
        <v>41129</v>
      </c>
      <c r="D1327">
        <v>5</v>
      </c>
      <c r="E1327" s="3">
        <v>0.10069444444444443</v>
      </c>
      <c r="F1327" s="8">
        <f t="shared" si="17"/>
        <v>30</v>
      </c>
      <c r="G1327">
        <v>61.96</v>
      </c>
      <c r="H1327" t="s">
        <v>3</v>
      </c>
      <c r="I1327" t="s">
        <v>26</v>
      </c>
      <c r="J1327" t="s">
        <v>5</v>
      </c>
      <c r="K1327" s="2">
        <v>41129.104513888888</v>
      </c>
    </row>
    <row r="1328" spans="1:11" x14ac:dyDescent="0.3">
      <c r="A1328" t="s">
        <v>20</v>
      </c>
      <c r="B1328" t="s">
        <v>25</v>
      </c>
      <c r="C1328" s="1">
        <v>41129</v>
      </c>
      <c r="D1328">
        <v>6</v>
      </c>
      <c r="E1328" s="3">
        <v>0.10416666666666667</v>
      </c>
      <c r="F1328" s="8">
        <f t="shared" si="17"/>
        <v>5</v>
      </c>
      <c r="G1328">
        <v>63.66</v>
      </c>
      <c r="H1328" t="s">
        <v>3</v>
      </c>
      <c r="I1328" t="s">
        <v>26</v>
      </c>
      <c r="J1328" t="s">
        <v>5</v>
      </c>
      <c r="K1328" s="2">
        <v>41129.107986111114</v>
      </c>
    </row>
    <row r="1329" spans="1:11" x14ac:dyDescent="0.3">
      <c r="A1329" t="s">
        <v>20</v>
      </c>
      <c r="B1329" t="s">
        <v>25</v>
      </c>
      <c r="C1329" s="1">
        <v>41129</v>
      </c>
      <c r="D1329">
        <v>6</v>
      </c>
      <c r="E1329" s="3">
        <v>0.1076388888888889</v>
      </c>
      <c r="F1329" s="8">
        <f t="shared" si="17"/>
        <v>10</v>
      </c>
      <c r="G1329">
        <v>62.37</v>
      </c>
      <c r="H1329" t="s">
        <v>3</v>
      </c>
      <c r="I1329" t="s">
        <v>26</v>
      </c>
      <c r="J1329" t="s">
        <v>5</v>
      </c>
      <c r="K1329" s="2">
        <v>41129.111458333333</v>
      </c>
    </row>
    <row r="1330" spans="1:11" x14ac:dyDescent="0.3">
      <c r="A1330" t="s">
        <v>20</v>
      </c>
      <c r="B1330" t="s">
        <v>25</v>
      </c>
      <c r="C1330" s="1">
        <v>41129</v>
      </c>
      <c r="D1330">
        <v>6</v>
      </c>
      <c r="E1330" s="3">
        <v>0.1111111111111111</v>
      </c>
      <c r="F1330" s="8">
        <f t="shared" si="17"/>
        <v>15</v>
      </c>
      <c r="G1330">
        <v>61.94</v>
      </c>
      <c r="H1330" t="s">
        <v>3</v>
      </c>
      <c r="I1330" t="s">
        <v>26</v>
      </c>
      <c r="J1330" t="s">
        <v>5</v>
      </c>
      <c r="K1330" s="2">
        <v>41129.114930555559</v>
      </c>
    </row>
    <row r="1331" spans="1:11" x14ac:dyDescent="0.3">
      <c r="A1331" t="s">
        <v>20</v>
      </c>
      <c r="B1331" t="s">
        <v>25</v>
      </c>
      <c r="C1331" s="1">
        <v>41129</v>
      </c>
      <c r="D1331">
        <v>6</v>
      </c>
      <c r="E1331" s="3">
        <v>0.11458333333333333</v>
      </c>
      <c r="F1331" s="8">
        <f t="shared" si="17"/>
        <v>20</v>
      </c>
      <c r="G1331">
        <v>62.35</v>
      </c>
      <c r="H1331" t="s">
        <v>3</v>
      </c>
      <c r="I1331" t="s">
        <v>26</v>
      </c>
      <c r="J1331" t="s">
        <v>5</v>
      </c>
      <c r="K1331" s="2">
        <v>41129.118402777778</v>
      </c>
    </row>
    <row r="1332" spans="1:11" x14ac:dyDescent="0.3">
      <c r="A1332" t="s">
        <v>20</v>
      </c>
      <c r="B1332" t="s">
        <v>25</v>
      </c>
      <c r="C1332" s="1">
        <v>41129</v>
      </c>
      <c r="D1332">
        <v>6</v>
      </c>
      <c r="E1332" s="3">
        <v>0.11805555555555557</v>
      </c>
      <c r="F1332" s="8">
        <f t="shared" si="17"/>
        <v>25</v>
      </c>
      <c r="G1332">
        <v>62.35</v>
      </c>
      <c r="H1332" t="s">
        <v>3</v>
      </c>
      <c r="I1332" t="s">
        <v>26</v>
      </c>
      <c r="J1332" t="s">
        <v>5</v>
      </c>
      <c r="K1332" s="2">
        <v>41129.121874999997</v>
      </c>
    </row>
    <row r="1333" spans="1:11" x14ac:dyDescent="0.3">
      <c r="A1333" t="s">
        <v>20</v>
      </c>
      <c r="B1333" t="s">
        <v>25</v>
      </c>
      <c r="C1333" s="1">
        <v>41129</v>
      </c>
      <c r="D1333">
        <v>6</v>
      </c>
      <c r="E1333" s="3">
        <v>0.12152777777777778</v>
      </c>
      <c r="F1333" s="8">
        <f t="shared" si="17"/>
        <v>30</v>
      </c>
      <c r="G1333">
        <v>60.08</v>
      </c>
      <c r="H1333" t="s">
        <v>3</v>
      </c>
      <c r="I1333" t="s">
        <v>26</v>
      </c>
      <c r="J1333" t="s">
        <v>5</v>
      </c>
      <c r="K1333" s="2">
        <v>41129.125358796293</v>
      </c>
    </row>
    <row r="1334" spans="1:11" x14ac:dyDescent="0.3">
      <c r="A1334" t="s">
        <v>20</v>
      </c>
      <c r="B1334" t="s">
        <v>25</v>
      </c>
      <c r="C1334" s="1">
        <v>41129</v>
      </c>
      <c r="D1334">
        <v>7</v>
      </c>
      <c r="E1334" s="3">
        <v>0.125</v>
      </c>
      <c r="F1334" s="8">
        <f t="shared" si="17"/>
        <v>5</v>
      </c>
      <c r="G1334">
        <v>60.14</v>
      </c>
      <c r="H1334" t="s">
        <v>3</v>
      </c>
      <c r="I1334" t="s">
        <v>26</v>
      </c>
      <c r="J1334" t="s">
        <v>5</v>
      </c>
      <c r="K1334" s="2">
        <v>41129.128831018519</v>
      </c>
    </row>
    <row r="1335" spans="1:11" x14ac:dyDescent="0.3">
      <c r="A1335" t="s">
        <v>20</v>
      </c>
      <c r="B1335" t="s">
        <v>25</v>
      </c>
      <c r="C1335" s="1">
        <v>41129</v>
      </c>
      <c r="D1335">
        <v>7</v>
      </c>
      <c r="E1335" s="3">
        <v>0.12847222222222224</v>
      </c>
      <c r="F1335" s="8">
        <f t="shared" si="17"/>
        <v>10</v>
      </c>
      <c r="G1335">
        <v>62.31</v>
      </c>
      <c r="H1335" t="s">
        <v>3</v>
      </c>
      <c r="I1335" t="s">
        <v>26</v>
      </c>
      <c r="J1335" t="s">
        <v>5</v>
      </c>
      <c r="K1335" s="2">
        <v>41129.132303240738</v>
      </c>
    </row>
    <row r="1336" spans="1:11" x14ac:dyDescent="0.3">
      <c r="A1336" t="s">
        <v>20</v>
      </c>
      <c r="B1336" t="s">
        <v>25</v>
      </c>
      <c r="C1336" s="1">
        <v>41129</v>
      </c>
      <c r="D1336">
        <v>7</v>
      </c>
      <c r="E1336" s="3">
        <v>0.13194444444444445</v>
      </c>
      <c r="F1336" s="8">
        <f t="shared" si="17"/>
        <v>15</v>
      </c>
      <c r="G1336">
        <v>58.97</v>
      </c>
      <c r="H1336" t="s">
        <v>3</v>
      </c>
      <c r="I1336" t="s">
        <v>26</v>
      </c>
      <c r="J1336" t="s">
        <v>5</v>
      </c>
      <c r="K1336" s="2">
        <v>41129.135763888888</v>
      </c>
    </row>
    <row r="1337" spans="1:11" x14ac:dyDescent="0.3">
      <c r="A1337" t="s">
        <v>20</v>
      </c>
      <c r="B1337" t="s">
        <v>25</v>
      </c>
      <c r="C1337" s="1">
        <v>41129</v>
      </c>
      <c r="D1337">
        <v>7</v>
      </c>
      <c r="E1337" s="3">
        <v>0.13541666666666666</v>
      </c>
      <c r="F1337" s="8">
        <f t="shared" si="17"/>
        <v>20</v>
      </c>
      <c r="G1337">
        <v>58.97</v>
      </c>
      <c r="H1337" t="s">
        <v>3</v>
      </c>
      <c r="I1337" t="s">
        <v>26</v>
      </c>
      <c r="J1337" t="s">
        <v>5</v>
      </c>
      <c r="K1337" s="2">
        <v>41129.139236111114</v>
      </c>
    </row>
    <row r="1338" spans="1:11" x14ac:dyDescent="0.3">
      <c r="A1338" t="s">
        <v>20</v>
      </c>
      <c r="B1338" t="s">
        <v>25</v>
      </c>
      <c r="C1338" s="1">
        <v>41129</v>
      </c>
      <c r="D1338">
        <v>7</v>
      </c>
      <c r="E1338" s="3">
        <v>0.1388888888888889</v>
      </c>
      <c r="F1338" s="8">
        <f t="shared" si="17"/>
        <v>25</v>
      </c>
      <c r="G1338">
        <v>58.97</v>
      </c>
      <c r="H1338" t="s">
        <v>3</v>
      </c>
      <c r="I1338" t="s">
        <v>26</v>
      </c>
      <c r="J1338" t="s">
        <v>5</v>
      </c>
      <c r="K1338" s="2">
        <v>41129.142708333333</v>
      </c>
    </row>
    <row r="1339" spans="1:11" x14ac:dyDescent="0.3">
      <c r="A1339" t="s">
        <v>20</v>
      </c>
      <c r="B1339" t="s">
        <v>25</v>
      </c>
      <c r="C1339" s="1">
        <v>41129</v>
      </c>
      <c r="D1339">
        <v>7</v>
      </c>
      <c r="E1339" s="3">
        <v>0.1423611111111111</v>
      </c>
      <c r="F1339" s="8">
        <f t="shared" si="17"/>
        <v>30</v>
      </c>
      <c r="G1339">
        <v>59</v>
      </c>
      <c r="H1339" t="s">
        <v>3</v>
      </c>
      <c r="I1339" t="s">
        <v>26</v>
      </c>
      <c r="J1339" t="s">
        <v>5</v>
      </c>
      <c r="K1339" s="2">
        <v>41129.146180555559</v>
      </c>
    </row>
    <row r="1340" spans="1:11" x14ac:dyDescent="0.3">
      <c r="A1340" t="s">
        <v>20</v>
      </c>
      <c r="B1340" t="s">
        <v>25</v>
      </c>
      <c r="C1340" s="1">
        <v>41129</v>
      </c>
      <c r="D1340">
        <v>8</v>
      </c>
      <c r="E1340" s="3">
        <v>0.14583333333333334</v>
      </c>
      <c r="F1340" s="8">
        <f t="shared" si="17"/>
        <v>5</v>
      </c>
      <c r="G1340">
        <v>57.11</v>
      </c>
      <c r="H1340" t="s">
        <v>3</v>
      </c>
      <c r="I1340" t="s">
        <v>26</v>
      </c>
      <c r="J1340" t="s">
        <v>5</v>
      </c>
      <c r="K1340" s="2">
        <v>41129.149652777778</v>
      </c>
    </row>
    <row r="1341" spans="1:11" x14ac:dyDescent="0.3">
      <c r="A1341" t="s">
        <v>20</v>
      </c>
      <c r="B1341" t="s">
        <v>25</v>
      </c>
      <c r="C1341" s="1">
        <v>41129</v>
      </c>
      <c r="D1341">
        <v>8</v>
      </c>
      <c r="E1341" s="3">
        <v>0.14930555555555555</v>
      </c>
      <c r="F1341" s="8">
        <f t="shared" si="17"/>
        <v>10</v>
      </c>
      <c r="G1341">
        <v>57.11</v>
      </c>
      <c r="H1341" t="s">
        <v>3</v>
      </c>
      <c r="I1341" t="s">
        <v>26</v>
      </c>
      <c r="J1341" t="s">
        <v>5</v>
      </c>
      <c r="K1341" s="2">
        <v>41129.153124999997</v>
      </c>
    </row>
    <row r="1342" spans="1:11" x14ac:dyDescent="0.3">
      <c r="A1342" t="s">
        <v>20</v>
      </c>
      <c r="B1342" t="s">
        <v>25</v>
      </c>
      <c r="C1342" s="1">
        <v>41129</v>
      </c>
      <c r="D1342">
        <v>8</v>
      </c>
      <c r="E1342" s="3">
        <v>0.15277777777777776</v>
      </c>
      <c r="F1342" s="8">
        <f t="shared" si="17"/>
        <v>15</v>
      </c>
      <c r="G1342">
        <v>57.11</v>
      </c>
      <c r="H1342" t="s">
        <v>3</v>
      </c>
      <c r="I1342" t="s">
        <v>26</v>
      </c>
      <c r="J1342" t="s">
        <v>5</v>
      </c>
      <c r="K1342" s="2">
        <v>41129.156597222223</v>
      </c>
    </row>
    <row r="1343" spans="1:11" x14ac:dyDescent="0.3">
      <c r="A1343" t="s">
        <v>20</v>
      </c>
      <c r="B1343" t="s">
        <v>25</v>
      </c>
      <c r="C1343" s="1">
        <v>41129</v>
      </c>
      <c r="D1343">
        <v>8</v>
      </c>
      <c r="E1343" s="3">
        <v>0.15625</v>
      </c>
      <c r="F1343" s="8">
        <f t="shared" si="17"/>
        <v>20</v>
      </c>
      <c r="G1343">
        <v>57.11</v>
      </c>
      <c r="H1343" t="s">
        <v>3</v>
      </c>
      <c r="I1343" t="s">
        <v>26</v>
      </c>
      <c r="J1343" t="s">
        <v>5</v>
      </c>
      <c r="K1343" s="2">
        <v>41129.160069444442</v>
      </c>
    </row>
    <row r="1344" spans="1:11" x14ac:dyDescent="0.3">
      <c r="A1344" t="s">
        <v>20</v>
      </c>
      <c r="B1344" t="s">
        <v>25</v>
      </c>
      <c r="C1344" s="1">
        <v>41129</v>
      </c>
      <c r="D1344">
        <v>8</v>
      </c>
      <c r="E1344" s="3">
        <v>0.15972222222222224</v>
      </c>
      <c r="F1344" s="8">
        <f t="shared" si="17"/>
        <v>25</v>
      </c>
      <c r="G1344">
        <v>62.27</v>
      </c>
      <c r="H1344" t="s">
        <v>3</v>
      </c>
      <c r="I1344" t="s">
        <v>26</v>
      </c>
      <c r="J1344" t="s">
        <v>5</v>
      </c>
      <c r="K1344" s="2">
        <v>41129.163553240738</v>
      </c>
    </row>
    <row r="1345" spans="1:11" x14ac:dyDescent="0.3">
      <c r="A1345" t="s">
        <v>20</v>
      </c>
      <c r="B1345" t="s">
        <v>25</v>
      </c>
      <c r="C1345" s="1">
        <v>41129</v>
      </c>
      <c r="D1345">
        <v>8</v>
      </c>
      <c r="E1345" s="3">
        <v>0.16319444444444445</v>
      </c>
      <c r="F1345" s="8">
        <f t="shared" si="17"/>
        <v>30</v>
      </c>
      <c r="G1345">
        <v>62.28</v>
      </c>
      <c r="H1345" t="s">
        <v>3</v>
      </c>
      <c r="I1345" t="s">
        <v>26</v>
      </c>
      <c r="J1345" t="s">
        <v>5</v>
      </c>
      <c r="K1345" s="2">
        <v>41129.167025462964</v>
      </c>
    </row>
    <row r="1346" spans="1:11" x14ac:dyDescent="0.3">
      <c r="A1346" t="s">
        <v>20</v>
      </c>
      <c r="B1346" t="s">
        <v>25</v>
      </c>
      <c r="C1346" s="1">
        <v>41129</v>
      </c>
      <c r="D1346">
        <v>9</v>
      </c>
      <c r="E1346" s="3">
        <v>0.16666666666666666</v>
      </c>
      <c r="F1346" s="8">
        <f t="shared" si="17"/>
        <v>5</v>
      </c>
      <c r="G1346">
        <v>48.63</v>
      </c>
      <c r="H1346" t="s">
        <v>3</v>
      </c>
      <c r="I1346" t="s">
        <v>26</v>
      </c>
      <c r="J1346" t="s">
        <v>5</v>
      </c>
      <c r="K1346" s="2">
        <v>41129.170486111114</v>
      </c>
    </row>
    <row r="1347" spans="1:11" x14ac:dyDescent="0.3">
      <c r="A1347" t="s">
        <v>20</v>
      </c>
      <c r="B1347" t="s">
        <v>25</v>
      </c>
      <c r="C1347" s="1">
        <v>41129</v>
      </c>
      <c r="D1347">
        <v>9</v>
      </c>
      <c r="E1347" s="3">
        <v>0.17013888888888887</v>
      </c>
      <c r="F1347" s="8">
        <f t="shared" si="17"/>
        <v>10</v>
      </c>
      <c r="G1347">
        <v>46.68</v>
      </c>
      <c r="H1347" t="s">
        <v>3</v>
      </c>
      <c r="I1347" t="s">
        <v>26</v>
      </c>
      <c r="J1347" t="s">
        <v>5</v>
      </c>
      <c r="K1347" s="2">
        <v>41129.173958333333</v>
      </c>
    </row>
    <row r="1348" spans="1:11" x14ac:dyDescent="0.3">
      <c r="A1348" t="s">
        <v>20</v>
      </c>
      <c r="B1348" t="s">
        <v>25</v>
      </c>
      <c r="C1348" s="1">
        <v>41129</v>
      </c>
      <c r="D1348">
        <v>9</v>
      </c>
      <c r="E1348" s="3">
        <v>0.17361111111111113</v>
      </c>
      <c r="F1348" s="8">
        <f t="shared" si="17"/>
        <v>15</v>
      </c>
      <c r="G1348">
        <v>48.63</v>
      </c>
      <c r="H1348" t="s">
        <v>3</v>
      </c>
      <c r="I1348" t="s">
        <v>26</v>
      </c>
      <c r="J1348" t="s">
        <v>5</v>
      </c>
      <c r="K1348" s="2">
        <v>41129.177430555559</v>
      </c>
    </row>
    <row r="1349" spans="1:11" x14ac:dyDescent="0.3">
      <c r="A1349" t="s">
        <v>20</v>
      </c>
      <c r="B1349" t="s">
        <v>25</v>
      </c>
      <c r="C1349" s="1">
        <v>41129</v>
      </c>
      <c r="D1349">
        <v>9</v>
      </c>
      <c r="E1349" s="3">
        <v>0.17708333333333334</v>
      </c>
      <c r="F1349" s="8">
        <f t="shared" si="17"/>
        <v>20</v>
      </c>
      <c r="G1349">
        <v>48.62</v>
      </c>
      <c r="H1349" t="s">
        <v>3</v>
      </c>
      <c r="I1349" t="s">
        <v>26</v>
      </c>
      <c r="J1349" t="s">
        <v>5</v>
      </c>
      <c r="K1349" s="2">
        <v>41129.180902777778</v>
      </c>
    </row>
    <row r="1350" spans="1:11" x14ac:dyDescent="0.3">
      <c r="A1350" t="s">
        <v>20</v>
      </c>
      <c r="B1350" t="s">
        <v>25</v>
      </c>
      <c r="C1350" s="1">
        <v>41129</v>
      </c>
      <c r="D1350">
        <v>9</v>
      </c>
      <c r="E1350" s="3">
        <v>0.18055555555555555</v>
      </c>
      <c r="F1350" s="8">
        <f t="shared" si="17"/>
        <v>25</v>
      </c>
      <c r="G1350">
        <v>46.69</v>
      </c>
      <c r="H1350" t="s">
        <v>3</v>
      </c>
      <c r="I1350" t="s">
        <v>26</v>
      </c>
      <c r="J1350" t="s">
        <v>5</v>
      </c>
      <c r="K1350" s="2">
        <v>41129.184374999997</v>
      </c>
    </row>
    <row r="1351" spans="1:11" x14ac:dyDescent="0.3">
      <c r="A1351" t="s">
        <v>20</v>
      </c>
      <c r="B1351" t="s">
        <v>25</v>
      </c>
      <c r="C1351" s="1">
        <v>41129</v>
      </c>
      <c r="D1351">
        <v>9</v>
      </c>
      <c r="E1351" s="3">
        <v>0.18402777777777779</v>
      </c>
      <c r="F1351" s="8">
        <f t="shared" si="17"/>
        <v>30</v>
      </c>
      <c r="G1351">
        <v>48.63</v>
      </c>
      <c r="H1351" t="s">
        <v>3</v>
      </c>
      <c r="I1351" t="s">
        <v>26</v>
      </c>
      <c r="J1351" t="s">
        <v>5</v>
      </c>
      <c r="K1351" s="2">
        <v>41129.187847222223</v>
      </c>
    </row>
    <row r="1352" spans="1:11" x14ac:dyDescent="0.3">
      <c r="A1352" t="s">
        <v>20</v>
      </c>
      <c r="B1352" t="s">
        <v>25</v>
      </c>
      <c r="C1352" s="1">
        <v>41129</v>
      </c>
      <c r="D1352">
        <v>10</v>
      </c>
      <c r="E1352" s="3">
        <v>0.1875</v>
      </c>
      <c r="F1352" s="8">
        <f t="shared" si="17"/>
        <v>5</v>
      </c>
      <c r="G1352">
        <v>57.11</v>
      </c>
      <c r="H1352" t="s">
        <v>3</v>
      </c>
      <c r="I1352" t="s">
        <v>26</v>
      </c>
      <c r="J1352" t="s">
        <v>5</v>
      </c>
      <c r="K1352" s="2">
        <v>41129.191319444442</v>
      </c>
    </row>
    <row r="1353" spans="1:11" x14ac:dyDescent="0.3">
      <c r="A1353" t="s">
        <v>20</v>
      </c>
      <c r="B1353" t="s">
        <v>25</v>
      </c>
      <c r="C1353" s="1">
        <v>41129</v>
      </c>
      <c r="D1353">
        <v>10</v>
      </c>
      <c r="E1353" s="3">
        <v>0.19097222222222221</v>
      </c>
      <c r="F1353" s="8">
        <f t="shared" si="17"/>
        <v>10</v>
      </c>
      <c r="G1353">
        <v>57.11</v>
      </c>
      <c r="H1353" t="s">
        <v>3</v>
      </c>
      <c r="I1353" t="s">
        <v>26</v>
      </c>
      <c r="J1353" t="s">
        <v>5</v>
      </c>
      <c r="K1353" s="2">
        <v>41129.194803240738</v>
      </c>
    </row>
    <row r="1354" spans="1:11" x14ac:dyDescent="0.3">
      <c r="A1354" t="s">
        <v>20</v>
      </c>
      <c r="B1354" t="s">
        <v>25</v>
      </c>
      <c r="C1354" s="1">
        <v>41129</v>
      </c>
      <c r="D1354">
        <v>10</v>
      </c>
      <c r="E1354" s="3">
        <v>0.19444444444444445</v>
      </c>
      <c r="F1354" s="8">
        <f t="shared" si="17"/>
        <v>15</v>
      </c>
      <c r="G1354">
        <v>57.11</v>
      </c>
      <c r="H1354" t="s">
        <v>3</v>
      </c>
      <c r="I1354" t="s">
        <v>26</v>
      </c>
      <c r="J1354" t="s">
        <v>5</v>
      </c>
      <c r="K1354" s="2">
        <v>41129.198275462964</v>
      </c>
    </row>
    <row r="1355" spans="1:11" x14ac:dyDescent="0.3">
      <c r="A1355" t="s">
        <v>20</v>
      </c>
      <c r="B1355" t="s">
        <v>25</v>
      </c>
      <c r="C1355" s="1">
        <v>41129</v>
      </c>
      <c r="D1355">
        <v>10</v>
      </c>
      <c r="E1355" s="3">
        <v>0.19791666666666666</v>
      </c>
      <c r="F1355" s="8">
        <f t="shared" si="17"/>
        <v>20</v>
      </c>
      <c r="G1355">
        <v>57.11</v>
      </c>
      <c r="H1355" t="s">
        <v>3</v>
      </c>
      <c r="I1355" t="s">
        <v>26</v>
      </c>
      <c r="J1355" t="s">
        <v>5</v>
      </c>
      <c r="K1355" s="2">
        <v>41129.201747685183</v>
      </c>
    </row>
    <row r="1356" spans="1:11" x14ac:dyDescent="0.3">
      <c r="A1356" t="s">
        <v>20</v>
      </c>
      <c r="B1356" t="s">
        <v>25</v>
      </c>
      <c r="C1356" s="1">
        <v>41129</v>
      </c>
      <c r="D1356">
        <v>10</v>
      </c>
      <c r="E1356" s="3">
        <v>0.20138888888888887</v>
      </c>
      <c r="F1356" s="8">
        <f t="shared" si="17"/>
        <v>25</v>
      </c>
      <c r="G1356">
        <v>57.11</v>
      </c>
      <c r="H1356" t="s">
        <v>3</v>
      </c>
      <c r="I1356" t="s">
        <v>26</v>
      </c>
      <c r="J1356" t="s">
        <v>5</v>
      </c>
      <c r="K1356" s="2">
        <v>41129.205208333333</v>
      </c>
    </row>
    <row r="1357" spans="1:11" x14ac:dyDescent="0.3">
      <c r="A1357" t="s">
        <v>20</v>
      </c>
      <c r="B1357" t="s">
        <v>25</v>
      </c>
      <c r="C1357" s="1">
        <v>41129</v>
      </c>
      <c r="D1357">
        <v>10</v>
      </c>
      <c r="E1357" s="3">
        <v>0.20486111111111113</v>
      </c>
      <c r="F1357" s="8">
        <f t="shared" si="17"/>
        <v>30</v>
      </c>
      <c r="G1357">
        <v>57.15</v>
      </c>
      <c r="H1357" t="s">
        <v>3</v>
      </c>
      <c r="I1357" t="s">
        <v>26</v>
      </c>
      <c r="J1357" t="s">
        <v>5</v>
      </c>
      <c r="K1357" s="2">
        <v>41129.208680555559</v>
      </c>
    </row>
    <row r="1358" spans="1:11" x14ac:dyDescent="0.3">
      <c r="A1358" t="s">
        <v>20</v>
      </c>
      <c r="B1358" t="s">
        <v>25</v>
      </c>
      <c r="C1358" s="1">
        <v>41129</v>
      </c>
      <c r="D1358">
        <v>11</v>
      </c>
      <c r="E1358" s="3">
        <v>0.20833333333333334</v>
      </c>
      <c r="F1358" s="8">
        <f t="shared" si="17"/>
        <v>5</v>
      </c>
      <c r="G1358">
        <v>48.63</v>
      </c>
      <c r="H1358" t="s">
        <v>3</v>
      </c>
      <c r="I1358" t="s">
        <v>26</v>
      </c>
      <c r="J1358" t="s">
        <v>5</v>
      </c>
      <c r="K1358" s="2">
        <v>41129.212152777778</v>
      </c>
    </row>
    <row r="1359" spans="1:11" x14ac:dyDescent="0.3">
      <c r="A1359" t="s">
        <v>20</v>
      </c>
      <c r="B1359" t="s">
        <v>25</v>
      </c>
      <c r="C1359" s="1">
        <v>41129</v>
      </c>
      <c r="D1359">
        <v>11</v>
      </c>
      <c r="E1359" s="3">
        <v>0.21180555555555555</v>
      </c>
      <c r="F1359" s="8">
        <f t="shared" si="17"/>
        <v>10</v>
      </c>
      <c r="G1359">
        <v>57.05</v>
      </c>
      <c r="H1359" t="s">
        <v>3</v>
      </c>
      <c r="I1359" t="s">
        <v>26</v>
      </c>
      <c r="J1359" t="s">
        <v>5</v>
      </c>
      <c r="K1359" s="2">
        <v>41129.215624999997</v>
      </c>
    </row>
    <row r="1360" spans="1:11" x14ac:dyDescent="0.3">
      <c r="A1360" t="s">
        <v>20</v>
      </c>
      <c r="B1360" t="s">
        <v>25</v>
      </c>
      <c r="C1360" s="1">
        <v>41129</v>
      </c>
      <c r="D1360">
        <v>11</v>
      </c>
      <c r="E1360" s="3">
        <v>0.21527777777777779</v>
      </c>
      <c r="F1360" s="8">
        <f t="shared" si="17"/>
        <v>15</v>
      </c>
      <c r="G1360">
        <v>57.11</v>
      </c>
      <c r="H1360" t="s">
        <v>3</v>
      </c>
      <c r="I1360" t="s">
        <v>26</v>
      </c>
      <c r="J1360" t="s">
        <v>5</v>
      </c>
      <c r="K1360" s="2">
        <v>41129.219097222223</v>
      </c>
    </row>
    <row r="1361" spans="1:11" x14ac:dyDescent="0.3">
      <c r="A1361" t="s">
        <v>20</v>
      </c>
      <c r="B1361" t="s">
        <v>25</v>
      </c>
      <c r="C1361" s="1">
        <v>41129</v>
      </c>
      <c r="D1361">
        <v>11</v>
      </c>
      <c r="E1361" s="3">
        <v>0.21875</v>
      </c>
      <c r="F1361" s="8">
        <f t="shared" si="17"/>
        <v>20</v>
      </c>
      <c r="G1361">
        <v>62.34</v>
      </c>
      <c r="H1361" t="s">
        <v>3</v>
      </c>
      <c r="I1361" t="s">
        <v>26</v>
      </c>
      <c r="J1361" t="s">
        <v>5</v>
      </c>
      <c r="K1361" s="2">
        <v>41129.222569444442</v>
      </c>
    </row>
    <row r="1362" spans="1:11" x14ac:dyDescent="0.3">
      <c r="A1362" t="s">
        <v>20</v>
      </c>
      <c r="B1362" t="s">
        <v>25</v>
      </c>
      <c r="C1362" s="1">
        <v>41129</v>
      </c>
      <c r="D1362">
        <v>11</v>
      </c>
      <c r="E1362" s="3">
        <v>0.22222222222222221</v>
      </c>
      <c r="F1362" s="8">
        <f t="shared" ref="F1362:F1425" si="18">ROUND(((E1362-(D1362-1)/48)*60*24)+5,0)</f>
        <v>25</v>
      </c>
      <c r="G1362">
        <v>62.43</v>
      </c>
      <c r="H1362" t="s">
        <v>3</v>
      </c>
      <c r="I1362" t="s">
        <v>26</v>
      </c>
      <c r="J1362" t="s">
        <v>5</v>
      </c>
      <c r="K1362" s="2">
        <v>41129.226053240738</v>
      </c>
    </row>
    <row r="1363" spans="1:11" x14ac:dyDescent="0.3">
      <c r="A1363" t="s">
        <v>20</v>
      </c>
      <c r="B1363" t="s">
        <v>25</v>
      </c>
      <c r="C1363" s="1">
        <v>41129</v>
      </c>
      <c r="D1363">
        <v>11</v>
      </c>
      <c r="E1363" s="3">
        <v>0.22569444444444445</v>
      </c>
      <c r="F1363" s="8">
        <f t="shared" si="18"/>
        <v>30</v>
      </c>
      <c r="G1363">
        <v>63.62</v>
      </c>
      <c r="H1363" t="s">
        <v>3</v>
      </c>
      <c r="I1363" t="s">
        <v>26</v>
      </c>
      <c r="J1363" t="s">
        <v>5</v>
      </c>
      <c r="K1363" s="2">
        <v>41129.229525462964</v>
      </c>
    </row>
    <row r="1364" spans="1:11" x14ac:dyDescent="0.3">
      <c r="A1364" t="s">
        <v>20</v>
      </c>
      <c r="B1364" t="s">
        <v>25</v>
      </c>
      <c r="C1364" s="1">
        <v>41129</v>
      </c>
      <c r="D1364">
        <v>12</v>
      </c>
      <c r="E1364" s="3">
        <v>0.22916666666666666</v>
      </c>
      <c r="F1364" s="8">
        <f t="shared" si="18"/>
        <v>5</v>
      </c>
      <c r="G1364">
        <v>24.34</v>
      </c>
      <c r="H1364" t="s">
        <v>3</v>
      </c>
      <c r="I1364" t="s">
        <v>26</v>
      </c>
      <c r="J1364" t="s">
        <v>5</v>
      </c>
      <c r="K1364" s="2">
        <v>41129.232997685183</v>
      </c>
    </row>
    <row r="1365" spans="1:11" x14ac:dyDescent="0.3">
      <c r="A1365" t="s">
        <v>20</v>
      </c>
      <c r="B1365" t="s">
        <v>25</v>
      </c>
      <c r="C1365" s="1">
        <v>41129</v>
      </c>
      <c r="D1365">
        <v>12</v>
      </c>
      <c r="E1365" s="3">
        <v>0.23263888888888887</v>
      </c>
      <c r="F1365" s="8">
        <f t="shared" si="18"/>
        <v>10</v>
      </c>
      <c r="G1365">
        <v>41.68</v>
      </c>
      <c r="H1365" t="s">
        <v>3</v>
      </c>
      <c r="I1365" t="s">
        <v>26</v>
      </c>
      <c r="J1365" t="s">
        <v>5</v>
      </c>
      <c r="K1365" s="2">
        <v>41129.23646990741</v>
      </c>
    </row>
    <row r="1366" spans="1:11" x14ac:dyDescent="0.3">
      <c r="A1366" t="s">
        <v>20</v>
      </c>
      <c r="B1366" t="s">
        <v>25</v>
      </c>
      <c r="C1366" s="1">
        <v>41129</v>
      </c>
      <c r="D1366">
        <v>12</v>
      </c>
      <c r="E1366" s="3">
        <v>0.23611111111111113</v>
      </c>
      <c r="F1366" s="8">
        <f t="shared" si="18"/>
        <v>15</v>
      </c>
      <c r="G1366">
        <v>57.13</v>
      </c>
      <c r="H1366" t="s">
        <v>3</v>
      </c>
      <c r="I1366" t="s">
        <v>26</v>
      </c>
      <c r="J1366" t="s">
        <v>5</v>
      </c>
      <c r="K1366" s="2">
        <v>41129.239930555559</v>
      </c>
    </row>
    <row r="1367" spans="1:11" x14ac:dyDescent="0.3">
      <c r="A1367" t="s">
        <v>20</v>
      </c>
      <c r="B1367" t="s">
        <v>25</v>
      </c>
      <c r="C1367" s="1">
        <v>41129</v>
      </c>
      <c r="D1367">
        <v>12</v>
      </c>
      <c r="E1367" s="3">
        <v>0.23958333333333334</v>
      </c>
      <c r="F1367" s="8">
        <f t="shared" si="18"/>
        <v>20</v>
      </c>
      <c r="G1367">
        <v>58.97</v>
      </c>
      <c r="H1367" t="s">
        <v>3</v>
      </c>
      <c r="I1367" t="s">
        <v>26</v>
      </c>
      <c r="J1367" t="s">
        <v>5</v>
      </c>
      <c r="K1367" s="2">
        <v>41129.243402777778</v>
      </c>
    </row>
    <row r="1368" spans="1:11" x14ac:dyDescent="0.3">
      <c r="A1368" t="s">
        <v>20</v>
      </c>
      <c r="B1368" t="s">
        <v>25</v>
      </c>
      <c r="C1368" s="1">
        <v>41129</v>
      </c>
      <c r="D1368">
        <v>12</v>
      </c>
      <c r="E1368" s="3">
        <v>0.24305555555555555</v>
      </c>
      <c r="F1368" s="8">
        <f t="shared" si="18"/>
        <v>25</v>
      </c>
      <c r="G1368">
        <v>62.26</v>
      </c>
      <c r="H1368" t="s">
        <v>3</v>
      </c>
      <c r="I1368" t="s">
        <v>26</v>
      </c>
      <c r="J1368" t="s">
        <v>5</v>
      </c>
      <c r="K1368" s="2">
        <v>41129.246874999997</v>
      </c>
    </row>
    <row r="1369" spans="1:11" x14ac:dyDescent="0.3">
      <c r="A1369" t="s">
        <v>20</v>
      </c>
      <c r="B1369" t="s">
        <v>25</v>
      </c>
      <c r="C1369" s="1">
        <v>41129</v>
      </c>
      <c r="D1369">
        <v>12</v>
      </c>
      <c r="E1369" s="3">
        <v>0.24652777777777779</v>
      </c>
      <c r="F1369" s="8">
        <f t="shared" si="18"/>
        <v>30</v>
      </c>
      <c r="G1369">
        <v>63.38</v>
      </c>
      <c r="H1369" t="s">
        <v>3</v>
      </c>
      <c r="I1369" t="s">
        <v>26</v>
      </c>
      <c r="J1369" t="s">
        <v>5</v>
      </c>
      <c r="K1369" s="2">
        <v>41129.250347222223</v>
      </c>
    </row>
    <row r="1370" spans="1:11" x14ac:dyDescent="0.3">
      <c r="A1370" t="s">
        <v>20</v>
      </c>
      <c r="B1370" t="s">
        <v>25</v>
      </c>
      <c r="C1370" s="1">
        <v>41129</v>
      </c>
      <c r="D1370">
        <v>13</v>
      </c>
      <c r="E1370" s="3">
        <v>0.25</v>
      </c>
      <c r="F1370" s="8">
        <f t="shared" si="18"/>
        <v>5</v>
      </c>
      <c r="G1370">
        <v>33.71</v>
      </c>
      <c r="H1370" t="s">
        <v>3</v>
      </c>
      <c r="I1370" t="s">
        <v>26</v>
      </c>
      <c r="J1370" t="s">
        <v>5</v>
      </c>
      <c r="K1370" s="2">
        <v>41129.253819444442</v>
      </c>
    </row>
    <row r="1371" spans="1:11" x14ac:dyDescent="0.3">
      <c r="A1371" t="s">
        <v>20</v>
      </c>
      <c r="B1371" t="s">
        <v>25</v>
      </c>
      <c r="C1371" s="1">
        <v>41129</v>
      </c>
      <c r="D1371">
        <v>13</v>
      </c>
      <c r="E1371" s="3">
        <v>0.25347222222222221</v>
      </c>
      <c r="F1371" s="8">
        <f t="shared" si="18"/>
        <v>10</v>
      </c>
      <c r="G1371">
        <v>57.66</v>
      </c>
      <c r="H1371" t="s">
        <v>3</v>
      </c>
      <c r="I1371" t="s">
        <v>26</v>
      </c>
      <c r="J1371" t="s">
        <v>5</v>
      </c>
      <c r="K1371" s="2">
        <v>41129.257303240738</v>
      </c>
    </row>
    <row r="1372" spans="1:11" x14ac:dyDescent="0.3">
      <c r="A1372" t="s">
        <v>20</v>
      </c>
      <c r="B1372" t="s">
        <v>25</v>
      </c>
      <c r="C1372" s="1">
        <v>41129</v>
      </c>
      <c r="D1372">
        <v>13</v>
      </c>
      <c r="E1372" s="3">
        <v>0.25694444444444448</v>
      </c>
      <c r="F1372" s="8">
        <f t="shared" si="18"/>
        <v>15</v>
      </c>
      <c r="G1372">
        <v>59.1</v>
      </c>
      <c r="H1372" t="s">
        <v>3</v>
      </c>
      <c r="I1372" t="s">
        <v>26</v>
      </c>
      <c r="J1372" t="s">
        <v>5</v>
      </c>
      <c r="K1372" s="2">
        <v>41129.260775462964</v>
      </c>
    </row>
    <row r="1373" spans="1:11" x14ac:dyDescent="0.3">
      <c r="A1373" t="s">
        <v>20</v>
      </c>
      <c r="B1373" t="s">
        <v>25</v>
      </c>
      <c r="C1373" s="1">
        <v>41129</v>
      </c>
      <c r="D1373">
        <v>13</v>
      </c>
      <c r="E1373" s="3">
        <v>0.26041666666666669</v>
      </c>
      <c r="F1373" s="8">
        <f t="shared" si="18"/>
        <v>20</v>
      </c>
      <c r="G1373">
        <v>64.010000000000005</v>
      </c>
      <c r="H1373" t="s">
        <v>3</v>
      </c>
      <c r="I1373" t="s">
        <v>26</v>
      </c>
      <c r="J1373" t="s">
        <v>5</v>
      </c>
      <c r="K1373" s="2">
        <v>41129.264247685183</v>
      </c>
    </row>
    <row r="1374" spans="1:11" x14ac:dyDescent="0.3">
      <c r="A1374" t="s">
        <v>20</v>
      </c>
      <c r="B1374" t="s">
        <v>25</v>
      </c>
      <c r="C1374" s="1">
        <v>41129</v>
      </c>
      <c r="D1374">
        <v>13</v>
      </c>
      <c r="E1374" s="3">
        <v>0.2638888888888889</v>
      </c>
      <c r="F1374" s="8">
        <f t="shared" si="18"/>
        <v>25</v>
      </c>
      <c r="G1374">
        <v>67.92</v>
      </c>
      <c r="H1374" t="s">
        <v>3</v>
      </c>
      <c r="I1374" t="s">
        <v>26</v>
      </c>
      <c r="J1374" t="s">
        <v>5</v>
      </c>
      <c r="K1374" s="2">
        <v>41129.26771990741</v>
      </c>
    </row>
    <row r="1375" spans="1:11" x14ac:dyDescent="0.3">
      <c r="A1375" t="s">
        <v>20</v>
      </c>
      <c r="B1375" t="s">
        <v>25</v>
      </c>
      <c r="C1375" s="1">
        <v>41129</v>
      </c>
      <c r="D1375">
        <v>13</v>
      </c>
      <c r="E1375" s="3">
        <v>0.2673611111111111</v>
      </c>
      <c r="F1375" s="8">
        <f t="shared" si="18"/>
        <v>30</v>
      </c>
      <c r="G1375">
        <v>69.930000000000007</v>
      </c>
      <c r="H1375" t="s">
        <v>3</v>
      </c>
      <c r="I1375" t="s">
        <v>26</v>
      </c>
      <c r="J1375" t="s">
        <v>5</v>
      </c>
      <c r="K1375" s="2">
        <v>41129.271192129629</v>
      </c>
    </row>
    <row r="1376" spans="1:11" x14ac:dyDescent="0.3">
      <c r="A1376" t="s">
        <v>20</v>
      </c>
      <c r="B1376" t="s">
        <v>25</v>
      </c>
      <c r="C1376" s="1">
        <v>41129</v>
      </c>
      <c r="D1376">
        <v>14</v>
      </c>
      <c r="E1376" s="3">
        <v>0.27083333333333331</v>
      </c>
      <c r="F1376" s="8">
        <f t="shared" si="18"/>
        <v>5</v>
      </c>
      <c r="G1376">
        <v>23.61</v>
      </c>
      <c r="H1376" t="s">
        <v>3</v>
      </c>
      <c r="I1376" t="s">
        <v>26</v>
      </c>
      <c r="J1376" t="s">
        <v>5</v>
      </c>
      <c r="K1376" s="2">
        <v>41129.274652777778</v>
      </c>
    </row>
    <row r="1377" spans="1:11" x14ac:dyDescent="0.3">
      <c r="A1377" t="s">
        <v>20</v>
      </c>
      <c r="B1377" t="s">
        <v>25</v>
      </c>
      <c r="C1377" s="1">
        <v>41129</v>
      </c>
      <c r="D1377">
        <v>14</v>
      </c>
      <c r="E1377" s="3">
        <v>0.27430555555555552</v>
      </c>
      <c r="F1377" s="8">
        <f t="shared" si="18"/>
        <v>10</v>
      </c>
      <c r="G1377">
        <v>47.77</v>
      </c>
      <c r="H1377" t="s">
        <v>3</v>
      </c>
      <c r="I1377" t="s">
        <v>26</v>
      </c>
      <c r="J1377" t="s">
        <v>5</v>
      </c>
      <c r="K1377" s="2">
        <v>41129.278124999997</v>
      </c>
    </row>
    <row r="1378" spans="1:11" x14ac:dyDescent="0.3">
      <c r="A1378" t="s">
        <v>20</v>
      </c>
      <c r="B1378" t="s">
        <v>25</v>
      </c>
      <c r="C1378" s="1">
        <v>41129</v>
      </c>
      <c r="D1378">
        <v>14</v>
      </c>
      <c r="E1378" s="3">
        <v>0.27777777777777779</v>
      </c>
      <c r="F1378" s="8">
        <f t="shared" si="18"/>
        <v>15</v>
      </c>
      <c r="G1378">
        <v>59.26</v>
      </c>
      <c r="H1378" t="s">
        <v>3</v>
      </c>
      <c r="I1378" t="s">
        <v>26</v>
      </c>
      <c r="J1378" t="s">
        <v>5</v>
      </c>
      <c r="K1378" s="2">
        <v>41129.281597222223</v>
      </c>
    </row>
    <row r="1379" spans="1:11" x14ac:dyDescent="0.3">
      <c r="A1379" t="s">
        <v>20</v>
      </c>
      <c r="B1379" t="s">
        <v>25</v>
      </c>
      <c r="C1379" s="1">
        <v>41129</v>
      </c>
      <c r="D1379">
        <v>14</v>
      </c>
      <c r="E1379" s="3">
        <v>0.28125</v>
      </c>
      <c r="F1379" s="8">
        <f t="shared" si="18"/>
        <v>20</v>
      </c>
      <c r="G1379">
        <v>67.98</v>
      </c>
      <c r="H1379" t="s">
        <v>3</v>
      </c>
      <c r="I1379" t="s">
        <v>26</v>
      </c>
      <c r="J1379" t="s">
        <v>5</v>
      </c>
      <c r="K1379" s="2">
        <v>41129.285069444442</v>
      </c>
    </row>
    <row r="1380" spans="1:11" x14ac:dyDescent="0.3">
      <c r="A1380" t="s">
        <v>20</v>
      </c>
      <c r="B1380" t="s">
        <v>25</v>
      </c>
      <c r="C1380" s="1">
        <v>41129</v>
      </c>
      <c r="D1380">
        <v>14</v>
      </c>
      <c r="E1380" s="3">
        <v>0.28472222222222221</v>
      </c>
      <c r="F1380" s="8">
        <f t="shared" si="18"/>
        <v>25</v>
      </c>
      <c r="G1380">
        <v>68.67</v>
      </c>
      <c r="H1380" t="s">
        <v>3</v>
      </c>
      <c r="I1380" t="s">
        <v>26</v>
      </c>
      <c r="J1380" t="s">
        <v>5</v>
      </c>
      <c r="K1380" s="2">
        <v>41129.288541666669</v>
      </c>
    </row>
    <row r="1381" spans="1:11" x14ac:dyDescent="0.3">
      <c r="A1381" t="s">
        <v>20</v>
      </c>
      <c r="B1381" t="s">
        <v>25</v>
      </c>
      <c r="C1381" s="1">
        <v>41129</v>
      </c>
      <c r="D1381">
        <v>14</v>
      </c>
      <c r="E1381" s="3">
        <v>0.28819444444444448</v>
      </c>
      <c r="F1381" s="8">
        <f t="shared" si="18"/>
        <v>30</v>
      </c>
      <c r="G1381">
        <v>75.56</v>
      </c>
      <c r="H1381" t="s">
        <v>3</v>
      </c>
      <c r="I1381" t="s">
        <v>26</v>
      </c>
      <c r="J1381" t="s">
        <v>5</v>
      </c>
      <c r="K1381" s="2">
        <v>41129.292013888888</v>
      </c>
    </row>
    <row r="1382" spans="1:11" x14ac:dyDescent="0.3">
      <c r="A1382" t="s">
        <v>20</v>
      </c>
      <c r="B1382" t="s">
        <v>25</v>
      </c>
      <c r="C1382" s="1">
        <v>41129</v>
      </c>
      <c r="D1382">
        <v>15</v>
      </c>
      <c r="E1382" s="3">
        <v>0.29166666666666669</v>
      </c>
      <c r="F1382" s="8">
        <f t="shared" si="18"/>
        <v>5</v>
      </c>
      <c r="G1382">
        <v>62.32</v>
      </c>
      <c r="H1382" t="s">
        <v>3</v>
      </c>
      <c r="I1382" t="s">
        <v>26</v>
      </c>
      <c r="J1382" t="s">
        <v>5</v>
      </c>
      <c r="K1382" s="2">
        <v>41129.295486111114</v>
      </c>
    </row>
    <row r="1383" spans="1:11" x14ac:dyDescent="0.3">
      <c r="A1383" t="s">
        <v>20</v>
      </c>
      <c r="B1383" t="s">
        <v>25</v>
      </c>
      <c r="C1383" s="1">
        <v>41129</v>
      </c>
      <c r="D1383">
        <v>15</v>
      </c>
      <c r="E1383" s="3">
        <v>0.2951388888888889</v>
      </c>
      <c r="F1383" s="8">
        <f t="shared" si="18"/>
        <v>10</v>
      </c>
      <c r="G1383">
        <v>68.099999999999994</v>
      </c>
      <c r="H1383" t="s">
        <v>3</v>
      </c>
      <c r="I1383" t="s">
        <v>26</v>
      </c>
      <c r="J1383" t="s">
        <v>5</v>
      </c>
      <c r="K1383" s="2">
        <v>41129.29896990741</v>
      </c>
    </row>
    <row r="1384" spans="1:11" x14ac:dyDescent="0.3">
      <c r="A1384" t="s">
        <v>20</v>
      </c>
      <c r="B1384" t="s">
        <v>25</v>
      </c>
      <c r="C1384" s="1">
        <v>41129</v>
      </c>
      <c r="D1384">
        <v>15</v>
      </c>
      <c r="E1384" s="3">
        <v>0.2986111111111111</v>
      </c>
      <c r="F1384" s="8">
        <f t="shared" si="18"/>
        <v>15</v>
      </c>
      <c r="G1384">
        <v>72.41</v>
      </c>
      <c r="H1384" t="s">
        <v>3</v>
      </c>
      <c r="I1384" t="s">
        <v>26</v>
      </c>
      <c r="J1384" t="s">
        <v>5</v>
      </c>
      <c r="K1384" s="2">
        <v>41129.302442129629</v>
      </c>
    </row>
    <row r="1385" spans="1:11" x14ac:dyDescent="0.3">
      <c r="A1385" t="s">
        <v>20</v>
      </c>
      <c r="B1385" t="s">
        <v>25</v>
      </c>
      <c r="C1385" s="1">
        <v>41129</v>
      </c>
      <c r="D1385">
        <v>15</v>
      </c>
      <c r="E1385" s="3">
        <v>0.30208333333333331</v>
      </c>
      <c r="F1385" s="8">
        <f t="shared" si="18"/>
        <v>20</v>
      </c>
      <c r="G1385">
        <v>75.540000000000006</v>
      </c>
      <c r="H1385" t="s">
        <v>3</v>
      </c>
      <c r="I1385" t="s">
        <v>26</v>
      </c>
      <c r="J1385" t="s">
        <v>5</v>
      </c>
      <c r="K1385" s="2">
        <v>41129.305914351855</v>
      </c>
    </row>
    <row r="1386" spans="1:11" x14ac:dyDescent="0.3">
      <c r="A1386" t="s">
        <v>20</v>
      </c>
      <c r="B1386" t="s">
        <v>25</v>
      </c>
      <c r="C1386" s="1">
        <v>41129</v>
      </c>
      <c r="D1386">
        <v>15</v>
      </c>
      <c r="E1386" s="3">
        <v>0.30555555555555552</v>
      </c>
      <c r="F1386" s="8">
        <f t="shared" si="18"/>
        <v>25</v>
      </c>
      <c r="G1386">
        <v>83.42</v>
      </c>
      <c r="H1386" t="s">
        <v>3</v>
      </c>
      <c r="I1386" t="s">
        <v>26</v>
      </c>
      <c r="J1386" t="s">
        <v>5</v>
      </c>
      <c r="K1386" s="2">
        <v>41129.309374999997</v>
      </c>
    </row>
    <row r="1387" spans="1:11" x14ac:dyDescent="0.3">
      <c r="A1387" t="s">
        <v>20</v>
      </c>
      <c r="B1387" t="s">
        <v>25</v>
      </c>
      <c r="C1387" s="1">
        <v>41129</v>
      </c>
      <c r="D1387">
        <v>15</v>
      </c>
      <c r="E1387" s="3">
        <v>0.30902777777777779</v>
      </c>
      <c r="F1387" s="8">
        <f t="shared" si="18"/>
        <v>30</v>
      </c>
      <c r="G1387">
        <v>91.18</v>
      </c>
      <c r="H1387" t="s">
        <v>3</v>
      </c>
      <c r="I1387" t="s">
        <v>26</v>
      </c>
      <c r="J1387" t="s">
        <v>5</v>
      </c>
      <c r="K1387" s="2">
        <v>41129.312847222223</v>
      </c>
    </row>
    <row r="1388" spans="1:11" x14ac:dyDescent="0.3">
      <c r="A1388" t="s">
        <v>20</v>
      </c>
      <c r="B1388" t="s">
        <v>25</v>
      </c>
      <c r="C1388" s="1">
        <v>41129</v>
      </c>
      <c r="D1388">
        <v>16</v>
      </c>
      <c r="E1388" s="3">
        <v>0.3125</v>
      </c>
      <c r="F1388" s="8">
        <f t="shared" si="18"/>
        <v>5</v>
      </c>
      <c r="G1388">
        <v>73.709999999999994</v>
      </c>
      <c r="H1388" t="s">
        <v>3</v>
      </c>
      <c r="I1388" t="s">
        <v>26</v>
      </c>
      <c r="J1388" t="s">
        <v>5</v>
      </c>
      <c r="K1388" s="2">
        <v>41129.316319444442</v>
      </c>
    </row>
    <row r="1389" spans="1:11" x14ac:dyDescent="0.3">
      <c r="A1389" t="s">
        <v>20</v>
      </c>
      <c r="B1389" t="s">
        <v>25</v>
      </c>
      <c r="C1389" s="1">
        <v>41129</v>
      </c>
      <c r="D1389">
        <v>16</v>
      </c>
      <c r="E1389" s="3">
        <v>0.31597222222222221</v>
      </c>
      <c r="F1389" s="8">
        <f t="shared" si="18"/>
        <v>10</v>
      </c>
      <c r="G1389">
        <v>76.12</v>
      </c>
      <c r="H1389" t="s">
        <v>3</v>
      </c>
      <c r="I1389" t="s">
        <v>26</v>
      </c>
      <c r="J1389" t="s">
        <v>5</v>
      </c>
      <c r="K1389" s="2">
        <v>41129.319791666669</v>
      </c>
    </row>
    <row r="1390" spans="1:11" x14ac:dyDescent="0.3">
      <c r="A1390" t="s">
        <v>20</v>
      </c>
      <c r="B1390" t="s">
        <v>25</v>
      </c>
      <c r="C1390" s="1">
        <v>41129</v>
      </c>
      <c r="D1390">
        <v>16</v>
      </c>
      <c r="E1390" s="3">
        <v>0.31944444444444448</v>
      </c>
      <c r="F1390" s="8">
        <f t="shared" si="18"/>
        <v>15</v>
      </c>
      <c r="G1390">
        <v>80.67</v>
      </c>
      <c r="H1390" t="s">
        <v>3</v>
      </c>
      <c r="I1390" t="s">
        <v>26</v>
      </c>
      <c r="J1390" t="s">
        <v>5</v>
      </c>
      <c r="K1390" s="2">
        <v>41129.323263888888</v>
      </c>
    </row>
    <row r="1391" spans="1:11" x14ac:dyDescent="0.3">
      <c r="A1391" t="s">
        <v>20</v>
      </c>
      <c r="B1391" t="s">
        <v>25</v>
      </c>
      <c r="C1391" s="1">
        <v>41129</v>
      </c>
      <c r="D1391">
        <v>16</v>
      </c>
      <c r="E1391" s="3">
        <v>0.32291666666666669</v>
      </c>
      <c r="F1391" s="8">
        <f t="shared" si="18"/>
        <v>20</v>
      </c>
      <c r="G1391">
        <v>84.03</v>
      </c>
      <c r="H1391" t="s">
        <v>3</v>
      </c>
      <c r="I1391" t="s">
        <v>26</v>
      </c>
      <c r="J1391" t="s">
        <v>5</v>
      </c>
      <c r="K1391" s="2">
        <v>41129.326736111114</v>
      </c>
    </row>
    <row r="1392" spans="1:11" x14ac:dyDescent="0.3">
      <c r="A1392" t="s">
        <v>20</v>
      </c>
      <c r="B1392" t="s">
        <v>25</v>
      </c>
      <c r="C1392" s="1">
        <v>41129</v>
      </c>
      <c r="D1392">
        <v>16</v>
      </c>
      <c r="E1392" s="3">
        <v>0.3263888888888889</v>
      </c>
      <c r="F1392" s="8">
        <f t="shared" si="18"/>
        <v>25</v>
      </c>
      <c r="G1392">
        <v>104.06</v>
      </c>
      <c r="H1392" t="s">
        <v>3</v>
      </c>
      <c r="I1392" t="s">
        <v>26</v>
      </c>
      <c r="J1392" t="s">
        <v>5</v>
      </c>
      <c r="K1392" s="2">
        <v>41129.33021990741</v>
      </c>
    </row>
    <row r="1393" spans="1:11" x14ac:dyDescent="0.3">
      <c r="A1393" t="s">
        <v>20</v>
      </c>
      <c r="B1393" t="s">
        <v>25</v>
      </c>
      <c r="C1393" s="1">
        <v>41129</v>
      </c>
      <c r="D1393">
        <v>16</v>
      </c>
      <c r="E1393" s="3">
        <v>0.3298611111111111</v>
      </c>
      <c r="F1393" s="8">
        <f t="shared" si="18"/>
        <v>30</v>
      </c>
      <c r="G1393">
        <v>104.57</v>
      </c>
      <c r="H1393" t="s">
        <v>3</v>
      </c>
      <c r="I1393" t="s">
        <v>26</v>
      </c>
      <c r="J1393" t="s">
        <v>5</v>
      </c>
      <c r="K1393" s="2">
        <v>41129.333680555559</v>
      </c>
    </row>
    <row r="1394" spans="1:11" x14ac:dyDescent="0.3">
      <c r="A1394" t="s">
        <v>20</v>
      </c>
      <c r="B1394" t="s">
        <v>25</v>
      </c>
      <c r="C1394" s="1">
        <v>41129</v>
      </c>
      <c r="D1394">
        <v>17</v>
      </c>
      <c r="E1394" s="3">
        <v>0.33333333333333331</v>
      </c>
      <c r="F1394" s="8">
        <f t="shared" si="18"/>
        <v>5</v>
      </c>
      <c r="G1394">
        <v>91.6</v>
      </c>
      <c r="H1394" t="s">
        <v>3</v>
      </c>
      <c r="I1394" t="s">
        <v>26</v>
      </c>
      <c r="J1394" t="s">
        <v>5</v>
      </c>
      <c r="K1394" s="2">
        <v>41129.337164351855</v>
      </c>
    </row>
    <row r="1395" spans="1:11" x14ac:dyDescent="0.3">
      <c r="A1395" t="s">
        <v>20</v>
      </c>
      <c r="B1395" t="s">
        <v>25</v>
      </c>
      <c r="C1395" s="1">
        <v>41129</v>
      </c>
      <c r="D1395">
        <v>17</v>
      </c>
      <c r="E1395" s="3">
        <v>0.33680555555555558</v>
      </c>
      <c r="F1395" s="8">
        <f t="shared" si="18"/>
        <v>10</v>
      </c>
      <c r="G1395">
        <v>91.58</v>
      </c>
      <c r="H1395" t="s">
        <v>3</v>
      </c>
      <c r="I1395" t="s">
        <v>26</v>
      </c>
      <c r="J1395" t="s">
        <v>5</v>
      </c>
      <c r="K1395" s="2">
        <v>41129.340636574074</v>
      </c>
    </row>
    <row r="1396" spans="1:11" x14ac:dyDescent="0.3">
      <c r="A1396" t="s">
        <v>20</v>
      </c>
      <c r="B1396" t="s">
        <v>25</v>
      </c>
      <c r="C1396" s="1">
        <v>41129</v>
      </c>
      <c r="D1396">
        <v>17</v>
      </c>
      <c r="E1396" s="3">
        <v>0.34027777777777773</v>
      </c>
      <c r="F1396" s="8">
        <f t="shared" si="18"/>
        <v>15</v>
      </c>
      <c r="G1396">
        <v>87.13</v>
      </c>
      <c r="H1396" t="s">
        <v>3</v>
      </c>
      <c r="I1396" t="s">
        <v>26</v>
      </c>
      <c r="J1396" t="s">
        <v>5</v>
      </c>
      <c r="K1396" s="2">
        <v>41129.344097222223</v>
      </c>
    </row>
    <row r="1397" spans="1:11" x14ac:dyDescent="0.3">
      <c r="A1397" t="s">
        <v>20</v>
      </c>
      <c r="B1397" t="s">
        <v>25</v>
      </c>
      <c r="C1397" s="1">
        <v>41129</v>
      </c>
      <c r="D1397">
        <v>17</v>
      </c>
      <c r="E1397" s="3">
        <v>0.34375</v>
      </c>
      <c r="F1397" s="8">
        <f t="shared" si="18"/>
        <v>20</v>
      </c>
      <c r="G1397">
        <v>87.13</v>
      </c>
      <c r="H1397" t="s">
        <v>3</v>
      </c>
      <c r="I1397" t="s">
        <v>26</v>
      </c>
      <c r="J1397" t="s">
        <v>5</v>
      </c>
      <c r="K1397" s="2">
        <v>41129.347569444442</v>
      </c>
    </row>
    <row r="1398" spans="1:11" x14ac:dyDescent="0.3">
      <c r="A1398" t="s">
        <v>20</v>
      </c>
      <c r="B1398" t="s">
        <v>25</v>
      </c>
      <c r="C1398" s="1">
        <v>41129</v>
      </c>
      <c r="D1398">
        <v>17</v>
      </c>
      <c r="E1398" s="3">
        <v>0.34722222222222227</v>
      </c>
      <c r="F1398" s="8">
        <f t="shared" si="18"/>
        <v>25</v>
      </c>
      <c r="G1398">
        <v>83.78</v>
      </c>
      <c r="H1398" t="s">
        <v>3</v>
      </c>
      <c r="I1398" t="s">
        <v>26</v>
      </c>
      <c r="J1398" t="s">
        <v>5</v>
      </c>
      <c r="K1398" s="2">
        <v>41129.351041666669</v>
      </c>
    </row>
    <row r="1399" spans="1:11" x14ac:dyDescent="0.3">
      <c r="A1399" t="s">
        <v>20</v>
      </c>
      <c r="B1399" t="s">
        <v>25</v>
      </c>
      <c r="C1399" s="1">
        <v>41129</v>
      </c>
      <c r="D1399">
        <v>17</v>
      </c>
      <c r="E1399" s="3">
        <v>0.35069444444444442</v>
      </c>
      <c r="F1399" s="8">
        <f t="shared" si="18"/>
        <v>30</v>
      </c>
      <c r="G1399">
        <v>78.430000000000007</v>
      </c>
      <c r="H1399" t="s">
        <v>3</v>
      </c>
      <c r="I1399" t="s">
        <v>26</v>
      </c>
      <c r="J1399" t="s">
        <v>5</v>
      </c>
      <c r="K1399" s="2">
        <v>41129.354513888888</v>
      </c>
    </row>
    <row r="1400" spans="1:11" x14ac:dyDescent="0.3">
      <c r="A1400" t="s">
        <v>20</v>
      </c>
      <c r="B1400" t="s">
        <v>25</v>
      </c>
      <c r="C1400" s="1">
        <v>41129</v>
      </c>
      <c r="D1400">
        <v>18</v>
      </c>
      <c r="E1400" s="3">
        <v>0.35416666666666669</v>
      </c>
      <c r="F1400" s="8">
        <f t="shared" si="18"/>
        <v>5</v>
      </c>
      <c r="G1400">
        <v>80.42</v>
      </c>
      <c r="H1400" t="s">
        <v>3</v>
      </c>
      <c r="I1400" t="s">
        <v>26</v>
      </c>
      <c r="J1400" t="s">
        <v>5</v>
      </c>
      <c r="K1400" s="2">
        <v>41129.357986111114</v>
      </c>
    </row>
    <row r="1401" spans="1:11" x14ac:dyDescent="0.3">
      <c r="A1401" t="s">
        <v>20</v>
      </c>
      <c r="B1401" t="s">
        <v>25</v>
      </c>
      <c r="C1401" s="1">
        <v>41129</v>
      </c>
      <c r="D1401">
        <v>18</v>
      </c>
      <c r="E1401" s="3">
        <v>0.3576388888888889</v>
      </c>
      <c r="F1401" s="8">
        <f t="shared" si="18"/>
        <v>10</v>
      </c>
      <c r="G1401">
        <v>78.38</v>
      </c>
      <c r="H1401" t="s">
        <v>3</v>
      </c>
      <c r="I1401" t="s">
        <v>26</v>
      </c>
      <c r="J1401" t="s">
        <v>5</v>
      </c>
      <c r="K1401" s="2">
        <v>41129.361458333333</v>
      </c>
    </row>
    <row r="1402" spans="1:11" x14ac:dyDescent="0.3">
      <c r="A1402" t="s">
        <v>20</v>
      </c>
      <c r="B1402" t="s">
        <v>25</v>
      </c>
      <c r="C1402" s="1">
        <v>41129</v>
      </c>
      <c r="D1402">
        <v>18</v>
      </c>
      <c r="E1402" s="3">
        <v>0.3611111111111111</v>
      </c>
      <c r="F1402" s="8">
        <f t="shared" si="18"/>
        <v>15</v>
      </c>
      <c r="G1402">
        <v>78.28</v>
      </c>
      <c r="H1402" t="s">
        <v>3</v>
      </c>
      <c r="I1402" t="s">
        <v>26</v>
      </c>
      <c r="J1402" t="s">
        <v>5</v>
      </c>
      <c r="K1402" s="2">
        <v>41129.364942129629</v>
      </c>
    </row>
    <row r="1403" spans="1:11" x14ac:dyDescent="0.3">
      <c r="A1403" t="s">
        <v>20</v>
      </c>
      <c r="B1403" t="s">
        <v>25</v>
      </c>
      <c r="C1403" s="1">
        <v>41129</v>
      </c>
      <c r="D1403">
        <v>18</v>
      </c>
      <c r="E1403" s="3">
        <v>0.36458333333333331</v>
      </c>
      <c r="F1403" s="8">
        <f t="shared" si="18"/>
        <v>20</v>
      </c>
      <c r="G1403">
        <v>75.95</v>
      </c>
      <c r="H1403" t="s">
        <v>3</v>
      </c>
      <c r="I1403" t="s">
        <v>26</v>
      </c>
      <c r="J1403" t="s">
        <v>5</v>
      </c>
      <c r="K1403" s="2">
        <v>41129.368414351855</v>
      </c>
    </row>
    <row r="1404" spans="1:11" x14ac:dyDescent="0.3">
      <c r="A1404" t="s">
        <v>20</v>
      </c>
      <c r="B1404" t="s">
        <v>25</v>
      </c>
      <c r="C1404" s="1">
        <v>41129</v>
      </c>
      <c r="D1404">
        <v>18</v>
      </c>
      <c r="E1404" s="3">
        <v>0.36805555555555558</v>
      </c>
      <c r="F1404" s="8">
        <f t="shared" si="18"/>
        <v>25</v>
      </c>
      <c r="G1404">
        <v>75.959999999999994</v>
      </c>
      <c r="H1404" t="s">
        <v>3</v>
      </c>
      <c r="I1404" t="s">
        <v>26</v>
      </c>
      <c r="J1404" t="s">
        <v>5</v>
      </c>
      <c r="K1404" s="2">
        <v>41129.371874999997</v>
      </c>
    </row>
    <row r="1405" spans="1:11" x14ac:dyDescent="0.3">
      <c r="A1405" t="s">
        <v>20</v>
      </c>
      <c r="B1405" t="s">
        <v>25</v>
      </c>
      <c r="C1405" s="1">
        <v>41129</v>
      </c>
      <c r="D1405">
        <v>18</v>
      </c>
      <c r="E1405" s="3">
        <v>0.37152777777777773</v>
      </c>
      <c r="F1405" s="8">
        <f t="shared" si="18"/>
        <v>30</v>
      </c>
      <c r="G1405">
        <v>75.959999999999994</v>
      </c>
      <c r="H1405" t="s">
        <v>3</v>
      </c>
      <c r="I1405" t="s">
        <v>26</v>
      </c>
      <c r="J1405" t="s">
        <v>5</v>
      </c>
      <c r="K1405" s="2">
        <v>41129.375358796293</v>
      </c>
    </row>
    <row r="1406" spans="1:11" x14ac:dyDescent="0.3">
      <c r="A1406" t="s">
        <v>20</v>
      </c>
      <c r="B1406" t="s">
        <v>25</v>
      </c>
      <c r="C1406" s="1">
        <v>41129</v>
      </c>
      <c r="D1406">
        <v>19</v>
      </c>
      <c r="E1406" s="3">
        <v>0.375</v>
      </c>
      <c r="F1406" s="8">
        <f t="shared" si="18"/>
        <v>5</v>
      </c>
      <c r="G1406">
        <v>75.64</v>
      </c>
      <c r="H1406" t="s">
        <v>3</v>
      </c>
      <c r="I1406" t="s">
        <v>26</v>
      </c>
      <c r="J1406" t="s">
        <v>5</v>
      </c>
      <c r="K1406" s="2">
        <v>41129.378819444442</v>
      </c>
    </row>
    <row r="1407" spans="1:11" x14ac:dyDescent="0.3">
      <c r="A1407" t="s">
        <v>20</v>
      </c>
      <c r="B1407" t="s">
        <v>25</v>
      </c>
      <c r="C1407" s="1">
        <v>41129</v>
      </c>
      <c r="D1407">
        <v>19</v>
      </c>
      <c r="E1407" s="3">
        <v>0.37847222222222227</v>
      </c>
      <c r="F1407" s="8">
        <f t="shared" si="18"/>
        <v>10</v>
      </c>
      <c r="G1407">
        <v>75.39</v>
      </c>
      <c r="H1407" t="s">
        <v>3</v>
      </c>
      <c r="I1407" t="s">
        <v>26</v>
      </c>
      <c r="J1407" t="s">
        <v>5</v>
      </c>
      <c r="K1407" s="2">
        <v>41129.382291666669</v>
      </c>
    </row>
    <row r="1408" spans="1:11" x14ac:dyDescent="0.3">
      <c r="A1408" t="s">
        <v>20</v>
      </c>
      <c r="B1408" t="s">
        <v>25</v>
      </c>
      <c r="C1408" s="1">
        <v>41129</v>
      </c>
      <c r="D1408">
        <v>19</v>
      </c>
      <c r="E1408" s="3">
        <v>0.38194444444444442</v>
      </c>
      <c r="F1408" s="8">
        <f t="shared" si="18"/>
        <v>15</v>
      </c>
      <c r="G1408">
        <v>73.36</v>
      </c>
      <c r="H1408" t="s">
        <v>3</v>
      </c>
      <c r="I1408" t="s">
        <v>26</v>
      </c>
      <c r="J1408" t="s">
        <v>5</v>
      </c>
      <c r="K1408" s="2">
        <v>41129.385763888888</v>
      </c>
    </row>
    <row r="1409" spans="1:11" x14ac:dyDescent="0.3">
      <c r="A1409" t="s">
        <v>20</v>
      </c>
      <c r="B1409" t="s">
        <v>25</v>
      </c>
      <c r="C1409" s="1">
        <v>41129</v>
      </c>
      <c r="D1409">
        <v>19</v>
      </c>
      <c r="E1409" s="3">
        <v>0.38541666666666669</v>
      </c>
      <c r="F1409" s="8">
        <f t="shared" si="18"/>
        <v>20</v>
      </c>
      <c r="G1409">
        <v>73.349999999999994</v>
      </c>
      <c r="H1409" t="s">
        <v>3</v>
      </c>
      <c r="I1409" t="s">
        <v>26</v>
      </c>
      <c r="J1409" t="s">
        <v>5</v>
      </c>
      <c r="K1409" s="2">
        <v>41129.389236111114</v>
      </c>
    </row>
    <row r="1410" spans="1:11" x14ac:dyDescent="0.3">
      <c r="A1410" t="s">
        <v>20</v>
      </c>
      <c r="B1410" t="s">
        <v>25</v>
      </c>
      <c r="C1410" s="1">
        <v>41129</v>
      </c>
      <c r="D1410">
        <v>19</v>
      </c>
      <c r="E1410" s="3">
        <v>0.3888888888888889</v>
      </c>
      <c r="F1410" s="8">
        <f t="shared" si="18"/>
        <v>25</v>
      </c>
      <c r="G1410">
        <v>73.349999999999994</v>
      </c>
      <c r="H1410" t="s">
        <v>3</v>
      </c>
      <c r="I1410" t="s">
        <v>26</v>
      </c>
      <c r="J1410" t="s">
        <v>5</v>
      </c>
      <c r="K1410" s="2">
        <v>41129.392708333333</v>
      </c>
    </row>
    <row r="1411" spans="1:11" x14ac:dyDescent="0.3">
      <c r="A1411" t="s">
        <v>20</v>
      </c>
      <c r="B1411" t="s">
        <v>25</v>
      </c>
      <c r="C1411" s="1">
        <v>41129</v>
      </c>
      <c r="D1411">
        <v>19</v>
      </c>
      <c r="E1411" s="3">
        <v>0.3923611111111111</v>
      </c>
      <c r="F1411" s="8">
        <f t="shared" si="18"/>
        <v>30</v>
      </c>
      <c r="G1411">
        <v>73.239999999999995</v>
      </c>
      <c r="H1411" t="s">
        <v>3</v>
      </c>
      <c r="I1411" t="s">
        <v>26</v>
      </c>
      <c r="J1411" t="s">
        <v>5</v>
      </c>
      <c r="K1411" s="2">
        <v>41129.396192129629</v>
      </c>
    </row>
    <row r="1412" spans="1:11" x14ac:dyDescent="0.3">
      <c r="A1412" t="s">
        <v>20</v>
      </c>
      <c r="B1412" t="s">
        <v>25</v>
      </c>
      <c r="C1412" s="1">
        <v>41129</v>
      </c>
      <c r="D1412">
        <v>20</v>
      </c>
      <c r="E1412" s="3">
        <v>0.39583333333333331</v>
      </c>
      <c r="F1412" s="8">
        <f t="shared" si="18"/>
        <v>5</v>
      </c>
      <c r="G1412">
        <v>74.34</v>
      </c>
      <c r="H1412" t="s">
        <v>3</v>
      </c>
      <c r="I1412" t="s">
        <v>26</v>
      </c>
      <c r="J1412" t="s">
        <v>5</v>
      </c>
      <c r="K1412" s="2">
        <v>41129.399664351855</v>
      </c>
    </row>
    <row r="1413" spans="1:11" x14ac:dyDescent="0.3">
      <c r="A1413" t="s">
        <v>20</v>
      </c>
      <c r="B1413" t="s">
        <v>25</v>
      </c>
      <c r="C1413" s="1">
        <v>41129</v>
      </c>
      <c r="D1413">
        <v>20</v>
      </c>
      <c r="E1413" s="3">
        <v>0.39930555555555558</v>
      </c>
      <c r="F1413" s="8">
        <f t="shared" si="18"/>
        <v>10</v>
      </c>
      <c r="G1413">
        <v>73.62</v>
      </c>
      <c r="H1413" t="s">
        <v>3</v>
      </c>
      <c r="I1413" t="s">
        <v>26</v>
      </c>
      <c r="J1413" t="s">
        <v>5</v>
      </c>
      <c r="K1413" s="2">
        <v>41129.403136574074</v>
      </c>
    </row>
    <row r="1414" spans="1:11" x14ac:dyDescent="0.3">
      <c r="A1414" t="s">
        <v>20</v>
      </c>
      <c r="B1414" t="s">
        <v>25</v>
      </c>
      <c r="C1414" s="1">
        <v>41129</v>
      </c>
      <c r="D1414">
        <v>20</v>
      </c>
      <c r="E1414" s="3">
        <v>0.40277777777777773</v>
      </c>
      <c r="F1414" s="8">
        <f t="shared" si="18"/>
        <v>15</v>
      </c>
      <c r="G1414">
        <v>73.12</v>
      </c>
      <c r="H1414" t="s">
        <v>3</v>
      </c>
      <c r="I1414" t="s">
        <v>26</v>
      </c>
      <c r="J1414" t="s">
        <v>5</v>
      </c>
      <c r="K1414" s="2">
        <v>41129.406608796293</v>
      </c>
    </row>
    <row r="1415" spans="1:11" x14ac:dyDescent="0.3">
      <c r="A1415" t="s">
        <v>20</v>
      </c>
      <c r="B1415" t="s">
        <v>25</v>
      </c>
      <c r="C1415" s="1">
        <v>41129</v>
      </c>
      <c r="D1415">
        <v>20</v>
      </c>
      <c r="E1415" s="3">
        <v>0.40625</v>
      </c>
      <c r="F1415" s="8">
        <f t="shared" si="18"/>
        <v>20</v>
      </c>
      <c r="G1415">
        <v>72.23</v>
      </c>
      <c r="H1415" t="s">
        <v>3</v>
      </c>
      <c r="I1415" t="s">
        <v>26</v>
      </c>
      <c r="J1415" t="s">
        <v>5</v>
      </c>
      <c r="K1415" s="2">
        <v>41129.410081018519</v>
      </c>
    </row>
    <row r="1416" spans="1:11" x14ac:dyDescent="0.3">
      <c r="A1416" t="s">
        <v>20</v>
      </c>
      <c r="B1416" t="s">
        <v>25</v>
      </c>
      <c r="C1416" s="1">
        <v>41129</v>
      </c>
      <c r="D1416">
        <v>20</v>
      </c>
      <c r="E1416" s="3">
        <v>0.40972222222222227</v>
      </c>
      <c r="F1416" s="8">
        <f t="shared" si="18"/>
        <v>25</v>
      </c>
      <c r="G1416">
        <v>72.23</v>
      </c>
      <c r="H1416" t="s">
        <v>3</v>
      </c>
      <c r="I1416" t="s">
        <v>26</v>
      </c>
      <c r="J1416" t="s">
        <v>5</v>
      </c>
      <c r="K1416" s="2">
        <v>41129.413541666669</v>
      </c>
    </row>
    <row r="1417" spans="1:11" x14ac:dyDescent="0.3">
      <c r="A1417" t="s">
        <v>20</v>
      </c>
      <c r="B1417" t="s">
        <v>25</v>
      </c>
      <c r="C1417" s="1">
        <v>41129</v>
      </c>
      <c r="D1417">
        <v>20</v>
      </c>
      <c r="E1417" s="3">
        <v>0.41319444444444442</v>
      </c>
      <c r="F1417" s="8">
        <f t="shared" si="18"/>
        <v>30</v>
      </c>
      <c r="G1417">
        <v>72.239999999999995</v>
      </c>
      <c r="H1417" t="s">
        <v>3</v>
      </c>
      <c r="I1417" t="s">
        <v>26</v>
      </c>
      <c r="J1417" t="s">
        <v>5</v>
      </c>
      <c r="K1417" s="2">
        <v>41129.417013888888</v>
      </c>
    </row>
    <row r="1418" spans="1:11" x14ac:dyDescent="0.3">
      <c r="A1418" t="s">
        <v>20</v>
      </c>
      <c r="B1418" t="s">
        <v>25</v>
      </c>
      <c r="C1418" s="1">
        <v>41129</v>
      </c>
      <c r="D1418">
        <v>21</v>
      </c>
      <c r="E1418" s="3">
        <v>0.41666666666666669</v>
      </c>
      <c r="F1418" s="8">
        <f t="shared" si="18"/>
        <v>5</v>
      </c>
      <c r="G1418">
        <v>82.52</v>
      </c>
      <c r="H1418" t="s">
        <v>3</v>
      </c>
      <c r="I1418" t="s">
        <v>26</v>
      </c>
      <c r="J1418" t="s">
        <v>5</v>
      </c>
      <c r="K1418" s="2">
        <v>41129.420486111114</v>
      </c>
    </row>
    <row r="1419" spans="1:11" x14ac:dyDescent="0.3">
      <c r="A1419" t="s">
        <v>20</v>
      </c>
      <c r="B1419" t="s">
        <v>25</v>
      </c>
      <c r="C1419" s="1">
        <v>41129</v>
      </c>
      <c r="D1419">
        <v>21</v>
      </c>
      <c r="E1419" s="3">
        <v>0.4201388888888889</v>
      </c>
      <c r="F1419" s="8">
        <f t="shared" si="18"/>
        <v>10</v>
      </c>
      <c r="G1419">
        <v>80.069999999999993</v>
      </c>
      <c r="H1419" t="s">
        <v>3</v>
      </c>
      <c r="I1419" t="s">
        <v>26</v>
      </c>
      <c r="J1419" t="s">
        <v>5</v>
      </c>
      <c r="K1419" s="2">
        <v>41129.423958333333</v>
      </c>
    </row>
    <row r="1420" spans="1:11" x14ac:dyDescent="0.3">
      <c r="A1420" t="s">
        <v>20</v>
      </c>
      <c r="B1420" t="s">
        <v>25</v>
      </c>
      <c r="C1420" s="1">
        <v>41129</v>
      </c>
      <c r="D1420">
        <v>21</v>
      </c>
      <c r="E1420" s="3">
        <v>0.4236111111111111</v>
      </c>
      <c r="F1420" s="8">
        <f t="shared" si="18"/>
        <v>15</v>
      </c>
      <c r="G1420">
        <v>82.52</v>
      </c>
      <c r="H1420" t="s">
        <v>3</v>
      </c>
      <c r="I1420" t="s">
        <v>26</v>
      </c>
      <c r="J1420" t="s">
        <v>5</v>
      </c>
      <c r="K1420" s="2">
        <v>41129.427442129629</v>
      </c>
    </row>
    <row r="1421" spans="1:11" x14ac:dyDescent="0.3">
      <c r="A1421" t="s">
        <v>20</v>
      </c>
      <c r="B1421" t="s">
        <v>25</v>
      </c>
      <c r="C1421" s="1">
        <v>41129</v>
      </c>
      <c r="D1421">
        <v>21</v>
      </c>
      <c r="E1421" s="3">
        <v>0.42708333333333331</v>
      </c>
      <c r="F1421" s="8">
        <f t="shared" si="18"/>
        <v>20</v>
      </c>
      <c r="G1421">
        <v>80.150000000000006</v>
      </c>
      <c r="H1421" t="s">
        <v>3</v>
      </c>
      <c r="I1421" t="s">
        <v>26</v>
      </c>
      <c r="J1421" t="s">
        <v>5</v>
      </c>
      <c r="K1421" s="2">
        <v>41129.430902777778</v>
      </c>
    </row>
    <row r="1422" spans="1:11" x14ac:dyDescent="0.3">
      <c r="A1422" t="s">
        <v>20</v>
      </c>
      <c r="B1422" t="s">
        <v>25</v>
      </c>
      <c r="C1422" s="1">
        <v>41129</v>
      </c>
      <c r="D1422">
        <v>21</v>
      </c>
      <c r="E1422" s="3">
        <v>0.43055555555555558</v>
      </c>
      <c r="F1422" s="8">
        <f t="shared" si="18"/>
        <v>25</v>
      </c>
      <c r="G1422">
        <v>80.14</v>
      </c>
      <c r="H1422" t="s">
        <v>3</v>
      </c>
      <c r="I1422" t="s">
        <v>26</v>
      </c>
      <c r="J1422" t="s">
        <v>5</v>
      </c>
      <c r="K1422" s="2">
        <v>41129.434374999997</v>
      </c>
    </row>
    <row r="1423" spans="1:11" x14ac:dyDescent="0.3">
      <c r="A1423" t="s">
        <v>20</v>
      </c>
      <c r="B1423" t="s">
        <v>25</v>
      </c>
      <c r="C1423" s="1">
        <v>41129</v>
      </c>
      <c r="D1423">
        <v>21</v>
      </c>
      <c r="E1423" s="3">
        <v>0.43402777777777773</v>
      </c>
      <c r="F1423" s="8">
        <f t="shared" si="18"/>
        <v>30</v>
      </c>
      <c r="G1423">
        <v>73.099999999999994</v>
      </c>
      <c r="H1423" t="s">
        <v>3</v>
      </c>
      <c r="I1423" t="s">
        <v>26</v>
      </c>
      <c r="J1423" t="s">
        <v>5</v>
      </c>
      <c r="K1423" s="2">
        <v>41129.437858796293</v>
      </c>
    </row>
    <row r="1424" spans="1:11" x14ac:dyDescent="0.3">
      <c r="A1424" t="s">
        <v>20</v>
      </c>
      <c r="B1424" t="s">
        <v>25</v>
      </c>
      <c r="C1424" s="1">
        <v>41129</v>
      </c>
      <c r="D1424">
        <v>22</v>
      </c>
      <c r="E1424" s="3">
        <v>0.4375</v>
      </c>
      <c r="F1424" s="8">
        <f t="shared" si="18"/>
        <v>5</v>
      </c>
      <c r="G1424">
        <v>75.7</v>
      </c>
      <c r="H1424" t="s">
        <v>3</v>
      </c>
      <c r="I1424" t="s">
        <v>26</v>
      </c>
      <c r="J1424" t="s">
        <v>5</v>
      </c>
      <c r="K1424" s="2">
        <v>41129.441331018519</v>
      </c>
    </row>
    <row r="1425" spans="1:11" x14ac:dyDescent="0.3">
      <c r="A1425" t="s">
        <v>20</v>
      </c>
      <c r="B1425" t="s">
        <v>25</v>
      </c>
      <c r="C1425" s="1">
        <v>41129</v>
      </c>
      <c r="D1425">
        <v>22</v>
      </c>
      <c r="E1425" s="3">
        <v>0.44097222222222227</v>
      </c>
      <c r="F1425" s="8">
        <f t="shared" si="18"/>
        <v>10</v>
      </c>
      <c r="G1425">
        <v>75.7</v>
      </c>
      <c r="H1425" t="s">
        <v>3</v>
      </c>
      <c r="I1425" t="s">
        <v>26</v>
      </c>
      <c r="J1425" t="s">
        <v>5</v>
      </c>
      <c r="K1425" s="2">
        <v>41129.444791666669</v>
      </c>
    </row>
    <row r="1426" spans="1:11" x14ac:dyDescent="0.3">
      <c r="A1426" t="s">
        <v>20</v>
      </c>
      <c r="B1426" t="s">
        <v>25</v>
      </c>
      <c r="C1426" s="1">
        <v>41129</v>
      </c>
      <c r="D1426">
        <v>22</v>
      </c>
      <c r="E1426" s="3">
        <v>0.44444444444444442</v>
      </c>
      <c r="F1426" s="8">
        <f t="shared" ref="F1426:F1489" si="19">ROUND(((E1426-(D1426-1)/48)*60*24)+5,0)</f>
        <v>15</v>
      </c>
      <c r="G1426">
        <v>75.7</v>
      </c>
      <c r="H1426" t="s">
        <v>3</v>
      </c>
      <c r="I1426" t="s">
        <v>26</v>
      </c>
      <c r="J1426" t="s">
        <v>5</v>
      </c>
      <c r="K1426" s="2">
        <v>41129.448263888888</v>
      </c>
    </row>
    <row r="1427" spans="1:11" x14ac:dyDescent="0.3">
      <c r="A1427" t="s">
        <v>20</v>
      </c>
      <c r="B1427" t="s">
        <v>25</v>
      </c>
      <c r="C1427" s="1">
        <v>41129</v>
      </c>
      <c r="D1427">
        <v>22</v>
      </c>
      <c r="E1427" s="3">
        <v>0.44791666666666669</v>
      </c>
      <c r="F1427" s="8">
        <f t="shared" si="19"/>
        <v>20</v>
      </c>
      <c r="G1427">
        <v>75.63</v>
      </c>
      <c r="H1427" t="s">
        <v>3</v>
      </c>
      <c r="I1427" t="s">
        <v>26</v>
      </c>
      <c r="J1427" t="s">
        <v>5</v>
      </c>
      <c r="K1427" s="2">
        <v>41129.451736111114</v>
      </c>
    </row>
    <row r="1428" spans="1:11" x14ac:dyDescent="0.3">
      <c r="A1428" t="s">
        <v>20</v>
      </c>
      <c r="B1428" t="s">
        <v>25</v>
      </c>
      <c r="C1428" s="1">
        <v>41129</v>
      </c>
      <c r="D1428">
        <v>22</v>
      </c>
      <c r="E1428" s="3">
        <v>0.4513888888888889</v>
      </c>
      <c r="F1428" s="8">
        <f t="shared" si="19"/>
        <v>25</v>
      </c>
      <c r="G1428">
        <v>73.099999999999994</v>
      </c>
      <c r="H1428" t="s">
        <v>3</v>
      </c>
      <c r="I1428" t="s">
        <v>26</v>
      </c>
      <c r="J1428" t="s">
        <v>5</v>
      </c>
      <c r="K1428" s="2">
        <v>41129.455208333333</v>
      </c>
    </row>
    <row r="1429" spans="1:11" x14ac:dyDescent="0.3">
      <c r="A1429" t="s">
        <v>20</v>
      </c>
      <c r="B1429" t="s">
        <v>25</v>
      </c>
      <c r="C1429" s="1">
        <v>41129</v>
      </c>
      <c r="D1429">
        <v>22</v>
      </c>
      <c r="E1429" s="3">
        <v>0.4548611111111111</v>
      </c>
      <c r="F1429" s="8">
        <f t="shared" si="19"/>
        <v>30</v>
      </c>
      <c r="G1429">
        <v>73.099999999999994</v>
      </c>
      <c r="H1429" t="s">
        <v>3</v>
      </c>
      <c r="I1429" t="s">
        <v>26</v>
      </c>
      <c r="J1429" t="s">
        <v>5</v>
      </c>
      <c r="K1429" s="2">
        <v>41129.458692129629</v>
      </c>
    </row>
    <row r="1430" spans="1:11" x14ac:dyDescent="0.3">
      <c r="A1430" t="s">
        <v>20</v>
      </c>
      <c r="B1430" t="s">
        <v>25</v>
      </c>
      <c r="C1430" s="1">
        <v>41129</v>
      </c>
      <c r="D1430">
        <v>23</v>
      </c>
      <c r="E1430" s="3">
        <v>0.45833333333333331</v>
      </c>
      <c r="F1430" s="8">
        <f t="shared" si="19"/>
        <v>5</v>
      </c>
      <c r="G1430">
        <v>75.56</v>
      </c>
      <c r="H1430" t="s">
        <v>3</v>
      </c>
      <c r="I1430" t="s">
        <v>26</v>
      </c>
      <c r="J1430" t="s">
        <v>5</v>
      </c>
      <c r="K1430" s="2">
        <v>41129.462152777778</v>
      </c>
    </row>
    <row r="1431" spans="1:11" x14ac:dyDescent="0.3">
      <c r="A1431" t="s">
        <v>20</v>
      </c>
      <c r="B1431" t="s">
        <v>25</v>
      </c>
      <c r="C1431" s="1">
        <v>41129</v>
      </c>
      <c r="D1431">
        <v>23</v>
      </c>
      <c r="E1431" s="3">
        <v>0.46180555555555558</v>
      </c>
      <c r="F1431" s="8">
        <f t="shared" si="19"/>
        <v>10</v>
      </c>
      <c r="G1431">
        <v>75.63</v>
      </c>
      <c r="H1431" t="s">
        <v>3</v>
      </c>
      <c r="I1431" t="s">
        <v>26</v>
      </c>
      <c r="J1431" t="s">
        <v>5</v>
      </c>
      <c r="K1431" s="2">
        <v>41129.465636574074</v>
      </c>
    </row>
    <row r="1432" spans="1:11" x14ac:dyDescent="0.3">
      <c r="A1432" t="s">
        <v>20</v>
      </c>
      <c r="B1432" t="s">
        <v>25</v>
      </c>
      <c r="C1432" s="1">
        <v>41129</v>
      </c>
      <c r="D1432">
        <v>23</v>
      </c>
      <c r="E1432" s="3">
        <v>0.46527777777777773</v>
      </c>
      <c r="F1432" s="8">
        <f t="shared" si="19"/>
        <v>15</v>
      </c>
      <c r="G1432">
        <v>75.56</v>
      </c>
      <c r="H1432" t="s">
        <v>3</v>
      </c>
      <c r="I1432" t="s">
        <v>26</v>
      </c>
      <c r="J1432" t="s">
        <v>5</v>
      </c>
      <c r="K1432" s="2">
        <v>41129.469108796293</v>
      </c>
    </row>
    <row r="1433" spans="1:11" x14ac:dyDescent="0.3">
      <c r="A1433" t="s">
        <v>20</v>
      </c>
      <c r="B1433" t="s">
        <v>25</v>
      </c>
      <c r="C1433" s="1">
        <v>41129</v>
      </c>
      <c r="D1433">
        <v>23</v>
      </c>
      <c r="E1433" s="3">
        <v>0.46875</v>
      </c>
      <c r="F1433" s="8">
        <f t="shared" si="19"/>
        <v>20</v>
      </c>
      <c r="G1433">
        <v>75.63</v>
      </c>
      <c r="H1433" t="s">
        <v>3</v>
      </c>
      <c r="I1433" t="s">
        <v>26</v>
      </c>
      <c r="J1433" t="s">
        <v>5</v>
      </c>
      <c r="K1433" s="2">
        <v>41129.472581018519</v>
      </c>
    </row>
    <row r="1434" spans="1:11" x14ac:dyDescent="0.3">
      <c r="A1434" t="s">
        <v>20</v>
      </c>
      <c r="B1434" t="s">
        <v>25</v>
      </c>
      <c r="C1434" s="1">
        <v>41129</v>
      </c>
      <c r="D1434">
        <v>23</v>
      </c>
      <c r="E1434" s="3">
        <v>0.47222222222222227</v>
      </c>
      <c r="F1434" s="8">
        <f t="shared" si="19"/>
        <v>25</v>
      </c>
      <c r="G1434">
        <v>75.67</v>
      </c>
      <c r="H1434" t="s">
        <v>3</v>
      </c>
      <c r="I1434" t="s">
        <v>26</v>
      </c>
      <c r="J1434" t="s">
        <v>5</v>
      </c>
      <c r="K1434" s="2">
        <v>41129.476041666669</v>
      </c>
    </row>
    <row r="1435" spans="1:11" x14ac:dyDescent="0.3">
      <c r="A1435" t="s">
        <v>20</v>
      </c>
      <c r="B1435" t="s">
        <v>25</v>
      </c>
      <c r="C1435" s="1">
        <v>41129</v>
      </c>
      <c r="D1435">
        <v>23</v>
      </c>
      <c r="E1435" s="3">
        <v>0.47569444444444442</v>
      </c>
      <c r="F1435" s="8">
        <f t="shared" si="19"/>
        <v>30</v>
      </c>
      <c r="G1435">
        <v>75.64</v>
      </c>
      <c r="H1435" t="s">
        <v>3</v>
      </c>
      <c r="I1435" t="s">
        <v>26</v>
      </c>
      <c r="J1435" t="s">
        <v>5</v>
      </c>
      <c r="K1435" s="2">
        <v>41129.479513888888</v>
      </c>
    </row>
    <row r="1436" spans="1:11" x14ac:dyDescent="0.3">
      <c r="A1436" t="s">
        <v>20</v>
      </c>
      <c r="B1436" t="s">
        <v>25</v>
      </c>
      <c r="C1436" s="1">
        <v>41129</v>
      </c>
      <c r="D1436">
        <v>24</v>
      </c>
      <c r="E1436" s="3">
        <v>0.47916666666666669</v>
      </c>
      <c r="F1436" s="8">
        <f t="shared" si="19"/>
        <v>5</v>
      </c>
      <c r="G1436">
        <v>85.93</v>
      </c>
      <c r="H1436" t="s">
        <v>3</v>
      </c>
      <c r="I1436" t="s">
        <v>26</v>
      </c>
      <c r="J1436" t="s">
        <v>5</v>
      </c>
      <c r="K1436" s="2">
        <v>41129.482986111114</v>
      </c>
    </row>
    <row r="1437" spans="1:11" x14ac:dyDescent="0.3">
      <c r="A1437" t="s">
        <v>20</v>
      </c>
      <c r="B1437" t="s">
        <v>25</v>
      </c>
      <c r="C1437" s="1">
        <v>41129</v>
      </c>
      <c r="D1437">
        <v>24</v>
      </c>
      <c r="E1437" s="3">
        <v>0.4826388888888889</v>
      </c>
      <c r="F1437" s="8">
        <f t="shared" si="19"/>
        <v>10</v>
      </c>
      <c r="G1437">
        <v>86.55</v>
      </c>
      <c r="H1437" t="s">
        <v>3</v>
      </c>
      <c r="I1437" t="s">
        <v>26</v>
      </c>
      <c r="J1437" t="s">
        <v>5</v>
      </c>
      <c r="K1437" s="2">
        <v>41129.486458333333</v>
      </c>
    </row>
    <row r="1438" spans="1:11" x14ac:dyDescent="0.3">
      <c r="A1438" t="s">
        <v>20</v>
      </c>
      <c r="B1438" t="s">
        <v>25</v>
      </c>
      <c r="C1438" s="1">
        <v>41129</v>
      </c>
      <c r="D1438">
        <v>24</v>
      </c>
      <c r="E1438" s="3">
        <v>0.4861111111111111</v>
      </c>
      <c r="F1438" s="8">
        <f t="shared" si="19"/>
        <v>15</v>
      </c>
      <c r="G1438">
        <v>83.31</v>
      </c>
      <c r="H1438" t="s">
        <v>3</v>
      </c>
      <c r="I1438" t="s">
        <v>26</v>
      </c>
      <c r="J1438" t="s">
        <v>5</v>
      </c>
      <c r="K1438" s="2">
        <v>41129.489930555559</v>
      </c>
    </row>
    <row r="1439" spans="1:11" x14ac:dyDescent="0.3">
      <c r="A1439" t="s">
        <v>20</v>
      </c>
      <c r="B1439" t="s">
        <v>25</v>
      </c>
      <c r="C1439" s="1">
        <v>41129</v>
      </c>
      <c r="D1439">
        <v>24</v>
      </c>
      <c r="E1439" s="3">
        <v>0.48958333333333331</v>
      </c>
      <c r="F1439" s="8">
        <f t="shared" si="19"/>
        <v>20</v>
      </c>
      <c r="G1439">
        <v>83.31</v>
      </c>
      <c r="H1439" t="s">
        <v>3</v>
      </c>
      <c r="I1439" t="s">
        <v>26</v>
      </c>
      <c r="J1439" t="s">
        <v>5</v>
      </c>
      <c r="K1439" s="2">
        <v>41129.493414351855</v>
      </c>
    </row>
    <row r="1440" spans="1:11" x14ac:dyDescent="0.3">
      <c r="A1440" t="s">
        <v>20</v>
      </c>
      <c r="B1440" t="s">
        <v>25</v>
      </c>
      <c r="C1440" s="1">
        <v>41129</v>
      </c>
      <c r="D1440">
        <v>24</v>
      </c>
      <c r="E1440" s="3">
        <v>0.49305555555555558</v>
      </c>
      <c r="F1440" s="8">
        <f t="shared" si="19"/>
        <v>25</v>
      </c>
      <c r="G1440">
        <v>83.33</v>
      </c>
      <c r="H1440" t="s">
        <v>3</v>
      </c>
      <c r="I1440" t="s">
        <v>26</v>
      </c>
      <c r="J1440" t="s">
        <v>5</v>
      </c>
      <c r="K1440" s="2">
        <v>41129.496874999997</v>
      </c>
    </row>
    <row r="1441" spans="1:11" x14ac:dyDescent="0.3">
      <c r="A1441" t="s">
        <v>20</v>
      </c>
      <c r="B1441" t="s">
        <v>25</v>
      </c>
      <c r="C1441" s="1">
        <v>41129</v>
      </c>
      <c r="D1441">
        <v>24</v>
      </c>
      <c r="E1441" s="3">
        <v>0.49652777777777773</v>
      </c>
      <c r="F1441" s="8">
        <f t="shared" si="19"/>
        <v>30</v>
      </c>
      <c r="G1441">
        <v>83.35</v>
      </c>
      <c r="H1441" t="s">
        <v>3</v>
      </c>
      <c r="I1441" t="s">
        <v>26</v>
      </c>
      <c r="J1441" t="s">
        <v>5</v>
      </c>
      <c r="K1441" s="2">
        <v>41129.500358796293</v>
      </c>
    </row>
    <row r="1442" spans="1:11" x14ac:dyDescent="0.3">
      <c r="A1442" t="s">
        <v>20</v>
      </c>
      <c r="B1442" t="s">
        <v>25</v>
      </c>
      <c r="C1442" s="1">
        <v>41129</v>
      </c>
      <c r="D1442">
        <v>25</v>
      </c>
      <c r="E1442" s="3">
        <v>0.5</v>
      </c>
      <c r="F1442" s="8">
        <f t="shared" si="19"/>
        <v>5</v>
      </c>
      <c r="G1442">
        <v>88.89</v>
      </c>
      <c r="H1442" t="s">
        <v>3</v>
      </c>
      <c r="I1442" t="s">
        <v>26</v>
      </c>
      <c r="J1442" t="s">
        <v>5</v>
      </c>
      <c r="K1442" s="2">
        <v>41129.503831018519</v>
      </c>
    </row>
    <row r="1443" spans="1:11" x14ac:dyDescent="0.3">
      <c r="A1443" t="s">
        <v>20</v>
      </c>
      <c r="B1443" t="s">
        <v>25</v>
      </c>
      <c r="C1443" s="1">
        <v>41129</v>
      </c>
      <c r="D1443">
        <v>25</v>
      </c>
      <c r="E1443" s="3">
        <v>0.50347222222222221</v>
      </c>
      <c r="F1443" s="8">
        <f t="shared" si="19"/>
        <v>10</v>
      </c>
      <c r="G1443">
        <v>92.81</v>
      </c>
      <c r="H1443" t="s">
        <v>3</v>
      </c>
      <c r="I1443" t="s">
        <v>26</v>
      </c>
      <c r="J1443" t="s">
        <v>5</v>
      </c>
      <c r="K1443" s="2">
        <v>41129.507303240738</v>
      </c>
    </row>
    <row r="1444" spans="1:11" x14ac:dyDescent="0.3">
      <c r="A1444" t="s">
        <v>20</v>
      </c>
      <c r="B1444" t="s">
        <v>25</v>
      </c>
      <c r="C1444" s="1">
        <v>41129</v>
      </c>
      <c r="D1444">
        <v>25</v>
      </c>
      <c r="E1444" s="3">
        <v>0.50694444444444442</v>
      </c>
      <c r="F1444" s="8">
        <f t="shared" si="19"/>
        <v>15</v>
      </c>
      <c r="G1444">
        <v>90.89</v>
      </c>
      <c r="H1444" t="s">
        <v>3</v>
      </c>
      <c r="I1444" t="s">
        <v>26</v>
      </c>
      <c r="J1444" t="s">
        <v>5</v>
      </c>
      <c r="K1444" s="2">
        <v>41129.510763888888</v>
      </c>
    </row>
    <row r="1445" spans="1:11" x14ac:dyDescent="0.3">
      <c r="A1445" t="s">
        <v>20</v>
      </c>
      <c r="B1445" t="s">
        <v>25</v>
      </c>
      <c r="C1445" s="1">
        <v>41129</v>
      </c>
      <c r="D1445">
        <v>25</v>
      </c>
      <c r="E1445" s="3">
        <v>0.51041666666666663</v>
      </c>
      <c r="F1445" s="8">
        <f t="shared" si="19"/>
        <v>20</v>
      </c>
      <c r="G1445">
        <v>90.89</v>
      </c>
      <c r="H1445" t="s">
        <v>3</v>
      </c>
      <c r="I1445" t="s">
        <v>26</v>
      </c>
      <c r="J1445" t="s">
        <v>5</v>
      </c>
      <c r="K1445" s="2">
        <v>41129.514236111114</v>
      </c>
    </row>
    <row r="1446" spans="1:11" x14ac:dyDescent="0.3">
      <c r="A1446" t="s">
        <v>20</v>
      </c>
      <c r="B1446" t="s">
        <v>25</v>
      </c>
      <c r="C1446" s="1">
        <v>41129</v>
      </c>
      <c r="D1446">
        <v>25</v>
      </c>
      <c r="E1446" s="3">
        <v>0.51388888888888895</v>
      </c>
      <c r="F1446" s="8">
        <f t="shared" si="19"/>
        <v>25</v>
      </c>
      <c r="G1446">
        <v>91.18</v>
      </c>
      <c r="H1446" t="s">
        <v>3</v>
      </c>
      <c r="I1446" t="s">
        <v>26</v>
      </c>
      <c r="J1446" t="s">
        <v>5</v>
      </c>
      <c r="K1446" s="2">
        <v>41129.517708333333</v>
      </c>
    </row>
    <row r="1447" spans="1:11" x14ac:dyDescent="0.3">
      <c r="A1447" t="s">
        <v>20</v>
      </c>
      <c r="B1447" t="s">
        <v>25</v>
      </c>
      <c r="C1447" s="1">
        <v>41129</v>
      </c>
      <c r="D1447">
        <v>25</v>
      </c>
      <c r="E1447" s="3">
        <v>0.51736111111111105</v>
      </c>
      <c r="F1447" s="8">
        <f t="shared" si="19"/>
        <v>30</v>
      </c>
      <c r="G1447">
        <v>88.88</v>
      </c>
      <c r="H1447" t="s">
        <v>3</v>
      </c>
      <c r="I1447" t="s">
        <v>26</v>
      </c>
      <c r="J1447" t="s">
        <v>5</v>
      </c>
      <c r="K1447" s="2">
        <v>41129.521180555559</v>
      </c>
    </row>
    <row r="1448" spans="1:11" x14ac:dyDescent="0.3">
      <c r="A1448" t="s">
        <v>20</v>
      </c>
      <c r="B1448" t="s">
        <v>25</v>
      </c>
      <c r="C1448" s="1">
        <v>41129</v>
      </c>
      <c r="D1448">
        <v>26</v>
      </c>
      <c r="E1448" s="3">
        <v>0.52083333333333337</v>
      </c>
      <c r="F1448" s="8">
        <f t="shared" si="19"/>
        <v>5</v>
      </c>
      <c r="G1448">
        <v>87.17</v>
      </c>
      <c r="H1448" t="s">
        <v>3</v>
      </c>
      <c r="I1448" t="s">
        <v>26</v>
      </c>
      <c r="J1448" t="s">
        <v>5</v>
      </c>
      <c r="K1448" s="2">
        <v>41129.524652777778</v>
      </c>
    </row>
    <row r="1449" spans="1:11" x14ac:dyDescent="0.3">
      <c r="A1449" t="s">
        <v>20</v>
      </c>
      <c r="B1449" t="s">
        <v>25</v>
      </c>
      <c r="C1449" s="1">
        <v>41129</v>
      </c>
      <c r="D1449">
        <v>26</v>
      </c>
      <c r="E1449" s="3">
        <v>0.52430555555555558</v>
      </c>
      <c r="F1449" s="8">
        <f t="shared" si="19"/>
        <v>10</v>
      </c>
      <c r="G1449">
        <v>86.98</v>
      </c>
      <c r="H1449" t="s">
        <v>3</v>
      </c>
      <c r="I1449" t="s">
        <v>26</v>
      </c>
      <c r="J1449" t="s">
        <v>5</v>
      </c>
      <c r="K1449" s="2">
        <v>41129.528124999997</v>
      </c>
    </row>
    <row r="1450" spans="1:11" x14ac:dyDescent="0.3">
      <c r="A1450" t="s">
        <v>20</v>
      </c>
      <c r="B1450" t="s">
        <v>25</v>
      </c>
      <c r="C1450" s="1">
        <v>41129</v>
      </c>
      <c r="D1450">
        <v>26</v>
      </c>
      <c r="E1450" s="3">
        <v>0.52777777777777779</v>
      </c>
      <c r="F1450" s="8">
        <f t="shared" si="19"/>
        <v>15</v>
      </c>
      <c r="G1450">
        <v>88.85</v>
      </c>
      <c r="H1450" t="s">
        <v>3</v>
      </c>
      <c r="I1450" t="s">
        <v>26</v>
      </c>
      <c r="J1450" t="s">
        <v>5</v>
      </c>
      <c r="K1450" s="2">
        <v>41129.531608796293</v>
      </c>
    </row>
    <row r="1451" spans="1:11" x14ac:dyDescent="0.3">
      <c r="A1451" t="s">
        <v>20</v>
      </c>
      <c r="B1451" t="s">
        <v>25</v>
      </c>
      <c r="C1451" s="1">
        <v>41129</v>
      </c>
      <c r="D1451">
        <v>26</v>
      </c>
      <c r="E1451" s="3">
        <v>0.53125</v>
      </c>
      <c r="F1451" s="8">
        <f t="shared" si="19"/>
        <v>20</v>
      </c>
      <c r="G1451">
        <v>86.98</v>
      </c>
      <c r="H1451" t="s">
        <v>3</v>
      </c>
      <c r="I1451" t="s">
        <v>26</v>
      </c>
      <c r="J1451" t="s">
        <v>5</v>
      </c>
      <c r="K1451" s="2">
        <v>41129.535081018519</v>
      </c>
    </row>
    <row r="1452" spans="1:11" x14ac:dyDescent="0.3">
      <c r="A1452" t="s">
        <v>20</v>
      </c>
      <c r="B1452" t="s">
        <v>25</v>
      </c>
      <c r="C1452" s="1">
        <v>41129</v>
      </c>
      <c r="D1452">
        <v>26</v>
      </c>
      <c r="E1452" s="3">
        <v>0.53472222222222221</v>
      </c>
      <c r="F1452" s="8">
        <f t="shared" si="19"/>
        <v>25</v>
      </c>
      <c r="G1452">
        <v>86.95</v>
      </c>
      <c r="H1452" t="s">
        <v>3</v>
      </c>
      <c r="I1452" t="s">
        <v>26</v>
      </c>
      <c r="J1452" t="s">
        <v>5</v>
      </c>
      <c r="K1452" s="2">
        <v>41129.538553240738</v>
      </c>
    </row>
    <row r="1453" spans="1:11" x14ac:dyDescent="0.3">
      <c r="A1453" t="s">
        <v>20</v>
      </c>
      <c r="B1453" t="s">
        <v>25</v>
      </c>
      <c r="C1453" s="1">
        <v>41129</v>
      </c>
      <c r="D1453">
        <v>26</v>
      </c>
      <c r="E1453" s="3">
        <v>0.53819444444444442</v>
      </c>
      <c r="F1453" s="8">
        <f t="shared" si="19"/>
        <v>30</v>
      </c>
      <c r="G1453">
        <v>86.7</v>
      </c>
      <c r="H1453" t="s">
        <v>3</v>
      </c>
      <c r="I1453" t="s">
        <v>26</v>
      </c>
      <c r="J1453" t="s">
        <v>5</v>
      </c>
      <c r="K1453" s="2">
        <v>41129.542025462964</v>
      </c>
    </row>
    <row r="1454" spans="1:11" x14ac:dyDescent="0.3">
      <c r="A1454" t="s">
        <v>20</v>
      </c>
      <c r="B1454" t="s">
        <v>25</v>
      </c>
      <c r="C1454" s="1">
        <v>41129</v>
      </c>
      <c r="D1454">
        <v>27</v>
      </c>
      <c r="E1454" s="3">
        <v>0.54166666666666663</v>
      </c>
      <c r="F1454" s="8">
        <f t="shared" si="19"/>
        <v>5</v>
      </c>
      <c r="G1454">
        <v>94.45</v>
      </c>
      <c r="H1454" t="s">
        <v>3</v>
      </c>
      <c r="I1454" t="s">
        <v>26</v>
      </c>
      <c r="J1454" t="s">
        <v>5</v>
      </c>
      <c r="K1454" s="2">
        <v>41129.545486111114</v>
      </c>
    </row>
    <row r="1455" spans="1:11" x14ac:dyDescent="0.3">
      <c r="A1455" t="s">
        <v>20</v>
      </c>
      <c r="B1455" t="s">
        <v>25</v>
      </c>
      <c r="C1455" s="1">
        <v>41129</v>
      </c>
      <c r="D1455">
        <v>27</v>
      </c>
      <c r="E1455" s="3">
        <v>0.54513888888888895</v>
      </c>
      <c r="F1455" s="8">
        <f t="shared" si="19"/>
        <v>10</v>
      </c>
      <c r="G1455">
        <v>94.84</v>
      </c>
      <c r="H1455" t="s">
        <v>3</v>
      </c>
      <c r="I1455" t="s">
        <v>26</v>
      </c>
      <c r="J1455" t="s">
        <v>5</v>
      </c>
      <c r="K1455" s="2">
        <v>41129.548958333333</v>
      </c>
    </row>
    <row r="1456" spans="1:11" x14ac:dyDescent="0.3">
      <c r="A1456" t="s">
        <v>20</v>
      </c>
      <c r="B1456" t="s">
        <v>25</v>
      </c>
      <c r="C1456" s="1">
        <v>41129</v>
      </c>
      <c r="D1456">
        <v>27</v>
      </c>
      <c r="E1456" s="3">
        <v>0.54861111111111105</v>
      </c>
      <c r="F1456" s="8">
        <f t="shared" si="19"/>
        <v>15</v>
      </c>
      <c r="G1456">
        <v>94.84</v>
      </c>
      <c r="H1456" t="s">
        <v>3</v>
      </c>
      <c r="I1456" t="s">
        <v>26</v>
      </c>
      <c r="J1456" t="s">
        <v>5</v>
      </c>
      <c r="K1456" s="2">
        <v>41129.552430555559</v>
      </c>
    </row>
    <row r="1457" spans="1:11" x14ac:dyDescent="0.3">
      <c r="A1457" t="s">
        <v>20</v>
      </c>
      <c r="B1457" t="s">
        <v>25</v>
      </c>
      <c r="C1457" s="1">
        <v>41129</v>
      </c>
      <c r="D1457">
        <v>27</v>
      </c>
      <c r="E1457" s="3">
        <v>0.55208333333333337</v>
      </c>
      <c r="F1457" s="8">
        <f t="shared" si="19"/>
        <v>20</v>
      </c>
      <c r="G1457">
        <v>93.32</v>
      </c>
      <c r="H1457" t="s">
        <v>3</v>
      </c>
      <c r="I1457" t="s">
        <v>26</v>
      </c>
      <c r="J1457" t="s">
        <v>5</v>
      </c>
      <c r="K1457" s="2">
        <v>41129.555902777778</v>
      </c>
    </row>
    <row r="1458" spans="1:11" x14ac:dyDescent="0.3">
      <c r="A1458" t="s">
        <v>20</v>
      </c>
      <c r="B1458" t="s">
        <v>25</v>
      </c>
      <c r="C1458" s="1">
        <v>41129</v>
      </c>
      <c r="D1458">
        <v>27</v>
      </c>
      <c r="E1458" s="3">
        <v>0.55555555555555558</v>
      </c>
      <c r="F1458" s="8">
        <f t="shared" si="19"/>
        <v>25</v>
      </c>
      <c r="G1458">
        <v>89.36</v>
      </c>
      <c r="H1458" t="s">
        <v>3</v>
      </c>
      <c r="I1458" t="s">
        <v>26</v>
      </c>
      <c r="J1458" t="s">
        <v>5</v>
      </c>
      <c r="K1458" s="2">
        <v>41129.559398148151</v>
      </c>
    </row>
    <row r="1459" spans="1:11" x14ac:dyDescent="0.3">
      <c r="A1459" t="s">
        <v>20</v>
      </c>
      <c r="B1459" t="s">
        <v>25</v>
      </c>
      <c r="C1459" s="1">
        <v>41129</v>
      </c>
      <c r="D1459">
        <v>27</v>
      </c>
      <c r="E1459" s="3">
        <v>0.55902777777777779</v>
      </c>
      <c r="F1459" s="8">
        <f t="shared" si="19"/>
        <v>30</v>
      </c>
      <c r="G1459">
        <v>88.9</v>
      </c>
      <c r="H1459" t="s">
        <v>3</v>
      </c>
      <c r="I1459" t="s">
        <v>26</v>
      </c>
      <c r="J1459" t="s">
        <v>5</v>
      </c>
      <c r="K1459" s="2">
        <v>41129.562858796293</v>
      </c>
    </row>
    <row r="1460" spans="1:11" x14ac:dyDescent="0.3">
      <c r="A1460" t="s">
        <v>20</v>
      </c>
      <c r="B1460" t="s">
        <v>25</v>
      </c>
      <c r="C1460" s="1">
        <v>41129</v>
      </c>
      <c r="D1460">
        <v>28</v>
      </c>
      <c r="E1460" s="3">
        <v>0.5625</v>
      </c>
      <c r="F1460" s="8">
        <f t="shared" si="19"/>
        <v>5</v>
      </c>
      <c r="G1460">
        <v>89.28</v>
      </c>
      <c r="H1460" t="s">
        <v>3</v>
      </c>
      <c r="I1460" t="s">
        <v>26</v>
      </c>
      <c r="J1460" t="s">
        <v>5</v>
      </c>
      <c r="K1460" s="2">
        <v>41129.566342592596</v>
      </c>
    </row>
    <row r="1461" spans="1:11" x14ac:dyDescent="0.3">
      <c r="A1461" t="s">
        <v>20</v>
      </c>
      <c r="B1461" t="s">
        <v>25</v>
      </c>
      <c r="C1461" s="1">
        <v>41129</v>
      </c>
      <c r="D1461">
        <v>28</v>
      </c>
      <c r="E1461" s="3">
        <v>0.56597222222222221</v>
      </c>
      <c r="F1461" s="8">
        <f t="shared" si="19"/>
        <v>10</v>
      </c>
      <c r="G1461">
        <v>89.28</v>
      </c>
      <c r="H1461" t="s">
        <v>3</v>
      </c>
      <c r="I1461" t="s">
        <v>26</v>
      </c>
      <c r="J1461" t="s">
        <v>5</v>
      </c>
      <c r="K1461" s="2">
        <v>41129.569803240738</v>
      </c>
    </row>
    <row r="1462" spans="1:11" x14ac:dyDescent="0.3">
      <c r="A1462" t="s">
        <v>20</v>
      </c>
      <c r="B1462" t="s">
        <v>25</v>
      </c>
      <c r="C1462" s="1">
        <v>41129</v>
      </c>
      <c r="D1462">
        <v>28</v>
      </c>
      <c r="E1462" s="3">
        <v>0.56944444444444442</v>
      </c>
      <c r="F1462" s="8">
        <f t="shared" si="19"/>
        <v>15</v>
      </c>
      <c r="G1462">
        <v>89.59</v>
      </c>
      <c r="H1462" t="s">
        <v>3</v>
      </c>
      <c r="I1462" t="s">
        <v>26</v>
      </c>
      <c r="J1462" t="s">
        <v>5</v>
      </c>
      <c r="K1462" s="2">
        <v>41129.573275462964</v>
      </c>
    </row>
    <row r="1463" spans="1:11" x14ac:dyDescent="0.3">
      <c r="A1463" t="s">
        <v>20</v>
      </c>
      <c r="B1463" t="s">
        <v>25</v>
      </c>
      <c r="C1463" s="1">
        <v>41129</v>
      </c>
      <c r="D1463">
        <v>28</v>
      </c>
      <c r="E1463" s="3">
        <v>0.57291666666666663</v>
      </c>
      <c r="F1463" s="8">
        <f t="shared" si="19"/>
        <v>20</v>
      </c>
      <c r="G1463">
        <v>89.55</v>
      </c>
      <c r="H1463" t="s">
        <v>3</v>
      </c>
      <c r="I1463" t="s">
        <v>26</v>
      </c>
      <c r="J1463" t="s">
        <v>5</v>
      </c>
      <c r="K1463" s="2">
        <v>41129.576736111114</v>
      </c>
    </row>
    <row r="1464" spans="1:11" x14ac:dyDescent="0.3">
      <c r="A1464" t="s">
        <v>20</v>
      </c>
      <c r="B1464" t="s">
        <v>25</v>
      </c>
      <c r="C1464" s="1">
        <v>41129</v>
      </c>
      <c r="D1464">
        <v>28</v>
      </c>
      <c r="E1464" s="3">
        <v>0.57638888888888895</v>
      </c>
      <c r="F1464" s="8">
        <f t="shared" si="19"/>
        <v>25</v>
      </c>
      <c r="G1464">
        <v>87.44</v>
      </c>
      <c r="H1464" t="s">
        <v>3</v>
      </c>
      <c r="I1464" t="s">
        <v>26</v>
      </c>
      <c r="J1464" t="s">
        <v>5</v>
      </c>
      <c r="K1464" s="2">
        <v>41129.580208333333</v>
      </c>
    </row>
    <row r="1465" spans="1:11" x14ac:dyDescent="0.3">
      <c r="A1465" t="s">
        <v>20</v>
      </c>
      <c r="B1465" t="s">
        <v>25</v>
      </c>
      <c r="C1465" s="1">
        <v>41129</v>
      </c>
      <c r="D1465">
        <v>28</v>
      </c>
      <c r="E1465" s="3">
        <v>0.57986111111111105</v>
      </c>
      <c r="F1465" s="8">
        <f t="shared" si="19"/>
        <v>30</v>
      </c>
      <c r="G1465">
        <v>89.07</v>
      </c>
      <c r="H1465" t="s">
        <v>3</v>
      </c>
      <c r="I1465" t="s">
        <v>26</v>
      </c>
      <c r="J1465" t="s">
        <v>5</v>
      </c>
      <c r="K1465" s="2">
        <v>41129.583680555559</v>
      </c>
    </row>
    <row r="1466" spans="1:11" x14ac:dyDescent="0.3">
      <c r="A1466" t="s">
        <v>20</v>
      </c>
      <c r="B1466" t="s">
        <v>25</v>
      </c>
      <c r="C1466" s="1">
        <v>41129</v>
      </c>
      <c r="D1466">
        <v>29</v>
      </c>
      <c r="E1466" s="3">
        <v>0.58333333333333337</v>
      </c>
      <c r="F1466" s="8">
        <f t="shared" si="19"/>
        <v>5</v>
      </c>
      <c r="G1466">
        <v>89.18</v>
      </c>
      <c r="H1466" t="s">
        <v>3</v>
      </c>
      <c r="I1466" t="s">
        <v>26</v>
      </c>
      <c r="J1466" t="s">
        <v>5</v>
      </c>
      <c r="K1466" s="2">
        <v>41129.587152777778</v>
      </c>
    </row>
    <row r="1467" spans="1:11" x14ac:dyDescent="0.3">
      <c r="A1467" t="s">
        <v>20</v>
      </c>
      <c r="B1467" t="s">
        <v>25</v>
      </c>
      <c r="C1467" s="1">
        <v>41129</v>
      </c>
      <c r="D1467">
        <v>29</v>
      </c>
      <c r="E1467" s="3">
        <v>0.58680555555555558</v>
      </c>
      <c r="F1467" s="8">
        <f t="shared" si="19"/>
        <v>10</v>
      </c>
      <c r="G1467">
        <v>91.94</v>
      </c>
      <c r="H1467" t="s">
        <v>3</v>
      </c>
      <c r="I1467" t="s">
        <v>26</v>
      </c>
      <c r="J1467" t="s">
        <v>5</v>
      </c>
      <c r="K1467" s="2">
        <v>41129.590624999997</v>
      </c>
    </row>
    <row r="1468" spans="1:11" x14ac:dyDescent="0.3">
      <c r="A1468" t="s">
        <v>20</v>
      </c>
      <c r="B1468" t="s">
        <v>25</v>
      </c>
      <c r="C1468" s="1">
        <v>41129</v>
      </c>
      <c r="D1468">
        <v>29</v>
      </c>
      <c r="E1468" s="3">
        <v>0.59027777777777779</v>
      </c>
      <c r="F1468" s="8">
        <f t="shared" si="19"/>
        <v>15</v>
      </c>
      <c r="G1468">
        <v>93.21</v>
      </c>
      <c r="H1468" t="s">
        <v>3</v>
      </c>
      <c r="I1468" t="s">
        <v>26</v>
      </c>
      <c r="J1468" t="s">
        <v>5</v>
      </c>
      <c r="K1468" s="2">
        <v>41129.594097222223</v>
      </c>
    </row>
    <row r="1469" spans="1:11" x14ac:dyDescent="0.3">
      <c r="A1469" t="s">
        <v>20</v>
      </c>
      <c r="B1469" t="s">
        <v>25</v>
      </c>
      <c r="C1469" s="1">
        <v>41129</v>
      </c>
      <c r="D1469">
        <v>29</v>
      </c>
      <c r="E1469" s="3">
        <v>0.59375</v>
      </c>
      <c r="F1469" s="8">
        <f t="shared" si="19"/>
        <v>20</v>
      </c>
      <c r="G1469">
        <v>92.93</v>
      </c>
      <c r="H1469" t="s">
        <v>3</v>
      </c>
      <c r="I1469" t="s">
        <v>26</v>
      </c>
      <c r="J1469" t="s">
        <v>5</v>
      </c>
      <c r="K1469" s="2">
        <v>41129.597569444442</v>
      </c>
    </row>
    <row r="1470" spans="1:11" x14ac:dyDescent="0.3">
      <c r="A1470" t="s">
        <v>20</v>
      </c>
      <c r="B1470" t="s">
        <v>25</v>
      </c>
      <c r="C1470" s="1">
        <v>41129</v>
      </c>
      <c r="D1470">
        <v>29</v>
      </c>
      <c r="E1470" s="3">
        <v>0.59722222222222221</v>
      </c>
      <c r="F1470" s="8">
        <f t="shared" si="19"/>
        <v>25</v>
      </c>
      <c r="G1470">
        <v>89.51</v>
      </c>
      <c r="H1470" t="s">
        <v>3</v>
      </c>
      <c r="I1470" t="s">
        <v>26</v>
      </c>
      <c r="J1470" t="s">
        <v>5</v>
      </c>
      <c r="K1470" s="2">
        <v>41129.601053240738</v>
      </c>
    </row>
    <row r="1471" spans="1:11" x14ac:dyDescent="0.3">
      <c r="A1471" t="s">
        <v>20</v>
      </c>
      <c r="B1471" t="s">
        <v>25</v>
      </c>
      <c r="C1471" s="1">
        <v>41129</v>
      </c>
      <c r="D1471">
        <v>29</v>
      </c>
      <c r="E1471" s="3">
        <v>0.60069444444444442</v>
      </c>
      <c r="F1471" s="8">
        <f t="shared" si="19"/>
        <v>30</v>
      </c>
      <c r="G1471">
        <v>87.43</v>
      </c>
      <c r="H1471" t="s">
        <v>3</v>
      </c>
      <c r="I1471" t="s">
        <v>26</v>
      </c>
      <c r="J1471" t="s">
        <v>5</v>
      </c>
      <c r="K1471" s="2">
        <v>41129.604525462964</v>
      </c>
    </row>
    <row r="1472" spans="1:11" x14ac:dyDescent="0.3">
      <c r="A1472" t="s">
        <v>20</v>
      </c>
      <c r="B1472" t="s">
        <v>25</v>
      </c>
      <c r="C1472" s="1">
        <v>41129</v>
      </c>
      <c r="D1472">
        <v>30</v>
      </c>
      <c r="E1472" s="3">
        <v>0.60416666666666663</v>
      </c>
      <c r="F1472" s="8">
        <f t="shared" si="19"/>
        <v>5</v>
      </c>
      <c r="G1472">
        <v>90.62</v>
      </c>
      <c r="H1472" t="s">
        <v>3</v>
      </c>
      <c r="I1472" t="s">
        <v>26</v>
      </c>
      <c r="J1472" t="s">
        <v>5</v>
      </c>
      <c r="K1472" s="2">
        <v>41129.607997685183</v>
      </c>
    </row>
    <row r="1473" spans="1:11" x14ac:dyDescent="0.3">
      <c r="A1473" t="s">
        <v>20</v>
      </c>
      <c r="B1473" t="s">
        <v>25</v>
      </c>
      <c r="C1473" s="1">
        <v>41129</v>
      </c>
      <c r="D1473">
        <v>30</v>
      </c>
      <c r="E1473" s="3">
        <v>0.60763888888888895</v>
      </c>
      <c r="F1473" s="8">
        <f t="shared" si="19"/>
        <v>10</v>
      </c>
      <c r="G1473">
        <v>92.06</v>
      </c>
      <c r="H1473" t="s">
        <v>3</v>
      </c>
      <c r="I1473" t="s">
        <v>26</v>
      </c>
      <c r="J1473" t="s">
        <v>5</v>
      </c>
      <c r="K1473" s="2">
        <v>41129.611458333333</v>
      </c>
    </row>
    <row r="1474" spans="1:11" x14ac:dyDescent="0.3">
      <c r="A1474" t="s">
        <v>20</v>
      </c>
      <c r="B1474" t="s">
        <v>25</v>
      </c>
      <c r="C1474" s="1">
        <v>41129</v>
      </c>
      <c r="D1474">
        <v>30</v>
      </c>
      <c r="E1474" s="3">
        <v>0.61111111111111105</v>
      </c>
      <c r="F1474" s="8">
        <f t="shared" si="19"/>
        <v>15</v>
      </c>
      <c r="G1474">
        <v>91.45</v>
      </c>
      <c r="H1474" t="s">
        <v>3</v>
      </c>
      <c r="I1474" t="s">
        <v>26</v>
      </c>
      <c r="J1474" t="s">
        <v>5</v>
      </c>
      <c r="K1474" s="2">
        <v>41129.614930555559</v>
      </c>
    </row>
    <row r="1475" spans="1:11" x14ac:dyDescent="0.3">
      <c r="A1475" t="s">
        <v>20</v>
      </c>
      <c r="B1475" t="s">
        <v>25</v>
      </c>
      <c r="C1475" s="1">
        <v>41129</v>
      </c>
      <c r="D1475">
        <v>30</v>
      </c>
      <c r="E1475" s="3">
        <v>0.61458333333333337</v>
      </c>
      <c r="F1475" s="8">
        <f t="shared" si="19"/>
        <v>20</v>
      </c>
      <c r="G1475">
        <v>91.42</v>
      </c>
      <c r="H1475" t="s">
        <v>3</v>
      </c>
      <c r="I1475" t="s">
        <v>26</v>
      </c>
      <c r="J1475" t="s">
        <v>5</v>
      </c>
      <c r="K1475" s="2">
        <v>41129.618402777778</v>
      </c>
    </row>
    <row r="1476" spans="1:11" x14ac:dyDescent="0.3">
      <c r="A1476" t="s">
        <v>20</v>
      </c>
      <c r="B1476" t="s">
        <v>25</v>
      </c>
      <c r="C1476" s="1">
        <v>41129</v>
      </c>
      <c r="D1476">
        <v>30</v>
      </c>
      <c r="E1476" s="3">
        <v>0.61805555555555558</v>
      </c>
      <c r="F1476" s="8">
        <f t="shared" si="19"/>
        <v>25</v>
      </c>
      <c r="G1476">
        <v>91.82</v>
      </c>
      <c r="H1476" t="s">
        <v>3</v>
      </c>
      <c r="I1476" t="s">
        <v>26</v>
      </c>
      <c r="J1476" t="s">
        <v>5</v>
      </c>
      <c r="K1476" s="2">
        <v>41129.621874999997</v>
      </c>
    </row>
    <row r="1477" spans="1:11" x14ac:dyDescent="0.3">
      <c r="A1477" t="s">
        <v>20</v>
      </c>
      <c r="B1477" t="s">
        <v>25</v>
      </c>
      <c r="C1477" s="1">
        <v>41129</v>
      </c>
      <c r="D1477">
        <v>30</v>
      </c>
      <c r="E1477" s="3">
        <v>0.62152777777777779</v>
      </c>
      <c r="F1477" s="8">
        <f t="shared" si="19"/>
        <v>30</v>
      </c>
      <c r="G1477">
        <v>89.05</v>
      </c>
      <c r="H1477" t="s">
        <v>3</v>
      </c>
      <c r="I1477" t="s">
        <v>26</v>
      </c>
      <c r="J1477" t="s">
        <v>5</v>
      </c>
      <c r="K1477" s="2">
        <v>41129.625358796293</v>
      </c>
    </row>
    <row r="1478" spans="1:11" x14ac:dyDescent="0.3">
      <c r="A1478" t="s">
        <v>20</v>
      </c>
      <c r="B1478" t="s">
        <v>25</v>
      </c>
      <c r="C1478" s="1">
        <v>41129</v>
      </c>
      <c r="D1478">
        <v>31</v>
      </c>
      <c r="E1478" s="3">
        <v>0.625</v>
      </c>
      <c r="F1478" s="8">
        <f t="shared" si="19"/>
        <v>5</v>
      </c>
      <c r="G1478">
        <v>95.01</v>
      </c>
      <c r="H1478" t="s">
        <v>3</v>
      </c>
      <c r="I1478" t="s">
        <v>26</v>
      </c>
      <c r="J1478" t="s">
        <v>5</v>
      </c>
      <c r="K1478" s="2">
        <v>41129.628819444442</v>
      </c>
    </row>
    <row r="1479" spans="1:11" x14ac:dyDescent="0.3">
      <c r="A1479" t="s">
        <v>20</v>
      </c>
      <c r="B1479" t="s">
        <v>25</v>
      </c>
      <c r="C1479" s="1">
        <v>41129</v>
      </c>
      <c r="D1479">
        <v>31</v>
      </c>
      <c r="E1479" s="3">
        <v>0.62847222222222221</v>
      </c>
      <c r="F1479" s="8">
        <f t="shared" si="19"/>
        <v>10</v>
      </c>
      <c r="G1479">
        <v>95.01</v>
      </c>
      <c r="H1479" t="s">
        <v>3</v>
      </c>
      <c r="I1479" t="s">
        <v>26</v>
      </c>
      <c r="J1479" t="s">
        <v>5</v>
      </c>
      <c r="K1479" s="2">
        <v>41129.632303240738</v>
      </c>
    </row>
    <row r="1480" spans="1:11" x14ac:dyDescent="0.3">
      <c r="A1480" t="s">
        <v>20</v>
      </c>
      <c r="B1480" t="s">
        <v>25</v>
      </c>
      <c r="C1480" s="1">
        <v>41129</v>
      </c>
      <c r="D1480">
        <v>31</v>
      </c>
      <c r="E1480" s="3">
        <v>0.63194444444444442</v>
      </c>
      <c r="F1480" s="8">
        <f t="shared" si="19"/>
        <v>15</v>
      </c>
      <c r="G1480">
        <v>95.01</v>
      </c>
      <c r="H1480" t="s">
        <v>3</v>
      </c>
      <c r="I1480" t="s">
        <v>26</v>
      </c>
      <c r="J1480" t="s">
        <v>5</v>
      </c>
      <c r="K1480" s="2">
        <v>41129.635775462964</v>
      </c>
    </row>
    <row r="1481" spans="1:11" x14ac:dyDescent="0.3">
      <c r="A1481" t="s">
        <v>20</v>
      </c>
      <c r="B1481" t="s">
        <v>25</v>
      </c>
      <c r="C1481" s="1">
        <v>41129</v>
      </c>
      <c r="D1481">
        <v>31</v>
      </c>
      <c r="E1481" s="3">
        <v>0.63541666666666663</v>
      </c>
      <c r="F1481" s="8">
        <f t="shared" si="19"/>
        <v>20</v>
      </c>
      <c r="G1481">
        <v>95.01</v>
      </c>
      <c r="H1481" t="s">
        <v>3</v>
      </c>
      <c r="I1481" t="s">
        <v>26</v>
      </c>
      <c r="J1481" t="s">
        <v>5</v>
      </c>
      <c r="K1481" s="2">
        <v>41129.639247685183</v>
      </c>
    </row>
    <row r="1482" spans="1:11" x14ac:dyDescent="0.3">
      <c r="A1482" t="s">
        <v>20</v>
      </c>
      <c r="B1482" t="s">
        <v>25</v>
      </c>
      <c r="C1482" s="1">
        <v>41129</v>
      </c>
      <c r="D1482">
        <v>31</v>
      </c>
      <c r="E1482" s="3">
        <v>0.63888888888888895</v>
      </c>
      <c r="F1482" s="8">
        <f t="shared" si="19"/>
        <v>25</v>
      </c>
      <c r="G1482">
        <v>95.53</v>
      </c>
      <c r="H1482" t="s">
        <v>3</v>
      </c>
      <c r="I1482" t="s">
        <v>26</v>
      </c>
      <c r="J1482" t="s">
        <v>5</v>
      </c>
      <c r="K1482" s="2">
        <v>41129.64271990741</v>
      </c>
    </row>
    <row r="1483" spans="1:11" x14ac:dyDescent="0.3">
      <c r="A1483" t="s">
        <v>20</v>
      </c>
      <c r="B1483" t="s">
        <v>25</v>
      </c>
      <c r="C1483" s="1">
        <v>41129</v>
      </c>
      <c r="D1483">
        <v>31</v>
      </c>
      <c r="E1483" s="3">
        <v>0.64236111111111105</v>
      </c>
      <c r="F1483" s="8">
        <f t="shared" si="19"/>
        <v>30</v>
      </c>
      <c r="G1483">
        <v>97.01</v>
      </c>
      <c r="H1483" t="s">
        <v>3</v>
      </c>
      <c r="I1483" t="s">
        <v>26</v>
      </c>
      <c r="J1483" t="s">
        <v>5</v>
      </c>
      <c r="K1483" s="2">
        <v>41129.646180555559</v>
      </c>
    </row>
    <row r="1484" spans="1:11" x14ac:dyDescent="0.3">
      <c r="A1484" t="s">
        <v>20</v>
      </c>
      <c r="B1484" t="s">
        <v>25</v>
      </c>
      <c r="C1484" s="1">
        <v>41129</v>
      </c>
      <c r="D1484">
        <v>32</v>
      </c>
      <c r="E1484" s="3">
        <v>0.64583333333333337</v>
      </c>
      <c r="F1484" s="8">
        <f t="shared" si="19"/>
        <v>5</v>
      </c>
      <c r="G1484">
        <v>95.63</v>
      </c>
      <c r="H1484" t="s">
        <v>3</v>
      </c>
      <c r="I1484" t="s">
        <v>26</v>
      </c>
      <c r="J1484" t="s">
        <v>5</v>
      </c>
      <c r="K1484" s="2">
        <v>41129.649652777778</v>
      </c>
    </row>
    <row r="1485" spans="1:11" x14ac:dyDescent="0.3">
      <c r="A1485" t="s">
        <v>20</v>
      </c>
      <c r="B1485" t="s">
        <v>25</v>
      </c>
      <c r="C1485" s="1">
        <v>41129</v>
      </c>
      <c r="D1485">
        <v>32</v>
      </c>
      <c r="E1485" s="3">
        <v>0.64930555555555558</v>
      </c>
      <c r="F1485" s="8">
        <f t="shared" si="19"/>
        <v>10</v>
      </c>
      <c r="G1485">
        <v>95.63</v>
      </c>
      <c r="H1485" t="s">
        <v>3</v>
      </c>
      <c r="I1485" t="s">
        <v>26</v>
      </c>
      <c r="J1485" t="s">
        <v>5</v>
      </c>
      <c r="K1485" s="2">
        <v>41129.653124999997</v>
      </c>
    </row>
    <row r="1486" spans="1:11" x14ac:dyDescent="0.3">
      <c r="A1486" t="s">
        <v>20</v>
      </c>
      <c r="B1486" t="s">
        <v>25</v>
      </c>
      <c r="C1486" s="1">
        <v>41129</v>
      </c>
      <c r="D1486">
        <v>32</v>
      </c>
      <c r="E1486" s="3">
        <v>0.65277777777777779</v>
      </c>
      <c r="F1486" s="8">
        <f t="shared" si="19"/>
        <v>15</v>
      </c>
      <c r="G1486">
        <v>98.14</v>
      </c>
      <c r="H1486" t="s">
        <v>3</v>
      </c>
      <c r="I1486" t="s">
        <v>26</v>
      </c>
      <c r="J1486" t="s">
        <v>5</v>
      </c>
      <c r="K1486" s="2">
        <v>41129.656597222223</v>
      </c>
    </row>
    <row r="1487" spans="1:11" x14ac:dyDescent="0.3">
      <c r="A1487" t="s">
        <v>20</v>
      </c>
      <c r="B1487" t="s">
        <v>25</v>
      </c>
      <c r="C1487" s="1">
        <v>41129</v>
      </c>
      <c r="D1487">
        <v>32</v>
      </c>
      <c r="E1487" s="3">
        <v>0.65625</v>
      </c>
      <c r="F1487" s="8">
        <f t="shared" si="19"/>
        <v>20</v>
      </c>
      <c r="G1487">
        <v>98.93</v>
      </c>
      <c r="H1487" t="s">
        <v>3</v>
      </c>
      <c r="I1487" t="s">
        <v>26</v>
      </c>
      <c r="J1487" t="s">
        <v>5</v>
      </c>
      <c r="K1487" s="2">
        <v>41129.660069444442</v>
      </c>
    </row>
    <row r="1488" spans="1:11" x14ac:dyDescent="0.3">
      <c r="A1488" t="s">
        <v>20</v>
      </c>
      <c r="B1488" t="s">
        <v>25</v>
      </c>
      <c r="C1488" s="1">
        <v>41129</v>
      </c>
      <c r="D1488">
        <v>32</v>
      </c>
      <c r="E1488" s="3">
        <v>0.65972222222222221</v>
      </c>
      <c r="F1488" s="8">
        <f t="shared" si="19"/>
        <v>25</v>
      </c>
      <c r="G1488">
        <v>98.93</v>
      </c>
      <c r="H1488" t="s">
        <v>3</v>
      </c>
      <c r="I1488" t="s">
        <v>26</v>
      </c>
      <c r="J1488" t="s">
        <v>5</v>
      </c>
      <c r="K1488" s="2">
        <v>41129.663553240738</v>
      </c>
    </row>
    <row r="1489" spans="1:11" x14ac:dyDescent="0.3">
      <c r="A1489" t="s">
        <v>20</v>
      </c>
      <c r="B1489" t="s">
        <v>25</v>
      </c>
      <c r="C1489" s="1">
        <v>41129</v>
      </c>
      <c r="D1489">
        <v>32</v>
      </c>
      <c r="E1489" s="3">
        <v>0.66319444444444442</v>
      </c>
      <c r="F1489" s="8">
        <f t="shared" si="19"/>
        <v>30</v>
      </c>
      <c r="G1489">
        <v>107.98</v>
      </c>
      <c r="H1489" t="s">
        <v>3</v>
      </c>
      <c r="I1489" t="s">
        <v>26</v>
      </c>
      <c r="J1489" t="s">
        <v>5</v>
      </c>
      <c r="K1489" s="2">
        <v>41129.667013888888</v>
      </c>
    </row>
    <row r="1490" spans="1:11" x14ac:dyDescent="0.3">
      <c r="A1490" t="s">
        <v>20</v>
      </c>
      <c r="B1490" t="s">
        <v>25</v>
      </c>
      <c r="C1490" s="1">
        <v>41129</v>
      </c>
      <c r="D1490">
        <v>33</v>
      </c>
      <c r="E1490" s="3">
        <v>0.66666666666666663</v>
      </c>
      <c r="F1490" s="8">
        <f t="shared" ref="F1490:F1553" si="20">ROUND(((E1490-(D1490-1)/48)*60*24)+5,0)</f>
        <v>5</v>
      </c>
      <c r="G1490">
        <v>99.48</v>
      </c>
      <c r="H1490" t="s">
        <v>3</v>
      </c>
      <c r="I1490" t="s">
        <v>26</v>
      </c>
      <c r="J1490" t="s">
        <v>5</v>
      </c>
      <c r="K1490" s="2">
        <v>41129.670497685183</v>
      </c>
    </row>
    <row r="1491" spans="1:11" x14ac:dyDescent="0.3">
      <c r="A1491" t="s">
        <v>20</v>
      </c>
      <c r="B1491" t="s">
        <v>25</v>
      </c>
      <c r="C1491" s="1">
        <v>41129</v>
      </c>
      <c r="D1491">
        <v>33</v>
      </c>
      <c r="E1491" s="3">
        <v>0.67013888888888884</v>
      </c>
      <c r="F1491" s="8">
        <f t="shared" si="20"/>
        <v>10</v>
      </c>
      <c r="G1491">
        <v>99.2</v>
      </c>
      <c r="H1491" t="s">
        <v>3</v>
      </c>
      <c r="I1491" t="s">
        <v>26</v>
      </c>
      <c r="J1491" t="s">
        <v>5</v>
      </c>
      <c r="K1491" s="2">
        <v>41129.67396990741</v>
      </c>
    </row>
    <row r="1492" spans="1:11" x14ac:dyDescent="0.3">
      <c r="A1492" t="s">
        <v>20</v>
      </c>
      <c r="B1492" t="s">
        <v>25</v>
      </c>
      <c r="C1492" s="1">
        <v>41129</v>
      </c>
      <c r="D1492">
        <v>33</v>
      </c>
      <c r="E1492" s="3">
        <v>0.67361111111111116</v>
      </c>
      <c r="F1492" s="8">
        <f t="shared" si="20"/>
        <v>15</v>
      </c>
      <c r="G1492">
        <v>99.51</v>
      </c>
      <c r="H1492" t="s">
        <v>3</v>
      </c>
      <c r="I1492" t="s">
        <v>26</v>
      </c>
      <c r="J1492" t="s">
        <v>5</v>
      </c>
      <c r="K1492" s="2">
        <v>41129.677442129629</v>
      </c>
    </row>
    <row r="1493" spans="1:11" x14ac:dyDescent="0.3">
      <c r="A1493" t="s">
        <v>20</v>
      </c>
      <c r="B1493" t="s">
        <v>25</v>
      </c>
      <c r="C1493" s="1">
        <v>41129</v>
      </c>
      <c r="D1493">
        <v>33</v>
      </c>
      <c r="E1493" s="3">
        <v>0.67708333333333337</v>
      </c>
      <c r="F1493" s="8">
        <f t="shared" si="20"/>
        <v>20</v>
      </c>
      <c r="G1493">
        <v>99.98</v>
      </c>
      <c r="H1493" t="s">
        <v>3</v>
      </c>
      <c r="I1493" t="s">
        <v>26</v>
      </c>
      <c r="J1493" t="s">
        <v>5</v>
      </c>
      <c r="K1493" s="2">
        <v>41129.680902777778</v>
      </c>
    </row>
    <row r="1494" spans="1:11" x14ac:dyDescent="0.3">
      <c r="A1494" t="s">
        <v>20</v>
      </c>
      <c r="B1494" t="s">
        <v>25</v>
      </c>
      <c r="C1494" s="1">
        <v>41129</v>
      </c>
      <c r="D1494">
        <v>33</v>
      </c>
      <c r="E1494" s="3">
        <v>0.68055555555555547</v>
      </c>
      <c r="F1494" s="8">
        <f t="shared" si="20"/>
        <v>25</v>
      </c>
      <c r="G1494">
        <v>101.13</v>
      </c>
      <c r="H1494" t="s">
        <v>3</v>
      </c>
      <c r="I1494" t="s">
        <v>26</v>
      </c>
      <c r="J1494" t="s">
        <v>5</v>
      </c>
      <c r="K1494" s="2">
        <v>41129.684374999997</v>
      </c>
    </row>
    <row r="1495" spans="1:11" x14ac:dyDescent="0.3">
      <c r="A1495" t="s">
        <v>20</v>
      </c>
      <c r="B1495" t="s">
        <v>25</v>
      </c>
      <c r="C1495" s="1">
        <v>41129</v>
      </c>
      <c r="D1495">
        <v>33</v>
      </c>
      <c r="E1495" s="3">
        <v>0.68402777777777779</v>
      </c>
      <c r="F1495" s="8">
        <f t="shared" si="20"/>
        <v>30</v>
      </c>
      <c r="G1495">
        <v>101.46</v>
      </c>
      <c r="H1495" t="s">
        <v>3</v>
      </c>
      <c r="I1495" t="s">
        <v>26</v>
      </c>
      <c r="J1495" t="s">
        <v>5</v>
      </c>
      <c r="K1495" s="2">
        <v>41129.687847222223</v>
      </c>
    </row>
    <row r="1496" spans="1:11" x14ac:dyDescent="0.3">
      <c r="A1496" t="s">
        <v>20</v>
      </c>
      <c r="B1496" t="s">
        <v>25</v>
      </c>
      <c r="C1496" s="1">
        <v>41129</v>
      </c>
      <c r="D1496">
        <v>34</v>
      </c>
      <c r="E1496" s="3">
        <v>0.6875</v>
      </c>
      <c r="F1496" s="8">
        <f t="shared" si="20"/>
        <v>5</v>
      </c>
      <c r="G1496">
        <v>97.12</v>
      </c>
      <c r="H1496" t="s">
        <v>3</v>
      </c>
      <c r="I1496" t="s">
        <v>26</v>
      </c>
      <c r="J1496" t="s">
        <v>5</v>
      </c>
      <c r="K1496" s="2">
        <v>41129.691319444442</v>
      </c>
    </row>
    <row r="1497" spans="1:11" x14ac:dyDescent="0.3">
      <c r="A1497" t="s">
        <v>20</v>
      </c>
      <c r="B1497" t="s">
        <v>25</v>
      </c>
      <c r="C1497" s="1">
        <v>41129</v>
      </c>
      <c r="D1497">
        <v>34</v>
      </c>
      <c r="E1497" s="3">
        <v>0.69097222222222221</v>
      </c>
      <c r="F1497" s="8">
        <f t="shared" si="20"/>
        <v>10</v>
      </c>
      <c r="G1497">
        <v>99</v>
      </c>
      <c r="H1497" t="s">
        <v>3</v>
      </c>
      <c r="I1497" t="s">
        <v>26</v>
      </c>
      <c r="J1497" t="s">
        <v>5</v>
      </c>
      <c r="K1497" s="2">
        <v>41129.694791666669</v>
      </c>
    </row>
    <row r="1498" spans="1:11" x14ac:dyDescent="0.3">
      <c r="A1498" t="s">
        <v>20</v>
      </c>
      <c r="B1498" t="s">
        <v>25</v>
      </c>
      <c r="C1498" s="1">
        <v>41129</v>
      </c>
      <c r="D1498">
        <v>34</v>
      </c>
      <c r="E1498" s="3">
        <v>0.69444444444444453</v>
      </c>
      <c r="F1498" s="8">
        <f t="shared" si="20"/>
        <v>15</v>
      </c>
      <c r="G1498">
        <v>99</v>
      </c>
      <c r="H1498" t="s">
        <v>3</v>
      </c>
      <c r="I1498" t="s">
        <v>26</v>
      </c>
      <c r="J1498" t="s">
        <v>5</v>
      </c>
      <c r="K1498" s="2">
        <v>41129.698263888888</v>
      </c>
    </row>
    <row r="1499" spans="1:11" x14ac:dyDescent="0.3">
      <c r="A1499" t="s">
        <v>20</v>
      </c>
      <c r="B1499" t="s">
        <v>25</v>
      </c>
      <c r="C1499" s="1">
        <v>41129</v>
      </c>
      <c r="D1499">
        <v>34</v>
      </c>
      <c r="E1499" s="3">
        <v>0.69791666666666663</v>
      </c>
      <c r="F1499" s="8">
        <f t="shared" si="20"/>
        <v>20</v>
      </c>
      <c r="G1499">
        <v>99.53</v>
      </c>
      <c r="H1499" t="s">
        <v>3</v>
      </c>
      <c r="I1499" t="s">
        <v>26</v>
      </c>
      <c r="J1499" t="s">
        <v>5</v>
      </c>
      <c r="K1499" s="2">
        <v>41129.701747685183</v>
      </c>
    </row>
    <row r="1500" spans="1:11" x14ac:dyDescent="0.3">
      <c r="A1500" t="s">
        <v>20</v>
      </c>
      <c r="B1500" t="s">
        <v>25</v>
      </c>
      <c r="C1500" s="1">
        <v>41129</v>
      </c>
      <c r="D1500">
        <v>34</v>
      </c>
      <c r="E1500" s="3">
        <v>0.70138888888888884</v>
      </c>
      <c r="F1500" s="8">
        <f t="shared" si="20"/>
        <v>25</v>
      </c>
      <c r="G1500">
        <v>108.11</v>
      </c>
      <c r="H1500" t="s">
        <v>3</v>
      </c>
      <c r="I1500" t="s">
        <v>26</v>
      </c>
      <c r="J1500" t="s">
        <v>5</v>
      </c>
      <c r="K1500" s="2">
        <v>41129.705208333333</v>
      </c>
    </row>
    <row r="1501" spans="1:11" x14ac:dyDescent="0.3">
      <c r="A1501" t="s">
        <v>20</v>
      </c>
      <c r="B1501" t="s">
        <v>25</v>
      </c>
      <c r="C1501" s="1">
        <v>41129</v>
      </c>
      <c r="D1501">
        <v>34</v>
      </c>
      <c r="E1501" s="3">
        <v>0.70486111111111116</v>
      </c>
      <c r="F1501" s="8">
        <f t="shared" si="20"/>
        <v>30</v>
      </c>
      <c r="G1501">
        <v>108.11</v>
      </c>
      <c r="H1501" t="s">
        <v>3</v>
      </c>
      <c r="I1501" t="s">
        <v>26</v>
      </c>
      <c r="J1501" t="s">
        <v>5</v>
      </c>
      <c r="K1501" s="2">
        <v>41129.708692129629</v>
      </c>
    </row>
    <row r="1502" spans="1:11" x14ac:dyDescent="0.3">
      <c r="A1502" t="s">
        <v>20</v>
      </c>
      <c r="B1502" t="s">
        <v>25</v>
      </c>
      <c r="C1502" s="1">
        <v>41129</v>
      </c>
      <c r="D1502">
        <v>35</v>
      </c>
      <c r="E1502" s="3">
        <v>0.70833333333333337</v>
      </c>
      <c r="F1502" s="8">
        <f t="shared" si="20"/>
        <v>5</v>
      </c>
      <c r="G1502">
        <v>96.14</v>
      </c>
      <c r="H1502" t="s">
        <v>3</v>
      </c>
      <c r="I1502" t="s">
        <v>26</v>
      </c>
      <c r="J1502" t="s">
        <v>5</v>
      </c>
      <c r="K1502" s="2">
        <v>41129.712164351855</v>
      </c>
    </row>
    <row r="1503" spans="1:11" x14ac:dyDescent="0.3">
      <c r="A1503" t="s">
        <v>20</v>
      </c>
      <c r="B1503" t="s">
        <v>25</v>
      </c>
      <c r="C1503" s="1">
        <v>41129</v>
      </c>
      <c r="D1503">
        <v>35</v>
      </c>
      <c r="E1503" s="3">
        <v>0.71180555555555547</v>
      </c>
      <c r="F1503" s="8">
        <f t="shared" si="20"/>
        <v>10</v>
      </c>
      <c r="G1503">
        <v>92.82</v>
      </c>
      <c r="H1503" t="s">
        <v>3</v>
      </c>
      <c r="I1503" t="s">
        <v>26</v>
      </c>
      <c r="J1503" t="s">
        <v>5</v>
      </c>
      <c r="K1503" s="2">
        <v>41129.715636574074</v>
      </c>
    </row>
    <row r="1504" spans="1:11" x14ac:dyDescent="0.3">
      <c r="A1504" t="s">
        <v>20</v>
      </c>
      <c r="B1504" t="s">
        <v>25</v>
      </c>
      <c r="C1504" s="1">
        <v>41129</v>
      </c>
      <c r="D1504">
        <v>35</v>
      </c>
      <c r="E1504" s="3">
        <v>0.71527777777777779</v>
      </c>
      <c r="F1504" s="8">
        <f t="shared" si="20"/>
        <v>15</v>
      </c>
      <c r="G1504">
        <v>98.35</v>
      </c>
      <c r="H1504" t="s">
        <v>3</v>
      </c>
      <c r="I1504" t="s">
        <v>26</v>
      </c>
      <c r="J1504" t="s">
        <v>5</v>
      </c>
      <c r="K1504" s="2">
        <v>41129.719097222223</v>
      </c>
    </row>
    <row r="1505" spans="1:11" x14ac:dyDescent="0.3">
      <c r="A1505" t="s">
        <v>20</v>
      </c>
      <c r="B1505" t="s">
        <v>25</v>
      </c>
      <c r="C1505" s="1">
        <v>41129</v>
      </c>
      <c r="D1505">
        <v>35</v>
      </c>
      <c r="E1505" s="3">
        <v>0.71875</v>
      </c>
      <c r="F1505" s="8">
        <f t="shared" si="20"/>
        <v>20</v>
      </c>
      <c r="G1505">
        <v>98.42</v>
      </c>
      <c r="H1505" t="s">
        <v>3</v>
      </c>
      <c r="I1505" t="s">
        <v>26</v>
      </c>
      <c r="J1505" t="s">
        <v>5</v>
      </c>
      <c r="K1505" s="2">
        <v>41129.722569444442</v>
      </c>
    </row>
    <row r="1506" spans="1:11" x14ac:dyDescent="0.3">
      <c r="A1506" t="s">
        <v>20</v>
      </c>
      <c r="B1506" t="s">
        <v>25</v>
      </c>
      <c r="C1506" s="1">
        <v>41129</v>
      </c>
      <c r="D1506">
        <v>35</v>
      </c>
      <c r="E1506" s="3">
        <v>0.72222222222222221</v>
      </c>
      <c r="F1506" s="8">
        <f t="shared" si="20"/>
        <v>25</v>
      </c>
      <c r="G1506">
        <v>108.09</v>
      </c>
      <c r="H1506" t="s">
        <v>3</v>
      </c>
      <c r="I1506" t="s">
        <v>26</v>
      </c>
      <c r="J1506" t="s">
        <v>5</v>
      </c>
      <c r="K1506" s="2">
        <v>41129.726041666669</v>
      </c>
    </row>
    <row r="1507" spans="1:11" x14ac:dyDescent="0.3">
      <c r="A1507" t="s">
        <v>20</v>
      </c>
      <c r="B1507" t="s">
        <v>25</v>
      </c>
      <c r="C1507" s="1">
        <v>41129</v>
      </c>
      <c r="D1507">
        <v>35</v>
      </c>
      <c r="E1507" s="3">
        <v>0.72569444444444453</v>
      </c>
      <c r="F1507" s="8">
        <f t="shared" si="20"/>
        <v>30</v>
      </c>
      <c r="G1507">
        <v>109.8</v>
      </c>
      <c r="H1507" t="s">
        <v>3</v>
      </c>
      <c r="I1507" t="s">
        <v>26</v>
      </c>
      <c r="J1507" t="s">
        <v>5</v>
      </c>
      <c r="K1507" s="2">
        <v>41129.729513888888</v>
      </c>
    </row>
    <row r="1508" spans="1:11" x14ac:dyDescent="0.3">
      <c r="A1508" t="s">
        <v>20</v>
      </c>
      <c r="B1508" t="s">
        <v>25</v>
      </c>
      <c r="C1508" s="1">
        <v>41129</v>
      </c>
      <c r="D1508">
        <v>36</v>
      </c>
      <c r="E1508" s="3">
        <v>0.72916666666666663</v>
      </c>
      <c r="F1508" s="8">
        <f t="shared" si="20"/>
        <v>5</v>
      </c>
      <c r="G1508">
        <v>102.35</v>
      </c>
      <c r="H1508" t="s">
        <v>3</v>
      </c>
      <c r="I1508" t="s">
        <v>26</v>
      </c>
      <c r="J1508" t="s">
        <v>5</v>
      </c>
      <c r="K1508" s="2">
        <v>41129.732986111114</v>
      </c>
    </row>
    <row r="1509" spans="1:11" x14ac:dyDescent="0.3">
      <c r="A1509" t="s">
        <v>20</v>
      </c>
      <c r="B1509" t="s">
        <v>25</v>
      </c>
      <c r="C1509" s="1">
        <v>41129</v>
      </c>
      <c r="D1509">
        <v>36</v>
      </c>
      <c r="E1509" s="3">
        <v>0.73263888888888884</v>
      </c>
      <c r="F1509" s="8">
        <f t="shared" si="20"/>
        <v>10</v>
      </c>
      <c r="G1509">
        <v>104.59</v>
      </c>
      <c r="H1509" t="s">
        <v>3</v>
      </c>
      <c r="I1509" t="s">
        <v>26</v>
      </c>
      <c r="J1509" t="s">
        <v>5</v>
      </c>
      <c r="K1509" s="2">
        <v>41129.736458333333</v>
      </c>
    </row>
    <row r="1510" spans="1:11" x14ac:dyDescent="0.3">
      <c r="A1510" t="s">
        <v>20</v>
      </c>
      <c r="B1510" t="s">
        <v>25</v>
      </c>
      <c r="C1510" s="1">
        <v>41129</v>
      </c>
      <c r="D1510">
        <v>36</v>
      </c>
      <c r="E1510" s="3">
        <v>0.73611111111111116</v>
      </c>
      <c r="F1510" s="8">
        <f t="shared" si="20"/>
        <v>15</v>
      </c>
      <c r="G1510">
        <v>104.6</v>
      </c>
      <c r="H1510" t="s">
        <v>3</v>
      </c>
      <c r="I1510" t="s">
        <v>26</v>
      </c>
      <c r="J1510" t="s">
        <v>5</v>
      </c>
      <c r="K1510" s="2">
        <v>41129.739942129629</v>
      </c>
    </row>
    <row r="1511" spans="1:11" x14ac:dyDescent="0.3">
      <c r="A1511" t="s">
        <v>20</v>
      </c>
      <c r="B1511" t="s">
        <v>25</v>
      </c>
      <c r="C1511" s="1">
        <v>41129</v>
      </c>
      <c r="D1511">
        <v>36</v>
      </c>
      <c r="E1511" s="3">
        <v>0.73958333333333337</v>
      </c>
      <c r="F1511" s="8">
        <f t="shared" si="20"/>
        <v>20</v>
      </c>
      <c r="G1511">
        <v>111.37</v>
      </c>
      <c r="H1511" t="s">
        <v>3</v>
      </c>
      <c r="I1511" t="s">
        <v>26</v>
      </c>
      <c r="J1511" t="s">
        <v>5</v>
      </c>
      <c r="K1511" s="2">
        <v>41129.743402777778</v>
      </c>
    </row>
    <row r="1512" spans="1:11" x14ac:dyDescent="0.3">
      <c r="A1512" t="s">
        <v>20</v>
      </c>
      <c r="B1512" t="s">
        <v>25</v>
      </c>
      <c r="C1512" s="1">
        <v>41129</v>
      </c>
      <c r="D1512">
        <v>36</v>
      </c>
      <c r="E1512" s="3">
        <v>0.74305555555555547</v>
      </c>
      <c r="F1512" s="8">
        <f t="shared" si="20"/>
        <v>25</v>
      </c>
      <c r="G1512">
        <v>316.05</v>
      </c>
      <c r="H1512" t="s">
        <v>3</v>
      </c>
      <c r="I1512" t="s">
        <v>26</v>
      </c>
      <c r="J1512" t="s">
        <v>5</v>
      </c>
      <c r="K1512" s="2">
        <v>41129.746886574074</v>
      </c>
    </row>
    <row r="1513" spans="1:11" x14ac:dyDescent="0.3">
      <c r="A1513" t="s">
        <v>20</v>
      </c>
      <c r="B1513" t="s">
        <v>25</v>
      </c>
      <c r="C1513" s="1">
        <v>41129</v>
      </c>
      <c r="D1513">
        <v>37</v>
      </c>
      <c r="E1513" s="3">
        <v>0.75</v>
      </c>
      <c r="F1513" s="8">
        <f t="shared" si="20"/>
        <v>5</v>
      </c>
      <c r="G1513">
        <v>355.43</v>
      </c>
      <c r="H1513" t="s">
        <v>3</v>
      </c>
      <c r="I1513" t="s">
        <v>26</v>
      </c>
      <c r="J1513" t="s">
        <v>5</v>
      </c>
      <c r="K1513" s="2">
        <v>41129.753819444442</v>
      </c>
    </row>
    <row r="1514" spans="1:11" x14ac:dyDescent="0.3">
      <c r="A1514" t="s">
        <v>20</v>
      </c>
      <c r="B1514" t="s">
        <v>25</v>
      </c>
      <c r="C1514" s="1">
        <v>41129</v>
      </c>
      <c r="D1514">
        <v>37</v>
      </c>
      <c r="E1514" s="3">
        <v>0.75347222222222221</v>
      </c>
      <c r="F1514" s="8">
        <f t="shared" si="20"/>
        <v>10</v>
      </c>
      <c r="G1514">
        <v>87.91</v>
      </c>
      <c r="H1514" t="s">
        <v>3</v>
      </c>
      <c r="I1514" t="s">
        <v>26</v>
      </c>
      <c r="J1514" t="s">
        <v>5</v>
      </c>
      <c r="K1514" s="2">
        <v>41129.757291666669</v>
      </c>
    </row>
    <row r="1515" spans="1:11" x14ac:dyDescent="0.3">
      <c r="A1515" t="s">
        <v>20</v>
      </c>
      <c r="B1515" t="s">
        <v>25</v>
      </c>
      <c r="C1515" s="1">
        <v>41129</v>
      </c>
      <c r="D1515">
        <v>37</v>
      </c>
      <c r="E1515" s="3">
        <v>0.75694444444444453</v>
      </c>
      <c r="F1515" s="8">
        <f t="shared" si="20"/>
        <v>15</v>
      </c>
      <c r="G1515">
        <v>118.32</v>
      </c>
      <c r="H1515" t="s">
        <v>3</v>
      </c>
      <c r="I1515" t="s">
        <v>26</v>
      </c>
      <c r="J1515" t="s">
        <v>5</v>
      </c>
      <c r="K1515" s="2">
        <v>41129.760763888888</v>
      </c>
    </row>
    <row r="1516" spans="1:11" x14ac:dyDescent="0.3">
      <c r="A1516" t="s">
        <v>20</v>
      </c>
      <c r="B1516" t="s">
        <v>25</v>
      </c>
      <c r="C1516" s="1">
        <v>41129</v>
      </c>
      <c r="D1516">
        <v>37</v>
      </c>
      <c r="E1516" s="3">
        <v>0.76041666666666663</v>
      </c>
      <c r="F1516" s="8">
        <f t="shared" si="20"/>
        <v>20</v>
      </c>
      <c r="G1516">
        <v>355.46</v>
      </c>
      <c r="H1516" t="s">
        <v>3</v>
      </c>
      <c r="I1516" t="s">
        <v>26</v>
      </c>
      <c r="J1516" t="s">
        <v>5</v>
      </c>
      <c r="K1516" s="2">
        <v>41129.764236111114</v>
      </c>
    </row>
    <row r="1517" spans="1:11" x14ac:dyDescent="0.3">
      <c r="A1517" t="s">
        <v>20</v>
      </c>
      <c r="B1517" t="s">
        <v>25</v>
      </c>
      <c r="C1517" s="1">
        <v>41129</v>
      </c>
      <c r="D1517">
        <v>37</v>
      </c>
      <c r="E1517" s="3">
        <v>0.76388888888888884</v>
      </c>
      <c r="F1517" s="8">
        <f t="shared" si="20"/>
        <v>25</v>
      </c>
      <c r="G1517">
        <v>355.46</v>
      </c>
      <c r="H1517" t="s">
        <v>3</v>
      </c>
      <c r="I1517" t="s">
        <v>26</v>
      </c>
      <c r="J1517" t="s">
        <v>5</v>
      </c>
      <c r="K1517" s="2">
        <v>41129.767708333333</v>
      </c>
    </row>
    <row r="1518" spans="1:11" x14ac:dyDescent="0.3">
      <c r="A1518" t="s">
        <v>20</v>
      </c>
      <c r="B1518" t="s">
        <v>25</v>
      </c>
      <c r="C1518" s="1">
        <v>41129</v>
      </c>
      <c r="D1518">
        <v>37</v>
      </c>
      <c r="E1518" s="3">
        <v>0.76736111111111116</v>
      </c>
      <c r="F1518" s="8">
        <f t="shared" si="20"/>
        <v>30</v>
      </c>
      <c r="G1518">
        <v>355.46</v>
      </c>
      <c r="H1518" t="s">
        <v>3</v>
      </c>
      <c r="I1518" t="s">
        <v>26</v>
      </c>
      <c r="J1518" t="s">
        <v>5</v>
      </c>
      <c r="K1518" s="2">
        <v>41129.771180555559</v>
      </c>
    </row>
    <row r="1519" spans="1:11" x14ac:dyDescent="0.3">
      <c r="A1519" t="s">
        <v>20</v>
      </c>
      <c r="B1519" t="s">
        <v>25</v>
      </c>
      <c r="C1519" s="1">
        <v>41129</v>
      </c>
      <c r="D1519">
        <v>38</v>
      </c>
      <c r="E1519" s="3">
        <v>0.77083333333333337</v>
      </c>
      <c r="F1519" s="8">
        <f t="shared" si="20"/>
        <v>5</v>
      </c>
      <c r="G1519">
        <v>355.46</v>
      </c>
      <c r="H1519" t="s">
        <v>3</v>
      </c>
      <c r="I1519" t="s">
        <v>26</v>
      </c>
      <c r="J1519" t="s">
        <v>5</v>
      </c>
      <c r="K1519" s="2">
        <v>41129.774652777778</v>
      </c>
    </row>
    <row r="1520" spans="1:11" x14ac:dyDescent="0.3">
      <c r="A1520" t="s">
        <v>20</v>
      </c>
      <c r="B1520" t="s">
        <v>25</v>
      </c>
      <c r="C1520" s="1">
        <v>41129</v>
      </c>
      <c r="D1520">
        <v>38</v>
      </c>
      <c r="E1520" s="3">
        <v>0.77430555555555547</v>
      </c>
      <c r="F1520" s="8">
        <f t="shared" si="20"/>
        <v>10</v>
      </c>
      <c r="G1520">
        <v>198.64</v>
      </c>
      <c r="H1520" t="s">
        <v>3</v>
      </c>
      <c r="I1520" t="s">
        <v>26</v>
      </c>
      <c r="J1520" t="s">
        <v>5</v>
      </c>
      <c r="K1520" s="2">
        <v>41129.778136574074</v>
      </c>
    </row>
    <row r="1521" spans="1:11" x14ac:dyDescent="0.3">
      <c r="A1521" t="s">
        <v>20</v>
      </c>
      <c r="B1521" t="s">
        <v>25</v>
      </c>
      <c r="C1521" s="1">
        <v>41129</v>
      </c>
      <c r="D1521">
        <v>38</v>
      </c>
      <c r="E1521" s="3">
        <v>0.77777777777777779</v>
      </c>
      <c r="F1521" s="8">
        <f t="shared" si="20"/>
        <v>15</v>
      </c>
      <c r="G1521">
        <v>96.63</v>
      </c>
      <c r="H1521" t="s">
        <v>3</v>
      </c>
      <c r="I1521" t="s">
        <v>26</v>
      </c>
      <c r="J1521" t="s">
        <v>5</v>
      </c>
      <c r="K1521" s="2">
        <v>41129.781608796293</v>
      </c>
    </row>
    <row r="1522" spans="1:11" x14ac:dyDescent="0.3">
      <c r="A1522" t="s">
        <v>20</v>
      </c>
      <c r="B1522" t="s">
        <v>25</v>
      </c>
      <c r="C1522" s="1">
        <v>41129</v>
      </c>
      <c r="D1522">
        <v>38</v>
      </c>
      <c r="E1522" s="3">
        <v>0.78125</v>
      </c>
      <c r="F1522" s="8">
        <f t="shared" si="20"/>
        <v>20</v>
      </c>
      <c r="G1522">
        <v>198.63</v>
      </c>
      <c r="H1522" t="s">
        <v>3</v>
      </c>
      <c r="I1522" t="s">
        <v>26</v>
      </c>
      <c r="J1522" t="s">
        <v>5</v>
      </c>
      <c r="K1522" s="2">
        <v>41129.785081018519</v>
      </c>
    </row>
    <row r="1523" spans="1:11" x14ac:dyDescent="0.3">
      <c r="A1523" t="s">
        <v>20</v>
      </c>
      <c r="B1523" t="s">
        <v>25</v>
      </c>
      <c r="C1523" s="1">
        <v>41129</v>
      </c>
      <c r="D1523">
        <v>38</v>
      </c>
      <c r="E1523" s="3">
        <v>0.78472222222222221</v>
      </c>
      <c r="F1523" s="8">
        <f t="shared" si="20"/>
        <v>25</v>
      </c>
      <c r="G1523">
        <v>315.36</v>
      </c>
      <c r="H1523" t="s">
        <v>3</v>
      </c>
      <c r="I1523" t="s">
        <v>26</v>
      </c>
      <c r="J1523" t="s">
        <v>5</v>
      </c>
      <c r="K1523" s="2">
        <v>41129.788541666669</v>
      </c>
    </row>
    <row r="1524" spans="1:11" x14ac:dyDescent="0.3">
      <c r="A1524" t="s">
        <v>20</v>
      </c>
      <c r="B1524" t="s">
        <v>25</v>
      </c>
      <c r="C1524" s="1">
        <v>41129</v>
      </c>
      <c r="D1524">
        <v>38</v>
      </c>
      <c r="E1524" s="3">
        <v>0.78819444444444453</v>
      </c>
      <c r="F1524" s="8">
        <f t="shared" si="20"/>
        <v>30</v>
      </c>
      <c r="G1524">
        <v>198.63</v>
      </c>
      <c r="H1524" t="s">
        <v>3</v>
      </c>
      <c r="I1524" t="s">
        <v>26</v>
      </c>
      <c r="J1524" t="s">
        <v>5</v>
      </c>
      <c r="K1524" s="2">
        <v>41129.792013888888</v>
      </c>
    </row>
    <row r="1525" spans="1:11" x14ac:dyDescent="0.3">
      <c r="A1525" t="s">
        <v>20</v>
      </c>
      <c r="B1525" t="s">
        <v>25</v>
      </c>
      <c r="C1525" s="1">
        <v>41129</v>
      </c>
      <c r="D1525">
        <v>39</v>
      </c>
      <c r="E1525" s="3">
        <v>0.79166666666666663</v>
      </c>
      <c r="F1525" s="8">
        <f t="shared" si="20"/>
        <v>5</v>
      </c>
      <c r="G1525">
        <v>99.08</v>
      </c>
      <c r="H1525" t="s">
        <v>3</v>
      </c>
      <c r="I1525" t="s">
        <v>26</v>
      </c>
      <c r="J1525" t="s">
        <v>5</v>
      </c>
      <c r="K1525" s="2">
        <v>41129.795486111114</v>
      </c>
    </row>
    <row r="1526" spans="1:11" x14ac:dyDescent="0.3">
      <c r="A1526" t="s">
        <v>20</v>
      </c>
      <c r="B1526" t="s">
        <v>25</v>
      </c>
      <c r="C1526" s="1">
        <v>41129</v>
      </c>
      <c r="D1526">
        <v>39</v>
      </c>
      <c r="E1526" s="3">
        <v>0.79513888888888884</v>
      </c>
      <c r="F1526" s="8">
        <f t="shared" si="20"/>
        <v>10</v>
      </c>
      <c r="G1526">
        <v>83.76</v>
      </c>
      <c r="H1526" t="s">
        <v>3</v>
      </c>
      <c r="I1526" t="s">
        <v>26</v>
      </c>
      <c r="J1526" t="s">
        <v>5</v>
      </c>
      <c r="K1526" s="2">
        <v>41129.798958333333</v>
      </c>
    </row>
    <row r="1527" spans="1:11" x14ac:dyDescent="0.3">
      <c r="A1527" t="s">
        <v>20</v>
      </c>
      <c r="B1527" t="s">
        <v>25</v>
      </c>
      <c r="C1527" s="1">
        <v>41129</v>
      </c>
      <c r="D1527">
        <v>39</v>
      </c>
      <c r="E1527" s="3">
        <v>0.79861111111111116</v>
      </c>
      <c r="F1527" s="8">
        <f t="shared" si="20"/>
        <v>15</v>
      </c>
      <c r="G1527">
        <v>82.27</v>
      </c>
      <c r="H1527" t="s">
        <v>3</v>
      </c>
      <c r="I1527" t="s">
        <v>26</v>
      </c>
      <c r="J1527" t="s">
        <v>5</v>
      </c>
      <c r="K1527" s="2">
        <v>41129.802430555559</v>
      </c>
    </row>
    <row r="1528" spans="1:11" x14ac:dyDescent="0.3">
      <c r="A1528" t="s">
        <v>20</v>
      </c>
      <c r="B1528" t="s">
        <v>25</v>
      </c>
      <c r="C1528" s="1">
        <v>41129</v>
      </c>
      <c r="D1528">
        <v>39</v>
      </c>
      <c r="E1528" s="3">
        <v>0.80208333333333337</v>
      </c>
      <c r="F1528" s="8">
        <f t="shared" si="20"/>
        <v>20</v>
      </c>
      <c r="G1528">
        <v>86.75</v>
      </c>
      <c r="H1528" t="s">
        <v>3</v>
      </c>
      <c r="I1528" t="s">
        <v>26</v>
      </c>
      <c r="J1528" t="s">
        <v>5</v>
      </c>
      <c r="K1528" s="2">
        <v>41129.805902777778</v>
      </c>
    </row>
    <row r="1529" spans="1:11" x14ac:dyDescent="0.3">
      <c r="A1529" t="s">
        <v>20</v>
      </c>
      <c r="B1529" t="s">
        <v>25</v>
      </c>
      <c r="C1529" s="1">
        <v>41129</v>
      </c>
      <c r="D1529">
        <v>39</v>
      </c>
      <c r="E1529" s="3">
        <v>0.80555555555555547</v>
      </c>
      <c r="F1529" s="8">
        <f t="shared" si="20"/>
        <v>25</v>
      </c>
      <c r="G1529">
        <v>99</v>
      </c>
      <c r="H1529" t="s">
        <v>3</v>
      </c>
      <c r="I1529" t="s">
        <v>26</v>
      </c>
      <c r="J1529" t="s">
        <v>5</v>
      </c>
      <c r="K1529" s="2">
        <v>41129.809374999997</v>
      </c>
    </row>
    <row r="1530" spans="1:11" x14ac:dyDescent="0.3">
      <c r="A1530" t="s">
        <v>20</v>
      </c>
      <c r="B1530" t="s">
        <v>25</v>
      </c>
      <c r="C1530" s="1">
        <v>41129</v>
      </c>
      <c r="D1530">
        <v>39</v>
      </c>
      <c r="E1530" s="3">
        <v>0.80902777777777779</v>
      </c>
      <c r="F1530" s="8">
        <f t="shared" si="20"/>
        <v>30</v>
      </c>
      <c r="G1530">
        <v>83.88</v>
      </c>
      <c r="H1530" t="s">
        <v>3</v>
      </c>
      <c r="I1530" t="s">
        <v>26</v>
      </c>
      <c r="J1530" t="s">
        <v>5</v>
      </c>
      <c r="K1530" s="2">
        <v>41129.812858796293</v>
      </c>
    </row>
    <row r="1531" spans="1:11" x14ac:dyDescent="0.3">
      <c r="A1531" t="s">
        <v>20</v>
      </c>
      <c r="B1531" t="s">
        <v>25</v>
      </c>
      <c r="C1531" s="1">
        <v>41129</v>
      </c>
      <c r="D1531">
        <v>40</v>
      </c>
      <c r="E1531" s="3">
        <v>0.8125</v>
      </c>
      <c r="F1531" s="8">
        <f t="shared" si="20"/>
        <v>5</v>
      </c>
      <c r="G1531">
        <v>107.3</v>
      </c>
      <c r="H1531" t="s">
        <v>3</v>
      </c>
      <c r="I1531" t="s">
        <v>26</v>
      </c>
      <c r="J1531" t="s">
        <v>5</v>
      </c>
      <c r="K1531" s="2">
        <v>41129.816331018519</v>
      </c>
    </row>
    <row r="1532" spans="1:11" x14ac:dyDescent="0.3">
      <c r="A1532" t="s">
        <v>20</v>
      </c>
      <c r="B1532" t="s">
        <v>25</v>
      </c>
      <c r="C1532" s="1">
        <v>41129</v>
      </c>
      <c r="D1532">
        <v>40</v>
      </c>
      <c r="E1532" s="3">
        <v>0.81597222222222221</v>
      </c>
      <c r="F1532" s="8">
        <f t="shared" si="20"/>
        <v>10</v>
      </c>
      <c r="G1532">
        <v>97.02</v>
      </c>
      <c r="H1532" t="s">
        <v>3</v>
      </c>
      <c r="I1532" t="s">
        <v>26</v>
      </c>
      <c r="J1532" t="s">
        <v>5</v>
      </c>
      <c r="K1532" s="2">
        <v>41129.819803240738</v>
      </c>
    </row>
    <row r="1533" spans="1:11" x14ac:dyDescent="0.3">
      <c r="A1533" t="s">
        <v>20</v>
      </c>
      <c r="B1533" t="s">
        <v>25</v>
      </c>
      <c r="C1533" s="1">
        <v>41129</v>
      </c>
      <c r="D1533">
        <v>40</v>
      </c>
      <c r="E1533" s="3">
        <v>0.81944444444444453</v>
      </c>
      <c r="F1533" s="8">
        <f t="shared" si="20"/>
        <v>15</v>
      </c>
      <c r="G1533">
        <v>96.71</v>
      </c>
      <c r="H1533" t="s">
        <v>3</v>
      </c>
      <c r="I1533" t="s">
        <v>26</v>
      </c>
      <c r="J1533" t="s">
        <v>5</v>
      </c>
      <c r="K1533" s="2">
        <v>41129.823263888888</v>
      </c>
    </row>
    <row r="1534" spans="1:11" x14ac:dyDescent="0.3">
      <c r="A1534" t="s">
        <v>20</v>
      </c>
      <c r="B1534" t="s">
        <v>25</v>
      </c>
      <c r="C1534" s="1">
        <v>41129</v>
      </c>
      <c r="D1534">
        <v>40</v>
      </c>
      <c r="E1534" s="3">
        <v>0.82291666666666663</v>
      </c>
      <c r="F1534" s="8">
        <f t="shared" si="20"/>
        <v>20</v>
      </c>
      <c r="G1534">
        <v>92.04</v>
      </c>
      <c r="H1534" t="s">
        <v>3</v>
      </c>
      <c r="I1534" t="s">
        <v>26</v>
      </c>
      <c r="J1534" t="s">
        <v>5</v>
      </c>
      <c r="K1534" s="2">
        <v>41129.826736111114</v>
      </c>
    </row>
    <row r="1535" spans="1:11" x14ac:dyDescent="0.3">
      <c r="A1535" t="s">
        <v>20</v>
      </c>
      <c r="B1535" t="s">
        <v>25</v>
      </c>
      <c r="C1535" s="1">
        <v>41129</v>
      </c>
      <c r="D1535">
        <v>40</v>
      </c>
      <c r="E1535" s="3">
        <v>0.82638888888888884</v>
      </c>
      <c r="F1535" s="8">
        <f t="shared" si="20"/>
        <v>25</v>
      </c>
      <c r="G1535">
        <v>84.18</v>
      </c>
      <c r="H1535" t="s">
        <v>3</v>
      </c>
      <c r="I1535" t="s">
        <v>26</v>
      </c>
      <c r="J1535" t="s">
        <v>5</v>
      </c>
      <c r="K1535" s="2">
        <v>41129.830208333333</v>
      </c>
    </row>
    <row r="1536" spans="1:11" x14ac:dyDescent="0.3">
      <c r="A1536" t="s">
        <v>20</v>
      </c>
      <c r="B1536" t="s">
        <v>25</v>
      </c>
      <c r="C1536" s="1">
        <v>41129</v>
      </c>
      <c r="D1536">
        <v>40</v>
      </c>
      <c r="E1536" s="3">
        <v>0.82986111111111116</v>
      </c>
      <c r="F1536" s="8">
        <f t="shared" si="20"/>
        <v>30</v>
      </c>
      <c r="G1536">
        <v>84.18</v>
      </c>
      <c r="H1536" t="s">
        <v>3</v>
      </c>
      <c r="I1536" t="s">
        <v>26</v>
      </c>
      <c r="J1536" t="s">
        <v>5</v>
      </c>
      <c r="K1536" s="2">
        <v>41129.833703703705</v>
      </c>
    </row>
    <row r="1537" spans="1:11" x14ac:dyDescent="0.3">
      <c r="A1537" t="s">
        <v>20</v>
      </c>
      <c r="B1537" t="s">
        <v>25</v>
      </c>
      <c r="C1537" s="1">
        <v>41129</v>
      </c>
      <c r="D1537">
        <v>41</v>
      </c>
      <c r="E1537" s="3">
        <v>0.83333333333333337</v>
      </c>
      <c r="F1537" s="8">
        <f t="shared" si="20"/>
        <v>5</v>
      </c>
      <c r="G1537">
        <v>89.92</v>
      </c>
      <c r="H1537" t="s">
        <v>3</v>
      </c>
      <c r="I1537" t="s">
        <v>26</v>
      </c>
      <c r="J1537" t="s">
        <v>5</v>
      </c>
      <c r="K1537" s="2">
        <v>41129.837152777778</v>
      </c>
    </row>
    <row r="1538" spans="1:11" x14ac:dyDescent="0.3">
      <c r="A1538" t="s">
        <v>20</v>
      </c>
      <c r="B1538" t="s">
        <v>25</v>
      </c>
      <c r="C1538" s="1">
        <v>41129</v>
      </c>
      <c r="D1538">
        <v>41</v>
      </c>
      <c r="E1538" s="3">
        <v>0.83680555555555547</v>
      </c>
      <c r="F1538" s="8">
        <f t="shared" si="20"/>
        <v>10</v>
      </c>
      <c r="G1538">
        <v>84.3</v>
      </c>
      <c r="H1538" t="s">
        <v>3</v>
      </c>
      <c r="I1538" t="s">
        <v>26</v>
      </c>
      <c r="J1538" t="s">
        <v>5</v>
      </c>
      <c r="K1538" s="2">
        <v>41129.840624999997</v>
      </c>
    </row>
    <row r="1539" spans="1:11" x14ac:dyDescent="0.3">
      <c r="A1539" t="s">
        <v>20</v>
      </c>
      <c r="B1539" t="s">
        <v>25</v>
      </c>
      <c r="C1539" s="1">
        <v>41129</v>
      </c>
      <c r="D1539">
        <v>41</v>
      </c>
      <c r="E1539" s="3">
        <v>0.84027777777777779</v>
      </c>
      <c r="F1539" s="8">
        <f t="shared" si="20"/>
        <v>15</v>
      </c>
      <c r="G1539">
        <v>80.930000000000007</v>
      </c>
      <c r="H1539" t="s">
        <v>3</v>
      </c>
      <c r="I1539" t="s">
        <v>26</v>
      </c>
      <c r="J1539" t="s">
        <v>5</v>
      </c>
      <c r="K1539" s="2">
        <v>41129.84412037037</v>
      </c>
    </row>
    <row r="1540" spans="1:11" x14ac:dyDescent="0.3">
      <c r="A1540" t="s">
        <v>20</v>
      </c>
      <c r="B1540" t="s">
        <v>25</v>
      </c>
      <c r="C1540" s="1">
        <v>41129</v>
      </c>
      <c r="D1540">
        <v>41</v>
      </c>
      <c r="E1540" s="3">
        <v>0.84375</v>
      </c>
      <c r="F1540" s="8">
        <f t="shared" si="20"/>
        <v>20</v>
      </c>
      <c r="G1540">
        <v>80.930000000000007</v>
      </c>
      <c r="H1540" t="s">
        <v>3</v>
      </c>
      <c r="I1540" t="s">
        <v>26</v>
      </c>
      <c r="J1540" t="s">
        <v>5</v>
      </c>
      <c r="K1540" s="2">
        <v>41129.847581018519</v>
      </c>
    </row>
    <row r="1541" spans="1:11" x14ac:dyDescent="0.3">
      <c r="A1541" t="s">
        <v>20</v>
      </c>
      <c r="B1541" t="s">
        <v>25</v>
      </c>
      <c r="C1541" s="1">
        <v>41129</v>
      </c>
      <c r="D1541">
        <v>41</v>
      </c>
      <c r="E1541" s="3">
        <v>0.84722222222222221</v>
      </c>
      <c r="F1541" s="8">
        <f t="shared" si="20"/>
        <v>25</v>
      </c>
      <c r="G1541">
        <v>79.02</v>
      </c>
      <c r="H1541" t="s">
        <v>3</v>
      </c>
      <c r="I1541" t="s">
        <v>26</v>
      </c>
      <c r="J1541" t="s">
        <v>5</v>
      </c>
      <c r="K1541" s="2">
        <v>41129.851053240738</v>
      </c>
    </row>
    <row r="1542" spans="1:11" x14ac:dyDescent="0.3">
      <c r="A1542" t="s">
        <v>20</v>
      </c>
      <c r="B1542" t="s">
        <v>25</v>
      </c>
      <c r="C1542" s="1">
        <v>41129</v>
      </c>
      <c r="D1542">
        <v>41</v>
      </c>
      <c r="E1542" s="3">
        <v>0.85069444444444453</v>
      </c>
      <c r="F1542" s="8">
        <f t="shared" si="20"/>
        <v>30</v>
      </c>
      <c r="G1542">
        <v>78.86</v>
      </c>
      <c r="H1542" t="s">
        <v>3</v>
      </c>
      <c r="I1542" t="s">
        <v>26</v>
      </c>
      <c r="J1542" t="s">
        <v>5</v>
      </c>
      <c r="K1542" s="2">
        <v>41129.854513888888</v>
      </c>
    </row>
    <row r="1543" spans="1:11" x14ac:dyDescent="0.3">
      <c r="A1543" t="s">
        <v>20</v>
      </c>
      <c r="B1543" t="s">
        <v>25</v>
      </c>
      <c r="C1543" s="1">
        <v>41129</v>
      </c>
      <c r="D1543">
        <v>42</v>
      </c>
      <c r="E1543" s="3">
        <v>0.85416666666666663</v>
      </c>
      <c r="F1543" s="8">
        <f t="shared" si="20"/>
        <v>5</v>
      </c>
      <c r="G1543">
        <v>95.88</v>
      </c>
      <c r="H1543" t="s">
        <v>3</v>
      </c>
      <c r="I1543" t="s">
        <v>26</v>
      </c>
      <c r="J1543" t="s">
        <v>5</v>
      </c>
      <c r="K1543" s="2">
        <v>41129.857986111114</v>
      </c>
    </row>
    <row r="1544" spans="1:11" x14ac:dyDescent="0.3">
      <c r="A1544" t="s">
        <v>20</v>
      </c>
      <c r="B1544" t="s">
        <v>25</v>
      </c>
      <c r="C1544" s="1">
        <v>41129</v>
      </c>
      <c r="D1544">
        <v>42</v>
      </c>
      <c r="E1544" s="3">
        <v>0.85763888888888884</v>
      </c>
      <c r="F1544" s="8">
        <f t="shared" si="20"/>
        <v>10</v>
      </c>
      <c r="G1544">
        <v>95.88</v>
      </c>
      <c r="H1544" t="s">
        <v>3</v>
      </c>
      <c r="I1544" t="s">
        <v>26</v>
      </c>
      <c r="J1544" t="s">
        <v>5</v>
      </c>
      <c r="K1544" s="2">
        <v>41129.861458333333</v>
      </c>
    </row>
    <row r="1545" spans="1:11" x14ac:dyDescent="0.3">
      <c r="A1545" t="s">
        <v>20</v>
      </c>
      <c r="B1545" t="s">
        <v>25</v>
      </c>
      <c r="C1545" s="1">
        <v>41129</v>
      </c>
      <c r="D1545">
        <v>42</v>
      </c>
      <c r="E1545" s="3">
        <v>0.86111111111111116</v>
      </c>
      <c r="F1545" s="8">
        <f t="shared" si="20"/>
        <v>15</v>
      </c>
      <c r="G1545">
        <v>95.83</v>
      </c>
      <c r="H1545" t="s">
        <v>3</v>
      </c>
      <c r="I1545" t="s">
        <v>26</v>
      </c>
      <c r="J1545" t="s">
        <v>5</v>
      </c>
      <c r="K1545" s="2">
        <v>41129.864930555559</v>
      </c>
    </row>
    <row r="1546" spans="1:11" x14ac:dyDescent="0.3">
      <c r="A1546" t="s">
        <v>20</v>
      </c>
      <c r="B1546" t="s">
        <v>25</v>
      </c>
      <c r="C1546" s="1">
        <v>41129</v>
      </c>
      <c r="D1546">
        <v>42</v>
      </c>
      <c r="E1546" s="3">
        <v>0.86458333333333337</v>
      </c>
      <c r="F1546" s="8">
        <f t="shared" si="20"/>
        <v>20</v>
      </c>
      <c r="G1546">
        <v>95.8</v>
      </c>
      <c r="H1546" t="s">
        <v>3</v>
      </c>
      <c r="I1546" t="s">
        <v>26</v>
      </c>
      <c r="J1546" t="s">
        <v>5</v>
      </c>
      <c r="K1546" s="2">
        <v>41129.868402777778</v>
      </c>
    </row>
    <row r="1547" spans="1:11" x14ac:dyDescent="0.3">
      <c r="A1547" t="s">
        <v>20</v>
      </c>
      <c r="B1547" t="s">
        <v>25</v>
      </c>
      <c r="C1547" s="1">
        <v>41129</v>
      </c>
      <c r="D1547">
        <v>42</v>
      </c>
      <c r="E1547" s="3">
        <v>0.86805555555555547</v>
      </c>
      <c r="F1547" s="8">
        <f t="shared" si="20"/>
        <v>25</v>
      </c>
      <c r="G1547">
        <v>95.8</v>
      </c>
      <c r="H1547" t="s">
        <v>3</v>
      </c>
      <c r="I1547" t="s">
        <v>26</v>
      </c>
      <c r="J1547" t="s">
        <v>5</v>
      </c>
      <c r="K1547" s="2">
        <v>41129.871874999997</v>
      </c>
    </row>
    <row r="1548" spans="1:11" x14ac:dyDescent="0.3">
      <c r="A1548" t="s">
        <v>20</v>
      </c>
      <c r="B1548" t="s">
        <v>25</v>
      </c>
      <c r="C1548" s="1">
        <v>41129</v>
      </c>
      <c r="D1548">
        <v>42</v>
      </c>
      <c r="E1548" s="3">
        <v>0.87152777777777779</v>
      </c>
      <c r="F1548" s="8">
        <f t="shared" si="20"/>
        <v>30</v>
      </c>
      <c r="G1548">
        <v>89.78</v>
      </c>
      <c r="H1548" t="s">
        <v>3</v>
      </c>
      <c r="I1548" t="s">
        <v>26</v>
      </c>
      <c r="J1548" t="s">
        <v>5</v>
      </c>
      <c r="K1548" s="2">
        <v>41129.875347222223</v>
      </c>
    </row>
    <row r="1549" spans="1:11" x14ac:dyDescent="0.3">
      <c r="A1549" t="s">
        <v>20</v>
      </c>
      <c r="B1549" t="s">
        <v>25</v>
      </c>
      <c r="C1549" s="1">
        <v>41129</v>
      </c>
      <c r="D1549">
        <v>43</v>
      </c>
      <c r="E1549" s="3">
        <v>0.875</v>
      </c>
      <c r="F1549" s="8">
        <f t="shared" si="20"/>
        <v>5</v>
      </c>
      <c r="G1549">
        <v>106.2</v>
      </c>
      <c r="H1549" t="s">
        <v>3</v>
      </c>
      <c r="I1549" t="s">
        <v>26</v>
      </c>
      <c r="J1549" t="s">
        <v>5</v>
      </c>
      <c r="K1549" s="2">
        <v>41129.878819444442</v>
      </c>
    </row>
    <row r="1550" spans="1:11" x14ac:dyDescent="0.3">
      <c r="A1550" t="s">
        <v>20</v>
      </c>
      <c r="B1550" t="s">
        <v>25</v>
      </c>
      <c r="C1550" s="1">
        <v>41129</v>
      </c>
      <c r="D1550">
        <v>43</v>
      </c>
      <c r="E1550" s="3">
        <v>0.87847222222222221</v>
      </c>
      <c r="F1550" s="8">
        <f t="shared" si="20"/>
        <v>10</v>
      </c>
      <c r="G1550">
        <v>93.24</v>
      </c>
      <c r="H1550" t="s">
        <v>3</v>
      </c>
      <c r="I1550" t="s">
        <v>26</v>
      </c>
      <c r="J1550" t="s">
        <v>5</v>
      </c>
      <c r="K1550" s="2">
        <v>41129.882303240738</v>
      </c>
    </row>
    <row r="1551" spans="1:11" x14ac:dyDescent="0.3">
      <c r="A1551" t="s">
        <v>20</v>
      </c>
      <c r="B1551" t="s">
        <v>25</v>
      </c>
      <c r="C1551" s="1">
        <v>41129</v>
      </c>
      <c r="D1551">
        <v>43</v>
      </c>
      <c r="E1551" s="3">
        <v>0.88194444444444453</v>
      </c>
      <c r="F1551" s="8">
        <f t="shared" si="20"/>
        <v>15</v>
      </c>
      <c r="G1551">
        <v>92.07</v>
      </c>
      <c r="H1551" t="s">
        <v>3</v>
      </c>
      <c r="I1551" t="s">
        <v>26</v>
      </c>
      <c r="J1551" t="s">
        <v>5</v>
      </c>
      <c r="K1551" s="2">
        <v>41129.885775462964</v>
      </c>
    </row>
    <row r="1552" spans="1:11" x14ac:dyDescent="0.3">
      <c r="A1552" t="s">
        <v>20</v>
      </c>
      <c r="B1552" t="s">
        <v>25</v>
      </c>
      <c r="C1552" s="1">
        <v>41129</v>
      </c>
      <c r="D1552">
        <v>43</v>
      </c>
      <c r="E1552" s="3">
        <v>0.88541666666666663</v>
      </c>
      <c r="F1552" s="8">
        <f t="shared" si="20"/>
        <v>20</v>
      </c>
      <c r="G1552">
        <v>85.13</v>
      </c>
      <c r="H1552" t="s">
        <v>3</v>
      </c>
      <c r="I1552" t="s">
        <v>26</v>
      </c>
      <c r="J1552" t="s">
        <v>5</v>
      </c>
      <c r="K1552" s="2">
        <v>41129.889236111114</v>
      </c>
    </row>
    <row r="1553" spans="1:11" x14ac:dyDescent="0.3">
      <c r="A1553" t="s">
        <v>20</v>
      </c>
      <c r="B1553" t="s">
        <v>25</v>
      </c>
      <c r="C1553" s="1">
        <v>41129</v>
      </c>
      <c r="D1553">
        <v>43</v>
      </c>
      <c r="E1553" s="3">
        <v>0.88888888888888884</v>
      </c>
      <c r="F1553" s="8">
        <f t="shared" si="20"/>
        <v>25</v>
      </c>
      <c r="G1553">
        <v>83.91</v>
      </c>
      <c r="H1553" t="s">
        <v>3</v>
      </c>
      <c r="I1553" t="s">
        <v>26</v>
      </c>
      <c r="J1553" t="s">
        <v>5</v>
      </c>
      <c r="K1553" s="2">
        <v>41129.892708333333</v>
      </c>
    </row>
    <row r="1554" spans="1:11" x14ac:dyDescent="0.3">
      <c r="A1554" t="s">
        <v>20</v>
      </c>
      <c r="B1554" t="s">
        <v>25</v>
      </c>
      <c r="C1554" s="1">
        <v>41129</v>
      </c>
      <c r="D1554">
        <v>43</v>
      </c>
      <c r="E1554" s="3">
        <v>0.89236111111111116</v>
      </c>
      <c r="F1554" s="8">
        <f t="shared" ref="F1554:F1584" si="21">ROUND(((E1554-(D1554-1)/48)*60*24)+5,0)</f>
        <v>30</v>
      </c>
      <c r="G1554">
        <v>80.52</v>
      </c>
      <c r="H1554" t="s">
        <v>3</v>
      </c>
      <c r="I1554" t="s">
        <v>26</v>
      </c>
      <c r="J1554" t="s">
        <v>5</v>
      </c>
      <c r="K1554" s="2">
        <v>41129.896180555559</v>
      </c>
    </row>
    <row r="1555" spans="1:11" x14ac:dyDescent="0.3">
      <c r="A1555" t="s">
        <v>20</v>
      </c>
      <c r="B1555" t="s">
        <v>25</v>
      </c>
      <c r="C1555" s="1">
        <v>41129</v>
      </c>
      <c r="D1555">
        <v>44</v>
      </c>
      <c r="E1555" s="3">
        <v>0.89583333333333337</v>
      </c>
      <c r="F1555" s="8">
        <f t="shared" si="21"/>
        <v>5</v>
      </c>
      <c r="G1555">
        <v>100.68</v>
      </c>
      <c r="H1555" t="s">
        <v>3</v>
      </c>
      <c r="I1555" t="s">
        <v>26</v>
      </c>
      <c r="J1555" t="s">
        <v>5</v>
      </c>
      <c r="K1555" s="2">
        <v>41129.899652777778</v>
      </c>
    </row>
    <row r="1556" spans="1:11" x14ac:dyDescent="0.3">
      <c r="A1556" t="s">
        <v>20</v>
      </c>
      <c r="B1556" t="s">
        <v>25</v>
      </c>
      <c r="C1556" s="1">
        <v>41129</v>
      </c>
      <c r="D1556">
        <v>44</v>
      </c>
      <c r="E1556" s="3">
        <v>0.89930555555555547</v>
      </c>
      <c r="F1556" s="8">
        <f t="shared" si="21"/>
        <v>10</v>
      </c>
      <c r="G1556">
        <v>95.03</v>
      </c>
      <c r="H1556" t="s">
        <v>3</v>
      </c>
      <c r="I1556" t="s">
        <v>26</v>
      </c>
      <c r="J1556" t="s">
        <v>5</v>
      </c>
      <c r="K1556" s="2">
        <v>41129.903124999997</v>
      </c>
    </row>
    <row r="1557" spans="1:11" x14ac:dyDescent="0.3">
      <c r="A1557" t="s">
        <v>20</v>
      </c>
      <c r="B1557" t="s">
        <v>25</v>
      </c>
      <c r="C1557" s="1">
        <v>41129</v>
      </c>
      <c r="D1557">
        <v>44</v>
      </c>
      <c r="E1557" s="3">
        <v>0.90277777777777779</v>
      </c>
      <c r="F1557" s="8">
        <f t="shared" si="21"/>
        <v>15</v>
      </c>
      <c r="G1557">
        <v>93.24</v>
      </c>
      <c r="H1557" t="s">
        <v>3</v>
      </c>
      <c r="I1557" t="s">
        <v>26</v>
      </c>
      <c r="J1557" t="s">
        <v>5</v>
      </c>
      <c r="K1557" s="2">
        <v>41129.906597222223</v>
      </c>
    </row>
    <row r="1558" spans="1:11" x14ac:dyDescent="0.3">
      <c r="A1558" t="s">
        <v>20</v>
      </c>
      <c r="B1558" t="s">
        <v>25</v>
      </c>
      <c r="C1558" s="1">
        <v>41129</v>
      </c>
      <c r="D1558">
        <v>44</v>
      </c>
      <c r="E1558" s="3">
        <v>0.90625</v>
      </c>
      <c r="F1558" s="8">
        <f t="shared" si="21"/>
        <v>20</v>
      </c>
      <c r="G1558">
        <v>91.66</v>
      </c>
      <c r="H1558" t="s">
        <v>3</v>
      </c>
      <c r="I1558" t="s">
        <v>26</v>
      </c>
      <c r="J1558" t="s">
        <v>5</v>
      </c>
      <c r="K1558" s="2">
        <v>41129.910081018519</v>
      </c>
    </row>
    <row r="1559" spans="1:11" x14ac:dyDescent="0.3">
      <c r="A1559" t="s">
        <v>20</v>
      </c>
      <c r="B1559" t="s">
        <v>25</v>
      </c>
      <c r="C1559" s="1">
        <v>41129</v>
      </c>
      <c r="D1559">
        <v>44</v>
      </c>
      <c r="E1559" s="3">
        <v>0.90972222222222221</v>
      </c>
      <c r="F1559" s="8">
        <f t="shared" si="21"/>
        <v>25</v>
      </c>
      <c r="G1559">
        <v>89.96</v>
      </c>
      <c r="H1559" t="s">
        <v>3</v>
      </c>
      <c r="I1559" t="s">
        <v>26</v>
      </c>
      <c r="J1559" t="s">
        <v>5</v>
      </c>
      <c r="K1559" s="2">
        <v>41129.913553240738</v>
      </c>
    </row>
    <row r="1560" spans="1:11" x14ac:dyDescent="0.3">
      <c r="A1560" t="s">
        <v>20</v>
      </c>
      <c r="B1560" t="s">
        <v>25</v>
      </c>
      <c r="C1560" s="1">
        <v>41129</v>
      </c>
      <c r="D1560">
        <v>44</v>
      </c>
      <c r="E1560" s="3">
        <v>0.91319444444444453</v>
      </c>
      <c r="F1560" s="8">
        <f t="shared" si="21"/>
        <v>30</v>
      </c>
      <c r="G1560">
        <v>86.4</v>
      </c>
      <c r="H1560" t="s">
        <v>3</v>
      </c>
      <c r="I1560" t="s">
        <v>26</v>
      </c>
      <c r="J1560" t="s">
        <v>5</v>
      </c>
      <c r="K1560" s="2">
        <v>41129.917025462964</v>
      </c>
    </row>
    <row r="1561" spans="1:11" x14ac:dyDescent="0.3">
      <c r="A1561" t="s">
        <v>20</v>
      </c>
      <c r="B1561" t="s">
        <v>25</v>
      </c>
      <c r="C1561" s="1">
        <v>41129</v>
      </c>
      <c r="D1561">
        <v>45</v>
      </c>
      <c r="E1561" s="3">
        <v>0.91666666666666663</v>
      </c>
      <c r="F1561" s="8">
        <f t="shared" si="21"/>
        <v>5</v>
      </c>
      <c r="G1561">
        <v>75.12</v>
      </c>
      <c r="H1561" t="s">
        <v>3</v>
      </c>
      <c r="I1561" t="s">
        <v>26</v>
      </c>
      <c r="J1561" t="s">
        <v>5</v>
      </c>
      <c r="K1561" s="2">
        <v>41129.920497685183</v>
      </c>
    </row>
    <row r="1562" spans="1:11" x14ac:dyDescent="0.3">
      <c r="A1562" t="s">
        <v>20</v>
      </c>
      <c r="B1562" t="s">
        <v>25</v>
      </c>
      <c r="C1562" s="1">
        <v>41129</v>
      </c>
      <c r="D1562">
        <v>45</v>
      </c>
      <c r="E1562" s="3">
        <v>0.92013888888888884</v>
      </c>
      <c r="F1562" s="8">
        <f t="shared" si="21"/>
        <v>10</v>
      </c>
      <c r="G1562">
        <v>72.260000000000005</v>
      </c>
      <c r="H1562" t="s">
        <v>3</v>
      </c>
      <c r="I1562" t="s">
        <v>26</v>
      </c>
      <c r="J1562" t="s">
        <v>5</v>
      </c>
      <c r="K1562" s="2">
        <v>41129.923958333333</v>
      </c>
    </row>
    <row r="1563" spans="1:11" x14ac:dyDescent="0.3">
      <c r="A1563" t="s">
        <v>20</v>
      </c>
      <c r="B1563" t="s">
        <v>25</v>
      </c>
      <c r="C1563" s="1">
        <v>41129</v>
      </c>
      <c r="D1563">
        <v>45</v>
      </c>
      <c r="E1563" s="3">
        <v>0.92361111111111116</v>
      </c>
      <c r="F1563" s="8">
        <f t="shared" si="21"/>
        <v>15</v>
      </c>
      <c r="G1563">
        <v>71.790000000000006</v>
      </c>
      <c r="H1563" t="s">
        <v>3</v>
      </c>
      <c r="I1563" t="s">
        <v>26</v>
      </c>
      <c r="J1563" t="s">
        <v>5</v>
      </c>
      <c r="K1563" s="2">
        <v>41129.927430555559</v>
      </c>
    </row>
    <row r="1564" spans="1:11" x14ac:dyDescent="0.3">
      <c r="A1564" t="s">
        <v>20</v>
      </c>
      <c r="B1564" t="s">
        <v>25</v>
      </c>
      <c r="C1564" s="1">
        <v>41129</v>
      </c>
      <c r="D1564">
        <v>45</v>
      </c>
      <c r="E1564" s="3">
        <v>0.92708333333333337</v>
      </c>
      <c r="F1564" s="8">
        <f t="shared" si="21"/>
        <v>20</v>
      </c>
      <c r="G1564">
        <v>69.94</v>
      </c>
      <c r="H1564" t="s">
        <v>3</v>
      </c>
      <c r="I1564" t="s">
        <v>26</v>
      </c>
      <c r="J1564" t="s">
        <v>5</v>
      </c>
      <c r="K1564" s="2">
        <v>41129.930902777778</v>
      </c>
    </row>
    <row r="1565" spans="1:11" x14ac:dyDescent="0.3">
      <c r="A1565" t="s">
        <v>20</v>
      </c>
      <c r="B1565" t="s">
        <v>25</v>
      </c>
      <c r="C1565" s="1">
        <v>41129</v>
      </c>
      <c r="D1565">
        <v>45</v>
      </c>
      <c r="E1565" s="3">
        <v>0.93055555555555547</v>
      </c>
      <c r="F1565" s="8">
        <f t="shared" si="21"/>
        <v>25</v>
      </c>
      <c r="G1565">
        <v>68.11</v>
      </c>
      <c r="H1565" t="s">
        <v>3</v>
      </c>
      <c r="I1565" t="s">
        <v>26</v>
      </c>
      <c r="J1565" t="s">
        <v>5</v>
      </c>
      <c r="K1565" s="2">
        <v>41129.934374999997</v>
      </c>
    </row>
    <row r="1566" spans="1:11" x14ac:dyDescent="0.3">
      <c r="A1566" t="s">
        <v>20</v>
      </c>
      <c r="B1566" t="s">
        <v>25</v>
      </c>
      <c r="C1566" s="1">
        <v>41129</v>
      </c>
      <c r="D1566">
        <v>45</v>
      </c>
      <c r="E1566" s="3">
        <v>0.93402777777777779</v>
      </c>
      <c r="F1566" s="8">
        <f t="shared" si="21"/>
        <v>30</v>
      </c>
      <c r="G1566">
        <v>65.92</v>
      </c>
      <c r="H1566" t="s">
        <v>3</v>
      </c>
      <c r="I1566" t="s">
        <v>26</v>
      </c>
      <c r="J1566" t="s">
        <v>5</v>
      </c>
      <c r="K1566" s="2">
        <v>41129.937847222223</v>
      </c>
    </row>
    <row r="1567" spans="1:11" x14ac:dyDescent="0.3">
      <c r="A1567" t="s">
        <v>20</v>
      </c>
      <c r="B1567" t="s">
        <v>25</v>
      </c>
      <c r="C1567" s="1">
        <v>41129</v>
      </c>
      <c r="D1567">
        <v>46</v>
      </c>
      <c r="E1567" s="3">
        <v>0.9375</v>
      </c>
      <c r="F1567" s="8">
        <f t="shared" si="21"/>
        <v>5</v>
      </c>
      <c r="G1567">
        <v>75.900000000000006</v>
      </c>
      <c r="H1567" t="s">
        <v>3</v>
      </c>
      <c r="I1567" t="s">
        <v>26</v>
      </c>
      <c r="J1567" t="s">
        <v>5</v>
      </c>
      <c r="K1567" s="2">
        <v>41129.941319444442</v>
      </c>
    </row>
    <row r="1568" spans="1:11" x14ac:dyDescent="0.3">
      <c r="A1568" t="s">
        <v>20</v>
      </c>
      <c r="B1568" t="s">
        <v>25</v>
      </c>
      <c r="C1568" s="1">
        <v>41129</v>
      </c>
      <c r="D1568">
        <v>46</v>
      </c>
      <c r="E1568" s="3">
        <v>0.94097222222222221</v>
      </c>
      <c r="F1568" s="8">
        <f t="shared" si="21"/>
        <v>10</v>
      </c>
      <c r="G1568">
        <v>75.040000000000006</v>
      </c>
      <c r="H1568" t="s">
        <v>3</v>
      </c>
      <c r="I1568" t="s">
        <v>26</v>
      </c>
      <c r="J1568" t="s">
        <v>5</v>
      </c>
      <c r="K1568" s="2">
        <v>41129.944791666669</v>
      </c>
    </row>
    <row r="1569" spans="1:11" x14ac:dyDescent="0.3">
      <c r="A1569" t="s">
        <v>20</v>
      </c>
      <c r="B1569" t="s">
        <v>25</v>
      </c>
      <c r="C1569" s="1">
        <v>41129</v>
      </c>
      <c r="D1569">
        <v>46</v>
      </c>
      <c r="E1569" s="3">
        <v>0.94444444444444453</v>
      </c>
      <c r="F1569" s="8">
        <f t="shared" si="21"/>
        <v>15</v>
      </c>
      <c r="G1569">
        <v>71.06</v>
      </c>
      <c r="H1569" t="s">
        <v>3</v>
      </c>
      <c r="I1569" t="s">
        <v>26</v>
      </c>
      <c r="J1569" t="s">
        <v>5</v>
      </c>
      <c r="K1569" s="2">
        <v>41129.948275462964</v>
      </c>
    </row>
    <row r="1570" spans="1:11" x14ac:dyDescent="0.3">
      <c r="A1570" t="s">
        <v>20</v>
      </c>
      <c r="B1570" t="s">
        <v>25</v>
      </c>
      <c r="C1570" s="1">
        <v>41129</v>
      </c>
      <c r="D1570">
        <v>46</v>
      </c>
      <c r="E1570" s="3">
        <v>0.94791666666666663</v>
      </c>
      <c r="F1570" s="8">
        <f t="shared" si="21"/>
        <v>20</v>
      </c>
      <c r="G1570">
        <v>69.510000000000005</v>
      </c>
      <c r="H1570" t="s">
        <v>3</v>
      </c>
      <c r="I1570" t="s">
        <v>26</v>
      </c>
      <c r="J1570" t="s">
        <v>5</v>
      </c>
      <c r="K1570" s="2">
        <v>41129.951747685183</v>
      </c>
    </row>
    <row r="1571" spans="1:11" x14ac:dyDescent="0.3">
      <c r="A1571" t="s">
        <v>20</v>
      </c>
      <c r="B1571" t="s">
        <v>25</v>
      </c>
      <c r="C1571" s="1">
        <v>41129</v>
      </c>
      <c r="D1571">
        <v>46</v>
      </c>
      <c r="E1571" s="3">
        <v>0.95138888888888884</v>
      </c>
      <c r="F1571" s="8">
        <f t="shared" si="21"/>
        <v>25</v>
      </c>
      <c r="G1571">
        <v>67.59</v>
      </c>
      <c r="H1571" t="s">
        <v>3</v>
      </c>
      <c r="I1571" t="s">
        <v>26</v>
      </c>
      <c r="J1571" t="s">
        <v>5</v>
      </c>
      <c r="K1571" s="2">
        <v>41129.95521990741</v>
      </c>
    </row>
    <row r="1572" spans="1:11" x14ac:dyDescent="0.3">
      <c r="A1572" t="s">
        <v>20</v>
      </c>
      <c r="B1572" t="s">
        <v>25</v>
      </c>
      <c r="C1572" s="1">
        <v>41129</v>
      </c>
      <c r="D1572">
        <v>46</v>
      </c>
      <c r="E1572" s="3">
        <v>0.95486111111111116</v>
      </c>
      <c r="F1572" s="8">
        <f t="shared" si="21"/>
        <v>30</v>
      </c>
      <c r="G1572">
        <v>67.59</v>
      </c>
      <c r="H1572" t="s">
        <v>3</v>
      </c>
      <c r="I1572" t="s">
        <v>26</v>
      </c>
      <c r="J1572" t="s">
        <v>5</v>
      </c>
      <c r="K1572" s="2">
        <v>41129.958680555559</v>
      </c>
    </row>
    <row r="1573" spans="1:11" x14ac:dyDescent="0.3">
      <c r="A1573" t="s">
        <v>20</v>
      </c>
      <c r="B1573" t="s">
        <v>25</v>
      </c>
      <c r="C1573" s="1">
        <v>41129</v>
      </c>
      <c r="D1573">
        <v>47</v>
      </c>
      <c r="E1573" s="3">
        <v>0.95833333333333337</v>
      </c>
      <c r="F1573" s="8">
        <f t="shared" si="21"/>
        <v>5</v>
      </c>
      <c r="G1573">
        <v>69.989999999999995</v>
      </c>
      <c r="H1573" t="s">
        <v>3</v>
      </c>
      <c r="I1573" t="s">
        <v>26</v>
      </c>
      <c r="J1573" t="s">
        <v>5</v>
      </c>
      <c r="K1573" s="2">
        <v>41129.962152777778</v>
      </c>
    </row>
    <row r="1574" spans="1:11" x14ac:dyDescent="0.3">
      <c r="A1574" t="s">
        <v>20</v>
      </c>
      <c r="B1574" t="s">
        <v>25</v>
      </c>
      <c r="C1574" s="1">
        <v>41129</v>
      </c>
      <c r="D1574">
        <v>47</v>
      </c>
      <c r="E1574" s="3">
        <v>0.96180555555555547</v>
      </c>
      <c r="F1574" s="8">
        <f t="shared" si="21"/>
        <v>10</v>
      </c>
      <c r="G1574">
        <v>69.81</v>
      </c>
      <c r="H1574" t="s">
        <v>3</v>
      </c>
      <c r="I1574" t="s">
        <v>26</v>
      </c>
      <c r="J1574" t="s">
        <v>5</v>
      </c>
      <c r="K1574" s="2">
        <v>41129.965624999997</v>
      </c>
    </row>
    <row r="1575" spans="1:11" x14ac:dyDescent="0.3">
      <c r="A1575" t="s">
        <v>20</v>
      </c>
      <c r="B1575" t="s">
        <v>25</v>
      </c>
      <c r="C1575" s="1">
        <v>41129</v>
      </c>
      <c r="D1575">
        <v>47</v>
      </c>
      <c r="E1575" s="3">
        <v>0.96527777777777779</v>
      </c>
      <c r="F1575" s="8">
        <f t="shared" si="21"/>
        <v>15</v>
      </c>
      <c r="G1575">
        <v>69.81</v>
      </c>
      <c r="H1575" t="s">
        <v>3</v>
      </c>
      <c r="I1575" t="s">
        <v>26</v>
      </c>
      <c r="J1575" t="s">
        <v>5</v>
      </c>
      <c r="K1575" s="2">
        <v>41129.969097222223</v>
      </c>
    </row>
    <row r="1576" spans="1:11" x14ac:dyDescent="0.3">
      <c r="A1576" t="s">
        <v>20</v>
      </c>
      <c r="B1576" t="s">
        <v>25</v>
      </c>
      <c r="C1576" s="1">
        <v>41129</v>
      </c>
      <c r="D1576">
        <v>47</v>
      </c>
      <c r="E1576" s="3">
        <v>0.96875</v>
      </c>
      <c r="F1576" s="8">
        <f t="shared" si="21"/>
        <v>20</v>
      </c>
      <c r="G1576">
        <v>67.59</v>
      </c>
      <c r="H1576" t="s">
        <v>3</v>
      </c>
      <c r="I1576" t="s">
        <v>26</v>
      </c>
      <c r="J1576" t="s">
        <v>5</v>
      </c>
      <c r="K1576" s="2">
        <v>41129.972569444442</v>
      </c>
    </row>
    <row r="1577" spans="1:11" x14ac:dyDescent="0.3">
      <c r="A1577" t="s">
        <v>20</v>
      </c>
      <c r="B1577" t="s">
        <v>25</v>
      </c>
      <c r="C1577" s="1">
        <v>41129</v>
      </c>
      <c r="D1577">
        <v>47</v>
      </c>
      <c r="E1577" s="3">
        <v>0.97222222222222221</v>
      </c>
      <c r="F1577" s="8">
        <f t="shared" si="21"/>
        <v>25</v>
      </c>
      <c r="G1577">
        <v>66.569999999999993</v>
      </c>
      <c r="H1577" t="s">
        <v>3</v>
      </c>
      <c r="I1577" t="s">
        <v>26</v>
      </c>
      <c r="J1577" t="s">
        <v>5</v>
      </c>
      <c r="K1577" s="2">
        <v>41129.976041666669</v>
      </c>
    </row>
    <row r="1578" spans="1:11" x14ac:dyDescent="0.3">
      <c r="A1578" t="s">
        <v>20</v>
      </c>
      <c r="B1578" t="s">
        <v>25</v>
      </c>
      <c r="C1578" s="1">
        <v>41129</v>
      </c>
      <c r="D1578">
        <v>47</v>
      </c>
      <c r="E1578" s="3">
        <v>0.97569444444444453</v>
      </c>
      <c r="F1578" s="8">
        <f t="shared" si="21"/>
        <v>30</v>
      </c>
      <c r="G1578">
        <v>66.8</v>
      </c>
      <c r="H1578" t="s">
        <v>3</v>
      </c>
      <c r="I1578" t="s">
        <v>26</v>
      </c>
      <c r="J1578" t="s">
        <v>5</v>
      </c>
      <c r="K1578" s="2">
        <v>41129.979513888888</v>
      </c>
    </row>
    <row r="1579" spans="1:11" x14ac:dyDescent="0.3">
      <c r="A1579" t="s">
        <v>20</v>
      </c>
      <c r="B1579" t="s">
        <v>25</v>
      </c>
      <c r="C1579" s="1">
        <v>41129</v>
      </c>
      <c r="D1579">
        <v>48</v>
      </c>
      <c r="E1579" s="3">
        <v>0.97916666666666663</v>
      </c>
      <c r="F1579" s="8">
        <f t="shared" si="21"/>
        <v>5</v>
      </c>
      <c r="G1579">
        <v>72.06</v>
      </c>
      <c r="H1579" t="s">
        <v>3</v>
      </c>
      <c r="I1579" t="s">
        <v>26</v>
      </c>
      <c r="J1579" t="s">
        <v>5</v>
      </c>
      <c r="K1579" s="2">
        <v>41129.982986111114</v>
      </c>
    </row>
    <row r="1580" spans="1:11" x14ac:dyDescent="0.3">
      <c r="A1580" t="s">
        <v>20</v>
      </c>
      <c r="B1580" t="s">
        <v>25</v>
      </c>
      <c r="C1580" s="1">
        <v>41129</v>
      </c>
      <c r="D1580">
        <v>48</v>
      </c>
      <c r="E1580" s="3">
        <v>0.98263888888888884</v>
      </c>
      <c r="F1580" s="8">
        <f t="shared" si="21"/>
        <v>10</v>
      </c>
      <c r="G1580">
        <v>70.89</v>
      </c>
      <c r="H1580" t="s">
        <v>3</v>
      </c>
      <c r="I1580" t="s">
        <v>26</v>
      </c>
      <c r="J1580" t="s">
        <v>5</v>
      </c>
      <c r="K1580" s="2">
        <v>41129.98646990741</v>
      </c>
    </row>
    <row r="1581" spans="1:11" x14ac:dyDescent="0.3">
      <c r="A1581" t="s">
        <v>20</v>
      </c>
      <c r="B1581" t="s">
        <v>25</v>
      </c>
      <c r="C1581" s="1">
        <v>41129</v>
      </c>
      <c r="D1581">
        <v>48</v>
      </c>
      <c r="E1581" s="3">
        <v>0.98611111111111116</v>
      </c>
      <c r="F1581" s="8">
        <f t="shared" si="21"/>
        <v>15</v>
      </c>
      <c r="G1581">
        <v>67.94</v>
      </c>
      <c r="H1581" t="s">
        <v>3</v>
      </c>
      <c r="I1581" t="s">
        <v>26</v>
      </c>
      <c r="J1581" t="s">
        <v>5</v>
      </c>
      <c r="K1581" s="2">
        <v>41129.989942129629</v>
      </c>
    </row>
    <row r="1582" spans="1:11" x14ac:dyDescent="0.3">
      <c r="A1582" t="s">
        <v>20</v>
      </c>
      <c r="B1582" t="s">
        <v>25</v>
      </c>
      <c r="C1582" s="1">
        <v>41129</v>
      </c>
      <c r="D1582">
        <v>48</v>
      </c>
      <c r="E1582" s="3">
        <v>0.98958333333333337</v>
      </c>
      <c r="F1582" s="8">
        <f t="shared" si="21"/>
        <v>20</v>
      </c>
      <c r="G1582">
        <v>66.19</v>
      </c>
      <c r="H1582" t="s">
        <v>3</v>
      </c>
      <c r="I1582" t="s">
        <v>26</v>
      </c>
      <c r="J1582" t="s">
        <v>5</v>
      </c>
      <c r="K1582" s="2">
        <v>41129.993402777778</v>
      </c>
    </row>
    <row r="1583" spans="1:11" x14ac:dyDescent="0.3">
      <c r="A1583" t="s">
        <v>20</v>
      </c>
      <c r="B1583" t="s">
        <v>25</v>
      </c>
      <c r="C1583" s="1">
        <v>41129</v>
      </c>
      <c r="D1583">
        <v>48</v>
      </c>
      <c r="E1583" s="3">
        <v>0.99305555555555547</v>
      </c>
      <c r="F1583" s="8">
        <f t="shared" si="21"/>
        <v>25</v>
      </c>
      <c r="G1583">
        <v>66.17</v>
      </c>
      <c r="H1583" t="s">
        <v>3</v>
      </c>
      <c r="I1583" t="s">
        <v>26</v>
      </c>
      <c r="J1583" t="s">
        <v>5</v>
      </c>
      <c r="K1583" s="2">
        <v>41129.996874999997</v>
      </c>
    </row>
    <row r="1584" spans="1:11" x14ac:dyDescent="0.3">
      <c r="A1584" t="s">
        <v>20</v>
      </c>
      <c r="B1584" t="s">
        <v>25</v>
      </c>
      <c r="C1584" s="1">
        <v>41129</v>
      </c>
      <c r="D1584">
        <v>48</v>
      </c>
      <c r="E1584" s="3">
        <v>0.99652777777777779</v>
      </c>
      <c r="F1584" s="8">
        <f t="shared" si="21"/>
        <v>30</v>
      </c>
      <c r="G1584">
        <v>65.680000000000007</v>
      </c>
      <c r="H1584" t="s">
        <v>3</v>
      </c>
      <c r="I1584" t="s">
        <v>26</v>
      </c>
      <c r="J1584" t="s">
        <v>5</v>
      </c>
      <c r="K1584" s="2">
        <v>41130.000347222223</v>
      </c>
    </row>
    <row r="1585" spans="1:12" x14ac:dyDescent="0.3">
      <c r="A1585" t="s">
        <v>24</v>
      </c>
      <c r="B1585" t="s">
        <v>25</v>
      </c>
      <c r="C1585" s="1">
        <v>41129</v>
      </c>
      <c r="D1585">
        <v>1</v>
      </c>
      <c r="F1585">
        <v>30</v>
      </c>
      <c r="G1585">
        <v>60.32</v>
      </c>
      <c r="K1585" s="2">
        <v>41130.328923611109</v>
      </c>
      <c r="L1585" t="s">
        <v>33</v>
      </c>
    </row>
    <row r="1586" spans="1:12" x14ac:dyDescent="0.3">
      <c r="A1586" t="s">
        <v>24</v>
      </c>
      <c r="B1586" t="s">
        <v>25</v>
      </c>
      <c r="C1586" s="1">
        <v>41129</v>
      </c>
      <c r="D1586">
        <v>2</v>
      </c>
      <c r="F1586">
        <v>30</v>
      </c>
      <c r="G1586">
        <v>57.19</v>
      </c>
      <c r="K1586" s="2">
        <v>41130.328923611109</v>
      </c>
      <c r="L1586" t="s">
        <v>33</v>
      </c>
    </row>
    <row r="1587" spans="1:12" x14ac:dyDescent="0.3">
      <c r="A1587" t="s">
        <v>24</v>
      </c>
      <c r="B1587" t="s">
        <v>25</v>
      </c>
      <c r="C1587" s="1">
        <v>41129</v>
      </c>
      <c r="D1587">
        <v>3</v>
      </c>
      <c r="F1587">
        <v>30</v>
      </c>
      <c r="G1587">
        <v>57.19</v>
      </c>
      <c r="K1587" s="2">
        <v>41130.328923611109</v>
      </c>
      <c r="L1587" t="s">
        <v>33</v>
      </c>
    </row>
    <row r="1588" spans="1:12" x14ac:dyDescent="0.3">
      <c r="A1588" t="s">
        <v>24</v>
      </c>
      <c r="B1588" t="s">
        <v>25</v>
      </c>
      <c r="C1588" s="1">
        <v>41129</v>
      </c>
      <c r="D1588">
        <v>4</v>
      </c>
      <c r="F1588">
        <v>30</v>
      </c>
      <c r="G1588">
        <v>61.96</v>
      </c>
      <c r="K1588" s="2">
        <v>41130.328923611109</v>
      </c>
      <c r="L1588" t="s">
        <v>33</v>
      </c>
    </row>
    <row r="1589" spans="1:12" x14ac:dyDescent="0.3">
      <c r="A1589" t="s">
        <v>24</v>
      </c>
      <c r="B1589" t="s">
        <v>25</v>
      </c>
      <c r="C1589" s="1">
        <v>41129</v>
      </c>
      <c r="D1589">
        <v>5</v>
      </c>
      <c r="F1589">
        <v>30</v>
      </c>
      <c r="G1589">
        <v>60.23</v>
      </c>
      <c r="K1589" s="2">
        <v>41130.328923611109</v>
      </c>
      <c r="L1589" t="s">
        <v>33</v>
      </c>
    </row>
    <row r="1590" spans="1:12" x14ac:dyDescent="0.3">
      <c r="A1590" t="s">
        <v>24</v>
      </c>
      <c r="B1590" t="s">
        <v>25</v>
      </c>
      <c r="C1590" s="1">
        <v>41129</v>
      </c>
      <c r="D1590">
        <v>6</v>
      </c>
      <c r="F1590">
        <v>30</v>
      </c>
      <c r="G1590">
        <v>60.5</v>
      </c>
      <c r="K1590" s="2">
        <v>41130.328923611109</v>
      </c>
      <c r="L1590" t="s">
        <v>33</v>
      </c>
    </row>
    <row r="1591" spans="1:12" x14ac:dyDescent="0.3">
      <c r="A1591" t="s">
        <v>24</v>
      </c>
      <c r="B1591" t="s">
        <v>25</v>
      </c>
      <c r="C1591" s="1">
        <v>41129</v>
      </c>
      <c r="D1591">
        <v>7</v>
      </c>
      <c r="F1591">
        <v>30</v>
      </c>
      <c r="G1591">
        <v>58.12</v>
      </c>
      <c r="K1591" s="2">
        <v>41130.328923611109</v>
      </c>
      <c r="L1591" t="s">
        <v>33</v>
      </c>
    </row>
    <row r="1592" spans="1:12" x14ac:dyDescent="0.3">
      <c r="A1592" t="s">
        <v>24</v>
      </c>
      <c r="B1592" t="s">
        <v>25</v>
      </c>
      <c r="C1592" s="1">
        <v>41129</v>
      </c>
      <c r="D1592">
        <v>8</v>
      </c>
      <c r="F1592">
        <v>30</v>
      </c>
      <c r="G1592">
        <v>57.11</v>
      </c>
      <c r="K1592" s="2">
        <v>41130.328923611109</v>
      </c>
      <c r="L1592" t="s">
        <v>33</v>
      </c>
    </row>
    <row r="1593" spans="1:12" x14ac:dyDescent="0.3">
      <c r="A1593" t="s">
        <v>24</v>
      </c>
      <c r="B1593" t="s">
        <v>25</v>
      </c>
      <c r="C1593" s="1">
        <v>41129</v>
      </c>
      <c r="D1593">
        <v>9</v>
      </c>
      <c r="F1593">
        <v>30</v>
      </c>
      <c r="G1593">
        <v>46.68</v>
      </c>
      <c r="K1593" s="2">
        <v>41130.328923611109</v>
      </c>
      <c r="L1593" t="s">
        <v>33</v>
      </c>
    </row>
    <row r="1594" spans="1:12" x14ac:dyDescent="0.3">
      <c r="A1594" t="s">
        <v>24</v>
      </c>
      <c r="B1594" t="s">
        <v>25</v>
      </c>
      <c r="C1594" s="1">
        <v>41129</v>
      </c>
      <c r="D1594">
        <v>10</v>
      </c>
      <c r="F1594">
        <v>30</v>
      </c>
      <c r="G1594">
        <v>57.11</v>
      </c>
      <c r="K1594" s="2">
        <v>41130.328923611109</v>
      </c>
      <c r="L1594" t="s">
        <v>33</v>
      </c>
    </row>
    <row r="1595" spans="1:12" x14ac:dyDescent="0.3">
      <c r="A1595" t="s">
        <v>24</v>
      </c>
      <c r="B1595" t="s">
        <v>25</v>
      </c>
      <c r="C1595" s="1">
        <v>41129</v>
      </c>
      <c r="D1595">
        <v>11</v>
      </c>
      <c r="F1595">
        <v>30</v>
      </c>
      <c r="G1595">
        <v>57.1</v>
      </c>
      <c r="K1595" s="2">
        <v>41130.328923611109</v>
      </c>
      <c r="L1595" t="s">
        <v>33</v>
      </c>
    </row>
    <row r="1596" spans="1:12" x14ac:dyDescent="0.3">
      <c r="A1596" t="s">
        <v>24</v>
      </c>
      <c r="B1596" t="s">
        <v>25</v>
      </c>
      <c r="C1596" s="1">
        <v>41129</v>
      </c>
      <c r="D1596">
        <v>12</v>
      </c>
      <c r="F1596">
        <v>30</v>
      </c>
      <c r="G1596">
        <v>57.13</v>
      </c>
      <c r="K1596" s="2">
        <v>41130.328923611109</v>
      </c>
      <c r="L1596" t="s">
        <v>33</v>
      </c>
    </row>
    <row r="1597" spans="1:12" x14ac:dyDescent="0.3">
      <c r="A1597" t="s">
        <v>24</v>
      </c>
      <c r="B1597" t="s">
        <v>25</v>
      </c>
      <c r="C1597" s="1">
        <v>41129</v>
      </c>
      <c r="D1597">
        <v>13</v>
      </c>
      <c r="F1597">
        <v>30</v>
      </c>
      <c r="G1597">
        <v>62.86</v>
      </c>
      <c r="K1597" s="2">
        <v>41130.328923611109</v>
      </c>
      <c r="L1597" t="s">
        <v>33</v>
      </c>
    </row>
    <row r="1598" spans="1:12" x14ac:dyDescent="0.3">
      <c r="A1598" t="s">
        <v>24</v>
      </c>
      <c r="B1598" t="s">
        <v>25</v>
      </c>
      <c r="C1598" s="1">
        <v>41129</v>
      </c>
      <c r="D1598">
        <v>14</v>
      </c>
      <c r="F1598">
        <v>30</v>
      </c>
      <c r="G1598">
        <v>67.44</v>
      </c>
      <c r="K1598" s="2">
        <v>41130.328923611109</v>
      </c>
      <c r="L1598" t="s">
        <v>33</v>
      </c>
    </row>
    <row r="1599" spans="1:12" x14ac:dyDescent="0.3">
      <c r="A1599" t="s">
        <v>24</v>
      </c>
      <c r="B1599" t="s">
        <v>25</v>
      </c>
      <c r="C1599" s="1">
        <v>41129</v>
      </c>
      <c r="D1599">
        <v>15</v>
      </c>
      <c r="F1599">
        <v>30</v>
      </c>
      <c r="G1599">
        <v>72.349999999999994</v>
      </c>
      <c r="K1599" s="2">
        <v>41130.328923611109</v>
      </c>
      <c r="L1599" t="s">
        <v>33</v>
      </c>
    </row>
    <row r="1600" spans="1:12" x14ac:dyDescent="0.3">
      <c r="A1600" t="s">
        <v>24</v>
      </c>
      <c r="B1600" t="s">
        <v>25</v>
      </c>
      <c r="C1600" s="1">
        <v>41129</v>
      </c>
      <c r="D1600">
        <v>16</v>
      </c>
      <c r="F1600">
        <v>30</v>
      </c>
      <c r="G1600">
        <v>76.17</v>
      </c>
      <c r="K1600" s="2">
        <v>41130.328923611109</v>
      </c>
      <c r="L1600" t="s">
        <v>33</v>
      </c>
    </row>
    <row r="1601" spans="1:12" x14ac:dyDescent="0.3">
      <c r="A1601" t="s">
        <v>24</v>
      </c>
      <c r="B1601" t="s">
        <v>25</v>
      </c>
      <c r="C1601" s="1">
        <v>41129</v>
      </c>
      <c r="D1601">
        <v>17</v>
      </c>
      <c r="F1601">
        <v>30</v>
      </c>
      <c r="G1601">
        <v>77.45</v>
      </c>
      <c r="K1601" s="2">
        <v>41130.328923611109</v>
      </c>
      <c r="L1601" t="s">
        <v>33</v>
      </c>
    </row>
    <row r="1602" spans="1:12" x14ac:dyDescent="0.3">
      <c r="A1602" t="s">
        <v>24</v>
      </c>
      <c r="B1602" t="s">
        <v>25</v>
      </c>
      <c r="C1602" s="1">
        <v>41129</v>
      </c>
      <c r="D1602">
        <v>18</v>
      </c>
      <c r="F1602">
        <v>30</v>
      </c>
      <c r="G1602">
        <v>73.36</v>
      </c>
      <c r="K1602" s="2">
        <v>41130.328923611109</v>
      </c>
      <c r="L1602" t="s">
        <v>33</v>
      </c>
    </row>
    <row r="1603" spans="1:12" x14ac:dyDescent="0.3">
      <c r="A1603" t="s">
        <v>24</v>
      </c>
      <c r="B1603" t="s">
        <v>25</v>
      </c>
      <c r="C1603" s="1">
        <v>41129</v>
      </c>
      <c r="D1603">
        <v>19</v>
      </c>
      <c r="F1603">
        <v>30</v>
      </c>
      <c r="G1603">
        <v>73.11</v>
      </c>
      <c r="K1603" s="2">
        <v>41130.328923611109</v>
      </c>
      <c r="L1603" t="s">
        <v>33</v>
      </c>
    </row>
    <row r="1604" spans="1:12" x14ac:dyDescent="0.3">
      <c r="A1604" t="s">
        <v>24</v>
      </c>
      <c r="B1604" t="s">
        <v>25</v>
      </c>
      <c r="C1604" s="1">
        <v>41129</v>
      </c>
      <c r="D1604">
        <v>20</v>
      </c>
      <c r="F1604">
        <v>30</v>
      </c>
      <c r="G1604">
        <v>72.22</v>
      </c>
      <c r="K1604" s="2">
        <v>41130.328923611109</v>
      </c>
      <c r="L1604" t="s">
        <v>33</v>
      </c>
    </row>
    <row r="1605" spans="1:12" x14ac:dyDescent="0.3">
      <c r="A1605" t="s">
        <v>24</v>
      </c>
      <c r="B1605" t="s">
        <v>25</v>
      </c>
      <c r="C1605" s="1">
        <v>41129</v>
      </c>
      <c r="D1605">
        <v>21</v>
      </c>
      <c r="F1605">
        <v>30</v>
      </c>
      <c r="G1605">
        <v>73.09</v>
      </c>
      <c r="K1605" s="2">
        <v>41130.328923611109</v>
      </c>
      <c r="L1605" t="s">
        <v>33</v>
      </c>
    </row>
    <row r="1606" spans="1:12" x14ac:dyDescent="0.3">
      <c r="A1606" t="s">
        <v>24</v>
      </c>
      <c r="B1606" t="s">
        <v>25</v>
      </c>
      <c r="C1606" s="1">
        <v>41129</v>
      </c>
      <c r="D1606">
        <v>22</v>
      </c>
      <c r="F1606">
        <v>30</v>
      </c>
      <c r="G1606">
        <v>72.36</v>
      </c>
      <c r="K1606" s="2">
        <v>41130.328923611109</v>
      </c>
      <c r="L1606" t="s">
        <v>33</v>
      </c>
    </row>
    <row r="1607" spans="1:12" x14ac:dyDescent="0.3">
      <c r="A1607" t="s">
        <v>24</v>
      </c>
      <c r="B1607" t="s">
        <v>25</v>
      </c>
      <c r="C1607" s="1">
        <v>41129</v>
      </c>
      <c r="D1607">
        <v>23</v>
      </c>
      <c r="F1607">
        <v>30</v>
      </c>
      <c r="G1607">
        <v>74.64</v>
      </c>
      <c r="K1607" s="2">
        <v>41130.328923611109</v>
      </c>
      <c r="L1607" t="s">
        <v>33</v>
      </c>
    </row>
    <row r="1608" spans="1:12" x14ac:dyDescent="0.3">
      <c r="A1608" t="s">
        <v>24</v>
      </c>
      <c r="B1608" t="s">
        <v>25</v>
      </c>
      <c r="C1608" s="1">
        <v>41129</v>
      </c>
      <c r="D1608">
        <v>24</v>
      </c>
      <c r="F1608">
        <v>30</v>
      </c>
      <c r="G1608">
        <v>80</v>
      </c>
      <c r="K1608" s="2">
        <v>41130.328923611109</v>
      </c>
      <c r="L1608" t="s">
        <v>33</v>
      </c>
    </row>
    <row r="1609" spans="1:12" x14ac:dyDescent="0.3">
      <c r="A1609" t="s">
        <v>24</v>
      </c>
      <c r="B1609" t="s">
        <v>25</v>
      </c>
      <c r="C1609" s="1">
        <v>41129</v>
      </c>
      <c r="D1609">
        <v>25</v>
      </c>
      <c r="F1609">
        <v>30</v>
      </c>
      <c r="G1609">
        <v>87.67</v>
      </c>
      <c r="K1609" s="2">
        <v>41130.328923611109</v>
      </c>
      <c r="L1609" t="s">
        <v>33</v>
      </c>
    </row>
    <row r="1610" spans="1:12" x14ac:dyDescent="0.3">
      <c r="A1610" t="s">
        <v>24</v>
      </c>
      <c r="B1610" t="s">
        <v>25</v>
      </c>
      <c r="C1610" s="1">
        <v>41129</v>
      </c>
      <c r="D1610">
        <v>26</v>
      </c>
      <c r="F1610">
        <v>30</v>
      </c>
      <c r="G1610">
        <v>86.66</v>
      </c>
      <c r="K1610" s="2">
        <v>41130.328923611109</v>
      </c>
      <c r="L1610" t="s">
        <v>33</v>
      </c>
    </row>
    <row r="1611" spans="1:12" x14ac:dyDescent="0.3">
      <c r="A1611" t="s">
        <v>24</v>
      </c>
      <c r="B1611" t="s">
        <v>25</v>
      </c>
      <c r="C1611" s="1">
        <v>41129</v>
      </c>
      <c r="D1611">
        <v>27</v>
      </c>
      <c r="F1611">
        <v>30</v>
      </c>
      <c r="G1611">
        <v>89.07</v>
      </c>
      <c r="K1611" s="2">
        <v>41130.328923611109</v>
      </c>
      <c r="L1611" t="s">
        <v>33</v>
      </c>
    </row>
    <row r="1612" spans="1:12" x14ac:dyDescent="0.3">
      <c r="A1612" t="s">
        <v>24</v>
      </c>
      <c r="B1612" t="s">
        <v>25</v>
      </c>
      <c r="C1612" s="1">
        <v>41129</v>
      </c>
      <c r="D1612">
        <v>28</v>
      </c>
      <c r="F1612">
        <v>30</v>
      </c>
      <c r="G1612">
        <v>84.41</v>
      </c>
      <c r="K1612" s="2">
        <v>41130.328923611109</v>
      </c>
      <c r="L1612" t="s">
        <v>33</v>
      </c>
    </row>
    <row r="1613" spans="1:12" x14ac:dyDescent="0.3">
      <c r="A1613" t="s">
        <v>24</v>
      </c>
      <c r="B1613" t="s">
        <v>25</v>
      </c>
      <c r="C1613" s="1">
        <v>41129</v>
      </c>
      <c r="D1613">
        <v>29</v>
      </c>
      <c r="F1613">
        <v>30</v>
      </c>
      <c r="G1613">
        <v>84.63</v>
      </c>
      <c r="K1613" s="2">
        <v>41130.328923611109</v>
      </c>
      <c r="L1613" t="s">
        <v>33</v>
      </c>
    </row>
    <row r="1614" spans="1:12" x14ac:dyDescent="0.3">
      <c r="A1614" t="s">
        <v>24</v>
      </c>
      <c r="B1614" t="s">
        <v>25</v>
      </c>
      <c r="C1614" s="1">
        <v>41129</v>
      </c>
      <c r="D1614">
        <v>30</v>
      </c>
      <c r="F1614">
        <v>30</v>
      </c>
      <c r="G1614">
        <v>86.98</v>
      </c>
      <c r="K1614" s="2">
        <v>41130.328923611109</v>
      </c>
      <c r="L1614" t="s">
        <v>33</v>
      </c>
    </row>
    <row r="1615" spans="1:12" x14ac:dyDescent="0.3">
      <c r="A1615" t="s">
        <v>24</v>
      </c>
      <c r="B1615" t="s">
        <v>25</v>
      </c>
      <c r="C1615" s="1">
        <v>41129</v>
      </c>
      <c r="D1615">
        <v>31</v>
      </c>
      <c r="F1615">
        <v>30</v>
      </c>
      <c r="G1615">
        <v>91.49</v>
      </c>
      <c r="K1615" s="2">
        <v>41130.328923611109</v>
      </c>
      <c r="L1615" t="s">
        <v>33</v>
      </c>
    </row>
    <row r="1616" spans="1:12" x14ac:dyDescent="0.3">
      <c r="A1616" t="s">
        <v>24</v>
      </c>
      <c r="B1616" t="s">
        <v>25</v>
      </c>
      <c r="C1616" s="1">
        <v>41129</v>
      </c>
      <c r="D1616">
        <v>32</v>
      </c>
      <c r="F1616">
        <v>30</v>
      </c>
      <c r="G1616">
        <v>94.76</v>
      </c>
      <c r="K1616" s="2">
        <v>41130.328923611109</v>
      </c>
      <c r="L1616" t="s">
        <v>33</v>
      </c>
    </row>
    <row r="1617" spans="1:12" x14ac:dyDescent="0.3">
      <c r="A1617" t="s">
        <v>24</v>
      </c>
      <c r="B1617" t="s">
        <v>25</v>
      </c>
      <c r="C1617" s="1">
        <v>41129</v>
      </c>
      <c r="D1617">
        <v>33</v>
      </c>
      <c r="F1617">
        <v>30</v>
      </c>
      <c r="G1617">
        <v>98.88</v>
      </c>
      <c r="K1617" s="2">
        <v>41130.328923611109</v>
      </c>
      <c r="L1617" t="s">
        <v>33</v>
      </c>
    </row>
    <row r="1618" spans="1:12" x14ac:dyDescent="0.3">
      <c r="A1618" t="s">
        <v>24</v>
      </c>
      <c r="B1618" t="s">
        <v>25</v>
      </c>
      <c r="C1618" s="1">
        <v>41129</v>
      </c>
      <c r="D1618">
        <v>34</v>
      </c>
      <c r="F1618">
        <v>30</v>
      </c>
      <c r="G1618">
        <v>98.93</v>
      </c>
      <c r="K1618" s="2">
        <v>41130.328923611109</v>
      </c>
      <c r="L1618" t="s">
        <v>33</v>
      </c>
    </row>
    <row r="1619" spans="1:12" x14ac:dyDescent="0.3">
      <c r="A1619" t="s">
        <v>24</v>
      </c>
      <c r="B1619" t="s">
        <v>25</v>
      </c>
      <c r="C1619" s="1">
        <v>41129</v>
      </c>
      <c r="D1619">
        <v>35</v>
      </c>
      <c r="F1619">
        <v>30</v>
      </c>
      <c r="G1619">
        <v>96.17</v>
      </c>
      <c r="K1619" s="2">
        <v>41130.328923611109</v>
      </c>
      <c r="L1619" t="s">
        <v>33</v>
      </c>
    </row>
    <row r="1620" spans="1:12" x14ac:dyDescent="0.3">
      <c r="A1620" t="s">
        <v>24</v>
      </c>
      <c r="B1620" t="s">
        <v>25</v>
      </c>
      <c r="C1620" s="1">
        <v>41129</v>
      </c>
      <c r="D1620">
        <v>36</v>
      </c>
      <c r="F1620">
        <v>30</v>
      </c>
      <c r="G1620">
        <v>104.59</v>
      </c>
      <c r="K1620" s="2">
        <v>41130.328923611109</v>
      </c>
      <c r="L1620" t="s">
        <v>33</v>
      </c>
    </row>
    <row r="1621" spans="1:12" x14ac:dyDescent="0.3">
      <c r="A1621" t="s">
        <v>24</v>
      </c>
      <c r="B1621" t="s">
        <v>25</v>
      </c>
      <c r="C1621" s="1">
        <v>41129</v>
      </c>
      <c r="D1621">
        <v>37</v>
      </c>
      <c r="F1621">
        <v>30</v>
      </c>
      <c r="G1621">
        <v>200.05</v>
      </c>
      <c r="K1621" s="2">
        <v>41130.328923611109</v>
      </c>
      <c r="L1621" t="s">
        <v>33</v>
      </c>
    </row>
    <row r="1622" spans="1:12" x14ac:dyDescent="0.3">
      <c r="A1622" t="s">
        <v>24</v>
      </c>
      <c r="B1622" t="s">
        <v>25</v>
      </c>
      <c r="C1622" s="1">
        <v>41129</v>
      </c>
      <c r="D1622">
        <v>38</v>
      </c>
      <c r="F1622">
        <v>30</v>
      </c>
      <c r="G1622">
        <v>198.68</v>
      </c>
      <c r="K1622" s="2">
        <v>41130.328923611109</v>
      </c>
      <c r="L1622" t="s">
        <v>33</v>
      </c>
    </row>
    <row r="1623" spans="1:12" x14ac:dyDescent="0.3">
      <c r="A1623" t="s">
        <v>24</v>
      </c>
      <c r="B1623" t="s">
        <v>25</v>
      </c>
      <c r="C1623" s="1">
        <v>41129</v>
      </c>
      <c r="D1623">
        <v>39</v>
      </c>
      <c r="F1623">
        <v>30</v>
      </c>
      <c r="G1623">
        <v>82.3</v>
      </c>
      <c r="K1623" s="2">
        <v>41130.328923611109</v>
      </c>
      <c r="L1623" t="s">
        <v>33</v>
      </c>
    </row>
    <row r="1624" spans="1:12" x14ac:dyDescent="0.3">
      <c r="A1624" t="s">
        <v>24</v>
      </c>
      <c r="B1624" t="s">
        <v>25</v>
      </c>
      <c r="C1624" s="1">
        <v>41129</v>
      </c>
      <c r="D1624">
        <v>40</v>
      </c>
      <c r="F1624">
        <v>30</v>
      </c>
      <c r="G1624">
        <v>84.18</v>
      </c>
      <c r="K1624" s="2">
        <v>41130.328923611109</v>
      </c>
      <c r="L1624" t="s">
        <v>33</v>
      </c>
    </row>
    <row r="1625" spans="1:12" x14ac:dyDescent="0.3">
      <c r="A1625" t="s">
        <v>24</v>
      </c>
      <c r="B1625" t="s">
        <v>25</v>
      </c>
      <c r="C1625" s="1">
        <v>41129</v>
      </c>
      <c r="D1625">
        <v>41</v>
      </c>
      <c r="F1625">
        <v>30</v>
      </c>
      <c r="G1625">
        <v>78.09</v>
      </c>
      <c r="K1625" s="2">
        <v>41130.328923611109</v>
      </c>
      <c r="L1625" t="s">
        <v>33</v>
      </c>
    </row>
    <row r="1626" spans="1:12" x14ac:dyDescent="0.3">
      <c r="A1626" t="s">
        <v>24</v>
      </c>
      <c r="B1626" t="s">
        <v>25</v>
      </c>
      <c r="C1626" s="1">
        <v>41129</v>
      </c>
      <c r="D1626">
        <v>42</v>
      </c>
      <c r="F1626">
        <v>30</v>
      </c>
      <c r="G1626">
        <v>88.14</v>
      </c>
      <c r="K1626" s="2">
        <v>41130.328923611109</v>
      </c>
      <c r="L1626" t="s">
        <v>33</v>
      </c>
    </row>
    <row r="1627" spans="1:12" x14ac:dyDescent="0.3">
      <c r="A1627" t="s">
        <v>24</v>
      </c>
      <c r="B1627" t="s">
        <v>25</v>
      </c>
      <c r="C1627" s="1">
        <v>41129</v>
      </c>
      <c r="D1627">
        <v>43</v>
      </c>
      <c r="F1627">
        <v>30</v>
      </c>
      <c r="G1627">
        <v>80.95</v>
      </c>
      <c r="K1627" s="2">
        <v>41130.328923611109</v>
      </c>
      <c r="L1627" t="s">
        <v>33</v>
      </c>
    </row>
    <row r="1628" spans="1:12" x14ac:dyDescent="0.3">
      <c r="A1628" t="s">
        <v>24</v>
      </c>
      <c r="B1628" t="s">
        <v>25</v>
      </c>
      <c r="C1628" s="1">
        <v>41129</v>
      </c>
      <c r="D1628">
        <v>44</v>
      </c>
      <c r="F1628">
        <v>30</v>
      </c>
      <c r="G1628">
        <v>87.18</v>
      </c>
      <c r="K1628" s="2">
        <v>41130.328923611109</v>
      </c>
      <c r="L1628" t="s">
        <v>33</v>
      </c>
    </row>
    <row r="1629" spans="1:12" x14ac:dyDescent="0.3">
      <c r="A1629" t="s">
        <v>24</v>
      </c>
      <c r="B1629" t="s">
        <v>25</v>
      </c>
      <c r="C1629" s="1">
        <v>41129</v>
      </c>
      <c r="D1629">
        <v>45</v>
      </c>
      <c r="F1629">
        <v>30</v>
      </c>
      <c r="G1629">
        <v>68.2</v>
      </c>
      <c r="K1629" s="2">
        <v>41130.328923611109</v>
      </c>
      <c r="L1629" t="s">
        <v>33</v>
      </c>
    </row>
    <row r="1630" spans="1:12" x14ac:dyDescent="0.3">
      <c r="A1630" t="s">
        <v>24</v>
      </c>
      <c r="B1630" t="s">
        <v>25</v>
      </c>
      <c r="C1630" s="1">
        <v>41129</v>
      </c>
      <c r="D1630">
        <v>46</v>
      </c>
      <c r="F1630">
        <v>30</v>
      </c>
      <c r="G1630">
        <v>67.59</v>
      </c>
      <c r="K1630" s="2">
        <v>41130.328923611109</v>
      </c>
      <c r="L1630" t="s">
        <v>33</v>
      </c>
    </row>
    <row r="1631" spans="1:12" x14ac:dyDescent="0.3">
      <c r="A1631" t="s">
        <v>24</v>
      </c>
      <c r="B1631" t="s">
        <v>25</v>
      </c>
      <c r="C1631" s="1">
        <v>41129</v>
      </c>
      <c r="D1631">
        <v>47</v>
      </c>
      <c r="F1631">
        <v>30</v>
      </c>
      <c r="G1631">
        <v>67.56</v>
      </c>
      <c r="K1631" s="2">
        <v>41130.328923611109</v>
      </c>
      <c r="L1631" t="s">
        <v>33</v>
      </c>
    </row>
    <row r="1632" spans="1:12" x14ac:dyDescent="0.3">
      <c r="A1632" t="s">
        <v>24</v>
      </c>
      <c r="B1632" t="s">
        <v>25</v>
      </c>
      <c r="C1632" s="1">
        <v>41129</v>
      </c>
      <c r="D1632">
        <v>48</v>
      </c>
      <c r="F1632">
        <v>30</v>
      </c>
      <c r="G1632">
        <v>65.77</v>
      </c>
      <c r="K1632" s="2">
        <v>41130.328923611109</v>
      </c>
      <c r="L1632" t="s">
        <v>33</v>
      </c>
    </row>
    <row r="1633" spans="1:12" x14ac:dyDescent="0.3">
      <c r="A1633" t="s">
        <v>21</v>
      </c>
      <c r="B1633" t="s">
        <v>25</v>
      </c>
      <c r="C1633" s="1">
        <v>41129</v>
      </c>
      <c r="D1633">
        <v>1</v>
      </c>
      <c r="F1633">
        <v>0</v>
      </c>
      <c r="G1633">
        <v>59.15</v>
      </c>
      <c r="K1633" s="2">
        <v>41129.00209490741</v>
      </c>
      <c r="L1633" t="s">
        <v>1</v>
      </c>
    </row>
    <row r="1634" spans="1:12" x14ac:dyDescent="0.3">
      <c r="A1634" t="s">
        <v>21</v>
      </c>
      <c r="B1634" t="s">
        <v>25</v>
      </c>
      <c r="C1634" s="1">
        <v>41129</v>
      </c>
      <c r="D1634">
        <v>2</v>
      </c>
      <c r="F1634">
        <v>0</v>
      </c>
      <c r="G1634">
        <v>48.65</v>
      </c>
      <c r="K1634" s="2">
        <v>41129.022928240738</v>
      </c>
      <c r="L1634" t="s">
        <v>1</v>
      </c>
    </row>
    <row r="1635" spans="1:12" x14ac:dyDescent="0.3">
      <c r="A1635" t="s">
        <v>21</v>
      </c>
      <c r="B1635" t="s">
        <v>25</v>
      </c>
      <c r="C1635" s="1">
        <v>41129</v>
      </c>
      <c r="D1635">
        <v>3</v>
      </c>
      <c r="F1635">
        <v>0</v>
      </c>
      <c r="G1635">
        <v>49.98</v>
      </c>
      <c r="K1635" s="2">
        <v>41129.043761574074</v>
      </c>
      <c r="L1635" t="s">
        <v>1</v>
      </c>
    </row>
    <row r="1636" spans="1:12" x14ac:dyDescent="0.3">
      <c r="A1636" t="s">
        <v>21</v>
      </c>
      <c r="B1636" t="s">
        <v>25</v>
      </c>
      <c r="C1636" s="1">
        <v>41129</v>
      </c>
      <c r="D1636">
        <v>4</v>
      </c>
      <c r="F1636">
        <v>0</v>
      </c>
      <c r="G1636">
        <v>58.95</v>
      </c>
      <c r="K1636" s="2">
        <v>41129.06459490741</v>
      </c>
      <c r="L1636" t="s">
        <v>1</v>
      </c>
    </row>
    <row r="1637" spans="1:12" x14ac:dyDescent="0.3">
      <c r="A1637" t="s">
        <v>21</v>
      </c>
      <c r="B1637" t="s">
        <v>25</v>
      </c>
      <c r="C1637" s="1">
        <v>41129</v>
      </c>
      <c r="D1637">
        <v>5</v>
      </c>
      <c r="F1637">
        <v>0</v>
      </c>
      <c r="G1637">
        <v>57.1</v>
      </c>
      <c r="K1637" s="2">
        <v>41129.085428240738</v>
      </c>
      <c r="L1637" t="s">
        <v>1</v>
      </c>
    </row>
    <row r="1638" spans="1:12" x14ac:dyDescent="0.3">
      <c r="A1638" t="s">
        <v>21</v>
      </c>
      <c r="B1638" t="s">
        <v>25</v>
      </c>
      <c r="C1638" s="1">
        <v>41129</v>
      </c>
      <c r="D1638">
        <v>6</v>
      </c>
      <c r="F1638">
        <v>0</v>
      </c>
      <c r="G1638">
        <v>58.21</v>
      </c>
      <c r="K1638" s="2">
        <v>41129.106261574074</v>
      </c>
      <c r="L1638" t="s">
        <v>1</v>
      </c>
    </row>
    <row r="1639" spans="1:12" x14ac:dyDescent="0.3">
      <c r="A1639" t="s">
        <v>21</v>
      </c>
      <c r="B1639" t="s">
        <v>25</v>
      </c>
      <c r="C1639" s="1">
        <v>41129</v>
      </c>
      <c r="D1639">
        <v>7</v>
      </c>
      <c r="F1639">
        <v>0</v>
      </c>
      <c r="G1639">
        <v>58.42</v>
      </c>
      <c r="K1639" s="2">
        <v>41129.12709490741</v>
      </c>
      <c r="L1639" t="s">
        <v>1</v>
      </c>
    </row>
    <row r="1640" spans="1:12" x14ac:dyDescent="0.3">
      <c r="A1640" t="s">
        <v>21</v>
      </c>
      <c r="B1640" t="s">
        <v>25</v>
      </c>
      <c r="C1640" s="1">
        <v>41129</v>
      </c>
      <c r="D1640">
        <v>8</v>
      </c>
      <c r="F1640">
        <v>0</v>
      </c>
      <c r="G1640">
        <v>57.09</v>
      </c>
      <c r="K1640" s="2">
        <v>41129.147939814815</v>
      </c>
      <c r="L1640" t="s">
        <v>1</v>
      </c>
    </row>
    <row r="1641" spans="1:12" x14ac:dyDescent="0.3">
      <c r="A1641" t="s">
        <v>21</v>
      </c>
      <c r="B1641" t="s">
        <v>25</v>
      </c>
      <c r="C1641" s="1">
        <v>41129</v>
      </c>
      <c r="D1641">
        <v>9</v>
      </c>
      <c r="F1641">
        <v>0</v>
      </c>
      <c r="G1641">
        <v>46.65</v>
      </c>
      <c r="K1641" s="2">
        <v>41129.168761574074</v>
      </c>
      <c r="L1641" t="s">
        <v>1</v>
      </c>
    </row>
    <row r="1642" spans="1:12" x14ac:dyDescent="0.3">
      <c r="A1642" t="s">
        <v>21</v>
      </c>
      <c r="B1642" t="s">
        <v>25</v>
      </c>
      <c r="C1642" s="1">
        <v>41129</v>
      </c>
      <c r="D1642">
        <v>10</v>
      </c>
      <c r="F1642">
        <v>0</v>
      </c>
      <c r="G1642">
        <v>48.61</v>
      </c>
      <c r="K1642" s="2">
        <v>41129.18959490741</v>
      </c>
      <c r="L1642" t="s">
        <v>1</v>
      </c>
    </row>
    <row r="1643" spans="1:12" x14ac:dyDescent="0.3">
      <c r="A1643" t="s">
        <v>21</v>
      </c>
      <c r="B1643" t="s">
        <v>25</v>
      </c>
      <c r="C1643" s="1">
        <v>41129</v>
      </c>
      <c r="D1643">
        <v>11</v>
      </c>
      <c r="F1643">
        <v>0</v>
      </c>
      <c r="G1643">
        <v>57.03</v>
      </c>
      <c r="K1643" s="2">
        <v>41129.210428240738</v>
      </c>
      <c r="L1643" t="s">
        <v>1</v>
      </c>
    </row>
    <row r="1644" spans="1:12" x14ac:dyDescent="0.3">
      <c r="A1644" t="s">
        <v>21</v>
      </c>
      <c r="B1644" t="s">
        <v>25</v>
      </c>
      <c r="C1644" s="1">
        <v>41129</v>
      </c>
      <c r="D1644">
        <v>12</v>
      </c>
      <c r="F1644">
        <v>0</v>
      </c>
      <c r="G1644">
        <v>48.98</v>
      </c>
      <c r="K1644" s="2">
        <v>41129.231261574074</v>
      </c>
      <c r="L1644" t="s">
        <v>1</v>
      </c>
    </row>
    <row r="1645" spans="1:12" x14ac:dyDescent="0.3">
      <c r="A1645" t="s">
        <v>21</v>
      </c>
      <c r="B1645" t="s">
        <v>25</v>
      </c>
      <c r="C1645" s="1">
        <v>41129</v>
      </c>
      <c r="D1645">
        <v>13</v>
      </c>
      <c r="F1645">
        <v>0</v>
      </c>
      <c r="G1645">
        <v>63.38</v>
      </c>
      <c r="K1645" s="2">
        <v>41129.25209490741</v>
      </c>
      <c r="L1645" t="s">
        <v>1</v>
      </c>
    </row>
    <row r="1646" spans="1:12" x14ac:dyDescent="0.3">
      <c r="A1646" t="s">
        <v>21</v>
      </c>
      <c r="B1646" t="s">
        <v>25</v>
      </c>
      <c r="C1646" s="1">
        <v>41129</v>
      </c>
      <c r="D1646">
        <v>14</v>
      </c>
      <c r="F1646">
        <v>0</v>
      </c>
      <c r="G1646">
        <v>67.58</v>
      </c>
      <c r="K1646" s="2">
        <v>41129.272928240738</v>
      </c>
      <c r="L1646" t="s">
        <v>1</v>
      </c>
    </row>
    <row r="1647" spans="1:12" x14ac:dyDescent="0.3">
      <c r="A1647" t="s">
        <v>21</v>
      </c>
      <c r="B1647" t="s">
        <v>25</v>
      </c>
      <c r="C1647" s="1">
        <v>41129</v>
      </c>
      <c r="D1647">
        <v>15</v>
      </c>
      <c r="F1647">
        <v>0</v>
      </c>
      <c r="G1647">
        <v>70.489999999999995</v>
      </c>
      <c r="K1647" s="2">
        <v>41129.293761574074</v>
      </c>
      <c r="L1647" t="s">
        <v>1</v>
      </c>
    </row>
    <row r="1648" spans="1:12" x14ac:dyDescent="0.3">
      <c r="A1648" t="s">
        <v>21</v>
      </c>
      <c r="B1648" t="s">
        <v>25</v>
      </c>
      <c r="C1648" s="1">
        <v>41129</v>
      </c>
      <c r="D1648">
        <v>16</v>
      </c>
      <c r="F1648">
        <v>0</v>
      </c>
      <c r="G1648">
        <v>72.39</v>
      </c>
      <c r="K1648" s="2">
        <v>41129.31459490741</v>
      </c>
      <c r="L1648" t="s">
        <v>1</v>
      </c>
    </row>
    <row r="1649" spans="1:12" x14ac:dyDescent="0.3">
      <c r="A1649" t="s">
        <v>21</v>
      </c>
      <c r="B1649" t="s">
        <v>25</v>
      </c>
      <c r="C1649" s="1">
        <v>41129</v>
      </c>
      <c r="D1649">
        <v>17</v>
      </c>
      <c r="F1649">
        <v>0</v>
      </c>
      <c r="G1649">
        <v>71.98</v>
      </c>
      <c r="K1649" s="2">
        <v>41129.335416666669</v>
      </c>
      <c r="L1649" t="s">
        <v>1</v>
      </c>
    </row>
    <row r="1650" spans="1:12" x14ac:dyDescent="0.3">
      <c r="A1650" t="s">
        <v>21</v>
      </c>
      <c r="B1650" t="s">
        <v>25</v>
      </c>
      <c r="C1650" s="1">
        <v>41129</v>
      </c>
      <c r="D1650">
        <v>18</v>
      </c>
      <c r="F1650">
        <v>0</v>
      </c>
      <c r="G1650">
        <v>68.040000000000006</v>
      </c>
      <c r="K1650" s="2">
        <v>41129.356261574074</v>
      </c>
      <c r="L1650" t="s">
        <v>1</v>
      </c>
    </row>
    <row r="1651" spans="1:12" x14ac:dyDescent="0.3">
      <c r="A1651" t="s">
        <v>21</v>
      </c>
      <c r="B1651" t="s">
        <v>25</v>
      </c>
      <c r="C1651" s="1">
        <v>41129</v>
      </c>
      <c r="D1651">
        <v>19</v>
      </c>
      <c r="F1651">
        <v>0</v>
      </c>
      <c r="G1651">
        <v>68.58</v>
      </c>
      <c r="K1651" s="2">
        <v>41129.37709490741</v>
      </c>
      <c r="L1651" t="s">
        <v>1</v>
      </c>
    </row>
    <row r="1652" spans="1:12" x14ac:dyDescent="0.3">
      <c r="A1652" t="s">
        <v>21</v>
      </c>
      <c r="B1652" t="s">
        <v>25</v>
      </c>
      <c r="C1652" s="1">
        <v>41129</v>
      </c>
      <c r="D1652">
        <v>20</v>
      </c>
      <c r="F1652">
        <v>0</v>
      </c>
      <c r="G1652">
        <v>67.900000000000006</v>
      </c>
      <c r="K1652" s="2">
        <v>41129.397928240738</v>
      </c>
      <c r="L1652" t="s">
        <v>1</v>
      </c>
    </row>
    <row r="1653" spans="1:12" x14ac:dyDescent="0.3">
      <c r="A1653" t="s">
        <v>21</v>
      </c>
      <c r="B1653" t="s">
        <v>25</v>
      </c>
      <c r="C1653" s="1">
        <v>41129</v>
      </c>
      <c r="D1653">
        <v>21</v>
      </c>
      <c r="F1653">
        <v>0</v>
      </c>
      <c r="G1653">
        <v>71.95</v>
      </c>
      <c r="K1653" s="2">
        <v>41129.41878472222</v>
      </c>
      <c r="L1653" t="s">
        <v>1</v>
      </c>
    </row>
    <row r="1654" spans="1:12" x14ac:dyDescent="0.3">
      <c r="A1654" t="s">
        <v>21</v>
      </c>
      <c r="B1654" t="s">
        <v>25</v>
      </c>
      <c r="C1654" s="1">
        <v>41129</v>
      </c>
      <c r="D1654">
        <v>22</v>
      </c>
      <c r="F1654">
        <v>0</v>
      </c>
      <c r="G1654">
        <v>72.11</v>
      </c>
      <c r="K1654" s="2">
        <v>41129.43959490741</v>
      </c>
      <c r="L1654" t="s">
        <v>1</v>
      </c>
    </row>
    <row r="1655" spans="1:12" x14ac:dyDescent="0.3">
      <c r="A1655" t="s">
        <v>21</v>
      </c>
      <c r="B1655" t="s">
        <v>25</v>
      </c>
      <c r="C1655" s="1">
        <v>41129</v>
      </c>
      <c r="D1655">
        <v>23</v>
      </c>
      <c r="F1655">
        <v>0</v>
      </c>
      <c r="G1655">
        <v>73.09</v>
      </c>
      <c r="K1655" s="2">
        <v>41129.460428240738</v>
      </c>
      <c r="L1655" t="s">
        <v>1</v>
      </c>
    </row>
    <row r="1656" spans="1:12" x14ac:dyDescent="0.3">
      <c r="A1656" t="s">
        <v>21</v>
      </c>
      <c r="B1656" t="s">
        <v>25</v>
      </c>
      <c r="C1656" s="1">
        <v>41129</v>
      </c>
      <c r="D1656">
        <v>24</v>
      </c>
      <c r="F1656">
        <v>0</v>
      </c>
      <c r="G1656">
        <v>74.55</v>
      </c>
      <c r="K1656" s="2">
        <v>41129.481261574074</v>
      </c>
      <c r="L1656" t="s">
        <v>1</v>
      </c>
    </row>
    <row r="1657" spans="1:12" x14ac:dyDescent="0.3">
      <c r="A1657" t="s">
        <v>21</v>
      </c>
      <c r="B1657" t="s">
        <v>25</v>
      </c>
      <c r="C1657" s="1">
        <v>41129</v>
      </c>
      <c r="D1657">
        <v>25</v>
      </c>
      <c r="F1657">
        <v>0</v>
      </c>
      <c r="G1657">
        <v>88.89</v>
      </c>
      <c r="K1657" s="2">
        <v>41129.50209490741</v>
      </c>
      <c r="L1657" t="s">
        <v>1</v>
      </c>
    </row>
    <row r="1658" spans="1:12" x14ac:dyDescent="0.3">
      <c r="A1658" t="s">
        <v>21</v>
      </c>
      <c r="B1658" t="s">
        <v>25</v>
      </c>
      <c r="C1658" s="1">
        <v>41129</v>
      </c>
      <c r="D1658">
        <v>26</v>
      </c>
      <c r="F1658">
        <v>0</v>
      </c>
      <c r="G1658">
        <v>86.66</v>
      </c>
      <c r="K1658" s="2">
        <v>41129.522916666669</v>
      </c>
      <c r="L1658" t="s">
        <v>1</v>
      </c>
    </row>
    <row r="1659" spans="1:12" x14ac:dyDescent="0.3">
      <c r="A1659" t="s">
        <v>21</v>
      </c>
      <c r="B1659" t="s">
        <v>25</v>
      </c>
      <c r="C1659" s="1">
        <v>41129</v>
      </c>
      <c r="D1659">
        <v>27</v>
      </c>
      <c r="F1659">
        <v>0</v>
      </c>
      <c r="G1659">
        <v>84.47</v>
      </c>
      <c r="K1659" s="2">
        <v>41129.543761574074</v>
      </c>
      <c r="L1659" t="s">
        <v>1</v>
      </c>
    </row>
    <row r="1660" spans="1:12" x14ac:dyDescent="0.3">
      <c r="A1660" t="s">
        <v>21</v>
      </c>
      <c r="B1660" t="s">
        <v>25</v>
      </c>
      <c r="C1660" s="1">
        <v>41129</v>
      </c>
      <c r="D1660">
        <v>28</v>
      </c>
      <c r="F1660">
        <v>0</v>
      </c>
      <c r="G1660">
        <v>84.37</v>
      </c>
      <c r="K1660" s="2">
        <v>41129.56459490741</v>
      </c>
      <c r="L1660" t="s">
        <v>1</v>
      </c>
    </row>
    <row r="1661" spans="1:12" x14ac:dyDescent="0.3">
      <c r="A1661" t="s">
        <v>21</v>
      </c>
      <c r="B1661" t="s">
        <v>25</v>
      </c>
      <c r="C1661" s="1">
        <v>41129</v>
      </c>
      <c r="D1661">
        <v>29</v>
      </c>
      <c r="F1661">
        <v>0</v>
      </c>
      <c r="G1661">
        <v>84.73</v>
      </c>
      <c r="K1661" s="2">
        <v>41129.585428240738</v>
      </c>
      <c r="L1661" t="s">
        <v>1</v>
      </c>
    </row>
    <row r="1662" spans="1:12" x14ac:dyDescent="0.3">
      <c r="A1662" t="s">
        <v>21</v>
      </c>
      <c r="B1662" t="s">
        <v>25</v>
      </c>
      <c r="C1662" s="1">
        <v>41129</v>
      </c>
      <c r="D1662">
        <v>30</v>
      </c>
      <c r="F1662">
        <v>0</v>
      </c>
      <c r="G1662">
        <v>86.98</v>
      </c>
      <c r="K1662" s="2">
        <v>41129.60628472222</v>
      </c>
      <c r="L1662" t="s">
        <v>1</v>
      </c>
    </row>
    <row r="1663" spans="1:12" x14ac:dyDescent="0.3">
      <c r="A1663" t="s">
        <v>21</v>
      </c>
      <c r="B1663" t="s">
        <v>25</v>
      </c>
      <c r="C1663" s="1">
        <v>41129</v>
      </c>
      <c r="D1663">
        <v>31</v>
      </c>
      <c r="F1663">
        <v>0</v>
      </c>
      <c r="G1663">
        <v>95.53</v>
      </c>
      <c r="K1663" s="2">
        <v>41129.62709490741</v>
      </c>
      <c r="L1663" t="s">
        <v>1</v>
      </c>
    </row>
    <row r="1664" spans="1:12" x14ac:dyDescent="0.3">
      <c r="A1664" t="s">
        <v>21</v>
      </c>
      <c r="B1664" t="s">
        <v>25</v>
      </c>
      <c r="C1664" s="1">
        <v>41129</v>
      </c>
      <c r="D1664">
        <v>32</v>
      </c>
      <c r="F1664">
        <v>0</v>
      </c>
      <c r="G1664">
        <v>98.55</v>
      </c>
      <c r="K1664" s="2">
        <v>41129.647928240738</v>
      </c>
      <c r="L1664" t="s">
        <v>1</v>
      </c>
    </row>
    <row r="1665" spans="1:12" x14ac:dyDescent="0.3">
      <c r="A1665" t="s">
        <v>21</v>
      </c>
      <c r="B1665" t="s">
        <v>25</v>
      </c>
      <c r="C1665" s="1">
        <v>41129</v>
      </c>
      <c r="D1665">
        <v>33</v>
      </c>
      <c r="F1665">
        <v>0</v>
      </c>
      <c r="G1665">
        <v>98.28</v>
      </c>
      <c r="K1665" s="2">
        <v>41129.668761574074</v>
      </c>
      <c r="L1665" t="s">
        <v>1</v>
      </c>
    </row>
    <row r="1666" spans="1:12" x14ac:dyDescent="0.3">
      <c r="A1666" t="s">
        <v>21</v>
      </c>
      <c r="B1666" t="s">
        <v>25</v>
      </c>
      <c r="C1666" s="1">
        <v>41129</v>
      </c>
      <c r="D1666">
        <v>34</v>
      </c>
      <c r="F1666">
        <v>0</v>
      </c>
      <c r="G1666">
        <v>96.86</v>
      </c>
      <c r="K1666" s="2">
        <v>41129.689618055556</v>
      </c>
      <c r="L1666" t="s">
        <v>1</v>
      </c>
    </row>
    <row r="1667" spans="1:12" x14ac:dyDescent="0.3">
      <c r="A1667" t="s">
        <v>21</v>
      </c>
      <c r="B1667" t="s">
        <v>25</v>
      </c>
      <c r="C1667" s="1">
        <v>41129</v>
      </c>
      <c r="D1667">
        <v>35</v>
      </c>
      <c r="F1667">
        <v>0</v>
      </c>
      <c r="G1667">
        <v>96.06</v>
      </c>
      <c r="K1667" s="2">
        <v>41129.710428240738</v>
      </c>
      <c r="L1667" t="s">
        <v>1</v>
      </c>
    </row>
    <row r="1668" spans="1:12" x14ac:dyDescent="0.3">
      <c r="A1668" t="s">
        <v>21</v>
      </c>
      <c r="B1668" t="s">
        <v>25</v>
      </c>
      <c r="C1668" s="1">
        <v>41129</v>
      </c>
      <c r="D1668">
        <v>36</v>
      </c>
      <c r="F1668">
        <v>0</v>
      </c>
      <c r="G1668">
        <v>89.54</v>
      </c>
      <c r="K1668" s="2">
        <v>41129.731261574074</v>
      </c>
      <c r="L1668" t="s">
        <v>1</v>
      </c>
    </row>
    <row r="1669" spans="1:12" x14ac:dyDescent="0.3">
      <c r="A1669" t="s">
        <v>21</v>
      </c>
      <c r="B1669" t="s">
        <v>25</v>
      </c>
      <c r="C1669" s="1">
        <v>41129</v>
      </c>
      <c r="D1669">
        <v>37</v>
      </c>
      <c r="F1669">
        <v>0</v>
      </c>
      <c r="G1669">
        <v>199.69</v>
      </c>
      <c r="K1669" s="2">
        <v>41129.75209490741</v>
      </c>
      <c r="L1669" t="s">
        <v>1</v>
      </c>
    </row>
    <row r="1670" spans="1:12" x14ac:dyDescent="0.3">
      <c r="A1670" t="s">
        <v>21</v>
      </c>
      <c r="B1670" t="s">
        <v>25</v>
      </c>
      <c r="C1670" s="1">
        <v>41129</v>
      </c>
      <c r="D1670">
        <v>38</v>
      </c>
      <c r="F1670">
        <v>0</v>
      </c>
      <c r="G1670">
        <v>314.22000000000003</v>
      </c>
      <c r="K1670" s="2">
        <v>41129.772951388892</v>
      </c>
      <c r="L1670" t="s">
        <v>1</v>
      </c>
    </row>
    <row r="1671" spans="1:12" x14ac:dyDescent="0.3">
      <c r="A1671" t="s">
        <v>21</v>
      </c>
      <c r="B1671" t="s">
        <v>25</v>
      </c>
      <c r="C1671" s="1">
        <v>41129</v>
      </c>
      <c r="D1671">
        <v>39</v>
      </c>
      <c r="F1671">
        <v>0</v>
      </c>
      <c r="G1671">
        <v>77.790000000000006</v>
      </c>
      <c r="K1671" s="2">
        <v>41129.79378472222</v>
      </c>
      <c r="L1671" t="s">
        <v>1</v>
      </c>
    </row>
    <row r="1672" spans="1:12" x14ac:dyDescent="0.3">
      <c r="A1672" t="s">
        <v>21</v>
      </c>
      <c r="B1672" t="s">
        <v>25</v>
      </c>
      <c r="C1672" s="1">
        <v>41129</v>
      </c>
      <c r="D1672">
        <v>40</v>
      </c>
      <c r="F1672">
        <v>0</v>
      </c>
      <c r="G1672">
        <v>77.84</v>
      </c>
      <c r="K1672" s="2">
        <v>41129.81459490741</v>
      </c>
      <c r="L1672" t="s">
        <v>1</v>
      </c>
    </row>
    <row r="1673" spans="1:12" x14ac:dyDescent="0.3">
      <c r="A1673" t="s">
        <v>21</v>
      </c>
      <c r="B1673" t="s">
        <v>25</v>
      </c>
      <c r="C1673" s="1">
        <v>41129</v>
      </c>
      <c r="D1673">
        <v>41</v>
      </c>
      <c r="F1673">
        <v>0</v>
      </c>
      <c r="G1673">
        <v>77.489999999999995</v>
      </c>
      <c r="K1673" s="2">
        <v>41129.835451388892</v>
      </c>
      <c r="L1673" t="s">
        <v>1</v>
      </c>
    </row>
    <row r="1674" spans="1:12" x14ac:dyDescent="0.3">
      <c r="A1674" t="s">
        <v>21</v>
      </c>
      <c r="B1674" t="s">
        <v>25</v>
      </c>
      <c r="C1674" s="1">
        <v>41129</v>
      </c>
      <c r="D1674">
        <v>42</v>
      </c>
      <c r="F1674">
        <v>0</v>
      </c>
      <c r="G1674">
        <v>87.51</v>
      </c>
      <c r="K1674" s="2">
        <v>41129.856261574074</v>
      </c>
      <c r="L1674" t="s">
        <v>1</v>
      </c>
    </row>
    <row r="1675" spans="1:12" x14ac:dyDescent="0.3">
      <c r="A1675" t="s">
        <v>21</v>
      </c>
      <c r="B1675" t="s">
        <v>25</v>
      </c>
      <c r="C1675" s="1">
        <v>41129</v>
      </c>
      <c r="D1675">
        <v>43</v>
      </c>
      <c r="F1675">
        <v>0</v>
      </c>
      <c r="G1675">
        <v>80.52</v>
      </c>
      <c r="K1675" s="2">
        <v>41129.87709490741</v>
      </c>
      <c r="L1675" t="s">
        <v>1</v>
      </c>
    </row>
    <row r="1676" spans="1:12" x14ac:dyDescent="0.3">
      <c r="A1676" t="s">
        <v>21</v>
      </c>
      <c r="B1676" t="s">
        <v>25</v>
      </c>
      <c r="C1676" s="1">
        <v>41129</v>
      </c>
      <c r="D1676">
        <v>44</v>
      </c>
      <c r="F1676">
        <v>0</v>
      </c>
      <c r="G1676">
        <v>86.2</v>
      </c>
      <c r="K1676" s="2">
        <v>41129.897928240738</v>
      </c>
      <c r="L1676" t="s">
        <v>1</v>
      </c>
    </row>
    <row r="1677" spans="1:12" x14ac:dyDescent="0.3">
      <c r="A1677" t="s">
        <v>21</v>
      </c>
      <c r="B1677" t="s">
        <v>25</v>
      </c>
      <c r="C1677" s="1">
        <v>41129</v>
      </c>
      <c r="D1677">
        <v>45</v>
      </c>
      <c r="F1677">
        <v>0</v>
      </c>
      <c r="G1677">
        <v>68.150000000000006</v>
      </c>
      <c r="K1677" s="2">
        <v>41129.918761574074</v>
      </c>
      <c r="L1677" t="s">
        <v>1</v>
      </c>
    </row>
    <row r="1678" spans="1:12" x14ac:dyDescent="0.3">
      <c r="A1678" t="s">
        <v>21</v>
      </c>
      <c r="B1678" t="s">
        <v>25</v>
      </c>
      <c r="C1678" s="1">
        <v>41129</v>
      </c>
      <c r="D1678">
        <v>46</v>
      </c>
      <c r="F1678">
        <v>0</v>
      </c>
      <c r="G1678">
        <v>69.430000000000007</v>
      </c>
      <c r="K1678" s="2">
        <v>41129.93959490741</v>
      </c>
      <c r="L1678" t="s">
        <v>1</v>
      </c>
    </row>
    <row r="1679" spans="1:12" x14ac:dyDescent="0.3">
      <c r="A1679" t="s">
        <v>21</v>
      </c>
      <c r="B1679" t="s">
        <v>25</v>
      </c>
      <c r="C1679" s="1">
        <v>41129</v>
      </c>
      <c r="D1679">
        <v>47</v>
      </c>
      <c r="F1679">
        <v>0</v>
      </c>
      <c r="G1679">
        <v>67.459999999999994</v>
      </c>
      <c r="K1679" s="2">
        <v>41129.960451388892</v>
      </c>
      <c r="L1679" t="s">
        <v>1</v>
      </c>
    </row>
    <row r="1680" spans="1:12" x14ac:dyDescent="0.3">
      <c r="A1680" t="s">
        <v>21</v>
      </c>
      <c r="B1680" t="s">
        <v>25</v>
      </c>
      <c r="C1680" s="1">
        <v>41129</v>
      </c>
      <c r="D1680">
        <v>48</v>
      </c>
      <c r="F1680">
        <v>0</v>
      </c>
      <c r="G1680">
        <v>65.209999999999994</v>
      </c>
      <c r="K1680" s="2">
        <v>41129.981261574074</v>
      </c>
      <c r="L1680" t="s">
        <v>1</v>
      </c>
    </row>
    <row r="1681" spans="1:12" x14ac:dyDescent="0.3">
      <c r="A1681" t="s">
        <v>22</v>
      </c>
      <c r="B1681" t="s">
        <v>25</v>
      </c>
      <c r="C1681" s="1">
        <v>41129</v>
      </c>
      <c r="D1681">
        <v>1</v>
      </c>
      <c r="F1681">
        <v>0</v>
      </c>
      <c r="G1681">
        <v>59.15</v>
      </c>
      <c r="K1681" s="2">
        <v>41129.00209490741</v>
      </c>
      <c r="L1681" t="s">
        <v>2</v>
      </c>
    </row>
    <row r="1682" spans="1:12" x14ac:dyDescent="0.3">
      <c r="A1682" t="s">
        <v>22</v>
      </c>
      <c r="B1682" t="s">
        <v>25</v>
      </c>
      <c r="C1682" s="1">
        <v>41129</v>
      </c>
      <c r="D1682">
        <v>2</v>
      </c>
      <c r="F1682">
        <v>0</v>
      </c>
      <c r="G1682">
        <v>48.65</v>
      </c>
      <c r="K1682" s="2">
        <v>41129.022928240738</v>
      </c>
      <c r="L1682" t="s">
        <v>2</v>
      </c>
    </row>
    <row r="1683" spans="1:12" x14ac:dyDescent="0.3">
      <c r="A1683" t="s">
        <v>22</v>
      </c>
      <c r="B1683" t="s">
        <v>25</v>
      </c>
      <c r="C1683" s="1">
        <v>41129</v>
      </c>
      <c r="D1683">
        <v>3</v>
      </c>
      <c r="F1683">
        <v>0</v>
      </c>
      <c r="G1683">
        <v>49.98</v>
      </c>
      <c r="K1683" s="2">
        <v>41129.043761574074</v>
      </c>
      <c r="L1683" t="s">
        <v>2</v>
      </c>
    </row>
    <row r="1684" spans="1:12" x14ac:dyDescent="0.3">
      <c r="A1684" t="s">
        <v>22</v>
      </c>
      <c r="B1684" t="s">
        <v>25</v>
      </c>
      <c r="C1684" s="1">
        <v>41129</v>
      </c>
      <c r="D1684">
        <v>4</v>
      </c>
      <c r="F1684">
        <v>0</v>
      </c>
      <c r="G1684">
        <v>58.95</v>
      </c>
      <c r="K1684" s="2">
        <v>41129.06459490741</v>
      </c>
      <c r="L1684" t="s">
        <v>2</v>
      </c>
    </row>
    <row r="1685" spans="1:12" x14ac:dyDescent="0.3">
      <c r="A1685" t="s">
        <v>22</v>
      </c>
      <c r="B1685" t="s">
        <v>25</v>
      </c>
      <c r="C1685" s="1">
        <v>41129</v>
      </c>
      <c r="D1685">
        <v>5</v>
      </c>
      <c r="F1685">
        <v>0</v>
      </c>
      <c r="G1685">
        <v>57.1</v>
      </c>
      <c r="K1685" s="2">
        <v>41129.085428240738</v>
      </c>
      <c r="L1685" t="s">
        <v>2</v>
      </c>
    </row>
    <row r="1686" spans="1:12" x14ac:dyDescent="0.3">
      <c r="A1686" t="s">
        <v>22</v>
      </c>
      <c r="B1686" t="s">
        <v>25</v>
      </c>
      <c r="C1686" s="1">
        <v>41129</v>
      </c>
      <c r="D1686">
        <v>6</v>
      </c>
      <c r="F1686">
        <v>0</v>
      </c>
      <c r="G1686">
        <v>58.21</v>
      </c>
      <c r="K1686" s="2">
        <v>41129.106261574074</v>
      </c>
      <c r="L1686" t="s">
        <v>2</v>
      </c>
    </row>
    <row r="1687" spans="1:12" x14ac:dyDescent="0.3">
      <c r="A1687" t="s">
        <v>22</v>
      </c>
      <c r="B1687" t="s">
        <v>25</v>
      </c>
      <c r="C1687" s="1">
        <v>41129</v>
      </c>
      <c r="D1687">
        <v>7</v>
      </c>
      <c r="F1687">
        <v>0</v>
      </c>
      <c r="G1687">
        <v>58.42</v>
      </c>
      <c r="K1687" s="2">
        <v>41129.12709490741</v>
      </c>
      <c r="L1687" t="s">
        <v>2</v>
      </c>
    </row>
    <row r="1688" spans="1:12" x14ac:dyDescent="0.3">
      <c r="A1688" t="s">
        <v>22</v>
      </c>
      <c r="B1688" t="s">
        <v>25</v>
      </c>
      <c r="C1688" s="1">
        <v>41129</v>
      </c>
      <c r="D1688">
        <v>8</v>
      </c>
      <c r="F1688">
        <v>0</v>
      </c>
      <c r="G1688">
        <v>57.09</v>
      </c>
      <c r="K1688" s="2">
        <v>41129.147939814815</v>
      </c>
      <c r="L1688" t="s">
        <v>2</v>
      </c>
    </row>
    <row r="1689" spans="1:12" x14ac:dyDescent="0.3">
      <c r="A1689" t="s">
        <v>22</v>
      </c>
      <c r="B1689" t="s">
        <v>25</v>
      </c>
      <c r="C1689" s="1">
        <v>41129</v>
      </c>
      <c r="D1689">
        <v>9</v>
      </c>
      <c r="F1689">
        <v>0</v>
      </c>
      <c r="G1689">
        <v>46.65</v>
      </c>
      <c r="K1689" s="2">
        <v>41129.168761574074</v>
      </c>
      <c r="L1689" t="s">
        <v>2</v>
      </c>
    </row>
    <row r="1690" spans="1:12" x14ac:dyDescent="0.3">
      <c r="A1690" t="s">
        <v>22</v>
      </c>
      <c r="B1690" t="s">
        <v>25</v>
      </c>
      <c r="C1690" s="1">
        <v>41129</v>
      </c>
      <c r="D1690">
        <v>10</v>
      </c>
      <c r="F1690">
        <v>0</v>
      </c>
      <c r="G1690">
        <v>48.61</v>
      </c>
      <c r="K1690" s="2">
        <v>41129.18959490741</v>
      </c>
      <c r="L1690" t="s">
        <v>2</v>
      </c>
    </row>
    <row r="1691" spans="1:12" x14ac:dyDescent="0.3">
      <c r="A1691" t="s">
        <v>22</v>
      </c>
      <c r="B1691" t="s">
        <v>25</v>
      </c>
      <c r="C1691" s="1">
        <v>41129</v>
      </c>
      <c r="D1691">
        <v>11</v>
      </c>
      <c r="F1691">
        <v>0</v>
      </c>
      <c r="G1691">
        <v>57.03</v>
      </c>
      <c r="K1691" s="2">
        <v>41129.210428240738</v>
      </c>
      <c r="L1691" t="s">
        <v>2</v>
      </c>
    </row>
    <row r="1692" spans="1:12" x14ac:dyDescent="0.3">
      <c r="A1692" t="s">
        <v>22</v>
      </c>
      <c r="B1692" t="s">
        <v>25</v>
      </c>
      <c r="C1692" s="1">
        <v>41129</v>
      </c>
      <c r="D1692">
        <v>12</v>
      </c>
      <c r="F1692">
        <v>0</v>
      </c>
      <c r="G1692">
        <v>48.98</v>
      </c>
      <c r="K1692" s="2">
        <v>41129.231261574074</v>
      </c>
      <c r="L1692" t="s">
        <v>2</v>
      </c>
    </row>
    <row r="1693" spans="1:12" x14ac:dyDescent="0.3">
      <c r="A1693" t="s">
        <v>22</v>
      </c>
      <c r="B1693" t="s">
        <v>25</v>
      </c>
      <c r="C1693" s="1">
        <v>41129</v>
      </c>
      <c r="D1693">
        <v>13</v>
      </c>
      <c r="F1693">
        <v>0</v>
      </c>
      <c r="G1693">
        <v>63.38</v>
      </c>
      <c r="K1693" s="2">
        <v>41129.25209490741</v>
      </c>
      <c r="L1693" t="s">
        <v>2</v>
      </c>
    </row>
    <row r="1694" spans="1:12" x14ac:dyDescent="0.3">
      <c r="A1694" t="s">
        <v>22</v>
      </c>
      <c r="B1694" t="s">
        <v>25</v>
      </c>
      <c r="C1694" s="1">
        <v>41129</v>
      </c>
      <c r="D1694">
        <v>14</v>
      </c>
      <c r="F1694">
        <v>0</v>
      </c>
      <c r="G1694">
        <v>67.58</v>
      </c>
      <c r="K1694" s="2">
        <v>41129.272928240738</v>
      </c>
      <c r="L1694" t="s">
        <v>2</v>
      </c>
    </row>
    <row r="1695" spans="1:12" x14ac:dyDescent="0.3">
      <c r="A1695" t="s">
        <v>22</v>
      </c>
      <c r="B1695" t="s">
        <v>25</v>
      </c>
      <c r="C1695" s="1">
        <v>41129</v>
      </c>
      <c r="D1695">
        <v>15</v>
      </c>
      <c r="F1695">
        <v>0</v>
      </c>
      <c r="G1695">
        <v>70.489999999999995</v>
      </c>
      <c r="K1695" s="2">
        <v>41129.293761574074</v>
      </c>
      <c r="L1695" t="s">
        <v>2</v>
      </c>
    </row>
    <row r="1696" spans="1:12" x14ac:dyDescent="0.3">
      <c r="A1696" t="s">
        <v>22</v>
      </c>
      <c r="B1696" t="s">
        <v>25</v>
      </c>
      <c r="C1696" s="1">
        <v>41129</v>
      </c>
      <c r="D1696">
        <v>16</v>
      </c>
      <c r="F1696">
        <v>0</v>
      </c>
      <c r="G1696">
        <v>72.39</v>
      </c>
      <c r="K1696" s="2">
        <v>41129.31459490741</v>
      </c>
      <c r="L1696" t="s">
        <v>2</v>
      </c>
    </row>
    <row r="1697" spans="1:12" x14ac:dyDescent="0.3">
      <c r="A1697" t="s">
        <v>22</v>
      </c>
      <c r="B1697" t="s">
        <v>25</v>
      </c>
      <c r="C1697" s="1">
        <v>41129</v>
      </c>
      <c r="D1697">
        <v>17</v>
      </c>
      <c r="F1697">
        <v>0</v>
      </c>
      <c r="G1697">
        <v>71.98</v>
      </c>
      <c r="K1697" s="2">
        <v>41129.335428240738</v>
      </c>
      <c r="L1697" t="s">
        <v>2</v>
      </c>
    </row>
    <row r="1698" spans="1:12" x14ac:dyDescent="0.3">
      <c r="A1698" t="s">
        <v>22</v>
      </c>
      <c r="B1698" t="s">
        <v>25</v>
      </c>
      <c r="C1698" s="1">
        <v>41129</v>
      </c>
      <c r="D1698">
        <v>18</v>
      </c>
      <c r="F1698">
        <v>0</v>
      </c>
      <c r="G1698">
        <v>68.040000000000006</v>
      </c>
      <c r="K1698" s="2">
        <v>41129.356261574074</v>
      </c>
      <c r="L1698" t="s">
        <v>2</v>
      </c>
    </row>
    <row r="1699" spans="1:12" x14ac:dyDescent="0.3">
      <c r="A1699" t="s">
        <v>22</v>
      </c>
      <c r="B1699" t="s">
        <v>25</v>
      </c>
      <c r="C1699" s="1">
        <v>41129</v>
      </c>
      <c r="D1699">
        <v>19</v>
      </c>
      <c r="F1699">
        <v>0</v>
      </c>
      <c r="G1699">
        <v>68.58</v>
      </c>
      <c r="K1699" s="2">
        <v>41129.37709490741</v>
      </c>
      <c r="L1699" t="s">
        <v>2</v>
      </c>
    </row>
    <row r="1700" spans="1:12" x14ac:dyDescent="0.3">
      <c r="A1700" t="s">
        <v>22</v>
      </c>
      <c r="B1700" t="s">
        <v>25</v>
      </c>
      <c r="C1700" s="1">
        <v>41129</v>
      </c>
      <c r="D1700">
        <v>20</v>
      </c>
      <c r="F1700">
        <v>0</v>
      </c>
      <c r="G1700">
        <v>67.900000000000006</v>
      </c>
      <c r="K1700" s="2">
        <v>41129.397928240738</v>
      </c>
      <c r="L1700" t="s">
        <v>2</v>
      </c>
    </row>
    <row r="1701" spans="1:12" x14ac:dyDescent="0.3">
      <c r="A1701" t="s">
        <v>22</v>
      </c>
      <c r="B1701" t="s">
        <v>25</v>
      </c>
      <c r="C1701" s="1">
        <v>41129</v>
      </c>
      <c r="D1701">
        <v>21</v>
      </c>
      <c r="F1701">
        <v>0</v>
      </c>
      <c r="G1701">
        <v>71.95</v>
      </c>
      <c r="K1701" s="2">
        <v>41129.41878472222</v>
      </c>
      <c r="L1701" t="s">
        <v>2</v>
      </c>
    </row>
    <row r="1702" spans="1:12" x14ac:dyDescent="0.3">
      <c r="A1702" t="s">
        <v>22</v>
      </c>
      <c r="B1702" t="s">
        <v>25</v>
      </c>
      <c r="C1702" s="1">
        <v>41129</v>
      </c>
      <c r="D1702">
        <v>22</v>
      </c>
      <c r="F1702">
        <v>0</v>
      </c>
      <c r="G1702">
        <v>72.11</v>
      </c>
      <c r="K1702" s="2">
        <v>41129.43959490741</v>
      </c>
      <c r="L1702" t="s">
        <v>2</v>
      </c>
    </row>
    <row r="1703" spans="1:12" x14ac:dyDescent="0.3">
      <c r="A1703" t="s">
        <v>22</v>
      </c>
      <c r="B1703" t="s">
        <v>25</v>
      </c>
      <c r="C1703" s="1">
        <v>41129</v>
      </c>
      <c r="D1703">
        <v>23</v>
      </c>
      <c r="F1703">
        <v>0</v>
      </c>
      <c r="G1703">
        <v>73.09</v>
      </c>
      <c r="K1703" s="2">
        <v>41129.460428240738</v>
      </c>
      <c r="L1703" t="s">
        <v>2</v>
      </c>
    </row>
    <row r="1704" spans="1:12" x14ac:dyDescent="0.3">
      <c r="A1704" t="s">
        <v>22</v>
      </c>
      <c r="B1704" t="s">
        <v>25</v>
      </c>
      <c r="C1704" s="1">
        <v>41129</v>
      </c>
      <c r="D1704">
        <v>24</v>
      </c>
      <c r="F1704">
        <v>0</v>
      </c>
      <c r="G1704">
        <v>74.55</v>
      </c>
      <c r="K1704" s="2">
        <v>41129.481261574074</v>
      </c>
      <c r="L1704" t="s">
        <v>2</v>
      </c>
    </row>
    <row r="1705" spans="1:12" x14ac:dyDescent="0.3">
      <c r="A1705" t="s">
        <v>22</v>
      </c>
      <c r="B1705" t="s">
        <v>25</v>
      </c>
      <c r="C1705" s="1">
        <v>41129</v>
      </c>
      <c r="D1705">
        <v>25</v>
      </c>
      <c r="F1705">
        <v>0</v>
      </c>
      <c r="G1705">
        <v>88.89</v>
      </c>
      <c r="K1705" s="2">
        <v>41129.50209490741</v>
      </c>
      <c r="L1705" t="s">
        <v>2</v>
      </c>
    </row>
    <row r="1706" spans="1:12" x14ac:dyDescent="0.3">
      <c r="A1706" t="s">
        <v>22</v>
      </c>
      <c r="B1706" t="s">
        <v>25</v>
      </c>
      <c r="C1706" s="1">
        <v>41129</v>
      </c>
      <c r="D1706">
        <v>26</v>
      </c>
      <c r="F1706">
        <v>0</v>
      </c>
      <c r="G1706">
        <v>86.66</v>
      </c>
      <c r="K1706" s="2">
        <v>41129.522916666669</v>
      </c>
      <c r="L1706" t="s">
        <v>2</v>
      </c>
    </row>
    <row r="1707" spans="1:12" x14ac:dyDescent="0.3">
      <c r="A1707" t="s">
        <v>22</v>
      </c>
      <c r="B1707" t="s">
        <v>25</v>
      </c>
      <c r="C1707" s="1">
        <v>41129</v>
      </c>
      <c r="D1707">
        <v>27</v>
      </c>
      <c r="F1707">
        <v>0</v>
      </c>
      <c r="G1707">
        <v>84.47</v>
      </c>
      <c r="K1707" s="2">
        <v>41129.543761574074</v>
      </c>
      <c r="L1707" t="s">
        <v>2</v>
      </c>
    </row>
    <row r="1708" spans="1:12" x14ac:dyDescent="0.3">
      <c r="A1708" t="s">
        <v>22</v>
      </c>
      <c r="B1708" t="s">
        <v>25</v>
      </c>
      <c r="C1708" s="1">
        <v>41129</v>
      </c>
      <c r="D1708">
        <v>28</v>
      </c>
      <c r="F1708">
        <v>0</v>
      </c>
      <c r="G1708">
        <v>84.37</v>
      </c>
      <c r="K1708" s="2">
        <v>41129.56459490741</v>
      </c>
      <c r="L1708" t="s">
        <v>2</v>
      </c>
    </row>
    <row r="1709" spans="1:12" x14ac:dyDescent="0.3">
      <c r="A1709" t="s">
        <v>22</v>
      </c>
      <c r="B1709" t="s">
        <v>25</v>
      </c>
      <c r="C1709" s="1">
        <v>41129</v>
      </c>
      <c r="D1709">
        <v>29</v>
      </c>
      <c r="F1709">
        <v>0</v>
      </c>
      <c r="G1709">
        <v>84.73</v>
      </c>
      <c r="K1709" s="2">
        <v>41129.585428240738</v>
      </c>
      <c r="L1709" t="s">
        <v>2</v>
      </c>
    </row>
    <row r="1710" spans="1:12" x14ac:dyDescent="0.3">
      <c r="A1710" t="s">
        <v>22</v>
      </c>
      <c r="B1710" t="s">
        <v>25</v>
      </c>
      <c r="C1710" s="1">
        <v>41129</v>
      </c>
      <c r="D1710">
        <v>30</v>
      </c>
      <c r="F1710">
        <v>0</v>
      </c>
      <c r="G1710">
        <v>86.98</v>
      </c>
      <c r="K1710" s="2">
        <v>41129.60628472222</v>
      </c>
      <c r="L1710" t="s">
        <v>2</v>
      </c>
    </row>
    <row r="1711" spans="1:12" x14ac:dyDescent="0.3">
      <c r="A1711" t="s">
        <v>22</v>
      </c>
      <c r="B1711" t="s">
        <v>25</v>
      </c>
      <c r="C1711" s="1">
        <v>41129</v>
      </c>
      <c r="D1711">
        <v>31</v>
      </c>
      <c r="F1711">
        <v>0</v>
      </c>
      <c r="G1711">
        <v>95.53</v>
      </c>
      <c r="K1711" s="2">
        <v>41129.62709490741</v>
      </c>
      <c r="L1711" t="s">
        <v>2</v>
      </c>
    </row>
    <row r="1712" spans="1:12" x14ac:dyDescent="0.3">
      <c r="A1712" t="s">
        <v>22</v>
      </c>
      <c r="B1712" t="s">
        <v>25</v>
      </c>
      <c r="C1712" s="1">
        <v>41129</v>
      </c>
      <c r="D1712">
        <v>32</v>
      </c>
      <c r="F1712">
        <v>0</v>
      </c>
      <c r="G1712">
        <v>98.55</v>
      </c>
      <c r="K1712" s="2">
        <v>41129.647928240738</v>
      </c>
      <c r="L1712" t="s">
        <v>2</v>
      </c>
    </row>
    <row r="1713" spans="1:12" x14ac:dyDescent="0.3">
      <c r="A1713" t="s">
        <v>22</v>
      </c>
      <c r="B1713" t="s">
        <v>25</v>
      </c>
      <c r="C1713" s="1">
        <v>41129</v>
      </c>
      <c r="D1713">
        <v>33</v>
      </c>
      <c r="F1713">
        <v>0</v>
      </c>
      <c r="G1713">
        <v>98.28</v>
      </c>
      <c r="K1713" s="2">
        <v>41129.668761574074</v>
      </c>
      <c r="L1713" t="s">
        <v>2</v>
      </c>
    </row>
    <row r="1714" spans="1:12" x14ac:dyDescent="0.3">
      <c r="A1714" t="s">
        <v>22</v>
      </c>
      <c r="B1714" t="s">
        <v>25</v>
      </c>
      <c r="C1714" s="1">
        <v>41129</v>
      </c>
      <c r="D1714">
        <v>34</v>
      </c>
      <c r="F1714">
        <v>0</v>
      </c>
      <c r="G1714">
        <v>96.86</v>
      </c>
      <c r="K1714" s="2">
        <v>41129.689618055556</v>
      </c>
      <c r="L1714" t="s">
        <v>2</v>
      </c>
    </row>
    <row r="1715" spans="1:12" x14ac:dyDescent="0.3">
      <c r="A1715" t="s">
        <v>22</v>
      </c>
      <c r="B1715" t="s">
        <v>25</v>
      </c>
      <c r="C1715" s="1">
        <v>41129</v>
      </c>
      <c r="D1715">
        <v>35</v>
      </c>
      <c r="F1715">
        <v>0</v>
      </c>
      <c r="G1715">
        <v>96.06</v>
      </c>
      <c r="K1715" s="2">
        <v>41129.710428240738</v>
      </c>
      <c r="L1715" t="s">
        <v>2</v>
      </c>
    </row>
    <row r="1716" spans="1:12" x14ac:dyDescent="0.3">
      <c r="A1716" t="s">
        <v>22</v>
      </c>
      <c r="B1716" t="s">
        <v>25</v>
      </c>
      <c r="C1716" s="1">
        <v>41129</v>
      </c>
      <c r="D1716">
        <v>36</v>
      </c>
      <c r="F1716">
        <v>0</v>
      </c>
      <c r="G1716">
        <v>89.54</v>
      </c>
      <c r="K1716" s="2">
        <v>41129.731273148151</v>
      </c>
      <c r="L1716" t="s">
        <v>2</v>
      </c>
    </row>
    <row r="1717" spans="1:12" x14ac:dyDescent="0.3">
      <c r="A1717" t="s">
        <v>22</v>
      </c>
      <c r="B1717" t="s">
        <v>25</v>
      </c>
      <c r="C1717" s="1">
        <v>41129</v>
      </c>
      <c r="D1717">
        <v>37</v>
      </c>
      <c r="F1717">
        <v>0</v>
      </c>
      <c r="G1717">
        <v>199.64</v>
      </c>
      <c r="K1717" s="2">
        <v>41129.75209490741</v>
      </c>
      <c r="L1717" t="s">
        <v>2</v>
      </c>
    </row>
    <row r="1718" spans="1:12" x14ac:dyDescent="0.3">
      <c r="A1718" t="s">
        <v>22</v>
      </c>
      <c r="B1718" t="s">
        <v>25</v>
      </c>
      <c r="C1718" s="1">
        <v>41129</v>
      </c>
      <c r="D1718">
        <v>38</v>
      </c>
      <c r="F1718">
        <v>0</v>
      </c>
      <c r="G1718">
        <v>199.92</v>
      </c>
      <c r="K1718" s="2">
        <v>41129.772951388892</v>
      </c>
      <c r="L1718" t="s">
        <v>2</v>
      </c>
    </row>
    <row r="1719" spans="1:12" x14ac:dyDescent="0.3">
      <c r="A1719" t="s">
        <v>22</v>
      </c>
      <c r="B1719" t="s">
        <v>25</v>
      </c>
      <c r="C1719" s="1">
        <v>41129</v>
      </c>
      <c r="D1719">
        <v>39</v>
      </c>
      <c r="F1719">
        <v>0</v>
      </c>
      <c r="G1719">
        <v>77.790000000000006</v>
      </c>
      <c r="K1719" s="2">
        <v>41129.79378472222</v>
      </c>
      <c r="L1719" t="s">
        <v>2</v>
      </c>
    </row>
    <row r="1720" spans="1:12" x14ac:dyDescent="0.3">
      <c r="A1720" t="s">
        <v>22</v>
      </c>
      <c r="B1720" t="s">
        <v>25</v>
      </c>
      <c r="C1720" s="1">
        <v>41129</v>
      </c>
      <c r="D1720">
        <v>40</v>
      </c>
      <c r="F1720">
        <v>0</v>
      </c>
      <c r="G1720">
        <v>77.84</v>
      </c>
      <c r="K1720" s="2">
        <v>41129.81459490741</v>
      </c>
      <c r="L1720" t="s">
        <v>2</v>
      </c>
    </row>
    <row r="1721" spans="1:12" x14ac:dyDescent="0.3">
      <c r="A1721" t="s">
        <v>22</v>
      </c>
      <c r="B1721" t="s">
        <v>25</v>
      </c>
      <c r="C1721" s="1">
        <v>41129</v>
      </c>
      <c r="D1721">
        <v>41</v>
      </c>
      <c r="F1721">
        <v>0</v>
      </c>
      <c r="G1721">
        <v>77.489999999999995</v>
      </c>
      <c r="K1721" s="2">
        <v>41129.835451388892</v>
      </c>
      <c r="L1721" t="s">
        <v>2</v>
      </c>
    </row>
    <row r="1722" spans="1:12" x14ac:dyDescent="0.3">
      <c r="A1722" t="s">
        <v>22</v>
      </c>
      <c r="B1722" t="s">
        <v>25</v>
      </c>
      <c r="C1722" s="1">
        <v>41129</v>
      </c>
      <c r="D1722">
        <v>42</v>
      </c>
      <c r="F1722">
        <v>0</v>
      </c>
      <c r="G1722">
        <v>87.51</v>
      </c>
      <c r="K1722" s="2">
        <v>41129.856261574074</v>
      </c>
      <c r="L1722" t="s">
        <v>2</v>
      </c>
    </row>
    <row r="1723" spans="1:12" x14ac:dyDescent="0.3">
      <c r="A1723" t="s">
        <v>22</v>
      </c>
      <c r="B1723" t="s">
        <v>25</v>
      </c>
      <c r="C1723" s="1">
        <v>41129</v>
      </c>
      <c r="D1723">
        <v>43</v>
      </c>
      <c r="F1723">
        <v>0</v>
      </c>
      <c r="G1723">
        <v>80.52</v>
      </c>
      <c r="K1723" s="2">
        <v>41129.87709490741</v>
      </c>
      <c r="L1723" t="s">
        <v>2</v>
      </c>
    </row>
    <row r="1724" spans="1:12" x14ac:dyDescent="0.3">
      <c r="A1724" t="s">
        <v>22</v>
      </c>
      <c r="B1724" t="s">
        <v>25</v>
      </c>
      <c r="C1724" s="1">
        <v>41129</v>
      </c>
      <c r="D1724">
        <v>44</v>
      </c>
      <c r="F1724">
        <v>0</v>
      </c>
      <c r="G1724">
        <v>86.2</v>
      </c>
      <c r="K1724" s="2">
        <v>41129.897928240738</v>
      </c>
      <c r="L1724" t="s">
        <v>2</v>
      </c>
    </row>
    <row r="1725" spans="1:12" x14ac:dyDescent="0.3">
      <c r="A1725" t="s">
        <v>22</v>
      </c>
      <c r="B1725" t="s">
        <v>25</v>
      </c>
      <c r="C1725" s="1">
        <v>41129</v>
      </c>
      <c r="D1725">
        <v>45</v>
      </c>
      <c r="F1725">
        <v>0</v>
      </c>
      <c r="G1725">
        <v>68.150000000000006</v>
      </c>
      <c r="K1725" s="2">
        <v>41129.918761574074</v>
      </c>
      <c r="L1725" t="s">
        <v>2</v>
      </c>
    </row>
    <row r="1726" spans="1:12" x14ac:dyDescent="0.3">
      <c r="A1726" t="s">
        <v>22</v>
      </c>
      <c r="B1726" t="s">
        <v>25</v>
      </c>
      <c r="C1726" s="1">
        <v>41129</v>
      </c>
      <c r="D1726">
        <v>46</v>
      </c>
      <c r="F1726">
        <v>0</v>
      </c>
      <c r="G1726">
        <v>69.430000000000007</v>
      </c>
      <c r="K1726" s="2">
        <v>41129.93959490741</v>
      </c>
      <c r="L1726" t="s">
        <v>2</v>
      </c>
    </row>
    <row r="1727" spans="1:12" x14ac:dyDescent="0.3">
      <c r="A1727" t="s">
        <v>22</v>
      </c>
      <c r="B1727" t="s">
        <v>25</v>
      </c>
      <c r="C1727" s="1">
        <v>41129</v>
      </c>
      <c r="D1727">
        <v>47</v>
      </c>
      <c r="F1727">
        <v>0</v>
      </c>
      <c r="G1727">
        <v>67.459999999999994</v>
      </c>
      <c r="K1727" s="2">
        <v>41129.960451388892</v>
      </c>
      <c r="L1727" t="s">
        <v>2</v>
      </c>
    </row>
    <row r="1728" spans="1:12" x14ac:dyDescent="0.3">
      <c r="A1728" t="s">
        <v>22</v>
      </c>
      <c r="B1728" t="s">
        <v>25</v>
      </c>
      <c r="C1728" s="1">
        <v>41129</v>
      </c>
      <c r="D1728">
        <v>48</v>
      </c>
      <c r="F1728">
        <v>0</v>
      </c>
      <c r="G1728">
        <v>65.209999999999994</v>
      </c>
      <c r="K1728" s="2">
        <v>41129.981261574074</v>
      </c>
      <c r="L1728" t="s">
        <v>2</v>
      </c>
    </row>
    <row r="1729" spans="1:11" x14ac:dyDescent="0.3">
      <c r="A1729" t="s">
        <v>20</v>
      </c>
      <c r="B1729" t="s">
        <v>25</v>
      </c>
      <c r="C1729" s="1">
        <v>41136</v>
      </c>
      <c r="D1729">
        <v>1</v>
      </c>
      <c r="E1729" s="3">
        <v>0</v>
      </c>
      <c r="F1729" s="8">
        <f t="shared" ref="F1729:F1792" si="22">ROUND(((E1729-(D1729-1)/48)*60*24)+5,0)</f>
        <v>5</v>
      </c>
      <c r="G1729">
        <v>63.27</v>
      </c>
      <c r="H1729" t="s">
        <v>3</v>
      </c>
      <c r="I1729" t="s">
        <v>26</v>
      </c>
      <c r="J1729" t="s">
        <v>5</v>
      </c>
      <c r="K1729" s="2">
        <v>41136.003819444442</v>
      </c>
    </row>
    <row r="1730" spans="1:11" x14ac:dyDescent="0.3">
      <c r="A1730" t="s">
        <v>20</v>
      </c>
      <c r="B1730" t="s">
        <v>25</v>
      </c>
      <c r="C1730" s="1">
        <v>41136</v>
      </c>
      <c r="D1730">
        <v>1</v>
      </c>
      <c r="E1730" s="3">
        <v>3.472222222222222E-3</v>
      </c>
      <c r="F1730" s="8">
        <f t="shared" si="22"/>
        <v>10</v>
      </c>
      <c r="G1730">
        <v>61.83</v>
      </c>
      <c r="H1730" t="s">
        <v>3</v>
      </c>
      <c r="I1730" t="s">
        <v>26</v>
      </c>
      <c r="J1730" t="s">
        <v>5</v>
      </c>
      <c r="K1730" s="2">
        <v>41136.007291666669</v>
      </c>
    </row>
    <row r="1731" spans="1:11" x14ac:dyDescent="0.3">
      <c r="A1731" t="s">
        <v>20</v>
      </c>
      <c r="B1731" t="s">
        <v>25</v>
      </c>
      <c r="C1731" s="1">
        <v>41136</v>
      </c>
      <c r="D1731">
        <v>1</v>
      </c>
      <c r="E1731" s="3">
        <v>6.9444444444444441E-3</v>
      </c>
      <c r="F1731" s="8">
        <f t="shared" si="22"/>
        <v>15</v>
      </c>
      <c r="G1731">
        <v>59.68</v>
      </c>
      <c r="H1731" t="s">
        <v>3</v>
      </c>
      <c r="I1731" t="s">
        <v>26</v>
      </c>
      <c r="J1731" t="s">
        <v>5</v>
      </c>
      <c r="K1731" s="2">
        <v>41136.010763888888</v>
      </c>
    </row>
    <row r="1732" spans="1:11" x14ac:dyDescent="0.3">
      <c r="A1732" t="s">
        <v>20</v>
      </c>
      <c r="B1732" t="s">
        <v>25</v>
      </c>
      <c r="C1732" s="1">
        <v>41136</v>
      </c>
      <c r="D1732">
        <v>1</v>
      </c>
      <c r="E1732" s="3">
        <v>1.0416666666666666E-2</v>
      </c>
      <c r="F1732" s="8">
        <f t="shared" si="22"/>
        <v>20</v>
      </c>
      <c r="G1732">
        <v>57.14</v>
      </c>
      <c r="H1732" t="s">
        <v>3</v>
      </c>
      <c r="I1732" t="s">
        <v>26</v>
      </c>
      <c r="J1732" t="s">
        <v>5</v>
      </c>
      <c r="K1732" s="2">
        <v>41136.014236111114</v>
      </c>
    </row>
    <row r="1733" spans="1:11" x14ac:dyDescent="0.3">
      <c r="A1733" t="s">
        <v>20</v>
      </c>
      <c r="B1733" t="s">
        <v>25</v>
      </c>
      <c r="C1733" s="1">
        <v>41136</v>
      </c>
      <c r="D1733">
        <v>1</v>
      </c>
      <c r="E1733" s="3">
        <v>1.3888888888888888E-2</v>
      </c>
      <c r="F1733" s="8">
        <f t="shared" si="22"/>
        <v>25</v>
      </c>
      <c r="G1733">
        <v>62.72</v>
      </c>
      <c r="H1733" t="s">
        <v>3</v>
      </c>
      <c r="I1733" t="s">
        <v>26</v>
      </c>
      <c r="J1733" t="s">
        <v>5</v>
      </c>
      <c r="K1733" s="2">
        <v>41136.017708333333</v>
      </c>
    </row>
    <row r="1734" spans="1:11" x14ac:dyDescent="0.3">
      <c r="A1734" t="s">
        <v>20</v>
      </c>
      <c r="B1734" t="s">
        <v>25</v>
      </c>
      <c r="C1734" s="1">
        <v>41136</v>
      </c>
      <c r="D1734">
        <v>1</v>
      </c>
      <c r="E1734" s="3">
        <v>1.7361111111111112E-2</v>
      </c>
      <c r="F1734" s="8">
        <f t="shared" si="22"/>
        <v>30</v>
      </c>
      <c r="G1734">
        <v>62.05</v>
      </c>
      <c r="H1734" t="s">
        <v>3</v>
      </c>
      <c r="I1734" t="s">
        <v>26</v>
      </c>
      <c r="J1734" t="s">
        <v>5</v>
      </c>
      <c r="K1734" s="2">
        <v>41136.021180555559</v>
      </c>
    </row>
    <row r="1735" spans="1:11" x14ac:dyDescent="0.3">
      <c r="A1735" t="s">
        <v>20</v>
      </c>
      <c r="B1735" t="s">
        <v>25</v>
      </c>
      <c r="C1735" s="1">
        <v>41136</v>
      </c>
      <c r="D1735">
        <v>2</v>
      </c>
      <c r="E1735" s="3">
        <v>2.0833333333333332E-2</v>
      </c>
      <c r="F1735" s="8">
        <f t="shared" si="22"/>
        <v>5</v>
      </c>
      <c r="G1735">
        <v>63.77</v>
      </c>
      <c r="H1735" t="s">
        <v>3</v>
      </c>
      <c r="I1735" t="s">
        <v>26</v>
      </c>
      <c r="J1735" t="s">
        <v>5</v>
      </c>
      <c r="K1735" s="2">
        <v>41136.024652777778</v>
      </c>
    </row>
    <row r="1736" spans="1:11" x14ac:dyDescent="0.3">
      <c r="A1736" t="s">
        <v>20</v>
      </c>
      <c r="B1736" t="s">
        <v>25</v>
      </c>
      <c r="C1736" s="1">
        <v>41136</v>
      </c>
      <c r="D1736">
        <v>2</v>
      </c>
      <c r="E1736" s="3">
        <v>2.4305555555555556E-2</v>
      </c>
      <c r="F1736" s="8">
        <f t="shared" si="22"/>
        <v>10</v>
      </c>
      <c r="G1736">
        <v>62.02</v>
      </c>
      <c r="H1736" t="s">
        <v>3</v>
      </c>
      <c r="I1736" t="s">
        <v>26</v>
      </c>
      <c r="J1736" t="s">
        <v>5</v>
      </c>
      <c r="K1736" s="2">
        <v>41136.028124999997</v>
      </c>
    </row>
    <row r="1737" spans="1:11" x14ac:dyDescent="0.3">
      <c r="A1737" t="s">
        <v>20</v>
      </c>
      <c r="B1737" t="s">
        <v>25</v>
      </c>
      <c r="C1737" s="1">
        <v>41136</v>
      </c>
      <c r="D1737">
        <v>2</v>
      </c>
      <c r="E1737" s="3">
        <v>2.7777777777777776E-2</v>
      </c>
      <c r="F1737" s="8">
        <f t="shared" si="22"/>
        <v>15</v>
      </c>
      <c r="G1737">
        <v>62.33</v>
      </c>
      <c r="H1737" t="s">
        <v>3</v>
      </c>
      <c r="I1737" t="s">
        <v>26</v>
      </c>
      <c r="J1737" t="s">
        <v>5</v>
      </c>
      <c r="K1737" s="2">
        <v>41136.031608796293</v>
      </c>
    </row>
    <row r="1738" spans="1:11" x14ac:dyDescent="0.3">
      <c r="A1738" t="s">
        <v>20</v>
      </c>
      <c r="B1738" t="s">
        <v>25</v>
      </c>
      <c r="C1738" s="1">
        <v>41136</v>
      </c>
      <c r="D1738">
        <v>2</v>
      </c>
      <c r="E1738" s="3">
        <v>3.125E-2</v>
      </c>
      <c r="F1738" s="8">
        <f t="shared" si="22"/>
        <v>20</v>
      </c>
      <c r="G1738">
        <v>62.33</v>
      </c>
      <c r="H1738" t="s">
        <v>3</v>
      </c>
      <c r="I1738" t="s">
        <v>26</v>
      </c>
      <c r="J1738" t="s">
        <v>5</v>
      </c>
      <c r="K1738" s="2">
        <v>41136.035081018519</v>
      </c>
    </row>
    <row r="1739" spans="1:11" x14ac:dyDescent="0.3">
      <c r="A1739" t="s">
        <v>20</v>
      </c>
      <c r="B1739" t="s">
        <v>25</v>
      </c>
      <c r="C1739" s="1">
        <v>41136</v>
      </c>
      <c r="D1739">
        <v>2</v>
      </c>
      <c r="E1739" s="3">
        <v>3.4722222222222224E-2</v>
      </c>
      <c r="F1739" s="8">
        <f t="shared" si="22"/>
        <v>25</v>
      </c>
      <c r="G1739">
        <v>61.7</v>
      </c>
      <c r="H1739" t="s">
        <v>3</v>
      </c>
      <c r="I1739" t="s">
        <v>26</v>
      </c>
      <c r="J1739" t="s">
        <v>5</v>
      </c>
      <c r="K1739" s="2">
        <v>41136.038553240738</v>
      </c>
    </row>
    <row r="1740" spans="1:11" x14ac:dyDescent="0.3">
      <c r="A1740" t="s">
        <v>20</v>
      </c>
      <c r="B1740" t="s">
        <v>25</v>
      </c>
      <c r="C1740" s="1">
        <v>41136</v>
      </c>
      <c r="D1740">
        <v>2</v>
      </c>
      <c r="E1740" s="3">
        <v>3.8194444444444441E-2</v>
      </c>
      <c r="F1740" s="8">
        <f t="shared" si="22"/>
        <v>30</v>
      </c>
      <c r="G1740">
        <v>58.94</v>
      </c>
      <c r="H1740" t="s">
        <v>3</v>
      </c>
      <c r="I1740" t="s">
        <v>26</v>
      </c>
      <c r="J1740" t="s">
        <v>5</v>
      </c>
      <c r="K1740" s="2">
        <v>41136.042013888888</v>
      </c>
    </row>
    <row r="1741" spans="1:11" x14ac:dyDescent="0.3">
      <c r="A1741" t="s">
        <v>20</v>
      </c>
      <c r="B1741" t="s">
        <v>25</v>
      </c>
      <c r="C1741" s="1">
        <v>41136</v>
      </c>
      <c r="D1741">
        <v>3</v>
      </c>
      <c r="E1741" s="3">
        <v>4.1666666666666664E-2</v>
      </c>
      <c r="F1741" s="8">
        <f t="shared" si="22"/>
        <v>5</v>
      </c>
      <c r="G1741">
        <v>62.89</v>
      </c>
      <c r="H1741" t="s">
        <v>3</v>
      </c>
      <c r="I1741" t="s">
        <v>26</v>
      </c>
      <c r="J1741" t="s">
        <v>5</v>
      </c>
      <c r="K1741" s="2">
        <v>41136.045486111114</v>
      </c>
    </row>
    <row r="1742" spans="1:11" x14ac:dyDescent="0.3">
      <c r="A1742" t="s">
        <v>20</v>
      </c>
      <c r="B1742" t="s">
        <v>25</v>
      </c>
      <c r="C1742" s="1">
        <v>41136</v>
      </c>
      <c r="D1742">
        <v>3</v>
      </c>
      <c r="E1742" s="3">
        <v>4.5138888888888888E-2</v>
      </c>
      <c r="F1742" s="8">
        <f t="shared" si="22"/>
        <v>10</v>
      </c>
      <c r="G1742">
        <v>62.44</v>
      </c>
      <c r="H1742" t="s">
        <v>3</v>
      </c>
      <c r="I1742" t="s">
        <v>26</v>
      </c>
      <c r="J1742" t="s">
        <v>5</v>
      </c>
      <c r="K1742" s="2">
        <v>41136.048958333333</v>
      </c>
    </row>
    <row r="1743" spans="1:11" x14ac:dyDescent="0.3">
      <c r="A1743" t="s">
        <v>20</v>
      </c>
      <c r="B1743" t="s">
        <v>25</v>
      </c>
      <c r="C1743" s="1">
        <v>41136</v>
      </c>
      <c r="D1743">
        <v>3</v>
      </c>
      <c r="E1743" s="3">
        <v>4.8611111111111112E-2</v>
      </c>
      <c r="F1743" s="8">
        <f t="shared" si="22"/>
        <v>15</v>
      </c>
      <c r="G1743">
        <v>62.44</v>
      </c>
      <c r="H1743" t="s">
        <v>3</v>
      </c>
      <c r="I1743" t="s">
        <v>26</v>
      </c>
      <c r="J1743" t="s">
        <v>5</v>
      </c>
      <c r="K1743" s="2">
        <v>41136.052430555559</v>
      </c>
    </row>
    <row r="1744" spans="1:11" x14ac:dyDescent="0.3">
      <c r="A1744" t="s">
        <v>20</v>
      </c>
      <c r="B1744" t="s">
        <v>25</v>
      </c>
      <c r="C1744" s="1">
        <v>41136</v>
      </c>
      <c r="D1744">
        <v>3</v>
      </c>
      <c r="E1744" s="3">
        <v>5.2083333333333336E-2</v>
      </c>
      <c r="F1744" s="8">
        <f t="shared" si="22"/>
        <v>20</v>
      </c>
      <c r="G1744">
        <v>60.41</v>
      </c>
      <c r="H1744" t="s">
        <v>3</v>
      </c>
      <c r="I1744" t="s">
        <v>26</v>
      </c>
      <c r="J1744" t="s">
        <v>5</v>
      </c>
      <c r="K1744" s="2">
        <v>41136.055902777778</v>
      </c>
    </row>
    <row r="1745" spans="1:11" x14ac:dyDescent="0.3">
      <c r="A1745" t="s">
        <v>20</v>
      </c>
      <c r="B1745" t="s">
        <v>25</v>
      </c>
      <c r="C1745" s="1">
        <v>41136</v>
      </c>
      <c r="D1745">
        <v>3</v>
      </c>
      <c r="E1745" s="3">
        <v>5.5555555555555552E-2</v>
      </c>
      <c r="F1745" s="8">
        <f t="shared" si="22"/>
        <v>25</v>
      </c>
      <c r="G1745">
        <v>58.96</v>
      </c>
      <c r="H1745" t="s">
        <v>3</v>
      </c>
      <c r="I1745" t="s">
        <v>26</v>
      </c>
      <c r="J1745" t="s">
        <v>5</v>
      </c>
      <c r="K1745" s="2">
        <v>41136.059374999997</v>
      </c>
    </row>
    <row r="1746" spans="1:11" x14ac:dyDescent="0.3">
      <c r="A1746" t="s">
        <v>20</v>
      </c>
      <c r="B1746" t="s">
        <v>25</v>
      </c>
      <c r="C1746" s="1">
        <v>41136</v>
      </c>
      <c r="D1746">
        <v>3</v>
      </c>
      <c r="E1746" s="3">
        <v>5.9027777777777783E-2</v>
      </c>
      <c r="F1746" s="8">
        <f t="shared" si="22"/>
        <v>30</v>
      </c>
      <c r="G1746">
        <v>58.91</v>
      </c>
      <c r="H1746" t="s">
        <v>3</v>
      </c>
      <c r="I1746" t="s">
        <v>26</v>
      </c>
      <c r="J1746" t="s">
        <v>5</v>
      </c>
      <c r="K1746" s="2">
        <v>41136.062847222223</v>
      </c>
    </row>
    <row r="1747" spans="1:11" x14ac:dyDescent="0.3">
      <c r="A1747" t="s">
        <v>20</v>
      </c>
      <c r="B1747" t="s">
        <v>25</v>
      </c>
      <c r="C1747" s="1">
        <v>41136</v>
      </c>
      <c r="D1747">
        <v>4</v>
      </c>
      <c r="E1747" s="3">
        <v>6.25E-2</v>
      </c>
      <c r="F1747" s="8">
        <f t="shared" si="22"/>
        <v>5</v>
      </c>
      <c r="G1747">
        <v>58.96</v>
      </c>
      <c r="H1747" t="s">
        <v>3</v>
      </c>
      <c r="I1747" t="s">
        <v>26</v>
      </c>
      <c r="J1747" t="s">
        <v>5</v>
      </c>
      <c r="K1747" s="2">
        <v>41136.066331018519</v>
      </c>
    </row>
    <row r="1748" spans="1:11" x14ac:dyDescent="0.3">
      <c r="A1748" t="s">
        <v>20</v>
      </c>
      <c r="B1748" t="s">
        <v>25</v>
      </c>
      <c r="C1748" s="1">
        <v>41136</v>
      </c>
      <c r="D1748">
        <v>4</v>
      </c>
      <c r="E1748" s="3">
        <v>6.5972222222222224E-2</v>
      </c>
      <c r="F1748" s="8">
        <f t="shared" si="22"/>
        <v>10</v>
      </c>
      <c r="G1748">
        <v>58.96</v>
      </c>
      <c r="H1748" t="s">
        <v>3</v>
      </c>
      <c r="I1748" t="s">
        <v>26</v>
      </c>
      <c r="J1748" t="s">
        <v>5</v>
      </c>
      <c r="K1748" s="2">
        <v>41136.069803240738</v>
      </c>
    </row>
    <row r="1749" spans="1:11" x14ac:dyDescent="0.3">
      <c r="A1749" t="s">
        <v>20</v>
      </c>
      <c r="B1749" t="s">
        <v>25</v>
      </c>
      <c r="C1749" s="1">
        <v>41136</v>
      </c>
      <c r="D1749">
        <v>4</v>
      </c>
      <c r="E1749" s="3">
        <v>6.9444444444444434E-2</v>
      </c>
      <c r="F1749" s="8">
        <f t="shared" si="22"/>
        <v>15</v>
      </c>
      <c r="G1749">
        <v>58.96</v>
      </c>
      <c r="H1749" t="s">
        <v>3</v>
      </c>
      <c r="I1749" t="s">
        <v>26</v>
      </c>
      <c r="J1749" t="s">
        <v>5</v>
      </c>
      <c r="K1749" s="2">
        <v>41136.073275462964</v>
      </c>
    </row>
    <row r="1750" spans="1:11" x14ac:dyDescent="0.3">
      <c r="A1750" t="s">
        <v>20</v>
      </c>
      <c r="B1750" t="s">
        <v>25</v>
      </c>
      <c r="C1750" s="1">
        <v>41136</v>
      </c>
      <c r="D1750">
        <v>4</v>
      </c>
      <c r="E1750" s="3">
        <v>7.2916666666666671E-2</v>
      </c>
      <c r="F1750" s="8">
        <f t="shared" si="22"/>
        <v>20</v>
      </c>
      <c r="G1750">
        <v>58.91</v>
      </c>
      <c r="H1750" t="s">
        <v>3</v>
      </c>
      <c r="I1750" t="s">
        <v>26</v>
      </c>
      <c r="J1750" t="s">
        <v>5</v>
      </c>
      <c r="K1750" s="2">
        <v>41136.076736111114</v>
      </c>
    </row>
    <row r="1751" spans="1:11" x14ac:dyDescent="0.3">
      <c r="A1751" t="s">
        <v>20</v>
      </c>
      <c r="B1751" t="s">
        <v>25</v>
      </c>
      <c r="C1751" s="1">
        <v>41136</v>
      </c>
      <c r="D1751">
        <v>4</v>
      </c>
      <c r="E1751" s="3">
        <v>7.6388888888888895E-2</v>
      </c>
      <c r="F1751" s="8">
        <f t="shared" si="22"/>
        <v>25</v>
      </c>
      <c r="G1751">
        <v>57.22</v>
      </c>
      <c r="H1751" t="s">
        <v>3</v>
      </c>
      <c r="I1751" t="s">
        <v>26</v>
      </c>
      <c r="J1751" t="s">
        <v>5</v>
      </c>
      <c r="K1751" s="2">
        <v>41136.080208333333</v>
      </c>
    </row>
    <row r="1752" spans="1:11" x14ac:dyDescent="0.3">
      <c r="A1752" t="s">
        <v>20</v>
      </c>
      <c r="B1752" t="s">
        <v>25</v>
      </c>
      <c r="C1752" s="1">
        <v>41136</v>
      </c>
      <c r="D1752">
        <v>4</v>
      </c>
      <c r="E1752" s="3">
        <v>7.9861111111111105E-2</v>
      </c>
      <c r="F1752" s="8">
        <f t="shared" si="22"/>
        <v>30</v>
      </c>
      <c r="G1752">
        <v>57.22</v>
      </c>
      <c r="H1752" t="s">
        <v>3</v>
      </c>
      <c r="I1752" t="s">
        <v>26</v>
      </c>
      <c r="J1752" t="s">
        <v>5</v>
      </c>
      <c r="K1752" s="2">
        <v>41136.083680555559</v>
      </c>
    </row>
    <row r="1753" spans="1:11" x14ac:dyDescent="0.3">
      <c r="A1753" t="s">
        <v>20</v>
      </c>
      <c r="B1753" t="s">
        <v>25</v>
      </c>
      <c r="C1753" s="1">
        <v>41136</v>
      </c>
      <c r="D1753">
        <v>5</v>
      </c>
      <c r="E1753" s="3">
        <v>8.3333333333333329E-2</v>
      </c>
      <c r="F1753" s="8">
        <f t="shared" si="22"/>
        <v>5</v>
      </c>
      <c r="G1753">
        <v>57.22</v>
      </c>
      <c r="H1753" t="s">
        <v>3</v>
      </c>
      <c r="I1753" t="s">
        <v>26</v>
      </c>
      <c r="J1753" t="s">
        <v>5</v>
      </c>
      <c r="K1753" s="2">
        <v>41136.087152777778</v>
      </c>
    </row>
    <row r="1754" spans="1:11" x14ac:dyDescent="0.3">
      <c r="A1754" t="s">
        <v>20</v>
      </c>
      <c r="B1754" t="s">
        <v>25</v>
      </c>
      <c r="C1754" s="1">
        <v>41136</v>
      </c>
      <c r="D1754">
        <v>5</v>
      </c>
      <c r="E1754" s="3">
        <v>8.6805555555555566E-2</v>
      </c>
      <c r="F1754" s="8">
        <f t="shared" si="22"/>
        <v>10</v>
      </c>
      <c r="G1754">
        <v>57.21</v>
      </c>
      <c r="H1754" t="s">
        <v>3</v>
      </c>
      <c r="I1754" t="s">
        <v>26</v>
      </c>
      <c r="J1754" t="s">
        <v>5</v>
      </c>
      <c r="K1754" s="2">
        <v>41136.090624999997</v>
      </c>
    </row>
    <row r="1755" spans="1:11" x14ac:dyDescent="0.3">
      <c r="A1755" t="s">
        <v>20</v>
      </c>
      <c r="B1755" t="s">
        <v>25</v>
      </c>
      <c r="C1755" s="1">
        <v>41136</v>
      </c>
      <c r="D1755">
        <v>5</v>
      </c>
      <c r="E1755" s="3">
        <v>9.0277777777777776E-2</v>
      </c>
      <c r="F1755" s="8">
        <f t="shared" si="22"/>
        <v>15</v>
      </c>
      <c r="G1755">
        <v>52.73</v>
      </c>
      <c r="H1755" t="s">
        <v>3</v>
      </c>
      <c r="I1755" t="s">
        <v>26</v>
      </c>
      <c r="J1755" t="s">
        <v>5</v>
      </c>
      <c r="K1755" s="2">
        <v>41136.094097222223</v>
      </c>
    </row>
    <row r="1756" spans="1:11" x14ac:dyDescent="0.3">
      <c r="A1756" t="s">
        <v>20</v>
      </c>
      <c r="B1756" t="s">
        <v>25</v>
      </c>
      <c r="C1756" s="1">
        <v>41136</v>
      </c>
      <c r="D1756">
        <v>5</v>
      </c>
      <c r="E1756" s="3">
        <v>9.375E-2</v>
      </c>
      <c r="F1756" s="8">
        <f t="shared" si="22"/>
        <v>20</v>
      </c>
      <c r="G1756">
        <v>52.65</v>
      </c>
      <c r="H1756" t="s">
        <v>3</v>
      </c>
      <c r="I1756" t="s">
        <v>26</v>
      </c>
      <c r="J1756" t="s">
        <v>5</v>
      </c>
      <c r="K1756" s="2">
        <v>41136.097569444442</v>
      </c>
    </row>
    <row r="1757" spans="1:11" x14ac:dyDescent="0.3">
      <c r="A1757" t="s">
        <v>20</v>
      </c>
      <c r="B1757" t="s">
        <v>25</v>
      </c>
      <c r="C1757" s="1">
        <v>41136</v>
      </c>
      <c r="D1757">
        <v>5</v>
      </c>
      <c r="E1757" s="3">
        <v>9.7222222222222224E-2</v>
      </c>
      <c r="F1757" s="8">
        <f t="shared" si="22"/>
        <v>25</v>
      </c>
      <c r="G1757">
        <v>52.65</v>
      </c>
      <c r="H1757" t="s">
        <v>3</v>
      </c>
      <c r="I1757" t="s">
        <v>26</v>
      </c>
      <c r="J1757" t="s">
        <v>5</v>
      </c>
      <c r="K1757" s="2">
        <v>41136.101053240738</v>
      </c>
    </row>
    <row r="1758" spans="1:11" x14ac:dyDescent="0.3">
      <c r="A1758" t="s">
        <v>20</v>
      </c>
      <c r="B1758" t="s">
        <v>25</v>
      </c>
      <c r="C1758" s="1">
        <v>41136</v>
      </c>
      <c r="D1758">
        <v>5</v>
      </c>
      <c r="E1758" s="3">
        <v>0.10069444444444443</v>
      </c>
      <c r="F1758" s="8">
        <f t="shared" si="22"/>
        <v>30</v>
      </c>
      <c r="G1758">
        <v>52.38</v>
      </c>
      <c r="H1758" t="s">
        <v>3</v>
      </c>
      <c r="I1758" t="s">
        <v>26</v>
      </c>
      <c r="J1758" t="s">
        <v>5</v>
      </c>
      <c r="K1758" s="2">
        <v>41136.104525462964</v>
      </c>
    </row>
    <row r="1759" spans="1:11" x14ac:dyDescent="0.3">
      <c r="A1759" t="s">
        <v>20</v>
      </c>
      <c r="B1759" t="s">
        <v>25</v>
      </c>
      <c r="C1759" s="1">
        <v>41136</v>
      </c>
      <c r="D1759">
        <v>6</v>
      </c>
      <c r="E1759" s="3">
        <v>0.10416666666666667</v>
      </c>
      <c r="F1759" s="8">
        <f t="shared" si="22"/>
        <v>5</v>
      </c>
      <c r="G1759">
        <v>46.85</v>
      </c>
      <c r="H1759" t="s">
        <v>3</v>
      </c>
      <c r="I1759" t="s">
        <v>26</v>
      </c>
      <c r="J1759" t="s">
        <v>5</v>
      </c>
      <c r="K1759" s="2">
        <v>41136.107997685183</v>
      </c>
    </row>
    <row r="1760" spans="1:11" x14ac:dyDescent="0.3">
      <c r="A1760" t="s">
        <v>20</v>
      </c>
      <c r="B1760" t="s">
        <v>25</v>
      </c>
      <c r="C1760" s="1">
        <v>41136</v>
      </c>
      <c r="D1760">
        <v>6</v>
      </c>
      <c r="E1760" s="3">
        <v>0.1076388888888889</v>
      </c>
      <c r="F1760" s="8">
        <f t="shared" si="22"/>
        <v>10</v>
      </c>
      <c r="G1760">
        <v>46.96</v>
      </c>
      <c r="H1760" t="s">
        <v>3</v>
      </c>
      <c r="I1760" t="s">
        <v>26</v>
      </c>
      <c r="J1760" t="s">
        <v>5</v>
      </c>
      <c r="K1760" s="2">
        <v>41136.111458333333</v>
      </c>
    </row>
    <row r="1761" spans="1:11" x14ac:dyDescent="0.3">
      <c r="A1761" t="s">
        <v>20</v>
      </c>
      <c r="B1761" t="s">
        <v>25</v>
      </c>
      <c r="C1761" s="1">
        <v>41136</v>
      </c>
      <c r="D1761">
        <v>6</v>
      </c>
      <c r="E1761" s="3">
        <v>0.1111111111111111</v>
      </c>
      <c r="F1761" s="8">
        <f t="shared" si="22"/>
        <v>15</v>
      </c>
      <c r="G1761">
        <v>46.96</v>
      </c>
      <c r="H1761" t="s">
        <v>3</v>
      </c>
      <c r="I1761" t="s">
        <v>26</v>
      </c>
      <c r="J1761" t="s">
        <v>5</v>
      </c>
      <c r="K1761" s="2">
        <v>41136.114930555559</v>
      </c>
    </row>
    <row r="1762" spans="1:11" x14ac:dyDescent="0.3">
      <c r="A1762" t="s">
        <v>20</v>
      </c>
      <c r="B1762" t="s">
        <v>25</v>
      </c>
      <c r="C1762" s="1">
        <v>41136</v>
      </c>
      <c r="D1762">
        <v>6</v>
      </c>
      <c r="E1762" s="3">
        <v>0.11458333333333333</v>
      </c>
      <c r="F1762" s="8">
        <f t="shared" si="22"/>
        <v>20</v>
      </c>
      <c r="G1762">
        <v>37.090000000000003</v>
      </c>
      <c r="H1762" t="s">
        <v>3</v>
      </c>
      <c r="I1762" t="s">
        <v>26</v>
      </c>
      <c r="J1762" t="s">
        <v>5</v>
      </c>
      <c r="K1762" s="2">
        <v>41136.118402777778</v>
      </c>
    </row>
    <row r="1763" spans="1:11" x14ac:dyDescent="0.3">
      <c r="A1763" t="s">
        <v>20</v>
      </c>
      <c r="B1763" t="s">
        <v>25</v>
      </c>
      <c r="C1763" s="1">
        <v>41136</v>
      </c>
      <c r="D1763">
        <v>6</v>
      </c>
      <c r="E1763" s="3">
        <v>0.11805555555555557</v>
      </c>
      <c r="F1763" s="8">
        <f t="shared" si="22"/>
        <v>25</v>
      </c>
      <c r="G1763">
        <v>47.08</v>
      </c>
      <c r="H1763" t="s">
        <v>3</v>
      </c>
      <c r="I1763" t="s">
        <v>26</v>
      </c>
      <c r="J1763" t="s">
        <v>5</v>
      </c>
      <c r="K1763" s="2">
        <v>41136.121874999997</v>
      </c>
    </row>
    <row r="1764" spans="1:11" x14ac:dyDescent="0.3">
      <c r="A1764" t="s">
        <v>20</v>
      </c>
      <c r="B1764" t="s">
        <v>25</v>
      </c>
      <c r="C1764" s="1">
        <v>41136</v>
      </c>
      <c r="D1764">
        <v>6</v>
      </c>
      <c r="E1764" s="3">
        <v>0.12152777777777778</v>
      </c>
      <c r="F1764" s="8">
        <f t="shared" si="22"/>
        <v>30</v>
      </c>
      <c r="G1764">
        <v>37.26</v>
      </c>
      <c r="H1764" t="s">
        <v>3</v>
      </c>
      <c r="I1764" t="s">
        <v>26</v>
      </c>
      <c r="J1764" t="s">
        <v>5</v>
      </c>
      <c r="K1764" s="2">
        <v>41136.125347222223</v>
      </c>
    </row>
    <row r="1765" spans="1:11" x14ac:dyDescent="0.3">
      <c r="A1765" t="s">
        <v>20</v>
      </c>
      <c r="B1765" t="s">
        <v>25</v>
      </c>
      <c r="C1765" s="1">
        <v>41136</v>
      </c>
      <c r="D1765">
        <v>7</v>
      </c>
      <c r="E1765" s="3">
        <v>0.125</v>
      </c>
      <c r="F1765" s="8">
        <f t="shared" si="22"/>
        <v>5</v>
      </c>
      <c r="G1765">
        <v>47.08</v>
      </c>
      <c r="H1765" t="s">
        <v>3</v>
      </c>
      <c r="I1765" t="s">
        <v>26</v>
      </c>
      <c r="J1765" t="s">
        <v>5</v>
      </c>
      <c r="K1765" s="2">
        <v>41136.128819444442</v>
      </c>
    </row>
    <row r="1766" spans="1:11" x14ac:dyDescent="0.3">
      <c r="A1766" t="s">
        <v>20</v>
      </c>
      <c r="B1766" t="s">
        <v>25</v>
      </c>
      <c r="C1766" s="1">
        <v>41136</v>
      </c>
      <c r="D1766">
        <v>7</v>
      </c>
      <c r="E1766" s="3">
        <v>0.12847222222222224</v>
      </c>
      <c r="F1766" s="8">
        <f t="shared" si="22"/>
        <v>10</v>
      </c>
      <c r="G1766">
        <v>37.08</v>
      </c>
      <c r="H1766" t="s">
        <v>3</v>
      </c>
      <c r="I1766" t="s">
        <v>26</v>
      </c>
      <c r="J1766" t="s">
        <v>5</v>
      </c>
      <c r="K1766" s="2">
        <v>41136.132291666669</v>
      </c>
    </row>
    <row r="1767" spans="1:11" x14ac:dyDescent="0.3">
      <c r="A1767" t="s">
        <v>20</v>
      </c>
      <c r="B1767" t="s">
        <v>25</v>
      </c>
      <c r="C1767" s="1">
        <v>41136</v>
      </c>
      <c r="D1767">
        <v>7</v>
      </c>
      <c r="E1767" s="3">
        <v>0.13194444444444445</v>
      </c>
      <c r="F1767" s="8">
        <f t="shared" si="22"/>
        <v>15</v>
      </c>
      <c r="G1767">
        <v>37.159999999999997</v>
      </c>
      <c r="H1767" t="s">
        <v>3</v>
      </c>
      <c r="I1767" t="s">
        <v>26</v>
      </c>
      <c r="J1767" t="s">
        <v>5</v>
      </c>
      <c r="K1767" s="2">
        <v>41136.135775462964</v>
      </c>
    </row>
    <row r="1768" spans="1:11" x14ac:dyDescent="0.3">
      <c r="A1768" t="s">
        <v>20</v>
      </c>
      <c r="B1768" t="s">
        <v>25</v>
      </c>
      <c r="C1768" s="1">
        <v>41136</v>
      </c>
      <c r="D1768">
        <v>7</v>
      </c>
      <c r="E1768" s="3">
        <v>0.13541666666666666</v>
      </c>
      <c r="F1768" s="8">
        <f t="shared" si="22"/>
        <v>20</v>
      </c>
      <c r="G1768">
        <v>47.08</v>
      </c>
      <c r="H1768" t="s">
        <v>3</v>
      </c>
      <c r="I1768" t="s">
        <v>26</v>
      </c>
      <c r="J1768" t="s">
        <v>5</v>
      </c>
      <c r="K1768" s="2">
        <v>41136.139247685183</v>
      </c>
    </row>
    <row r="1769" spans="1:11" x14ac:dyDescent="0.3">
      <c r="A1769" t="s">
        <v>20</v>
      </c>
      <c r="B1769" t="s">
        <v>25</v>
      </c>
      <c r="C1769" s="1">
        <v>41136</v>
      </c>
      <c r="D1769">
        <v>7</v>
      </c>
      <c r="E1769" s="3">
        <v>0.1388888888888889</v>
      </c>
      <c r="F1769" s="8">
        <f t="shared" si="22"/>
        <v>25</v>
      </c>
      <c r="G1769">
        <v>47.08</v>
      </c>
      <c r="H1769" t="s">
        <v>3</v>
      </c>
      <c r="I1769" t="s">
        <v>26</v>
      </c>
      <c r="J1769" t="s">
        <v>5</v>
      </c>
      <c r="K1769" s="2">
        <v>41136.14271990741</v>
      </c>
    </row>
    <row r="1770" spans="1:11" x14ac:dyDescent="0.3">
      <c r="A1770" t="s">
        <v>20</v>
      </c>
      <c r="B1770" t="s">
        <v>25</v>
      </c>
      <c r="C1770" s="1">
        <v>41136</v>
      </c>
      <c r="D1770">
        <v>7</v>
      </c>
      <c r="E1770" s="3">
        <v>0.1423611111111111</v>
      </c>
      <c r="F1770" s="8">
        <f t="shared" si="22"/>
        <v>30</v>
      </c>
      <c r="G1770">
        <v>47.08</v>
      </c>
      <c r="H1770" t="s">
        <v>3</v>
      </c>
      <c r="I1770" t="s">
        <v>26</v>
      </c>
      <c r="J1770" t="s">
        <v>5</v>
      </c>
      <c r="K1770" s="2">
        <v>41136.146180555559</v>
      </c>
    </row>
    <row r="1771" spans="1:11" x14ac:dyDescent="0.3">
      <c r="A1771" t="s">
        <v>20</v>
      </c>
      <c r="B1771" t="s">
        <v>25</v>
      </c>
      <c r="C1771" s="1">
        <v>41136</v>
      </c>
      <c r="D1771">
        <v>8</v>
      </c>
      <c r="E1771" s="3">
        <v>0.14583333333333334</v>
      </c>
      <c r="F1771" s="8">
        <f t="shared" si="22"/>
        <v>5</v>
      </c>
      <c r="G1771">
        <v>47.08</v>
      </c>
      <c r="H1771" t="s">
        <v>3</v>
      </c>
      <c r="I1771" t="s">
        <v>26</v>
      </c>
      <c r="J1771" t="s">
        <v>5</v>
      </c>
      <c r="K1771" s="2">
        <v>41136.149652777778</v>
      </c>
    </row>
    <row r="1772" spans="1:11" x14ac:dyDescent="0.3">
      <c r="A1772" t="s">
        <v>20</v>
      </c>
      <c r="B1772" t="s">
        <v>25</v>
      </c>
      <c r="C1772" s="1">
        <v>41136</v>
      </c>
      <c r="D1772">
        <v>8</v>
      </c>
      <c r="E1772" s="3">
        <v>0.14930555555555555</v>
      </c>
      <c r="F1772" s="8">
        <f t="shared" si="22"/>
        <v>10</v>
      </c>
      <c r="G1772">
        <v>47.09</v>
      </c>
      <c r="H1772" t="s">
        <v>3</v>
      </c>
      <c r="I1772" t="s">
        <v>26</v>
      </c>
      <c r="J1772" t="s">
        <v>5</v>
      </c>
      <c r="K1772" s="2">
        <v>41136.153124999997</v>
      </c>
    </row>
    <row r="1773" spans="1:11" x14ac:dyDescent="0.3">
      <c r="A1773" t="s">
        <v>20</v>
      </c>
      <c r="B1773" t="s">
        <v>25</v>
      </c>
      <c r="C1773" s="1">
        <v>41136</v>
      </c>
      <c r="D1773">
        <v>8</v>
      </c>
      <c r="E1773" s="3">
        <v>0.15277777777777776</v>
      </c>
      <c r="F1773" s="8">
        <f t="shared" si="22"/>
        <v>15</v>
      </c>
      <c r="G1773">
        <v>47.09</v>
      </c>
      <c r="H1773" t="s">
        <v>3</v>
      </c>
      <c r="I1773" t="s">
        <v>26</v>
      </c>
      <c r="J1773" t="s">
        <v>5</v>
      </c>
      <c r="K1773" s="2">
        <v>41136.156597222223</v>
      </c>
    </row>
    <row r="1774" spans="1:11" x14ac:dyDescent="0.3">
      <c r="A1774" t="s">
        <v>20</v>
      </c>
      <c r="B1774" t="s">
        <v>25</v>
      </c>
      <c r="C1774" s="1">
        <v>41136</v>
      </c>
      <c r="D1774">
        <v>8</v>
      </c>
      <c r="E1774" s="3">
        <v>0.15625</v>
      </c>
      <c r="F1774" s="8">
        <f t="shared" si="22"/>
        <v>20</v>
      </c>
      <c r="G1774">
        <v>56.84</v>
      </c>
      <c r="H1774" t="s">
        <v>3</v>
      </c>
      <c r="I1774" t="s">
        <v>26</v>
      </c>
      <c r="J1774" t="s">
        <v>5</v>
      </c>
      <c r="K1774" s="2">
        <v>41136.160081018519</v>
      </c>
    </row>
    <row r="1775" spans="1:11" x14ac:dyDescent="0.3">
      <c r="A1775" t="s">
        <v>20</v>
      </c>
      <c r="B1775" t="s">
        <v>25</v>
      </c>
      <c r="C1775" s="1">
        <v>41136</v>
      </c>
      <c r="D1775">
        <v>8</v>
      </c>
      <c r="E1775" s="3">
        <v>0.15972222222222224</v>
      </c>
      <c r="F1775" s="8">
        <f t="shared" si="22"/>
        <v>25</v>
      </c>
      <c r="G1775">
        <v>56.89</v>
      </c>
      <c r="H1775" t="s">
        <v>3</v>
      </c>
      <c r="I1775" t="s">
        <v>26</v>
      </c>
      <c r="J1775" t="s">
        <v>5</v>
      </c>
      <c r="K1775" s="2">
        <v>41136.163576388892</v>
      </c>
    </row>
    <row r="1776" spans="1:11" x14ac:dyDescent="0.3">
      <c r="A1776" t="s">
        <v>20</v>
      </c>
      <c r="B1776" t="s">
        <v>25</v>
      </c>
      <c r="C1776" s="1">
        <v>41136</v>
      </c>
      <c r="D1776">
        <v>8</v>
      </c>
      <c r="E1776" s="3">
        <v>0.16319444444444445</v>
      </c>
      <c r="F1776" s="8">
        <f t="shared" si="22"/>
        <v>30</v>
      </c>
      <c r="G1776">
        <v>56.89</v>
      </c>
      <c r="H1776" t="s">
        <v>3</v>
      </c>
      <c r="I1776" t="s">
        <v>26</v>
      </c>
      <c r="J1776" t="s">
        <v>5</v>
      </c>
      <c r="K1776" s="2">
        <v>41136.167025462964</v>
      </c>
    </row>
    <row r="1777" spans="1:11" x14ac:dyDescent="0.3">
      <c r="A1777" t="s">
        <v>20</v>
      </c>
      <c r="B1777" t="s">
        <v>25</v>
      </c>
      <c r="C1777" s="1">
        <v>41136</v>
      </c>
      <c r="D1777">
        <v>9</v>
      </c>
      <c r="E1777" s="3">
        <v>0.16666666666666666</v>
      </c>
      <c r="F1777" s="8">
        <f t="shared" si="22"/>
        <v>5</v>
      </c>
      <c r="G1777">
        <v>56.83</v>
      </c>
      <c r="H1777" t="s">
        <v>3</v>
      </c>
      <c r="I1777" t="s">
        <v>26</v>
      </c>
      <c r="J1777" t="s">
        <v>5</v>
      </c>
      <c r="K1777" s="2">
        <v>41136.170486111114</v>
      </c>
    </row>
    <row r="1778" spans="1:11" x14ac:dyDescent="0.3">
      <c r="A1778" t="s">
        <v>20</v>
      </c>
      <c r="B1778" t="s">
        <v>25</v>
      </c>
      <c r="C1778" s="1">
        <v>41136</v>
      </c>
      <c r="D1778">
        <v>9</v>
      </c>
      <c r="E1778" s="3">
        <v>0.17013888888888887</v>
      </c>
      <c r="F1778" s="8">
        <f t="shared" si="22"/>
        <v>10</v>
      </c>
      <c r="G1778">
        <v>56.77</v>
      </c>
      <c r="H1778" t="s">
        <v>3</v>
      </c>
      <c r="I1778" t="s">
        <v>26</v>
      </c>
      <c r="J1778" t="s">
        <v>5</v>
      </c>
      <c r="K1778" s="2">
        <v>41136.173958333333</v>
      </c>
    </row>
    <row r="1779" spans="1:11" x14ac:dyDescent="0.3">
      <c r="A1779" t="s">
        <v>20</v>
      </c>
      <c r="B1779" t="s">
        <v>25</v>
      </c>
      <c r="C1779" s="1">
        <v>41136</v>
      </c>
      <c r="D1779">
        <v>9</v>
      </c>
      <c r="E1779" s="3">
        <v>0.17361111111111113</v>
      </c>
      <c r="F1779" s="8">
        <f t="shared" si="22"/>
        <v>15</v>
      </c>
      <c r="G1779">
        <v>47.09</v>
      </c>
      <c r="H1779" t="s">
        <v>3</v>
      </c>
      <c r="I1779" t="s">
        <v>26</v>
      </c>
      <c r="J1779" t="s">
        <v>5</v>
      </c>
      <c r="K1779" s="2">
        <v>41136.177430555559</v>
      </c>
    </row>
    <row r="1780" spans="1:11" x14ac:dyDescent="0.3">
      <c r="A1780" t="s">
        <v>20</v>
      </c>
      <c r="B1780" t="s">
        <v>25</v>
      </c>
      <c r="C1780" s="1">
        <v>41136</v>
      </c>
      <c r="D1780">
        <v>9</v>
      </c>
      <c r="E1780" s="3">
        <v>0.17708333333333334</v>
      </c>
      <c r="F1780" s="8">
        <f t="shared" si="22"/>
        <v>20</v>
      </c>
      <c r="G1780">
        <v>54.25</v>
      </c>
      <c r="H1780" t="s">
        <v>3</v>
      </c>
      <c r="I1780" t="s">
        <v>26</v>
      </c>
      <c r="J1780" t="s">
        <v>5</v>
      </c>
      <c r="K1780" s="2">
        <v>41136.180902777778</v>
      </c>
    </row>
    <row r="1781" spans="1:11" x14ac:dyDescent="0.3">
      <c r="A1781" t="s">
        <v>20</v>
      </c>
      <c r="B1781" t="s">
        <v>25</v>
      </c>
      <c r="C1781" s="1">
        <v>41136</v>
      </c>
      <c r="D1781">
        <v>9</v>
      </c>
      <c r="E1781" s="3">
        <v>0.18055555555555555</v>
      </c>
      <c r="F1781" s="8">
        <f t="shared" si="22"/>
        <v>25</v>
      </c>
      <c r="G1781">
        <v>56.83</v>
      </c>
      <c r="H1781" t="s">
        <v>3</v>
      </c>
      <c r="I1781" t="s">
        <v>26</v>
      </c>
      <c r="J1781" t="s">
        <v>5</v>
      </c>
      <c r="K1781" s="2">
        <v>41136.184374999997</v>
      </c>
    </row>
    <row r="1782" spans="1:11" x14ac:dyDescent="0.3">
      <c r="A1782" t="s">
        <v>20</v>
      </c>
      <c r="B1782" t="s">
        <v>25</v>
      </c>
      <c r="C1782" s="1">
        <v>41136</v>
      </c>
      <c r="D1782">
        <v>9</v>
      </c>
      <c r="E1782" s="3">
        <v>0.18402777777777779</v>
      </c>
      <c r="F1782" s="8">
        <f t="shared" si="22"/>
        <v>30</v>
      </c>
      <c r="G1782">
        <v>56.89</v>
      </c>
      <c r="H1782" t="s">
        <v>3</v>
      </c>
      <c r="I1782" t="s">
        <v>26</v>
      </c>
      <c r="J1782" t="s">
        <v>5</v>
      </c>
      <c r="K1782" s="2">
        <v>41136.187847222223</v>
      </c>
    </row>
    <row r="1783" spans="1:11" x14ac:dyDescent="0.3">
      <c r="A1783" t="s">
        <v>20</v>
      </c>
      <c r="B1783" t="s">
        <v>25</v>
      </c>
      <c r="C1783" s="1">
        <v>41136</v>
      </c>
      <c r="D1783">
        <v>10</v>
      </c>
      <c r="E1783" s="3">
        <v>0.1875</v>
      </c>
      <c r="F1783" s="8">
        <f t="shared" si="22"/>
        <v>5</v>
      </c>
      <c r="G1783">
        <v>59.88</v>
      </c>
      <c r="H1783" t="s">
        <v>3</v>
      </c>
      <c r="I1783" t="s">
        <v>26</v>
      </c>
      <c r="J1783" t="s">
        <v>5</v>
      </c>
      <c r="K1783" s="2">
        <v>41136.191319444442</v>
      </c>
    </row>
    <row r="1784" spans="1:11" x14ac:dyDescent="0.3">
      <c r="A1784" t="s">
        <v>20</v>
      </c>
      <c r="B1784" t="s">
        <v>25</v>
      </c>
      <c r="C1784" s="1">
        <v>41136</v>
      </c>
      <c r="D1784">
        <v>10</v>
      </c>
      <c r="E1784" s="3">
        <v>0.19097222222222221</v>
      </c>
      <c r="F1784" s="8">
        <f t="shared" si="22"/>
        <v>10</v>
      </c>
      <c r="G1784">
        <v>57.56</v>
      </c>
      <c r="H1784" t="s">
        <v>3</v>
      </c>
      <c r="I1784" t="s">
        <v>26</v>
      </c>
      <c r="J1784" t="s">
        <v>5</v>
      </c>
      <c r="K1784" s="2">
        <v>41136.194803240738</v>
      </c>
    </row>
    <row r="1785" spans="1:11" x14ac:dyDescent="0.3">
      <c r="A1785" t="s">
        <v>20</v>
      </c>
      <c r="B1785" t="s">
        <v>25</v>
      </c>
      <c r="C1785" s="1">
        <v>41136</v>
      </c>
      <c r="D1785">
        <v>10</v>
      </c>
      <c r="E1785" s="3">
        <v>0.19444444444444445</v>
      </c>
      <c r="F1785" s="8">
        <f t="shared" si="22"/>
        <v>15</v>
      </c>
      <c r="G1785">
        <v>59.87</v>
      </c>
      <c r="H1785" t="s">
        <v>3</v>
      </c>
      <c r="I1785" t="s">
        <v>26</v>
      </c>
      <c r="J1785" t="s">
        <v>5</v>
      </c>
      <c r="K1785" s="2">
        <v>41136.198275462964</v>
      </c>
    </row>
    <row r="1786" spans="1:11" x14ac:dyDescent="0.3">
      <c r="A1786" t="s">
        <v>20</v>
      </c>
      <c r="B1786" t="s">
        <v>25</v>
      </c>
      <c r="C1786" s="1">
        <v>41136</v>
      </c>
      <c r="D1786">
        <v>10</v>
      </c>
      <c r="E1786" s="3">
        <v>0.19791666666666666</v>
      </c>
      <c r="F1786" s="8">
        <f t="shared" si="22"/>
        <v>20</v>
      </c>
      <c r="G1786">
        <v>59.26</v>
      </c>
      <c r="H1786" t="s">
        <v>3</v>
      </c>
      <c r="I1786" t="s">
        <v>26</v>
      </c>
      <c r="J1786" t="s">
        <v>5</v>
      </c>
      <c r="K1786" s="2">
        <v>41136.201747685183</v>
      </c>
    </row>
    <row r="1787" spans="1:11" x14ac:dyDescent="0.3">
      <c r="A1787" t="s">
        <v>20</v>
      </c>
      <c r="B1787" t="s">
        <v>25</v>
      </c>
      <c r="C1787" s="1">
        <v>41136</v>
      </c>
      <c r="D1787">
        <v>10</v>
      </c>
      <c r="E1787" s="3">
        <v>0.20138888888888887</v>
      </c>
      <c r="F1787" s="8">
        <f t="shared" si="22"/>
        <v>25</v>
      </c>
      <c r="G1787">
        <v>59.99</v>
      </c>
      <c r="H1787" t="s">
        <v>3</v>
      </c>
      <c r="I1787" t="s">
        <v>26</v>
      </c>
      <c r="J1787" t="s">
        <v>5</v>
      </c>
      <c r="K1787" s="2">
        <v>41136.205208333333</v>
      </c>
    </row>
    <row r="1788" spans="1:11" x14ac:dyDescent="0.3">
      <c r="A1788" t="s">
        <v>20</v>
      </c>
      <c r="B1788" t="s">
        <v>25</v>
      </c>
      <c r="C1788" s="1">
        <v>41136</v>
      </c>
      <c r="D1788">
        <v>10</v>
      </c>
      <c r="E1788" s="3">
        <v>0.20486111111111113</v>
      </c>
      <c r="F1788" s="8">
        <f t="shared" si="22"/>
        <v>30</v>
      </c>
      <c r="G1788">
        <v>59.93</v>
      </c>
      <c r="H1788" t="s">
        <v>3</v>
      </c>
      <c r="I1788" t="s">
        <v>26</v>
      </c>
      <c r="J1788" t="s">
        <v>5</v>
      </c>
      <c r="K1788" s="2">
        <v>41136.208680555559</v>
      </c>
    </row>
    <row r="1789" spans="1:11" x14ac:dyDescent="0.3">
      <c r="A1789" t="s">
        <v>20</v>
      </c>
      <c r="B1789" t="s">
        <v>25</v>
      </c>
      <c r="C1789" s="1">
        <v>41136</v>
      </c>
      <c r="D1789">
        <v>11</v>
      </c>
      <c r="E1789" s="3">
        <v>0.20833333333333334</v>
      </c>
      <c r="F1789" s="8">
        <f t="shared" si="22"/>
        <v>5</v>
      </c>
      <c r="G1789">
        <v>60.23</v>
      </c>
      <c r="H1789" t="s">
        <v>3</v>
      </c>
      <c r="I1789" t="s">
        <v>26</v>
      </c>
      <c r="J1789" t="s">
        <v>5</v>
      </c>
      <c r="K1789" s="2">
        <v>41136.212152777778</v>
      </c>
    </row>
    <row r="1790" spans="1:11" x14ac:dyDescent="0.3">
      <c r="A1790" t="s">
        <v>20</v>
      </c>
      <c r="B1790" t="s">
        <v>25</v>
      </c>
      <c r="C1790" s="1">
        <v>41136</v>
      </c>
      <c r="D1790">
        <v>11</v>
      </c>
      <c r="E1790" s="3">
        <v>0.21180555555555555</v>
      </c>
      <c r="F1790" s="8">
        <f t="shared" si="22"/>
        <v>10</v>
      </c>
      <c r="G1790">
        <v>60.23</v>
      </c>
      <c r="H1790" t="s">
        <v>3</v>
      </c>
      <c r="I1790" t="s">
        <v>26</v>
      </c>
      <c r="J1790" t="s">
        <v>5</v>
      </c>
      <c r="K1790" s="2">
        <v>41136.215624999997</v>
      </c>
    </row>
    <row r="1791" spans="1:11" x14ac:dyDescent="0.3">
      <c r="A1791" t="s">
        <v>20</v>
      </c>
      <c r="B1791" t="s">
        <v>25</v>
      </c>
      <c r="C1791" s="1">
        <v>41136</v>
      </c>
      <c r="D1791">
        <v>11</v>
      </c>
      <c r="E1791" s="3">
        <v>0.21527777777777779</v>
      </c>
      <c r="F1791" s="8">
        <f t="shared" si="22"/>
        <v>15</v>
      </c>
      <c r="G1791">
        <v>62.78</v>
      </c>
      <c r="H1791" t="s">
        <v>3</v>
      </c>
      <c r="I1791" t="s">
        <v>26</v>
      </c>
      <c r="J1791" t="s">
        <v>5</v>
      </c>
      <c r="K1791" s="2">
        <v>41136.219097222223</v>
      </c>
    </row>
    <row r="1792" spans="1:11" x14ac:dyDescent="0.3">
      <c r="A1792" t="s">
        <v>20</v>
      </c>
      <c r="B1792" t="s">
        <v>25</v>
      </c>
      <c r="C1792" s="1">
        <v>41136</v>
      </c>
      <c r="D1792">
        <v>11</v>
      </c>
      <c r="E1792" s="3">
        <v>0.21875</v>
      </c>
      <c r="F1792" s="8">
        <f t="shared" si="22"/>
        <v>20</v>
      </c>
      <c r="G1792">
        <v>62.85</v>
      </c>
      <c r="H1792" t="s">
        <v>3</v>
      </c>
      <c r="I1792" t="s">
        <v>26</v>
      </c>
      <c r="J1792" t="s">
        <v>5</v>
      </c>
      <c r="K1792" s="2">
        <v>41136.222569444442</v>
      </c>
    </row>
    <row r="1793" spans="1:11" x14ac:dyDescent="0.3">
      <c r="A1793" t="s">
        <v>20</v>
      </c>
      <c r="B1793" t="s">
        <v>25</v>
      </c>
      <c r="C1793" s="1">
        <v>41136</v>
      </c>
      <c r="D1793">
        <v>11</v>
      </c>
      <c r="E1793" s="3">
        <v>0.22222222222222221</v>
      </c>
      <c r="F1793" s="8">
        <f t="shared" ref="F1793:F1856" si="23">ROUND(((E1793-(D1793-1)/48)*60*24)+5,0)</f>
        <v>25</v>
      </c>
      <c r="G1793">
        <v>62.82</v>
      </c>
      <c r="H1793" t="s">
        <v>3</v>
      </c>
      <c r="I1793" t="s">
        <v>26</v>
      </c>
      <c r="J1793" t="s">
        <v>5</v>
      </c>
      <c r="K1793" s="2">
        <v>41136.226053240738</v>
      </c>
    </row>
    <row r="1794" spans="1:11" x14ac:dyDescent="0.3">
      <c r="A1794" t="s">
        <v>20</v>
      </c>
      <c r="B1794" t="s">
        <v>25</v>
      </c>
      <c r="C1794" s="1">
        <v>41136</v>
      </c>
      <c r="D1794">
        <v>11</v>
      </c>
      <c r="E1794" s="3">
        <v>0.22569444444444445</v>
      </c>
      <c r="F1794" s="8">
        <f t="shared" si="23"/>
        <v>30</v>
      </c>
      <c r="G1794">
        <v>63.37</v>
      </c>
      <c r="H1794" t="s">
        <v>3</v>
      </c>
      <c r="I1794" t="s">
        <v>26</v>
      </c>
      <c r="J1794" t="s">
        <v>5</v>
      </c>
      <c r="K1794" s="2">
        <v>41136.229525462964</v>
      </c>
    </row>
    <row r="1795" spans="1:11" x14ac:dyDescent="0.3">
      <c r="A1795" t="s">
        <v>20</v>
      </c>
      <c r="B1795" t="s">
        <v>25</v>
      </c>
      <c r="C1795" s="1">
        <v>41136</v>
      </c>
      <c r="D1795">
        <v>12</v>
      </c>
      <c r="E1795" s="3">
        <v>0.22916666666666666</v>
      </c>
      <c r="F1795" s="8">
        <f t="shared" si="23"/>
        <v>5</v>
      </c>
      <c r="G1795">
        <v>59.88</v>
      </c>
      <c r="H1795" t="s">
        <v>3</v>
      </c>
      <c r="I1795" t="s">
        <v>26</v>
      </c>
      <c r="J1795" t="s">
        <v>5</v>
      </c>
      <c r="K1795" s="2">
        <v>41136.232986111114</v>
      </c>
    </row>
    <row r="1796" spans="1:11" x14ac:dyDescent="0.3">
      <c r="A1796" t="s">
        <v>20</v>
      </c>
      <c r="B1796" t="s">
        <v>25</v>
      </c>
      <c r="C1796" s="1">
        <v>41136</v>
      </c>
      <c r="D1796">
        <v>12</v>
      </c>
      <c r="E1796" s="3">
        <v>0.23263888888888887</v>
      </c>
      <c r="F1796" s="8">
        <f t="shared" si="23"/>
        <v>10</v>
      </c>
      <c r="G1796">
        <v>61.05</v>
      </c>
      <c r="H1796" t="s">
        <v>3</v>
      </c>
      <c r="I1796" t="s">
        <v>26</v>
      </c>
      <c r="J1796" t="s">
        <v>5</v>
      </c>
      <c r="K1796" s="2">
        <v>41136.23646990741</v>
      </c>
    </row>
    <row r="1797" spans="1:11" x14ac:dyDescent="0.3">
      <c r="A1797" t="s">
        <v>20</v>
      </c>
      <c r="B1797" t="s">
        <v>25</v>
      </c>
      <c r="C1797" s="1">
        <v>41136</v>
      </c>
      <c r="D1797">
        <v>12</v>
      </c>
      <c r="E1797" s="3">
        <v>0.23611111111111113</v>
      </c>
      <c r="F1797" s="8">
        <f t="shared" si="23"/>
        <v>15</v>
      </c>
      <c r="G1797">
        <v>61.94</v>
      </c>
      <c r="H1797" t="s">
        <v>3</v>
      </c>
      <c r="I1797" t="s">
        <v>26</v>
      </c>
      <c r="J1797" t="s">
        <v>5</v>
      </c>
      <c r="K1797" s="2">
        <v>41136.239930555559</v>
      </c>
    </row>
    <row r="1798" spans="1:11" x14ac:dyDescent="0.3">
      <c r="A1798" t="s">
        <v>20</v>
      </c>
      <c r="B1798" t="s">
        <v>25</v>
      </c>
      <c r="C1798" s="1">
        <v>41136</v>
      </c>
      <c r="D1798">
        <v>12</v>
      </c>
      <c r="E1798" s="3">
        <v>0.23958333333333334</v>
      </c>
      <c r="F1798" s="8">
        <f t="shared" si="23"/>
        <v>20</v>
      </c>
      <c r="G1798">
        <v>63.67</v>
      </c>
      <c r="H1798" t="s">
        <v>3</v>
      </c>
      <c r="I1798" t="s">
        <v>26</v>
      </c>
      <c r="J1798" t="s">
        <v>5</v>
      </c>
      <c r="K1798" s="2">
        <v>41136.243402777778</v>
      </c>
    </row>
    <row r="1799" spans="1:11" x14ac:dyDescent="0.3">
      <c r="A1799" t="s">
        <v>20</v>
      </c>
      <c r="B1799" t="s">
        <v>25</v>
      </c>
      <c r="C1799" s="1">
        <v>41136</v>
      </c>
      <c r="D1799">
        <v>12</v>
      </c>
      <c r="E1799" s="3">
        <v>0.24305555555555555</v>
      </c>
      <c r="F1799" s="8">
        <f t="shared" si="23"/>
        <v>25</v>
      </c>
      <c r="G1799">
        <v>65.739999999999995</v>
      </c>
      <c r="H1799" t="s">
        <v>3</v>
      </c>
      <c r="I1799" t="s">
        <v>26</v>
      </c>
      <c r="J1799" t="s">
        <v>5</v>
      </c>
      <c r="K1799" s="2">
        <v>41136.246874999997</v>
      </c>
    </row>
    <row r="1800" spans="1:11" x14ac:dyDescent="0.3">
      <c r="A1800" t="s">
        <v>20</v>
      </c>
      <c r="B1800" t="s">
        <v>25</v>
      </c>
      <c r="C1800" s="1">
        <v>41136</v>
      </c>
      <c r="D1800">
        <v>12</v>
      </c>
      <c r="E1800" s="3">
        <v>0.24652777777777779</v>
      </c>
      <c r="F1800" s="8">
        <f t="shared" si="23"/>
        <v>30</v>
      </c>
      <c r="G1800">
        <v>70.400000000000006</v>
      </c>
      <c r="H1800" t="s">
        <v>3</v>
      </c>
      <c r="I1800" t="s">
        <v>26</v>
      </c>
      <c r="J1800" t="s">
        <v>5</v>
      </c>
      <c r="K1800" s="2">
        <v>41136.250347222223</v>
      </c>
    </row>
    <row r="1801" spans="1:11" x14ac:dyDescent="0.3">
      <c r="A1801" t="s">
        <v>20</v>
      </c>
      <c r="B1801" t="s">
        <v>25</v>
      </c>
      <c r="C1801" s="1">
        <v>41136</v>
      </c>
      <c r="D1801">
        <v>13</v>
      </c>
      <c r="E1801" s="3">
        <v>0.25</v>
      </c>
      <c r="F1801" s="8">
        <f t="shared" si="23"/>
        <v>5</v>
      </c>
      <c r="G1801">
        <v>52.54</v>
      </c>
      <c r="H1801" t="s">
        <v>3</v>
      </c>
      <c r="I1801" t="s">
        <v>26</v>
      </c>
      <c r="J1801" t="s">
        <v>5</v>
      </c>
      <c r="K1801" s="2">
        <v>41136.253819444442</v>
      </c>
    </row>
    <row r="1802" spans="1:11" x14ac:dyDescent="0.3">
      <c r="A1802" t="s">
        <v>20</v>
      </c>
      <c r="B1802" t="s">
        <v>25</v>
      </c>
      <c r="C1802" s="1">
        <v>41136</v>
      </c>
      <c r="D1802">
        <v>13</v>
      </c>
      <c r="E1802" s="3">
        <v>0.25347222222222221</v>
      </c>
      <c r="F1802" s="8">
        <f t="shared" si="23"/>
        <v>10</v>
      </c>
      <c r="G1802">
        <v>58.4</v>
      </c>
      <c r="H1802" t="s">
        <v>3</v>
      </c>
      <c r="I1802" t="s">
        <v>26</v>
      </c>
      <c r="J1802" t="s">
        <v>5</v>
      </c>
      <c r="K1802" s="2">
        <v>41136.257291666669</v>
      </c>
    </row>
    <row r="1803" spans="1:11" x14ac:dyDescent="0.3">
      <c r="A1803" t="s">
        <v>20</v>
      </c>
      <c r="B1803" t="s">
        <v>25</v>
      </c>
      <c r="C1803" s="1">
        <v>41136</v>
      </c>
      <c r="D1803">
        <v>13</v>
      </c>
      <c r="E1803" s="3">
        <v>0.25694444444444448</v>
      </c>
      <c r="F1803" s="8">
        <f t="shared" si="23"/>
        <v>15</v>
      </c>
      <c r="G1803">
        <v>65.67</v>
      </c>
      <c r="H1803" t="s">
        <v>3</v>
      </c>
      <c r="I1803" t="s">
        <v>26</v>
      </c>
      <c r="J1803" t="s">
        <v>5</v>
      </c>
      <c r="K1803" s="2">
        <v>41136.260775462964</v>
      </c>
    </row>
    <row r="1804" spans="1:11" x14ac:dyDescent="0.3">
      <c r="A1804" t="s">
        <v>20</v>
      </c>
      <c r="B1804" t="s">
        <v>25</v>
      </c>
      <c r="C1804" s="1">
        <v>41136</v>
      </c>
      <c r="D1804">
        <v>13</v>
      </c>
      <c r="E1804" s="3">
        <v>0.26041666666666669</v>
      </c>
      <c r="F1804" s="8">
        <f t="shared" si="23"/>
        <v>20</v>
      </c>
      <c r="G1804">
        <v>73.92</v>
      </c>
      <c r="H1804" t="s">
        <v>3</v>
      </c>
      <c r="I1804" t="s">
        <v>26</v>
      </c>
      <c r="J1804" t="s">
        <v>5</v>
      </c>
      <c r="K1804" s="2">
        <v>41136.264236111114</v>
      </c>
    </row>
    <row r="1805" spans="1:11" x14ac:dyDescent="0.3">
      <c r="A1805" t="s">
        <v>20</v>
      </c>
      <c r="B1805" t="s">
        <v>25</v>
      </c>
      <c r="C1805" s="1">
        <v>41136</v>
      </c>
      <c r="D1805">
        <v>13</v>
      </c>
      <c r="E1805" s="3">
        <v>0.2638888888888889</v>
      </c>
      <c r="F1805" s="8">
        <f t="shared" si="23"/>
        <v>25</v>
      </c>
      <c r="G1805">
        <v>78.290000000000006</v>
      </c>
      <c r="H1805" t="s">
        <v>3</v>
      </c>
      <c r="I1805" t="s">
        <v>26</v>
      </c>
      <c r="J1805" t="s">
        <v>5</v>
      </c>
      <c r="K1805" s="2">
        <v>41136.26771990741</v>
      </c>
    </row>
    <row r="1806" spans="1:11" x14ac:dyDescent="0.3">
      <c r="A1806" t="s">
        <v>20</v>
      </c>
      <c r="B1806" t="s">
        <v>25</v>
      </c>
      <c r="C1806" s="1">
        <v>41136</v>
      </c>
      <c r="D1806">
        <v>13</v>
      </c>
      <c r="E1806" s="3">
        <v>0.2673611111111111</v>
      </c>
      <c r="F1806" s="8">
        <f t="shared" si="23"/>
        <v>30</v>
      </c>
      <c r="G1806">
        <v>88.89</v>
      </c>
      <c r="H1806" t="s">
        <v>3</v>
      </c>
      <c r="I1806" t="s">
        <v>26</v>
      </c>
      <c r="J1806" t="s">
        <v>5</v>
      </c>
      <c r="K1806" s="2">
        <v>41136.271192129629</v>
      </c>
    </row>
    <row r="1807" spans="1:11" x14ac:dyDescent="0.3">
      <c r="A1807" t="s">
        <v>20</v>
      </c>
      <c r="B1807" t="s">
        <v>25</v>
      </c>
      <c r="C1807" s="1">
        <v>41136</v>
      </c>
      <c r="D1807">
        <v>14</v>
      </c>
      <c r="E1807" s="3">
        <v>0.27083333333333331</v>
      </c>
      <c r="F1807" s="8">
        <f t="shared" si="23"/>
        <v>5</v>
      </c>
      <c r="G1807">
        <v>55.82</v>
      </c>
      <c r="H1807" t="s">
        <v>3</v>
      </c>
      <c r="I1807" t="s">
        <v>26</v>
      </c>
      <c r="J1807" t="s">
        <v>5</v>
      </c>
      <c r="K1807" s="2">
        <v>41136.274652777778</v>
      </c>
    </row>
    <row r="1808" spans="1:11" x14ac:dyDescent="0.3">
      <c r="A1808" t="s">
        <v>20</v>
      </c>
      <c r="B1808" t="s">
        <v>25</v>
      </c>
      <c r="C1808" s="1">
        <v>41136</v>
      </c>
      <c r="D1808">
        <v>14</v>
      </c>
      <c r="E1808" s="3">
        <v>0.27430555555555552</v>
      </c>
      <c r="F1808" s="8">
        <f t="shared" si="23"/>
        <v>10</v>
      </c>
      <c r="G1808">
        <v>63.78</v>
      </c>
      <c r="H1808" t="s">
        <v>3</v>
      </c>
      <c r="I1808" t="s">
        <v>26</v>
      </c>
      <c r="J1808" t="s">
        <v>5</v>
      </c>
      <c r="K1808" s="2">
        <v>41136.278124999997</v>
      </c>
    </row>
    <row r="1809" spans="1:11" x14ac:dyDescent="0.3">
      <c r="A1809" t="s">
        <v>20</v>
      </c>
      <c r="B1809" t="s">
        <v>25</v>
      </c>
      <c r="C1809" s="1">
        <v>41136</v>
      </c>
      <c r="D1809">
        <v>14</v>
      </c>
      <c r="E1809" s="3">
        <v>0.27777777777777779</v>
      </c>
      <c r="F1809" s="8">
        <f t="shared" si="23"/>
        <v>15</v>
      </c>
      <c r="G1809">
        <v>74.8</v>
      </c>
      <c r="H1809" t="s">
        <v>3</v>
      </c>
      <c r="I1809" t="s">
        <v>26</v>
      </c>
      <c r="J1809" t="s">
        <v>5</v>
      </c>
      <c r="K1809" s="2">
        <v>41136.281597222223</v>
      </c>
    </row>
    <row r="1810" spans="1:11" x14ac:dyDescent="0.3">
      <c r="A1810" t="s">
        <v>20</v>
      </c>
      <c r="B1810" t="s">
        <v>25</v>
      </c>
      <c r="C1810" s="1">
        <v>41136</v>
      </c>
      <c r="D1810">
        <v>14</v>
      </c>
      <c r="E1810" s="3">
        <v>0.28125</v>
      </c>
      <c r="F1810" s="8">
        <f t="shared" si="23"/>
        <v>20</v>
      </c>
      <c r="G1810">
        <v>76.959999999999994</v>
      </c>
      <c r="H1810" t="s">
        <v>3</v>
      </c>
      <c r="I1810" t="s">
        <v>26</v>
      </c>
      <c r="J1810" t="s">
        <v>5</v>
      </c>
      <c r="K1810" s="2">
        <v>41136.285069444442</v>
      </c>
    </row>
    <row r="1811" spans="1:11" x14ac:dyDescent="0.3">
      <c r="A1811" t="s">
        <v>20</v>
      </c>
      <c r="B1811" t="s">
        <v>25</v>
      </c>
      <c r="C1811" s="1">
        <v>41136</v>
      </c>
      <c r="D1811">
        <v>14</v>
      </c>
      <c r="E1811" s="3">
        <v>0.28472222222222221</v>
      </c>
      <c r="F1811" s="8">
        <f t="shared" si="23"/>
        <v>25</v>
      </c>
      <c r="G1811">
        <v>89.29</v>
      </c>
      <c r="H1811" t="s">
        <v>3</v>
      </c>
      <c r="I1811" t="s">
        <v>26</v>
      </c>
      <c r="J1811" t="s">
        <v>5</v>
      </c>
      <c r="K1811" s="2">
        <v>41136.288541666669</v>
      </c>
    </row>
    <row r="1812" spans="1:11" x14ac:dyDescent="0.3">
      <c r="A1812" t="s">
        <v>20</v>
      </c>
      <c r="B1812" t="s">
        <v>25</v>
      </c>
      <c r="C1812" s="1">
        <v>41136</v>
      </c>
      <c r="D1812">
        <v>14</v>
      </c>
      <c r="E1812" s="3">
        <v>0.28819444444444448</v>
      </c>
      <c r="F1812" s="8">
        <f t="shared" si="23"/>
        <v>30</v>
      </c>
      <c r="G1812">
        <v>99.74</v>
      </c>
      <c r="H1812" t="s">
        <v>3</v>
      </c>
      <c r="I1812" t="s">
        <v>26</v>
      </c>
      <c r="J1812" t="s">
        <v>5</v>
      </c>
      <c r="K1812" s="2">
        <v>41136.292013888888</v>
      </c>
    </row>
    <row r="1813" spans="1:11" x14ac:dyDescent="0.3">
      <c r="A1813" t="s">
        <v>20</v>
      </c>
      <c r="B1813" t="s">
        <v>25</v>
      </c>
      <c r="C1813" s="1">
        <v>41136</v>
      </c>
      <c r="D1813">
        <v>15</v>
      </c>
      <c r="E1813" s="3">
        <v>0.29166666666666669</v>
      </c>
      <c r="F1813" s="8">
        <f t="shared" si="23"/>
        <v>5</v>
      </c>
      <c r="G1813">
        <v>60.68</v>
      </c>
      <c r="H1813" t="s">
        <v>3</v>
      </c>
      <c r="I1813" t="s">
        <v>26</v>
      </c>
      <c r="J1813" t="s">
        <v>5</v>
      </c>
      <c r="K1813" s="2">
        <v>41136.295486111114</v>
      </c>
    </row>
    <row r="1814" spans="1:11" x14ac:dyDescent="0.3">
      <c r="A1814" t="s">
        <v>20</v>
      </c>
      <c r="B1814" t="s">
        <v>25</v>
      </c>
      <c r="C1814" s="1">
        <v>41136</v>
      </c>
      <c r="D1814">
        <v>15</v>
      </c>
      <c r="E1814" s="3">
        <v>0.2951388888888889</v>
      </c>
      <c r="F1814" s="8">
        <f t="shared" si="23"/>
        <v>10</v>
      </c>
      <c r="G1814">
        <v>72.97</v>
      </c>
      <c r="H1814" t="s">
        <v>3</v>
      </c>
      <c r="I1814" t="s">
        <v>26</v>
      </c>
      <c r="J1814" t="s">
        <v>5</v>
      </c>
      <c r="K1814" s="2">
        <v>41136.298958333333</v>
      </c>
    </row>
    <row r="1815" spans="1:11" x14ac:dyDescent="0.3">
      <c r="A1815" t="s">
        <v>20</v>
      </c>
      <c r="B1815" t="s">
        <v>25</v>
      </c>
      <c r="C1815" s="1">
        <v>41136</v>
      </c>
      <c r="D1815">
        <v>15</v>
      </c>
      <c r="E1815" s="3">
        <v>0.2986111111111111</v>
      </c>
      <c r="F1815" s="8">
        <f t="shared" si="23"/>
        <v>15</v>
      </c>
      <c r="G1815">
        <v>75.95</v>
      </c>
      <c r="H1815" t="s">
        <v>3</v>
      </c>
      <c r="I1815" t="s">
        <v>26</v>
      </c>
      <c r="J1815" t="s">
        <v>5</v>
      </c>
      <c r="K1815" s="2">
        <v>41136.302442129629</v>
      </c>
    </row>
    <row r="1816" spans="1:11" x14ac:dyDescent="0.3">
      <c r="A1816" t="s">
        <v>20</v>
      </c>
      <c r="B1816" t="s">
        <v>25</v>
      </c>
      <c r="C1816" s="1">
        <v>41136</v>
      </c>
      <c r="D1816">
        <v>15</v>
      </c>
      <c r="E1816" s="3">
        <v>0.30208333333333331</v>
      </c>
      <c r="F1816" s="8">
        <f t="shared" si="23"/>
        <v>20</v>
      </c>
      <c r="G1816">
        <v>83.52</v>
      </c>
      <c r="H1816" t="s">
        <v>3</v>
      </c>
      <c r="I1816" t="s">
        <v>26</v>
      </c>
      <c r="J1816" t="s">
        <v>5</v>
      </c>
      <c r="K1816" s="2">
        <v>41136.305914351855</v>
      </c>
    </row>
    <row r="1817" spans="1:11" x14ac:dyDescent="0.3">
      <c r="A1817" t="s">
        <v>20</v>
      </c>
      <c r="B1817" t="s">
        <v>25</v>
      </c>
      <c r="C1817" s="1">
        <v>41136</v>
      </c>
      <c r="D1817">
        <v>15</v>
      </c>
      <c r="E1817" s="3">
        <v>0.30555555555555552</v>
      </c>
      <c r="F1817" s="8">
        <f t="shared" si="23"/>
        <v>25</v>
      </c>
      <c r="G1817">
        <v>99.61</v>
      </c>
      <c r="H1817" t="s">
        <v>3</v>
      </c>
      <c r="I1817" t="s">
        <v>26</v>
      </c>
      <c r="J1817" t="s">
        <v>5</v>
      </c>
      <c r="K1817" s="2">
        <v>41136.309374999997</v>
      </c>
    </row>
    <row r="1818" spans="1:11" x14ac:dyDescent="0.3">
      <c r="A1818" t="s">
        <v>20</v>
      </c>
      <c r="B1818" t="s">
        <v>25</v>
      </c>
      <c r="C1818" s="1">
        <v>41136</v>
      </c>
      <c r="D1818">
        <v>15</v>
      </c>
      <c r="E1818" s="3">
        <v>0.30902777777777779</v>
      </c>
      <c r="F1818" s="8">
        <f t="shared" si="23"/>
        <v>30</v>
      </c>
      <c r="G1818">
        <v>113.18</v>
      </c>
      <c r="H1818" t="s">
        <v>3</v>
      </c>
      <c r="I1818" t="s">
        <v>26</v>
      </c>
      <c r="J1818" t="s">
        <v>5</v>
      </c>
      <c r="K1818" s="2">
        <v>41136.312847222223</v>
      </c>
    </row>
    <row r="1819" spans="1:11" x14ac:dyDescent="0.3">
      <c r="A1819" t="s">
        <v>20</v>
      </c>
      <c r="B1819" t="s">
        <v>25</v>
      </c>
      <c r="C1819" s="1">
        <v>41136</v>
      </c>
      <c r="D1819">
        <v>16</v>
      </c>
      <c r="E1819" s="3">
        <v>0.3125</v>
      </c>
      <c r="F1819" s="8">
        <f t="shared" si="23"/>
        <v>5</v>
      </c>
      <c r="G1819">
        <v>82.29</v>
      </c>
      <c r="H1819" t="s">
        <v>3</v>
      </c>
      <c r="I1819" t="s">
        <v>26</v>
      </c>
      <c r="J1819" t="s">
        <v>5</v>
      </c>
      <c r="K1819" s="2">
        <v>41136.316319444442</v>
      </c>
    </row>
    <row r="1820" spans="1:11" x14ac:dyDescent="0.3">
      <c r="A1820" t="s">
        <v>20</v>
      </c>
      <c r="B1820" t="s">
        <v>25</v>
      </c>
      <c r="C1820" s="1">
        <v>41136</v>
      </c>
      <c r="D1820">
        <v>16</v>
      </c>
      <c r="E1820" s="3">
        <v>0.31597222222222221</v>
      </c>
      <c r="F1820" s="8">
        <f t="shared" si="23"/>
        <v>10</v>
      </c>
      <c r="G1820">
        <v>92.85</v>
      </c>
      <c r="H1820" t="s">
        <v>3</v>
      </c>
      <c r="I1820" t="s">
        <v>26</v>
      </c>
      <c r="J1820" t="s">
        <v>5</v>
      </c>
      <c r="K1820" s="2">
        <v>41136.319791666669</v>
      </c>
    </row>
    <row r="1821" spans="1:11" x14ac:dyDescent="0.3">
      <c r="A1821" t="s">
        <v>20</v>
      </c>
      <c r="B1821" t="s">
        <v>25</v>
      </c>
      <c r="C1821" s="1">
        <v>41136</v>
      </c>
      <c r="D1821">
        <v>16</v>
      </c>
      <c r="E1821" s="3">
        <v>0.31944444444444448</v>
      </c>
      <c r="F1821" s="8">
        <f t="shared" si="23"/>
        <v>15</v>
      </c>
      <c r="G1821">
        <v>100.02</v>
      </c>
      <c r="H1821" t="s">
        <v>3</v>
      </c>
      <c r="I1821" t="s">
        <v>26</v>
      </c>
      <c r="J1821" t="s">
        <v>5</v>
      </c>
      <c r="K1821" s="2">
        <v>41136.323263888888</v>
      </c>
    </row>
    <row r="1822" spans="1:11" x14ac:dyDescent="0.3">
      <c r="A1822" t="s">
        <v>20</v>
      </c>
      <c r="B1822" t="s">
        <v>25</v>
      </c>
      <c r="C1822" s="1">
        <v>41136</v>
      </c>
      <c r="D1822">
        <v>16</v>
      </c>
      <c r="E1822" s="3">
        <v>0.32291666666666669</v>
      </c>
      <c r="F1822" s="8">
        <f t="shared" si="23"/>
        <v>20</v>
      </c>
      <c r="G1822">
        <v>102.41</v>
      </c>
      <c r="H1822" t="s">
        <v>3</v>
      </c>
      <c r="I1822" t="s">
        <v>26</v>
      </c>
      <c r="J1822" t="s">
        <v>5</v>
      </c>
      <c r="K1822" s="2">
        <v>41136.326736111114</v>
      </c>
    </row>
    <row r="1823" spans="1:11" x14ac:dyDescent="0.3">
      <c r="A1823" t="s">
        <v>20</v>
      </c>
      <c r="B1823" t="s">
        <v>25</v>
      </c>
      <c r="C1823" s="1">
        <v>41136</v>
      </c>
      <c r="D1823">
        <v>16</v>
      </c>
      <c r="E1823" s="3">
        <v>0.3263888888888889</v>
      </c>
      <c r="F1823" s="8">
        <f t="shared" si="23"/>
        <v>25</v>
      </c>
      <c r="G1823">
        <v>102.75</v>
      </c>
      <c r="H1823" t="s">
        <v>3</v>
      </c>
      <c r="I1823" t="s">
        <v>26</v>
      </c>
      <c r="J1823" t="s">
        <v>5</v>
      </c>
      <c r="K1823" s="2">
        <v>41136.330208333333</v>
      </c>
    </row>
    <row r="1824" spans="1:11" x14ac:dyDescent="0.3">
      <c r="A1824" t="s">
        <v>20</v>
      </c>
      <c r="B1824" t="s">
        <v>25</v>
      </c>
      <c r="C1824" s="1">
        <v>41136</v>
      </c>
      <c r="D1824">
        <v>16</v>
      </c>
      <c r="E1824" s="3">
        <v>0.3298611111111111</v>
      </c>
      <c r="F1824" s="8">
        <f t="shared" si="23"/>
        <v>30</v>
      </c>
      <c r="G1824">
        <v>102.94</v>
      </c>
      <c r="H1824" t="s">
        <v>3</v>
      </c>
      <c r="I1824" t="s">
        <v>26</v>
      </c>
      <c r="J1824" t="s">
        <v>5</v>
      </c>
      <c r="K1824" s="2">
        <v>41136.333680555559</v>
      </c>
    </row>
    <row r="1825" spans="1:11" x14ac:dyDescent="0.3">
      <c r="A1825" t="s">
        <v>20</v>
      </c>
      <c r="B1825" t="s">
        <v>25</v>
      </c>
      <c r="C1825" s="1">
        <v>41136</v>
      </c>
      <c r="D1825">
        <v>17</v>
      </c>
      <c r="E1825" s="3">
        <v>0.33333333333333331</v>
      </c>
      <c r="F1825" s="8">
        <f t="shared" si="23"/>
        <v>5</v>
      </c>
      <c r="G1825">
        <v>102.28</v>
      </c>
      <c r="H1825" t="s">
        <v>3</v>
      </c>
      <c r="I1825" t="s">
        <v>26</v>
      </c>
      <c r="J1825" t="s">
        <v>5</v>
      </c>
      <c r="K1825" s="2">
        <v>41136.337164351855</v>
      </c>
    </row>
    <row r="1826" spans="1:11" x14ac:dyDescent="0.3">
      <c r="A1826" t="s">
        <v>20</v>
      </c>
      <c r="B1826" t="s">
        <v>25</v>
      </c>
      <c r="C1826" s="1">
        <v>41136</v>
      </c>
      <c r="D1826">
        <v>17</v>
      </c>
      <c r="E1826" s="3">
        <v>0.33680555555555558</v>
      </c>
      <c r="F1826" s="8">
        <f t="shared" si="23"/>
        <v>10</v>
      </c>
      <c r="G1826">
        <v>101.7</v>
      </c>
      <c r="H1826" t="s">
        <v>3</v>
      </c>
      <c r="I1826" t="s">
        <v>26</v>
      </c>
      <c r="J1826" t="s">
        <v>5</v>
      </c>
      <c r="K1826" s="2">
        <v>41136.340636574074</v>
      </c>
    </row>
    <row r="1827" spans="1:11" x14ac:dyDescent="0.3">
      <c r="A1827" t="s">
        <v>20</v>
      </c>
      <c r="B1827" t="s">
        <v>25</v>
      </c>
      <c r="C1827" s="1">
        <v>41136</v>
      </c>
      <c r="D1827">
        <v>17</v>
      </c>
      <c r="E1827" s="3">
        <v>0.34027777777777773</v>
      </c>
      <c r="F1827" s="8">
        <f t="shared" si="23"/>
        <v>15</v>
      </c>
      <c r="G1827">
        <v>102.06</v>
      </c>
      <c r="H1827" t="s">
        <v>3</v>
      </c>
      <c r="I1827" t="s">
        <v>26</v>
      </c>
      <c r="J1827" t="s">
        <v>5</v>
      </c>
      <c r="K1827" s="2">
        <v>41136.344097222223</v>
      </c>
    </row>
    <row r="1828" spans="1:11" x14ac:dyDescent="0.3">
      <c r="A1828" t="s">
        <v>20</v>
      </c>
      <c r="B1828" t="s">
        <v>25</v>
      </c>
      <c r="C1828" s="1">
        <v>41136</v>
      </c>
      <c r="D1828">
        <v>17</v>
      </c>
      <c r="E1828" s="3">
        <v>0.34375</v>
      </c>
      <c r="F1828" s="8">
        <f t="shared" si="23"/>
        <v>20</v>
      </c>
      <c r="G1828">
        <v>102.07</v>
      </c>
      <c r="H1828" t="s">
        <v>3</v>
      </c>
      <c r="I1828" t="s">
        <v>26</v>
      </c>
      <c r="J1828" t="s">
        <v>5</v>
      </c>
      <c r="K1828" s="2">
        <v>41136.347569444442</v>
      </c>
    </row>
    <row r="1829" spans="1:11" x14ac:dyDescent="0.3">
      <c r="A1829" t="s">
        <v>20</v>
      </c>
      <c r="B1829" t="s">
        <v>25</v>
      </c>
      <c r="C1829" s="1">
        <v>41136</v>
      </c>
      <c r="D1829">
        <v>17</v>
      </c>
      <c r="E1829" s="3">
        <v>0.34722222222222227</v>
      </c>
      <c r="F1829" s="8">
        <f t="shared" si="23"/>
        <v>25</v>
      </c>
      <c r="G1829">
        <v>98.67</v>
      </c>
      <c r="H1829" t="s">
        <v>3</v>
      </c>
      <c r="I1829" t="s">
        <v>26</v>
      </c>
      <c r="J1829" t="s">
        <v>5</v>
      </c>
      <c r="K1829" s="2">
        <v>41136.351041666669</v>
      </c>
    </row>
    <row r="1830" spans="1:11" x14ac:dyDescent="0.3">
      <c r="A1830" t="s">
        <v>20</v>
      </c>
      <c r="B1830" t="s">
        <v>25</v>
      </c>
      <c r="C1830" s="1">
        <v>41136</v>
      </c>
      <c r="D1830">
        <v>17</v>
      </c>
      <c r="E1830" s="3">
        <v>0.35069444444444442</v>
      </c>
      <c r="F1830" s="8">
        <f t="shared" si="23"/>
        <v>30</v>
      </c>
      <c r="G1830">
        <v>91.68</v>
      </c>
      <c r="H1830" t="s">
        <v>3</v>
      </c>
      <c r="I1830" t="s">
        <v>26</v>
      </c>
      <c r="J1830" t="s">
        <v>5</v>
      </c>
      <c r="K1830" s="2">
        <v>41136.354513888888</v>
      </c>
    </row>
    <row r="1831" spans="1:11" x14ac:dyDescent="0.3">
      <c r="A1831" t="s">
        <v>20</v>
      </c>
      <c r="B1831" t="s">
        <v>25</v>
      </c>
      <c r="C1831" s="1">
        <v>41136</v>
      </c>
      <c r="D1831">
        <v>18</v>
      </c>
      <c r="E1831" s="3">
        <v>0.35416666666666669</v>
      </c>
      <c r="F1831" s="8">
        <f t="shared" si="23"/>
        <v>5</v>
      </c>
      <c r="G1831">
        <v>79.16</v>
      </c>
      <c r="H1831" t="s">
        <v>3</v>
      </c>
      <c r="I1831" t="s">
        <v>26</v>
      </c>
      <c r="J1831" t="s">
        <v>5</v>
      </c>
      <c r="K1831" s="2">
        <v>41136.357986111114</v>
      </c>
    </row>
    <row r="1832" spans="1:11" x14ac:dyDescent="0.3">
      <c r="A1832" t="s">
        <v>20</v>
      </c>
      <c r="B1832" t="s">
        <v>25</v>
      </c>
      <c r="C1832" s="1">
        <v>41136</v>
      </c>
      <c r="D1832">
        <v>18</v>
      </c>
      <c r="E1832" s="3">
        <v>0.3576388888888889</v>
      </c>
      <c r="F1832" s="8">
        <f t="shared" si="23"/>
        <v>10</v>
      </c>
      <c r="G1832">
        <v>82.06</v>
      </c>
      <c r="H1832" t="s">
        <v>3</v>
      </c>
      <c r="I1832" t="s">
        <v>26</v>
      </c>
      <c r="J1832" t="s">
        <v>5</v>
      </c>
      <c r="K1832" s="2">
        <v>41136.361458333333</v>
      </c>
    </row>
    <row r="1833" spans="1:11" x14ac:dyDescent="0.3">
      <c r="A1833" t="s">
        <v>20</v>
      </c>
      <c r="B1833" t="s">
        <v>25</v>
      </c>
      <c r="C1833" s="1">
        <v>41136</v>
      </c>
      <c r="D1833">
        <v>18</v>
      </c>
      <c r="E1833" s="3">
        <v>0.3611111111111111</v>
      </c>
      <c r="F1833" s="8">
        <f t="shared" si="23"/>
        <v>15</v>
      </c>
      <c r="G1833">
        <v>79.42</v>
      </c>
      <c r="H1833" t="s">
        <v>3</v>
      </c>
      <c r="I1833" t="s">
        <v>26</v>
      </c>
      <c r="J1833" t="s">
        <v>5</v>
      </c>
      <c r="K1833" s="2">
        <v>41136.364942129629</v>
      </c>
    </row>
    <row r="1834" spans="1:11" x14ac:dyDescent="0.3">
      <c r="A1834" t="s">
        <v>20</v>
      </c>
      <c r="B1834" t="s">
        <v>25</v>
      </c>
      <c r="C1834" s="1">
        <v>41136</v>
      </c>
      <c r="D1834">
        <v>18</v>
      </c>
      <c r="E1834" s="3">
        <v>0.36458333333333331</v>
      </c>
      <c r="F1834" s="8">
        <f t="shared" si="23"/>
        <v>20</v>
      </c>
      <c r="G1834">
        <v>78.22</v>
      </c>
      <c r="H1834" t="s">
        <v>3</v>
      </c>
      <c r="I1834" t="s">
        <v>26</v>
      </c>
      <c r="J1834" t="s">
        <v>5</v>
      </c>
      <c r="K1834" s="2">
        <v>41136.368414351855</v>
      </c>
    </row>
    <row r="1835" spans="1:11" x14ac:dyDescent="0.3">
      <c r="A1835" t="s">
        <v>20</v>
      </c>
      <c r="B1835" t="s">
        <v>25</v>
      </c>
      <c r="C1835" s="1">
        <v>41136</v>
      </c>
      <c r="D1835">
        <v>18</v>
      </c>
      <c r="E1835" s="3">
        <v>0.36805555555555558</v>
      </c>
      <c r="F1835" s="8">
        <f t="shared" si="23"/>
        <v>25</v>
      </c>
      <c r="G1835">
        <v>78.73</v>
      </c>
      <c r="H1835" t="s">
        <v>3</v>
      </c>
      <c r="I1835" t="s">
        <v>26</v>
      </c>
      <c r="J1835" t="s">
        <v>5</v>
      </c>
      <c r="K1835" s="2">
        <v>41136.371886574074</v>
      </c>
    </row>
    <row r="1836" spans="1:11" x14ac:dyDescent="0.3">
      <c r="A1836" t="s">
        <v>20</v>
      </c>
      <c r="B1836" t="s">
        <v>25</v>
      </c>
      <c r="C1836" s="1">
        <v>41136</v>
      </c>
      <c r="D1836">
        <v>18</v>
      </c>
      <c r="E1836" s="3">
        <v>0.37152777777777773</v>
      </c>
      <c r="F1836" s="8">
        <f t="shared" si="23"/>
        <v>30</v>
      </c>
      <c r="G1836">
        <v>76.42</v>
      </c>
      <c r="H1836" t="s">
        <v>3</v>
      </c>
      <c r="I1836" t="s">
        <v>26</v>
      </c>
      <c r="J1836" t="s">
        <v>5</v>
      </c>
      <c r="K1836" s="2">
        <v>41136.375358796293</v>
      </c>
    </row>
    <row r="1837" spans="1:11" x14ac:dyDescent="0.3">
      <c r="A1837" t="s">
        <v>20</v>
      </c>
      <c r="B1837" t="s">
        <v>25</v>
      </c>
      <c r="C1837" s="1">
        <v>41136</v>
      </c>
      <c r="D1837">
        <v>19</v>
      </c>
      <c r="E1837" s="3">
        <v>0.375</v>
      </c>
      <c r="F1837" s="8">
        <f t="shared" si="23"/>
        <v>5</v>
      </c>
      <c r="G1837">
        <v>78.36</v>
      </c>
      <c r="H1837" t="s">
        <v>3</v>
      </c>
      <c r="I1837" t="s">
        <v>26</v>
      </c>
      <c r="J1837" t="s">
        <v>5</v>
      </c>
      <c r="K1837" s="2">
        <v>41136.378819444442</v>
      </c>
    </row>
    <row r="1838" spans="1:11" x14ac:dyDescent="0.3">
      <c r="A1838" t="s">
        <v>20</v>
      </c>
      <c r="B1838" t="s">
        <v>25</v>
      </c>
      <c r="C1838" s="1">
        <v>41136</v>
      </c>
      <c r="D1838">
        <v>19</v>
      </c>
      <c r="E1838" s="3">
        <v>0.37847222222222227</v>
      </c>
      <c r="F1838" s="8">
        <f t="shared" si="23"/>
        <v>10</v>
      </c>
      <c r="G1838">
        <v>73.73</v>
      </c>
      <c r="H1838" t="s">
        <v>3</v>
      </c>
      <c r="I1838" t="s">
        <v>26</v>
      </c>
      <c r="J1838" t="s">
        <v>5</v>
      </c>
      <c r="K1838" s="2">
        <v>41136.382291666669</v>
      </c>
    </row>
    <row r="1839" spans="1:11" x14ac:dyDescent="0.3">
      <c r="A1839" t="s">
        <v>20</v>
      </c>
      <c r="B1839" t="s">
        <v>25</v>
      </c>
      <c r="C1839" s="1">
        <v>41136</v>
      </c>
      <c r="D1839">
        <v>19</v>
      </c>
      <c r="E1839" s="3">
        <v>0.38194444444444442</v>
      </c>
      <c r="F1839" s="8">
        <f t="shared" si="23"/>
        <v>15</v>
      </c>
      <c r="G1839">
        <v>73.099999999999994</v>
      </c>
      <c r="H1839" t="s">
        <v>3</v>
      </c>
      <c r="I1839" t="s">
        <v>26</v>
      </c>
      <c r="J1839" t="s">
        <v>5</v>
      </c>
      <c r="K1839" s="2">
        <v>41136.385763888888</v>
      </c>
    </row>
    <row r="1840" spans="1:11" x14ac:dyDescent="0.3">
      <c r="A1840" t="s">
        <v>20</v>
      </c>
      <c r="B1840" t="s">
        <v>25</v>
      </c>
      <c r="C1840" s="1">
        <v>41136</v>
      </c>
      <c r="D1840">
        <v>19</v>
      </c>
      <c r="E1840" s="3">
        <v>0.38541666666666669</v>
      </c>
      <c r="F1840" s="8">
        <f t="shared" si="23"/>
        <v>20</v>
      </c>
      <c r="G1840">
        <v>72.239999999999995</v>
      </c>
      <c r="H1840" t="s">
        <v>3</v>
      </c>
      <c r="I1840" t="s">
        <v>26</v>
      </c>
      <c r="J1840" t="s">
        <v>5</v>
      </c>
      <c r="K1840" s="2">
        <v>41136.389236111114</v>
      </c>
    </row>
    <row r="1841" spans="1:11" x14ac:dyDescent="0.3">
      <c r="A1841" t="s">
        <v>20</v>
      </c>
      <c r="B1841" t="s">
        <v>25</v>
      </c>
      <c r="C1841" s="1">
        <v>41136</v>
      </c>
      <c r="D1841">
        <v>19</v>
      </c>
      <c r="E1841" s="3">
        <v>0.3888888888888889</v>
      </c>
      <c r="F1841" s="8">
        <f t="shared" si="23"/>
        <v>25</v>
      </c>
      <c r="G1841">
        <v>68.81</v>
      </c>
      <c r="H1841" t="s">
        <v>3</v>
      </c>
      <c r="I1841" t="s">
        <v>26</v>
      </c>
      <c r="J1841" t="s">
        <v>5</v>
      </c>
      <c r="K1841" s="2">
        <v>41136.392708333333</v>
      </c>
    </row>
    <row r="1842" spans="1:11" x14ac:dyDescent="0.3">
      <c r="A1842" t="s">
        <v>20</v>
      </c>
      <c r="B1842" t="s">
        <v>25</v>
      </c>
      <c r="C1842" s="1">
        <v>41136</v>
      </c>
      <c r="D1842">
        <v>19</v>
      </c>
      <c r="E1842" s="3">
        <v>0.3923611111111111</v>
      </c>
      <c r="F1842" s="8">
        <f t="shared" si="23"/>
        <v>30</v>
      </c>
      <c r="G1842">
        <v>68.739999999999995</v>
      </c>
      <c r="H1842" t="s">
        <v>3</v>
      </c>
      <c r="I1842" t="s">
        <v>26</v>
      </c>
      <c r="J1842" t="s">
        <v>5</v>
      </c>
      <c r="K1842" s="2">
        <v>41136.396180555559</v>
      </c>
    </row>
    <row r="1843" spans="1:11" x14ac:dyDescent="0.3">
      <c r="A1843" t="s">
        <v>20</v>
      </c>
      <c r="B1843" t="s">
        <v>25</v>
      </c>
      <c r="C1843" s="1">
        <v>41136</v>
      </c>
      <c r="D1843">
        <v>20</v>
      </c>
      <c r="E1843" s="3">
        <v>0.39583333333333331</v>
      </c>
      <c r="F1843" s="8">
        <f t="shared" si="23"/>
        <v>5</v>
      </c>
      <c r="G1843">
        <v>73.069999999999993</v>
      </c>
      <c r="H1843" t="s">
        <v>3</v>
      </c>
      <c r="I1843" t="s">
        <v>26</v>
      </c>
      <c r="J1843" t="s">
        <v>5</v>
      </c>
      <c r="K1843" s="2">
        <v>41136.399652777778</v>
      </c>
    </row>
    <row r="1844" spans="1:11" x14ac:dyDescent="0.3">
      <c r="A1844" t="s">
        <v>20</v>
      </c>
      <c r="B1844" t="s">
        <v>25</v>
      </c>
      <c r="C1844" s="1">
        <v>41136</v>
      </c>
      <c r="D1844">
        <v>20</v>
      </c>
      <c r="E1844" s="3">
        <v>0.39930555555555558</v>
      </c>
      <c r="F1844" s="8">
        <f t="shared" si="23"/>
        <v>10</v>
      </c>
      <c r="G1844">
        <v>69.38</v>
      </c>
      <c r="H1844" t="s">
        <v>3</v>
      </c>
      <c r="I1844" t="s">
        <v>26</v>
      </c>
      <c r="J1844" t="s">
        <v>5</v>
      </c>
      <c r="K1844" s="2">
        <v>41136.403136574074</v>
      </c>
    </row>
    <row r="1845" spans="1:11" x14ac:dyDescent="0.3">
      <c r="A1845" t="s">
        <v>20</v>
      </c>
      <c r="B1845" t="s">
        <v>25</v>
      </c>
      <c r="C1845" s="1">
        <v>41136</v>
      </c>
      <c r="D1845">
        <v>20</v>
      </c>
      <c r="E1845" s="3">
        <v>0.40277777777777773</v>
      </c>
      <c r="F1845" s="8">
        <f t="shared" si="23"/>
        <v>15</v>
      </c>
      <c r="G1845">
        <v>68.39</v>
      </c>
      <c r="H1845" t="s">
        <v>3</v>
      </c>
      <c r="I1845" t="s">
        <v>26</v>
      </c>
      <c r="J1845" t="s">
        <v>5</v>
      </c>
      <c r="K1845" s="2">
        <v>41136.406608796293</v>
      </c>
    </row>
    <row r="1846" spans="1:11" x14ac:dyDescent="0.3">
      <c r="A1846" t="s">
        <v>20</v>
      </c>
      <c r="B1846" t="s">
        <v>25</v>
      </c>
      <c r="C1846" s="1">
        <v>41136</v>
      </c>
      <c r="D1846">
        <v>20</v>
      </c>
      <c r="E1846" s="3">
        <v>0.40625</v>
      </c>
      <c r="F1846" s="8">
        <f t="shared" si="23"/>
        <v>20</v>
      </c>
      <c r="G1846">
        <v>67.8</v>
      </c>
      <c r="H1846" t="s">
        <v>3</v>
      </c>
      <c r="I1846" t="s">
        <v>26</v>
      </c>
      <c r="J1846" t="s">
        <v>5</v>
      </c>
      <c r="K1846" s="2">
        <v>41136.410081018519</v>
      </c>
    </row>
    <row r="1847" spans="1:11" x14ac:dyDescent="0.3">
      <c r="A1847" t="s">
        <v>20</v>
      </c>
      <c r="B1847" t="s">
        <v>25</v>
      </c>
      <c r="C1847" s="1">
        <v>41136</v>
      </c>
      <c r="D1847">
        <v>20</v>
      </c>
      <c r="E1847" s="3">
        <v>0.40972222222222227</v>
      </c>
      <c r="F1847" s="8">
        <f t="shared" si="23"/>
        <v>25</v>
      </c>
      <c r="G1847">
        <v>67.8</v>
      </c>
      <c r="H1847" t="s">
        <v>3</v>
      </c>
      <c r="I1847" t="s">
        <v>26</v>
      </c>
      <c r="J1847" t="s">
        <v>5</v>
      </c>
      <c r="K1847" s="2">
        <v>41136.413541666669</v>
      </c>
    </row>
    <row r="1848" spans="1:11" x14ac:dyDescent="0.3">
      <c r="A1848" t="s">
        <v>20</v>
      </c>
      <c r="B1848" t="s">
        <v>25</v>
      </c>
      <c r="C1848" s="1">
        <v>41136</v>
      </c>
      <c r="D1848">
        <v>20</v>
      </c>
      <c r="E1848" s="3">
        <v>0.41319444444444442</v>
      </c>
      <c r="F1848" s="8">
        <f t="shared" si="23"/>
        <v>30</v>
      </c>
      <c r="G1848">
        <v>67.8</v>
      </c>
      <c r="H1848" t="s">
        <v>3</v>
      </c>
      <c r="I1848" t="s">
        <v>26</v>
      </c>
      <c r="J1848" t="s">
        <v>5</v>
      </c>
      <c r="K1848" s="2">
        <v>41136.417013888888</v>
      </c>
    </row>
    <row r="1849" spans="1:11" x14ac:dyDescent="0.3">
      <c r="A1849" t="s">
        <v>20</v>
      </c>
      <c r="B1849" t="s">
        <v>25</v>
      </c>
      <c r="C1849" s="1">
        <v>41136</v>
      </c>
      <c r="D1849">
        <v>21</v>
      </c>
      <c r="E1849" s="3">
        <v>0.41666666666666669</v>
      </c>
      <c r="F1849" s="8">
        <f t="shared" si="23"/>
        <v>5</v>
      </c>
      <c r="G1849">
        <v>77.400000000000006</v>
      </c>
      <c r="H1849" t="s">
        <v>3</v>
      </c>
      <c r="I1849" t="s">
        <v>26</v>
      </c>
      <c r="J1849" t="s">
        <v>5</v>
      </c>
      <c r="K1849" s="2">
        <v>41136.420486111114</v>
      </c>
    </row>
    <row r="1850" spans="1:11" x14ac:dyDescent="0.3">
      <c r="A1850" t="s">
        <v>20</v>
      </c>
      <c r="B1850" t="s">
        <v>25</v>
      </c>
      <c r="C1850" s="1">
        <v>41136</v>
      </c>
      <c r="D1850">
        <v>21</v>
      </c>
      <c r="E1850" s="3">
        <v>0.4201388888888889</v>
      </c>
      <c r="F1850" s="8">
        <f t="shared" si="23"/>
        <v>10</v>
      </c>
      <c r="G1850">
        <v>76.19</v>
      </c>
      <c r="H1850" t="s">
        <v>3</v>
      </c>
      <c r="I1850" t="s">
        <v>26</v>
      </c>
      <c r="J1850" t="s">
        <v>5</v>
      </c>
      <c r="K1850" s="2">
        <v>41136.423958333333</v>
      </c>
    </row>
    <row r="1851" spans="1:11" x14ac:dyDescent="0.3">
      <c r="A1851" t="s">
        <v>20</v>
      </c>
      <c r="B1851" t="s">
        <v>25</v>
      </c>
      <c r="C1851" s="1">
        <v>41136</v>
      </c>
      <c r="D1851">
        <v>21</v>
      </c>
      <c r="E1851" s="3">
        <v>0.4236111111111111</v>
      </c>
      <c r="F1851" s="8">
        <f t="shared" si="23"/>
        <v>15</v>
      </c>
      <c r="G1851">
        <v>77.39</v>
      </c>
      <c r="H1851" t="s">
        <v>3</v>
      </c>
      <c r="I1851" t="s">
        <v>26</v>
      </c>
      <c r="J1851" t="s">
        <v>5</v>
      </c>
      <c r="K1851" s="2">
        <v>41136.427430555559</v>
      </c>
    </row>
    <row r="1852" spans="1:11" x14ac:dyDescent="0.3">
      <c r="A1852" t="s">
        <v>20</v>
      </c>
      <c r="B1852" t="s">
        <v>25</v>
      </c>
      <c r="C1852" s="1">
        <v>41136</v>
      </c>
      <c r="D1852">
        <v>21</v>
      </c>
      <c r="E1852" s="3">
        <v>0.42708333333333331</v>
      </c>
      <c r="F1852" s="8">
        <f t="shared" si="23"/>
        <v>20</v>
      </c>
      <c r="G1852">
        <v>72.08</v>
      </c>
      <c r="H1852" t="s">
        <v>3</v>
      </c>
      <c r="I1852" t="s">
        <v>26</v>
      </c>
      <c r="J1852" t="s">
        <v>5</v>
      </c>
      <c r="K1852" s="2">
        <v>41136.430902777778</v>
      </c>
    </row>
    <row r="1853" spans="1:11" x14ac:dyDescent="0.3">
      <c r="A1853" t="s">
        <v>20</v>
      </c>
      <c r="B1853" t="s">
        <v>25</v>
      </c>
      <c r="C1853" s="1">
        <v>41136</v>
      </c>
      <c r="D1853">
        <v>21</v>
      </c>
      <c r="E1853" s="3">
        <v>0.43055555555555558</v>
      </c>
      <c r="F1853" s="8">
        <f t="shared" si="23"/>
        <v>25</v>
      </c>
      <c r="G1853">
        <v>72.08</v>
      </c>
      <c r="H1853" t="s">
        <v>3</v>
      </c>
      <c r="I1853" t="s">
        <v>26</v>
      </c>
      <c r="J1853" t="s">
        <v>5</v>
      </c>
      <c r="K1853" s="2">
        <v>41136.434374999997</v>
      </c>
    </row>
    <row r="1854" spans="1:11" x14ac:dyDescent="0.3">
      <c r="A1854" t="s">
        <v>20</v>
      </c>
      <c r="B1854" t="s">
        <v>25</v>
      </c>
      <c r="C1854" s="1">
        <v>41136</v>
      </c>
      <c r="D1854">
        <v>21</v>
      </c>
      <c r="E1854" s="3">
        <v>0.43402777777777773</v>
      </c>
      <c r="F1854" s="8">
        <f t="shared" si="23"/>
        <v>30</v>
      </c>
      <c r="G1854">
        <v>72.08</v>
      </c>
      <c r="H1854" t="s">
        <v>3</v>
      </c>
      <c r="I1854" t="s">
        <v>26</v>
      </c>
      <c r="J1854" t="s">
        <v>5</v>
      </c>
      <c r="K1854" s="2">
        <v>41136.437858796293</v>
      </c>
    </row>
    <row r="1855" spans="1:11" x14ac:dyDescent="0.3">
      <c r="A1855" t="s">
        <v>20</v>
      </c>
      <c r="B1855" t="s">
        <v>25</v>
      </c>
      <c r="C1855" s="1">
        <v>41136</v>
      </c>
      <c r="D1855">
        <v>22</v>
      </c>
      <c r="E1855" s="3">
        <v>0.4375</v>
      </c>
      <c r="F1855" s="8">
        <f t="shared" si="23"/>
        <v>5</v>
      </c>
      <c r="G1855">
        <v>73.25</v>
      </c>
      <c r="H1855" t="s">
        <v>3</v>
      </c>
      <c r="I1855" t="s">
        <v>26</v>
      </c>
      <c r="J1855" t="s">
        <v>5</v>
      </c>
      <c r="K1855" s="2">
        <v>41136.441331018519</v>
      </c>
    </row>
    <row r="1856" spans="1:11" x14ac:dyDescent="0.3">
      <c r="A1856" t="s">
        <v>20</v>
      </c>
      <c r="B1856" t="s">
        <v>25</v>
      </c>
      <c r="C1856" s="1">
        <v>41136</v>
      </c>
      <c r="D1856">
        <v>22</v>
      </c>
      <c r="E1856" s="3">
        <v>0.44097222222222227</v>
      </c>
      <c r="F1856" s="8">
        <f t="shared" si="23"/>
        <v>10</v>
      </c>
      <c r="G1856">
        <v>72.040000000000006</v>
      </c>
      <c r="H1856" t="s">
        <v>3</v>
      </c>
      <c r="I1856" t="s">
        <v>26</v>
      </c>
      <c r="J1856" t="s">
        <v>5</v>
      </c>
      <c r="K1856" s="2">
        <v>41136.444803240738</v>
      </c>
    </row>
    <row r="1857" spans="1:11" x14ac:dyDescent="0.3">
      <c r="A1857" t="s">
        <v>20</v>
      </c>
      <c r="B1857" t="s">
        <v>25</v>
      </c>
      <c r="C1857" s="1">
        <v>41136</v>
      </c>
      <c r="D1857">
        <v>22</v>
      </c>
      <c r="E1857" s="3">
        <v>0.44444444444444442</v>
      </c>
      <c r="F1857" s="8">
        <f t="shared" ref="F1857:F1920" si="24">ROUND(((E1857-(D1857-1)/48)*60*24)+5,0)</f>
        <v>15</v>
      </c>
      <c r="G1857">
        <v>70.66</v>
      </c>
      <c r="H1857" t="s">
        <v>3</v>
      </c>
      <c r="I1857" t="s">
        <v>26</v>
      </c>
      <c r="J1857" t="s">
        <v>5</v>
      </c>
      <c r="K1857" s="2">
        <v>41136.448263888888</v>
      </c>
    </row>
    <row r="1858" spans="1:11" x14ac:dyDescent="0.3">
      <c r="A1858" t="s">
        <v>20</v>
      </c>
      <c r="B1858" t="s">
        <v>25</v>
      </c>
      <c r="C1858" s="1">
        <v>41136</v>
      </c>
      <c r="D1858">
        <v>22</v>
      </c>
      <c r="E1858" s="3">
        <v>0.44791666666666669</v>
      </c>
      <c r="F1858" s="8">
        <f t="shared" si="24"/>
        <v>20</v>
      </c>
      <c r="G1858">
        <v>68.39</v>
      </c>
      <c r="H1858" t="s">
        <v>3</v>
      </c>
      <c r="I1858" t="s">
        <v>26</v>
      </c>
      <c r="J1858" t="s">
        <v>5</v>
      </c>
      <c r="K1858" s="2">
        <v>41136.451736111114</v>
      </c>
    </row>
    <row r="1859" spans="1:11" x14ac:dyDescent="0.3">
      <c r="A1859" t="s">
        <v>20</v>
      </c>
      <c r="B1859" t="s">
        <v>25</v>
      </c>
      <c r="C1859" s="1">
        <v>41136</v>
      </c>
      <c r="D1859">
        <v>22</v>
      </c>
      <c r="E1859" s="3">
        <v>0.4513888888888889</v>
      </c>
      <c r="F1859" s="8">
        <f t="shared" si="24"/>
        <v>25</v>
      </c>
      <c r="G1859">
        <v>68.58</v>
      </c>
      <c r="H1859" t="s">
        <v>3</v>
      </c>
      <c r="I1859" t="s">
        <v>26</v>
      </c>
      <c r="J1859" t="s">
        <v>5</v>
      </c>
      <c r="K1859" s="2">
        <v>41136.455208333333</v>
      </c>
    </row>
    <row r="1860" spans="1:11" x14ac:dyDescent="0.3">
      <c r="A1860" t="s">
        <v>20</v>
      </c>
      <c r="B1860" t="s">
        <v>25</v>
      </c>
      <c r="C1860" s="1">
        <v>41136</v>
      </c>
      <c r="D1860">
        <v>22</v>
      </c>
      <c r="E1860" s="3">
        <v>0.4548611111111111</v>
      </c>
      <c r="F1860" s="8">
        <f t="shared" si="24"/>
        <v>30</v>
      </c>
      <c r="G1860">
        <v>70.650000000000006</v>
      </c>
      <c r="H1860" t="s">
        <v>3</v>
      </c>
      <c r="I1860" t="s">
        <v>26</v>
      </c>
      <c r="J1860" t="s">
        <v>5</v>
      </c>
      <c r="K1860" s="2">
        <v>41136.458680555559</v>
      </c>
    </row>
    <row r="1861" spans="1:11" x14ac:dyDescent="0.3">
      <c r="A1861" t="s">
        <v>20</v>
      </c>
      <c r="B1861" t="s">
        <v>25</v>
      </c>
      <c r="C1861" s="1">
        <v>41136</v>
      </c>
      <c r="D1861">
        <v>23</v>
      </c>
      <c r="E1861" s="3">
        <v>0.45833333333333331</v>
      </c>
      <c r="F1861" s="8">
        <f t="shared" si="24"/>
        <v>5</v>
      </c>
      <c r="G1861">
        <v>71.73</v>
      </c>
      <c r="H1861" t="s">
        <v>3</v>
      </c>
      <c r="I1861" t="s">
        <v>26</v>
      </c>
      <c r="J1861" t="s">
        <v>5</v>
      </c>
      <c r="K1861" s="2">
        <v>41136.462152777778</v>
      </c>
    </row>
    <row r="1862" spans="1:11" x14ac:dyDescent="0.3">
      <c r="A1862" t="s">
        <v>20</v>
      </c>
      <c r="B1862" t="s">
        <v>25</v>
      </c>
      <c r="C1862" s="1">
        <v>41136</v>
      </c>
      <c r="D1862">
        <v>23</v>
      </c>
      <c r="E1862" s="3">
        <v>0.46180555555555558</v>
      </c>
      <c r="F1862" s="8">
        <f t="shared" si="24"/>
        <v>10</v>
      </c>
      <c r="G1862">
        <v>70.63</v>
      </c>
      <c r="H1862" t="s">
        <v>3</v>
      </c>
      <c r="I1862" t="s">
        <v>26</v>
      </c>
      <c r="J1862" t="s">
        <v>5</v>
      </c>
      <c r="K1862" s="2">
        <v>41136.465624999997</v>
      </c>
    </row>
    <row r="1863" spans="1:11" x14ac:dyDescent="0.3">
      <c r="A1863" t="s">
        <v>20</v>
      </c>
      <c r="B1863" t="s">
        <v>25</v>
      </c>
      <c r="C1863" s="1">
        <v>41136</v>
      </c>
      <c r="D1863">
        <v>23</v>
      </c>
      <c r="E1863" s="3">
        <v>0.46527777777777773</v>
      </c>
      <c r="F1863" s="8">
        <f t="shared" si="24"/>
        <v>15</v>
      </c>
      <c r="G1863">
        <v>67.819999999999993</v>
      </c>
      <c r="H1863" t="s">
        <v>3</v>
      </c>
      <c r="I1863" t="s">
        <v>26</v>
      </c>
      <c r="J1863" t="s">
        <v>5</v>
      </c>
      <c r="K1863" s="2">
        <v>41136.469097222223</v>
      </c>
    </row>
    <row r="1864" spans="1:11" x14ac:dyDescent="0.3">
      <c r="A1864" t="s">
        <v>20</v>
      </c>
      <c r="B1864" t="s">
        <v>25</v>
      </c>
      <c r="C1864" s="1">
        <v>41136</v>
      </c>
      <c r="D1864">
        <v>23</v>
      </c>
      <c r="E1864" s="3">
        <v>0.46875</v>
      </c>
      <c r="F1864" s="8">
        <f t="shared" si="24"/>
        <v>20</v>
      </c>
      <c r="G1864">
        <v>66.06</v>
      </c>
      <c r="H1864" t="s">
        <v>3</v>
      </c>
      <c r="I1864" t="s">
        <v>26</v>
      </c>
      <c r="J1864" t="s">
        <v>5</v>
      </c>
      <c r="K1864" s="2">
        <v>41136.472569444442</v>
      </c>
    </row>
    <row r="1865" spans="1:11" x14ac:dyDescent="0.3">
      <c r="A1865" t="s">
        <v>20</v>
      </c>
      <c r="B1865" t="s">
        <v>25</v>
      </c>
      <c r="C1865" s="1">
        <v>41136</v>
      </c>
      <c r="D1865">
        <v>23</v>
      </c>
      <c r="E1865" s="3">
        <v>0.47222222222222227</v>
      </c>
      <c r="F1865" s="8">
        <f t="shared" si="24"/>
        <v>25</v>
      </c>
      <c r="G1865">
        <v>67.819999999999993</v>
      </c>
      <c r="H1865" t="s">
        <v>3</v>
      </c>
      <c r="I1865" t="s">
        <v>26</v>
      </c>
      <c r="J1865" t="s">
        <v>5</v>
      </c>
      <c r="K1865" s="2">
        <v>41136.476053240738</v>
      </c>
    </row>
    <row r="1866" spans="1:11" x14ac:dyDescent="0.3">
      <c r="A1866" t="s">
        <v>20</v>
      </c>
      <c r="B1866" t="s">
        <v>25</v>
      </c>
      <c r="C1866" s="1">
        <v>41136</v>
      </c>
      <c r="D1866">
        <v>23</v>
      </c>
      <c r="E1866" s="3">
        <v>0.47569444444444442</v>
      </c>
      <c r="F1866" s="8">
        <f t="shared" si="24"/>
        <v>30</v>
      </c>
      <c r="G1866">
        <v>66.81</v>
      </c>
      <c r="H1866" t="s">
        <v>3</v>
      </c>
      <c r="I1866" t="s">
        <v>26</v>
      </c>
      <c r="J1866" t="s">
        <v>5</v>
      </c>
      <c r="K1866" s="2">
        <v>41136.479525462964</v>
      </c>
    </row>
    <row r="1867" spans="1:11" x14ac:dyDescent="0.3">
      <c r="A1867" t="s">
        <v>20</v>
      </c>
      <c r="B1867" t="s">
        <v>25</v>
      </c>
      <c r="C1867" s="1">
        <v>41136</v>
      </c>
      <c r="D1867">
        <v>24</v>
      </c>
      <c r="E1867" s="3">
        <v>0.47916666666666669</v>
      </c>
      <c r="F1867" s="8">
        <f t="shared" si="24"/>
        <v>5</v>
      </c>
      <c r="G1867">
        <v>74.819999999999993</v>
      </c>
      <c r="H1867" t="s">
        <v>3</v>
      </c>
      <c r="I1867" t="s">
        <v>26</v>
      </c>
      <c r="J1867" t="s">
        <v>5</v>
      </c>
      <c r="K1867" s="2">
        <v>41136.482986111114</v>
      </c>
    </row>
    <row r="1868" spans="1:11" x14ac:dyDescent="0.3">
      <c r="A1868" t="s">
        <v>20</v>
      </c>
      <c r="B1868" t="s">
        <v>25</v>
      </c>
      <c r="C1868" s="1">
        <v>41136</v>
      </c>
      <c r="D1868">
        <v>24</v>
      </c>
      <c r="E1868" s="3">
        <v>0.4826388888888889</v>
      </c>
      <c r="F1868" s="8">
        <f t="shared" si="24"/>
        <v>10</v>
      </c>
      <c r="G1868">
        <v>74.819999999999993</v>
      </c>
      <c r="H1868" t="s">
        <v>3</v>
      </c>
      <c r="I1868" t="s">
        <v>26</v>
      </c>
      <c r="J1868" t="s">
        <v>5</v>
      </c>
      <c r="K1868" s="2">
        <v>41136.486458333333</v>
      </c>
    </row>
    <row r="1869" spans="1:11" x14ac:dyDescent="0.3">
      <c r="A1869" t="s">
        <v>20</v>
      </c>
      <c r="B1869" t="s">
        <v>25</v>
      </c>
      <c r="C1869" s="1">
        <v>41136</v>
      </c>
      <c r="D1869">
        <v>24</v>
      </c>
      <c r="E1869" s="3">
        <v>0.4861111111111111</v>
      </c>
      <c r="F1869" s="8">
        <f t="shared" si="24"/>
        <v>15</v>
      </c>
      <c r="G1869">
        <v>73.709999999999994</v>
      </c>
      <c r="H1869" t="s">
        <v>3</v>
      </c>
      <c r="I1869" t="s">
        <v>26</v>
      </c>
      <c r="J1869" t="s">
        <v>5</v>
      </c>
      <c r="K1869" s="2">
        <v>41136.489930555559</v>
      </c>
    </row>
    <row r="1870" spans="1:11" x14ac:dyDescent="0.3">
      <c r="A1870" t="s">
        <v>20</v>
      </c>
      <c r="B1870" t="s">
        <v>25</v>
      </c>
      <c r="C1870" s="1">
        <v>41136</v>
      </c>
      <c r="D1870">
        <v>24</v>
      </c>
      <c r="E1870" s="3">
        <v>0.48958333333333331</v>
      </c>
      <c r="F1870" s="8">
        <f t="shared" si="24"/>
        <v>20</v>
      </c>
      <c r="G1870">
        <v>74.819999999999993</v>
      </c>
      <c r="H1870" t="s">
        <v>3</v>
      </c>
      <c r="I1870" t="s">
        <v>26</v>
      </c>
      <c r="J1870" t="s">
        <v>5</v>
      </c>
      <c r="K1870" s="2">
        <v>41136.493402777778</v>
      </c>
    </row>
    <row r="1871" spans="1:11" x14ac:dyDescent="0.3">
      <c r="A1871" t="s">
        <v>20</v>
      </c>
      <c r="B1871" t="s">
        <v>25</v>
      </c>
      <c r="C1871" s="1">
        <v>41136</v>
      </c>
      <c r="D1871">
        <v>24</v>
      </c>
      <c r="E1871" s="3">
        <v>0.49305555555555558</v>
      </c>
      <c r="F1871" s="8">
        <f t="shared" si="24"/>
        <v>25</v>
      </c>
      <c r="G1871">
        <v>74.819999999999993</v>
      </c>
      <c r="H1871" t="s">
        <v>3</v>
      </c>
      <c r="I1871" t="s">
        <v>26</v>
      </c>
      <c r="J1871" t="s">
        <v>5</v>
      </c>
      <c r="K1871" s="2">
        <v>41136.496874999997</v>
      </c>
    </row>
    <row r="1872" spans="1:11" x14ac:dyDescent="0.3">
      <c r="A1872" t="s">
        <v>20</v>
      </c>
      <c r="B1872" t="s">
        <v>25</v>
      </c>
      <c r="C1872" s="1">
        <v>41136</v>
      </c>
      <c r="D1872">
        <v>24</v>
      </c>
      <c r="E1872" s="3">
        <v>0.49652777777777773</v>
      </c>
      <c r="F1872" s="8">
        <f t="shared" si="24"/>
        <v>30</v>
      </c>
      <c r="G1872">
        <v>72.3</v>
      </c>
      <c r="H1872" t="s">
        <v>3</v>
      </c>
      <c r="I1872" t="s">
        <v>26</v>
      </c>
      <c r="J1872" t="s">
        <v>5</v>
      </c>
      <c r="K1872" s="2">
        <v>41136.50037037037</v>
      </c>
    </row>
    <row r="1873" spans="1:11" x14ac:dyDescent="0.3">
      <c r="A1873" t="s">
        <v>20</v>
      </c>
      <c r="B1873" t="s">
        <v>25</v>
      </c>
      <c r="C1873" s="1">
        <v>41136</v>
      </c>
      <c r="D1873">
        <v>25</v>
      </c>
      <c r="E1873" s="3">
        <v>0.5</v>
      </c>
      <c r="F1873" s="8">
        <f t="shared" si="24"/>
        <v>5</v>
      </c>
      <c r="G1873">
        <v>76.58</v>
      </c>
      <c r="H1873" t="s">
        <v>3</v>
      </c>
      <c r="I1873" t="s">
        <v>26</v>
      </c>
      <c r="J1873" t="s">
        <v>5</v>
      </c>
      <c r="K1873" s="2">
        <v>41136.503819444442</v>
      </c>
    </row>
    <row r="1874" spans="1:11" x14ac:dyDescent="0.3">
      <c r="A1874" t="s">
        <v>20</v>
      </c>
      <c r="B1874" t="s">
        <v>25</v>
      </c>
      <c r="C1874" s="1">
        <v>41136</v>
      </c>
      <c r="D1874">
        <v>25</v>
      </c>
      <c r="E1874" s="3">
        <v>0.50347222222222221</v>
      </c>
      <c r="F1874" s="8">
        <f t="shared" si="24"/>
        <v>10</v>
      </c>
      <c r="G1874">
        <v>76.36</v>
      </c>
      <c r="H1874" t="s">
        <v>3</v>
      </c>
      <c r="I1874" t="s">
        <v>26</v>
      </c>
      <c r="J1874" t="s">
        <v>5</v>
      </c>
      <c r="K1874" s="2">
        <v>41136.507291666669</v>
      </c>
    </row>
    <row r="1875" spans="1:11" x14ac:dyDescent="0.3">
      <c r="A1875" t="s">
        <v>20</v>
      </c>
      <c r="B1875" t="s">
        <v>25</v>
      </c>
      <c r="C1875" s="1">
        <v>41136</v>
      </c>
      <c r="D1875">
        <v>25</v>
      </c>
      <c r="E1875" s="3">
        <v>0.50694444444444442</v>
      </c>
      <c r="F1875" s="8">
        <f t="shared" si="24"/>
        <v>15</v>
      </c>
      <c r="G1875">
        <v>76.58</v>
      </c>
      <c r="H1875" t="s">
        <v>3</v>
      </c>
      <c r="I1875" t="s">
        <v>26</v>
      </c>
      <c r="J1875" t="s">
        <v>5</v>
      </c>
      <c r="K1875" s="2">
        <v>41136.510798611111</v>
      </c>
    </row>
    <row r="1876" spans="1:11" x14ac:dyDescent="0.3">
      <c r="A1876" t="s">
        <v>20</v>
      </c>
      <c r="B1876" t="s">
        <v>25</v>
      </c>
      <c r="C1876" s="1">
        <v>41136</v>
      </c>
      <c r="D1876">
        <v>25</v>
      </c>
      <c r="E1876" s="3">
        <v>0.51041666666666663</v>
      </c>
      <c r="F1876" s="8">
        <f t="shared" si="24"/>
        <v>20</v>
      </c>
      <c r="G1876">
        <v>76.37</v>
      </c>
      <c r="H1876" t="s">
        <v>3</v>
      </c>
      <c r="I1876" t="s">
        <v>26</v>
      </c>
      <c r="J1876" t="s">
        <v>5</v>
      </c>
      <c r="K1876" s="2">
        <v>41136.514247685183</v>
      </c>
    </row>
    <row r="1877" spans="1:11" x14ac:dyDescent="0.3">
      <c r="A1877" t="s">
        <v>20</v>
      </c>
      <c r="B1877" t="s">
        <v>25</v>
      </c>
      <c r="C1877" s="1">
        <v>41136</v>
      </c>
      <c r="D1877">
        <v>25</v>
      </c>
      <c r="E1877" s="3">
        <v>0.51388888888888895</v>
      </c>
      <c r="F1877" s="8">
        <f t="shared" si="24"/>
        <v>25</v>
      </c>
      <c r="G1877">
        <v>73.34</v>
      </c>
      <c r="H1877" t="s">
        <v>3</v>
      </c>
      <c r="I1877" t="s">
        <v>26</v>
      </c>
      <c r="J1877" t="s">
        <v>5</v>
      </c>
      <c r="K1877" s="2">
        <v>41136.51771990741</v>
      </c>
    </row>
    <row r="1878" spans="1:11" x14ac:dyDescent="0.3">
      <c r="A1878" t="s">
        <v>20</v>
      </c>
      <c r="B1878" t="s">
        <v>25</v>
      </c>
      <c r="C1878" s="1">
        <v>41136</v>
      </c>
      <c r="D1878">
        <v>25</v>
      </c>
      <c r="E1878" s="3">
        <v>0.51736111111111105</v>
      </c>
      <c r="F1878" s="8">
        <f t="shared" si="24"/>
        <v>30</v>
      </c>
      <c r="G1878">
        <v>70.930000000000007</v>
      </c>
      <c r="H1878" t="s">
        <v>3</v>
      </c>
      <c r="I1878" t="s">
        <v>26</v>
      </c>
      <c r="J1878" t="s">
        <v>5</v>
      </c>
      <c r="K1878" s="2">
        <v>41136.521192129629</v>
      </c>
    </row>
    <row r="1879" spans="1:11" x14ac:dyDescent="0.3">
      <c r="A1879" t="s">
        <v>20</v>
      </c>
      <c r="B1879" t="s">
        <v>25</v>
      </c>
      <c r="C1879" s="1">
        <v>41136</v>
      </c>
      <c r="D1879">
        <v>26</v>
      </c>
      <c r="E1879" s="3">
        <v>0.52083333333333337</v>
      </c>
      <c r="F1879" s="8">
        <f t="shared" si="24"/>
        <v>5</v>
      </c>
      <c r="G1879">
        <v>73.41</v>
      </c>
      <c r="H1879" t="s">
        <v>3</v>
      </c>
      <c r="I1879" t="s">
        <v>26</v>
      </c>
      <c r="J1879" t="s">
        <v>5</v>
      </c>
      <c r="K1879" s="2">
        <v>41136.524652777778</v>
      </c>
    </row>
    <row r="1880" spans="1:11" x14ac:dyDescent="0.3">
      <c r="A1880" t="s">
        <v>20</v>
      </c>
      <c r="B1880" t="s">
        <v>25</v>
      </c>
      <c r="C1880" s="1">
        <v>41136</v>
      </c>
      <c r="D1880">
        <v>26</v>
      </c>
      <c r="E1880" s="3">
        <v>0.52430555555555558</v>
      </c>
      <c r="F1880" s="8">
        <f t="shared" si="24"/>
        <v>10</v>
      </c>
      <c r="G1880">
        <v>76.61</v>
      </c>
      <c r="H1880" t="s">
        <v>3</v>
      </c>
      <c r="I1880" t="s">
        <v>26</v>
      </c>
      <c r="J1880" t="s">
        <v>5</v>
      </c>
      <c r="K1880" s="2">
        <v>41136.528124999997</v>
      </c>
    </row>
    <row r="1881" spans="1:11" x14ac:dyDescent="0.3">
      <c r="A1881" t="s">
        <v>20</v>
      </c>
      <c r="B1881" t="s">
        <v>25</v>
      </c>
      <c r="C1881" s="1">
        <v>41136</v>
      </c>
      <c r="D1881">
        <v>26</v>
      </c>
      <c r="E1881" s="3">
        <v>0.52777777777777779</v>
      </c>
      <c r="F1881" s="8">
        <f t="shared" si="24"/>
        <v>15</v>
      </c>
      <c r="G1881">
        <v>76.62</v>
      </c>
      <c r="H1881" t="s">
        <v>3</v>
      </c>
      <c r="I1881" t="s">
        <v>26</v>
      </c>
      <c r="J1881" t="s">
        <v>5</v>
      </c>
      <c r="K1881" s="2">
        <v>41136.531597222223</v>
      </c>
    </row>
    <row r="1882" spans="1:11" x14ac:dyDescent="0.3">
      <c r="A1882" t="s">
        <v>20</v>
      </c>
      <c r="B1882" t="s">
        <v>25</v>
      </c>
      <c r="C1882" s="1">
        <v>41136</v>
      </c>
      <c r="D1882">
        <v>26</v>
      </c>
      <c r="E1882" s="3">
        <v>0.53125</v>
      </c>
      <c r="F1882" s="8">
        <f t="shared" si="24"/>
        <v>20</v>
      </c>
      <c r="G1882">
        <v>76.62</v>
      </c>
      <c r="H1882" t="s">
        <v>3</v>
      </c>
      <c r="I1882" t="s">
        <v>26</v>
      </c>
      <c r="J1882" t="s">
        <v>5</v>
      </c>
      <c r="K1882" s="2">
        <v>41136.535069444442</v>
      </c>
    </row>
    <row r="1883" spans="1:11" x14ac:dyDescent="0.3">
      <c r="A1883" t="s">
        <v>20</v>
      </c>
      <c r="B1883" t="s">
        <v>25</v>
      </c>
      <c r="C1883" s="1">
        <v>41136</v>
      </c>
      <c r="D1883">
        <v>26</v>
      </c>
      <c r="E1883" s="3">
        <v>0.53472222222222221</v>
      </c>
      <c r="F1883" s="8">
        <f t="shared" si="24"/>
        <v>25</v>
      </c>
      <c r="G1883">
        <v>76.58</v>
      </c>
      <c r="H1883" t="s">
        <v>3</v>
      </c>
      <c r="I1883" t="s">
        <v>26</v>
      </c>
      <c r="J1883" t="s">
        <v>5</v>
      </c>
      <c r="K1883" s="2">
        <v>41136.538541666669</v>
      </c>
    </row>
    <row r="1884" spans="1:11" x14ac:dyDescent="0.3">
      <c r="A1884" t="s">
        <v>20</v>
      </c>
      <c r="B1884" t="s">
        <v>25</v>
      </c>
      <c r="C1884" s="1">
        <v>41136</v>
      </c>
      <c r="D1884">
        <v>26</v>
      </c>
      <c r="E1884" s="3">
        <v>0.53819444444444442</v>
      </c>
      <c r="F1884" s="8">
        <f t="shared" si="24"/>
        <v>30</v>
      </c>
      <c r="G1884">
        <v>74.14</v>
      </c>
      <c r="H1884" t="s">
        <v>3</v>
      </c>
      <c r="I1884" t="s">
        <v>26</v>
      </c>
      <c r="J1884" t="s">
        <v>5</v>
      </c>
      <c r="K1884" s="2">
        <v>41136.542025462964</v>
      </c>
    </row>
    <row r="1885" spans="1:11" x14ac:dyDescent="0.3">
      <c r="A1885" t="s">
        <v>20</v>
      </c>
      <c r="B1885" t="s">
        <v>25</v>
      </c>
      <c r="C1885" s="1">
        <v>41136</v>
      </c>
      <c r="D1885">
        <v>27</v>
      </c>
      <c r="E1885" s="3">
        <v>0.54166666666666663</v>
      </c>
      <c r="F1885" s="8">
        <f t="shared" si="24"/>
        <v>5</v>
      </c>
      <c r="G1885">
        <v>81.13</v>
      </c>
      <c r="H1885" t="s">
        <v>3</v>
      </c>
      <c r="I1885" t="s">
        <v>26</v>
      </c>
      <c r="J1885" t="s">
        <v>5</v>
      </c>
      <c r="K1885" s="2">
        <v>41136.545486111114</v>
      </c>
    </row>
    <row r="1886" spans="1:11" x14ac:dyDescent="0.3">
      <c r="A1886" t="s">
        <v>20</v>
      </c>
      <c r="B1886" t="s">
        <v>25</v>
      </c>
      <c r="C1886" s="1">
        <v>41136</v>
      </c>
      <c r="D1886">
        <v>27</v>
      </c>
      <c r="E1886" s="3">
        <v>0.54513888888888895</v>
      </c>
      <c r="F1886" s="8">
        <f t="shared" si="24"/>
        <v>10</v>
      </c>
      <c r="G1886">
        <v>82.82</v>
      </c>
      <c r="H1886" t="s">
        <v>3</v>
      </c>
      <c r="I1886" t="s">
        <v>26</v>
      </c>
      <c r="J1886" t="s">
        <v>5</v>
      </c>
      <c r="K1886" s="2">
        <v>41136.54896990741</v>
      </c>
    </row>
    <row r="1887" spans="1:11" x14ac:dyDescent="0.3">
      <c r="A1887" t="s">
        <v>20</v>
      </c>
      <c r="B1887" t="s">
        <v>25</v>
      </c>
      <c r="C1887" s="1">
        <v>41136</v>
      </c>
      <c r="D1887">
        <v>27</v>
      </c>
      <c r="E1887" s="3">
        <v>0.54861111111111105</v>
      </c>
      <c r="F1887" s="8">
        <f t="shared" si="24"/>
        <v>15</v>
      </c>
      <c r="G1887">
        <v>80.5</v>
      </c>
      <c r="H1887" t="s">
        <v>3</v>
      </c>
      <c r="I1887" t="s">
        <v>26</v>
      </c>
      <c r="J1887" t="s">
        <v>5</v>
      </c>
      <c r="K1887" s="2">
        <v>41136.552442129629</v>
      </c>
    </row>
    <row r="1888" spans="1:11" x14ac:dyDescent="0.3">
      <c r="A1888" t="s">
        <v>20</v>
      </c>
      <c r="B1888" t="s">
        <v>25</v>
      </c>
      <c r="C1888" s="1">
        <v>41136</v>
      </c>
      <c r="D1888">
        <v>27</v>
      </c>
      <c r="E1888" s="3">
        <v>0.55208333333333337</v>
      </c>
      <c r="F1888" s="8">
        <f t="shared" si="24"/>
        <v>20</v>
      </c>
      <c r="G1888">
        <v>78.17</v>
      </c>
      <c r="H1888" t="s">
        <v>3</v>
      </c>
      <c r="I1888" t="s">
        <v>26</v>
      </c>
      <c r="J1888" t="s">
        <v>5</v>
      </c>
      <c r="K1888" s="2">
        <v>41136.555902777778</v>
      </c>
    </row>
    <row r="1889" spans="1:11" x14ac:dyDescent="0.3">
      <c r="A1889" t="s">
        <v>20</v>
      </c>
      <c r="B1889" t="s">
        <v>25</v>
      </c>
      <c r="C1889" s="1">
        <v>41136</v>
      </c>
      <c r="D1889">
        <v>27</v>
      </c>
      <c r="E1889" s="3">
        <v>0.55555555555555558</v>
      </c>
      <c r="F1889" s="8">
        <f t="shared" si="24"/>
        <v>25</v>
      </c>
      <c r="G1889">
        <v>77.97</v>
      </c>
      <c r="H1889" t="s">
        <v>3</v>
      </c>
      <c r="I1889" t="s">
        <v>26</v>
      </c>
      <c r="J1889" t="s">
        <v>5</v>
      </c>
      <c r="K1889" s="2">
        <v>41136.559374999997</v>
      </c>
    </row>
    <row r="1890" spans="1:11" x14ac:dyDescent="0.3">
      <c r="A1890" t="s">
        <v>20</v>
      </c>
      <c r="B1890" t="s">
        <v>25</v>
      </c>
      <c r="C1890" s="1">
        <v>41136</v>
      </c>
      <c r="D1890">
        <v>27</v>
      </c>
      <c r="E1890" s="3">
        <v>0.55902777777777779</v>
      </c>
      <c r="F1890" s="8">
        <f t="shared" si="24"/>
        <v>30</v>
      </c>
      <c r="G1890">
        <v>78.03</v>
      </c>
      <c r="H1890" t="s">
        <v>3</v>
      </c>
      <c r="I1890" t="s">
        <v>26</v>
      </c>
      <c r="J1890" t="s">
        <v>5</v>
      </c>
      <c r="K1890" s="2">
        <v>41136.562847222223</v>
      </c>
    </row>
    <row r="1891" spans="1:11" x14ac:dyDescent="0.3">
      <c r="A1891" t="s">
        <v>20</v>
      </c>
      <c r="B1891" t="s">
        <v>25</v>
      </c>
      <c r="C1891" s="1">
        <v>41136</v>
      </c>
      <c r="D1891">
        <v>28</v>
      </c>
      <c r="E1891" s="3">
        <v>0.5625</v>
      </c>
      <c r="F1891" s="8">
        <f t="shared" si="24"/>
        <v>5</v>
      </c>
      <c r="G1891">
        <v>82.83</v>
      </c>
      <c r="H1891" t="s">
        <v>3</v>
      </c>
      <c r="I1891" t="s">
        <v>26</v>
      </c>
      <c r="J1891" t="s">
        <v>5</v>
      </c>
      <c r="K1891" s="2">
        <v>41136.566319444442</v>
      </c>
    </row>
    <row r="1892" spans="1:11" x14ac:dyDescent="0.3">
      <c r="A1892" t="s">
        <v>20</v>
      </c>
      <c r="B1892" t="s">
        <v>25</v>
      </c>
      <c r="C1892" s="1">
        <v>41136</v>
      </c>
      <c r="D1892">
        <v>28</v>
      </c>
      <c r="E1892" s="3">
        <v>0.56597222222222221</v>
      </c>
      <c r="F1892" s="8">
        <f t="shared" si="24"/>
        <v>10</v>
      </c>
      <c r="G1892">
        <v>80.33</v>
      </c>
      <c r="H1892" t="s">
        <v>3</v>
      </c>
      <c r="I1892" t="s">
        <v>26</v>
      </c>
      <c r="J1892" t="s">
        <v>5</v>
      </c>
      <c r="K1892" s="2">
        <v>41136.569791666669</v>
      </c>
    </row>
    <row r="1893" spans="1:11" x14ac:dyDescent="0.3">
      <c r="A1893" t="s">
        <v>20</v>
      </c>
      <c r="B1893" t="s">
        <v>25</v>
      </c>
      <c r="C1893" s="1">
        <v>41136</v>
      </c>
      <c r="D1893">
        <v>28</v>
      </c>
      <c r="E1893" s="3">
        <v>0.56944444444444442</v>
      </c>
      <c r="F1893" s="8">
        <f t="shared" si="24"/>
        <v>15</v>
      </c>
      <c r="G1893">
        <v>80.33</v>
      </c>
      <c r="H1893" t="s">
        <v>3</v>
      </c>
      <c r="I1893" t="s">
        <v>26</v>
      </c>
      <c r="J1893" t="s">
        <v>5</v>
      </c>
      <c r="K1893" s="2">
        <v>41136.573263888888</v>
      </c>
    </row>
    <row r="1894" spans="1:11" x14ac:dyDescent="0.3">
      <c r="A1894" t="s">
        <v>20</v>
      </c>
      <c r="B1894" t="s">
        <v>25</v>
      </c>
      <c r="C1894" s="1">
        <v>41136</v>
      </c>
      <c r="D1894">
        <v>28</v>
      </c>
      <c r="E1894" s="3">
        <v>0.57291666666666663</v>
      </c>
      <c r="F1894" s="8">
        <f t="shared" si="24"/>
        <v>20</v>
      </c>
      <c r="G1894">
        <v>78.27</v>
      </c>
      <c r="H1894" t="s">
        <v>3</v>
      </c>
      <c r="I1894" t="s">
        <v>26</v>
      </c>
      <c r="J1894" t="s">
        <v>5</v>
      </c>
      <c r="K1894" s="2">
        <v>41136.576736111114</v>
      </c>
    </row>
    <row r="1895" spans="1:11" x14ac:dyDescent="0.3">
      <c r="A1895" t="s">
        <v>20</v>
      </c>
      <c r="B1895" t="s">
        <v>25</v>
      </c>
      <c r="C1895" s="1">
        <v>41136</v>
      </c>
      <c r="D1895">
        <v>28</v>
      </c>
      <c r="E1895" s="3">
        <v>0.57638888888888895</v>
      </c>
      <c r="F1895" s="8">
        <f t="shared" si="24"/>
        <v>25</v>
      </c>
      <c r="G1895">
        <v>80.33</v>
      </c>
      <c r="H1895" t="s">
        <v>3</v>
      </c>
      <c r="I1895" t="s">
        <v>26</v>
      </c>
      <c r="J1895" t="s">
        <v>5</v>
      </c>
      <c r="K1895" s="2">
        <v>41136.58021990741</v>
      </c>
    </row>
    <row r="1896" spans="1:11" x14ac:dyDescent="0.3">
      <c r="A1896" t="s">
        <v>20</v>
      </c>
      <c r="B1896" t="s">
        <v>25</v>
      </c>
      <c r="C1896" s="1">
        <v>41136</v>
      </c>
      <c r="D1896">
        <v>28</v>
      </c>
      <c r="E1896" s="3">
        <v>0.57986111111111105</v>
      </c>
      <c r="F1896" s="8">
        <f t="shared" si="24"/>
        <v>30</v>
      </c>
      <c r="G1896">
        <v>79.150000000000006</v>
      </c>
      <c r="H1896" t="s">
        <v>3</v>
      </c>
      <c r="I1896" t="s">
        <v>26</v>
      </c>
      <c r="J1896" t="s">
        <v>5</v>
      </c>
      <c r="K1896" s="2">
        <v>41136.583692129629</v>
      </c>
    </row>
    <row r="1897" spans="1:11" x14ac:dyDescent="0.3">
      <c r="A1897" t="s">
        <v>20</v>
      </c>
      <c r="B1897" t="s">
        <v>25</v>
      </c>
      <c r="C1897" s="1">
        <v>41136</v>
      </c>
      <c r="D1897">
        <v>29</v>
      </c>
      <c r="E1897" s="3">
        <v>0.58333333333333337</v>
      </c>
      <c r="F1897" s="8">
        <f t="shared" si="24"/>
        <v>5</v>
      </c>
      <c r="G1897">
        <v>82.6</v>
      </c>
      <c r="H1897" t="s">
        <v>3</v>
      </c>
      <c r="I1897" t="s">
        <v>26</v>
      </c>
      <c r="J1897" t="s">
        <v>5</v>
      </c>
      <c r="K1897" s="2">
        <v>41136.587164351855</v>
      </c>
    </row>
    <row r="1898" spans="1:11" x14ac:dyDescent="0.3">
      <c r="A1898" t="s">
        <v>20</v>
      </c>
      <c r="B1898" t="s">
        <v>25</v>
      </c>
      <c r="C1898" s="1">
        <v>41136</v>
      </c>
      <c r="D1898">
        <v>29</v>
      </c>
      <c r="E1898" s="3">
        <v>0.58680555555555558</v>
      </c>
      <c r="F1898" s="8">
        <f t="shared" si="24"/>
        <v>10</v>
      </c>
      <c r="G1898">
        <v>79.040000000000006</v>
      </c>
      <c r="H1898" t="s">
        <v>3</v>
      </c>
      <c r="I1898" t="s">
        <v>26</v>
      </c>
      <c r="J1898" t="s">
        <v>5</v>
      </c>
      <c r="K1898" s="2">
        <v>41136.590624999997</v>
      </c>
    </row>
    <row r="1899" spans="1:11" x14ac:dyDescent="0.3">
      <c r="A1899" t="s">
        <v>20</v>
      </c>
      <c r="B1899" t="s">
        <v>25</v>
      </c>
      <c r="C1899" s="1">
        <v>41136</v>
      </c>
      <c r="D1899">
        <v>29</v>
      </c>
      <c r="E1899" s="3">
        <v>0.59027777777777779</v>
      </c>
      <c r="F1899" s="8">
        <f t="shared" si="24"/>
        <v>15</v>
      </c>
      <c r="G1899">
        <v>80.58</v>
      </c>
      <c r="H1899" t="s">
        <v>3</v>
      </c>
      <c r="I1899" t="s">
        <v>26</v>
      </c>
      <c r="J1899" t="s">
        <v>5</v>
      </c>
      <c r="K1899" s="2">
        <v>41136.594097222223</v>
      </c>
    </row>
    <row r="1900" spans="1:11" x14ac:dyDescent="0.3">
      <c r="A1900" t="s">
        <v>20</v>
      </c>
      <c r="B1900" t="s">
        <v>25</v>
      </c>
      <c r="C1900" s="1">
        <v>41136</v>
      </c>
      <c r="D1900">
        <v>29</v>
      </c>
      <c r="E1900" s="3">
        <v>0.59375</v>
      </c>
      <c r="F1900" s="8">
        <f t="shared" si="24"/>
        <v>20</v>
      </c>
      <c r="G1900">
        <v>82.88</v>
      </c>
      <c r="H1900" t="s">
        <v>3</v>
      </c>
      <c r="I1900" t="s">
        <v>26</v>
      </c>
      <c r="J1900" t="s">
        <v>5</v>
      </c>
      <c r="K1900" s="2">
        <v>41136.597569444442</v>
      </c>
    </row>
    <row r="1901" spans="1:11" x14ac:dyDescent="0.3">
      <c r="A1901" t="s">
        <v>20</v>
      </c>
      <c r="B1901" t="s">
        <v>25</v>
      </c>
      <c r="C1901" s="1">
        <v>41136</v>
      </c>
      <c r="D1901">
        <v>29</v>
      </c>
      <c r="E1901" s="3">
        <v>0.59722222222222221</v>
      </c>
      <c r="F1901" s="8">
        <f t="shared" si="24"/>
        <v>25</v>
      </c>
      <c r="G1901">
        <v>82.88</v>
      </c>
      <c r="H1901" t="s">
        <v>3</v>
      </c>
      <c r="I1901" t="s">
        <v>26</v>
      </c>
      <c r="J1901" t="s">
        <v>5</v>
      </c>
      <c r="K1901" s="2">
        <v>41136.601041666669</v>
      </c>
    </row>
    <row r="1902" spans="1:11" x14ac:dyDescent="0.3">
      <c r="A1902" t="s">
        <v>20</v>
      </c>
      <c r="B1902" t="s">
        <v>25</v>
      </c>
      <c r="C1902" s="1">
        <v>41136</v>
      </c>
      <c r="D1902">
        <v>29</v>
      </c>
      <c r="E1902" s="3">
        <v>0.60069444444444442</v>
      </c>
      <c r="F1902" s="8">
        <f t="shared" si="24"/>
        <v>30</v>
      </c>
      <c r="G1902">
        <v>79.040000000000006</v>
      </c>
      <c r="H1902" t="s">
        <v>3</v>
      </c>
      <c r="I1902" t="s">
        <v>26</v>
      </c>
      <c r="J1902" t="s">
        <v>5</v>
      </c>
      <c r="K1902" s="2">
        <v>41136.604513888888</v>
      </c>
    </row>
    <row r="1903" spans="1:11" x14ac:dyDescent="0.3">
      <c r="A1903" t="s">
        <v>20</v>
      </c>
      <c r="B1903" t="s">
        <v>25</v>
      </c>
      <c r="C1903" s="1">
        <v>41136</v>
      </c>
      <c r="D1903">
        <v>30</v>
      </c>
      <c r="E1903" s="3">
        <v>0.60416666666666663</v>
      </c>
      <c r="F1903" s="8">
        <f t="shared" si="24"/>
        <v>5</v>
      </c>
      <c r="G1903">
        <v>79.900000000000006</v>
      </c>
      <c r="H1903" t="s">
        <v>3</v>
      </c>
      <c r="I1903" t="s">
        <v>26</v>
      </c>
      <c r="J1903" t="s">
        <v>5</v>
      </c>
      <c r="K1903" s="2">
        <v>41136.607986111114</v>
      </c>
    </row>
    <row r="1904" spans="1:11" x14ac:dyDescent="0.3">
      <c r="A1904" t="s">
        <v>20</v>
      </c>
      <c r="B1904" t="s">
        <v>25</v>
      </c>
      <c r="C1904" s="1">
        <v>41136</v>
      </c>
      <c r="D1904">
        <v>30</v>
      </c>
      <c r="E1904" s="3">
        <v>0.60763888888888895</v>
      </c>
      <c r="F1904" s="8">
        <f t="shared" si="24"/>
        <v>10</v>
      </c>
      <c r="G1904">
        <v>77.7</v>
      </c>
      <c r="H1904" t="s">
        <v>3</v>
      </c>
      <c r="I1904" t="s">
        <v>26</v>
      </c>
      <c r="J1904" t="s">
        <v>5</v>
      </c>
      <c r="K1904" s="2">
        <v>41136.611458333333</v>
      </c>
    </row>
    <row r="1905" spans="1:11" x14ac:dyDescent="0.3">
      <c r="A1905" t="s">
        <v>20</v>
      </c>
      <c r="B1905" t="s">
        <v>25</v>
      </c>
      <c r="C1905" s="1">
        <v>41136</v>
      </c>
      <c r="D1905">
        <v>30</v>
      </c>
      <c r="E1905" s="3">
        <v>0.61111111111111105</v>
      </c>
      <c r="F1905" s="8">
        <f t="shared" si="24"/>
        <v>15</v>
      </c>
      <c r="G1905">
        <v>76.84</v>
      </c>
      <c r="H1905" t="s">
        <v>3</v>
      </c>
      <c r="I1905" t="s">
        <v>26</v>
      </c>
      <c r="J1905" t="s">
        <v>5</v>
      </c>
      <c r="K1905" s="2">
        <v>41136.614930555559</v>
      </c>
    </row>
    <row r="1906" spans="1:11" x14ac:dyDescent="0.3">
      <c r="A1906" t="s">
        <v>20</v>
      </c>
      <c r="B1906" t="s">
        <v>25</v>
      </c>
      <c r="C1906" s="1">
        <v>41136</v>
      </c>
      <c r="D1906">
        <v>30</v>
      </c>
      <c r="E1906" s="3">
        <v>0.61458333333333337</v>
      </c>
      <c r="F1906" s="8">
        <f t="shared" si="24"/>
        <v>20</v>
      </c>
      <c r="G1906">
        <v>76.989999999999995</v>
      </c>
      <c r="H1906" t="s">
        <v>3</v>
      </c>
      <c r="I1906" t="s">
        <v>26</v>
      </c>
      <c r="J1906" t="s">
        <v>5</v>
      </c>
      <c r="K1906" s="2">
        <v>41136.618414351855</v>
      </c>
    </row>
    <row r="1907" spans="1:11" x14ac:dyDescent="0.3">
      <c r="A1907" t="s">
        <v>20</v>
      </c>
      <c r="B1907" t="s">
        <v>25</v>
      </c>
      <c r="C1907" s="1">
        <v>41136</v>
      </c>
      <c r="D1907">
        <v>30</v>
      </c>
      <c r="E1907" s="3">
        <v>0.61805555555555558</v>
      </c>
      <c r="F1907" s="8">
        <f t="shared" si="24"/>
        <v>25</v>
      </c>
      <c r="G1907">
        <v>78.03</v>
      </c>
      <c r="H1907" t="s">
        <v>3</v>
      </c>
      <c r="I1907" t="s">
        <v>26</v>
      </c>
      <c r="J1907" t="s">
        <v>5</v>
      </c>
      <c r="K1907" s="2">
        <v>41136.621886574074</v>
      </c>
    </row>
    <row r="1908" spans="1:11" x14ac:dyDescent="0.3">
      <c r="A1908" t="s">
        <v>20</v>
      </c>
      <c r="B1908" t="s">
        <v>25</v>
      </c>
      <c r="C1908" s="1">
        <v>41136</v>
      </c>
      <c r="D1908">
        <v>30</v>
      </c>
      <c r="E1908" s="3">
        <v>0.62152777777777779</v>
      </c>
      <c r="F1908" s="8">
        <f t="shared" si="24"/>
        <v>30</v>
      </c>
      <c r="G1908">
        <v>79.87</v>
      </c>
      <c r="H1908" t="s">
        <v>3</v>
      </c>
      <c r="I1908" t="s">
        <v>26</v>
      </c>
      <c r="J1908" t="s">
        <v>5</v>
      </c>
      <c r="K1908" s="2">
        <v>41136.625347222223</v>
      </c>
    </row>
    <row r="1909" spans="1:11" x14ac:dyDescent="0.3">
      <c r="A1909" t="s">
        <v>20</v>
      </c>
      <c r="B1909" t="s">
        <v>25</v>
      </c>
      <c r="C1909" s="1">
        <v>41136</v>
      </c>
      <c r="D1909">
        <v>31</v>
      </c>
      <c r="E1909" s="3">
        <v>0.625</v>
      </c>
      <c r="F1909" s="8">
        <f t="shared" si="24"/>
        <v>5</v>
      </c>
      <c r="G1909">
        <v>78.180000000000007</v>
      </c>
      <c r="H1909" t="s">
        <v>3</v>
      </c>
      <c r="I1909" t="s">
        <v>26</v>
      </c>
      <c r="J1909" t="s">
        <v>5</v>
      </c>
      <c r="K1909" s="2">
        <v>41136.628819444442</v>
      </c>
    </row>
    <row r="1910" spans="1:11" x14ac:dyDescent="0.3">
      <c r="A1910" t="s">
        <v>20</v>
      </c>
      <c r="B1910" t="s">
        <v>25</v>
      </c>
      <c r="C1910" s="1">
        <v>41136</v>
      </c>
      <c r="D1910">
        <v>31</v>
      </c>
      <c r="E1910" s="3">
        <v>0.62847222222222221</v>
      </c>
      <c r="F1910" s="8">
        <f t="shared" si="24"/>
        <v>10</v>
      </c>
      <c r="G1910">
        <v>81.95</v>
      </c>
      <c r="H1910" t="s">
        <v>3</v>
      </c>
      <c r="I1910" t="s">
        <v>26</v>
      </c>
      <c r="J1910" t="s">
        <v>5</v>
      </c>
      <c r="K1910" s="2">
        <v>41136.632291666669</v>
      </c>
    </row>
    <row r="1911" spans="1:11" x14ac:dyDescent="0.3">
      <c r="A1911" t="s">
        <v>20</v>
      </c>
      <c r="B1911" t="s">
        <v>25</v>
      </c>
      <c r="C1911" s="1">
        <v>41136</v>
      </c>
      <c r="D1911">
        <v>31</v>
      </c>
      <c r="E1911" s="3">
        <v>0.63194444444444442</v>
      </c>
      <c r="F1911" s="8">
        <f t="shared" si="24"/>
        <v>15</v>
      </c>
      <c r="G1911">
        <v>82.33</v>
      </c>
      <c r="H1911" t="s">
        <v>3</v>
      </c>
      <c r="I1911" t="s">
        <v>26</v>
      </c>
      <c r="J1911" t="s">
        <v>5</v>
      </c>
      <c r="K1911" s="2">
        <v>41136.635763888888</v>
      </c>
    </row>
    <row r="1912" spans="1:11" x14ac:dyDescent="0.3">
      <c r="A1912" t="s">
        <v>20</v>
      </c>
      <c r="B1912" t="s">
        <v>25</v>
      </c>
      <c r="C1912" s="1">
        <v>41136</v>
      </c>
      <c r="D1912">
        <v>31</v>
      </c>
      <c r="E1912" s="3">
        <v>0.63541666666666663</v>
      </c>
      <c r="F1912" s="8">
        <f t="shared" si="24"/>
        <v>20</v>
      </c>
      <c r="G1912">
        <v>84.08</v>
      </c>
      <c r="H1912" t="s">
        <v>3</v>
      </c>
      <c r="I1912" t="s">
        <v>26</v>
      </c>
      <c r="J1912" t="s">
        <v>5</v>
      </c>
      <c r="K1912" s="2">
        <v>41136.639236111114</v>
      </c>
    </row>
    <row r="1913" spans="1:11" x14ac:dyDescent="0.3">
      <c r="A1913" t="s">
        <v>20</v>
      </c>
      <c r="B1913" t="s">
        <v>25</v>
      </c>
      <c r="C1913" s="1">
        <v>41136</v>
      </c>
      <c r="D1913">
        <v>31</v>
      </c>
      <c r="E1913" s="3">
        <v>0.63888888888888895</v>
      </c>
      <c r="F1913" s="8">
        <f t="shared" si="24"/>
        <v>25</v>
      </c>
      <c r="G1913">
        <v>84.81</v>
      </c>
      <c r="H1913" t="s">
        <v>3</v>
      </c>
      <c r="I1913" t="s">
        <v>26</v>
      </c>
      <c r="J1913" t="s">
        <v>5</v>
      </c>
      <c r="K1913" s="2">
        <v>41136.642708333333</v>
      </c>
    </row>
    <row r="1914" spans="1:11" x14ac:dyDescent="0.3">
      <c r="A1914" t="s">
        <v>20</v>
      </c>
      <c r="B1914" t="s">
        <v>25</v>
      </c>
      <c r="C1914" s="1">
        <v>41136</v>
      </c>
      <c r="D1914">
        <v>31</v>
      </c>
      <c r="E1914" s="3">
        <v>0.64236111111111105</v>
      </c>
      <c r="F1914" s="8">
        <f t="shared" si="24"/>
        <v>30</v>
      </c>
      <c r="G1914">
        <v>85.73</v>
      </c>
      <c r="H1914" t="s">
        <v>3</v>
      </c>
      <c r="I1914" t="s">
        <v>26</v>
      </c>
      <c r="J1914" t="s">
        <v>5</v>
      </c>
      <c r="K1914" s="2">
        <v>41136.646180555559</v>
      </c>
    </row>
    <row r="1915" spans="1:11" x14ac:dyDescent="0.3">
      <c r="A1915" t="s">
        <v>20</v>
      </c>
      <c r="B1915" t="s">
        <v>25</v>
      </c>
      <c r="C1915" s="1">
        <v>41136</v>
      </c>
      <c r="D1915">
        <v>32</v>
      </c>
      <c r="E1915" s="3">
        <v>0.64583333333333337</v>
      </c>
      <c r="F1915" s="8">
        <f t="shared" si="24"/>
        <v>5</v>
      </c>
      <c r="G1915">
        <v>85.56</v>
      </c>
      <c r="H1915" t="s">
        <v>3</v>
      </c>
      <c r="I1915" t="s">
        <v>26</v>
      </c>
      <c r="J1915" t="s">
        <v>5</v>
      </c>
      <c r="K1915" s="2">
        <v>41136.649664351855</v>
      </c>
    </row>
    <row r="1916" spans="1:11" x14ac:dyDescent="0.3">
      <c r="A1916" t="s">
        <v>20</v>
      </c>
      <c r="B1916" t="s">
        <v>25</v>
      </c>
      <c r="C1916" s="1">
        <v>41136</v>
      </c>
      <c r="D1916">
        <v>32</v>
      </c>
      <c r="E1916" s="3">
        <v>0.64930555555555558</v>
      </c>
      <c r="F1916" s="8">
        <f t="shared" si="24"/>
        <v>10</v>
      </c>
      <c r="G1916">
        <v>85.56</v>
      </c>
      <c r="H1916" t="s">
        <v>3</v>
      </c>
      <c r="I1916" t="s">
        <v>26</v>
      </c>
      <c r="J1916" t="s">
        <v>5</v>
      </c>
      <c r="K1916" s="2">
        <v>41136.653136574074</v>
      </c>
    </row>
    <row r="1917" spans="1:11" x14ac:dyDescent="0.3">
      <c r="A1917" t="s">
        <v>20</v>
      </c>
      <c r="B1917" t="s">
        <v>25</v>
      </c>
      <c r="C1917" s="1">
        <v>41136</v>
      </c>
      <c r="D1917">
        <v>32</v>
      </c>
      <c r="E1917" s="3">
        <v>0.65277777777777779</v>
      </c>
      <c r="F1917" s="8">
        <f t="shared" si="24"/>
        <v>15</v>
      </c>
      <c r="G1917">
        <v>85.61</v>
      </c>
      <c r="H1917" t="s">
        <v>3</v>
      </c>
      <c r="I1917" t="s">
        <v>26</v>
      </c>
      <c r="J1917" t="s">
        <v>5</v>
      </c>
      <c r="K1917" s="2">
        <v>41136.656608796293</v>
      </c>
    </row>
    <row r="1918" spans="1:11" x14ac:dyDescent="0.3">
      <c r="A1918" t="s">
        <v>20</v>
      </c>
      <c r="B1918" t="s">
        <v>25</v>
      </c>
      <c r="C1918" s="1">
        <v>41136</v>
      </c>
      <c r="D1918">
        <v>32</v>
      </c>
      <c r="E1918" s="3">
        <v>0.65625</v>
      </c>
      <c r="F1918" s="8">
        <f t="shared" si="24"/>
        <v>20</v>
      </c>
      <c r="G1918">
        <v>85.61</v>
      </c>
      <c r="H1918" t="s">
        <v>3</v>
      </c>
      <c r="I1918" t="s">
        <v>26</v>
      </c>
      <c r="J1918" t="s">
        <v>5</v>
      </c>
      <c r="K1918" s="2">
        <v>41136.660069444442</v>
      </c>
    </row>
    <row r="1919" spans="1:11" x14ac:dyDescent="0.3">
      <c r="A1919" t="s">
        <v>20</v>
      </c>
      <c r="B1919" t="s">
        <v>25</v>
      </c>
      <c r="C1919" s="1">
        <v>41136</v>
      </c>
      <c r="D1919">
        <v>32</v>
      </c>
      <c r="E1919" s="3">
        <v>0.65972222222222221</v>
      </c>
      <c r="F1919" s="8">
        <f t="shared" si="24"/>
        <v>25</v>
      </c>
      <c r="G1919">
        <v>101.74</v>
      </c>
      <c r="H1919" t="s">
        <v>3</v>
      </c>
      <c r="I1919" t="s">
        <v>26</v>
      </c>
      <c r="J1919" t="s">
        <v>5</v>
      </c>
      <c r="K1919" s="2">
        <v>41136.663541666669</v>
      </c>
    </row>
    <row r="1920" spans="1:11" x14ac:dyDescent="0.3">
      <c r="A1920" t="s">
        <v>20</v>
      </c>
      <c r="B1920" t="s">
        <v>25</v>
      </c>
      <c r="C1920" s="1">
        <v>41136</v>
      </c>
      <c r="D1920">
        <v>32</v>
      </c>
      <c r="E1920" s="3">
        <v>0.66319444444444442</v>
      </c>
      <c r="F1920" s="8">
        <f t="shared" si="24"/>
        <v>30</v>
      </c>
      <c r="G1920">
        <v>110.13</v>
      </c>
      <c r="H1920" t="s">
        <v>3</v>
      </c>
      <c r="I1920" t="s">
        <v>26</v>
      </c>
      <c r="J1920" t="s">
        <v>5</v>
      </c>
      <c r="K1920" s="2">
        <v>41136.667013888888</v>
      </c>
    </row>
    <row r="1921" spans="1:11" x14ac:dyDescent="0.3">
      <c r="A1921" t="s">
        <v>20</v>
      </c>
      <c r="B1921" t="s">
        <v>25</v>
      </c>
      <c r="C1921" s="1">
        <v>41136</v>
      </c>
      <c r="D1921">
        <v>33</v>
      </c>
      <c r="E1921" s="3">
        <v>0.66666666666666663</v>
      </c>
      <c r="F1921" s="8">
        <f t="shared" ref="F1921:F1984" si="25">ROUND(((E1921-(D1921-1)/48)*60*24)+5,0)</f>
        <v>5</v>
      </c>
      <c r="G1921">
        <v>85.8</v>
      </c>
      <c r="H1921" t="s">
        <v>3</v>
      </c>
      <c r="I1921" t="s">
        <v>26</v>
      </c>
      <c r="J1921" t="s">
        <v>5</v>
      </c>
      <c r="K1921" s="2">
        <v>41136.670486111114</v>
      </c>
    </row>
    <row r="1922" spans="1:11" x14ac:dyDescent="0.3">
      <c r="A1922" t="s">
        <v>20</v>
      </c>
      <c r="B1922" t="s">
        <v>25</v>
      </c>
      <c r="C1922" s="1">
        <v>41136</v>
      </c>
      <c r="D1922">
        <v>33</v>
      </c>
      <c r="E1922" s="3">
        <v>0.67013888888888884</v>
      </c>
      <c r="F1922" s="8">
        <f t="shared" si="25"/>
        <v>10</v>
      </c>
      <c r="G1922">
        <v>85.79</v>
      </c>
      <c r="H1922" t="s">
        <v>3</v>
      </c>
      <c r="I1922" t="s">
        <v>26</v>
      </c>
      <c r="J1922" t="s">
        <v>5</v>
      </c>
      <c r="K1922" s="2">
        <v>41136.673958333333</v>
      </c>
    </row>
    <row r="1923" spans="1:11" x14ac:dyDescent="0.3">
      <c r="A1923" t="s">
        <v>20</v>
      </c>
      <c r="B1923" t="s">
        <v>25</v>
      </c>
      <c r="C1923" s="1">
        <v>41136</v>
      </c>
      <c r="D1923">
        <v>33</v>
      </c>
      <c r="E1923" s="3">
        <v>0.67361111111111116</v>
      </c>
      <c r="F1923" s="8">
        <f t="shared" si="25"/>
        <v>15</v>
      </c>
      <c r="G1923">
        <v>88.4</v>
      </c>
      <c r="H1923" t="s">
        <v>3</v>
      </c>
      <c r="I1923" t="s">
        <v>26</v>
      </c>
      <c r="J1923" t="s">
        <v>5</v>
      </c>
      <c r="K1923" s="2">
        <v>41136.677442129629</v>
      </c>
    </row>
    <row r="1924" spans="1:11" x14ac:dyDescent="0.3">
      <c r="A1924" t="s">
        <v>20</v>
      </c>
      <c r="B1924" t="s">
        <v>25</v>
      </c>
      <c r="C1924" s="1">
        <v>41136</v>
      </c>
      <c r="D1924">
        <v>33</v>
      </c>
      <c r="E1924" s="3">
        <v>0.67708333333333337</v>
      </c>
      <c r="F1924" s="8">
        <f t="shared" si="25"/>
        <v>20</v>
      </c>
      <c r="G1924">
        <v>96.9</v>
      </c>
      <c r="H1924" t="s">
        <v>3</v>
      </c>
      <c r="I1924" t="s">
        <v>26</v>
      </c>
      <c r="J1924" t="s">
        <v>5</v>
      </c>
      <c r="K1924" s="2">
        <v>41136.680902777778</v>
      </c>
    </row>
    <row r="1925" spans="1:11" x14ac:dyDescent="0.3">
      <c r="A1925" t="s">
        <v>20</v>
      </c>
      <c r="B1925" t="s">
        <v>25</v>
      </c>
      <c r="C1925" s="1">
        <v>41136</v>
      </c>
      <c r="D1925">
        <v>33</v>
      </c>
      <c r="E1925" s="3">
        <v>0.68055555555555547</v>
      </c>
      <c r="F1925" s="8">
        <f t="shared" si="25"/>
        <v>25</v>
      </c>
      <c r="G1925">
        <v>113.86</v>
      </c>
      <c r="H1925" t="s">
        <v>3</v>
      </c>
      <c r="I1925" t="s">
        <v>26</v>
      </c>
      <c r="J1925" t="s">
        <v>5</v>
      </c>
      <c r="K1925" s="2">
        <v>41136.684374999997</v>
      </c>
    </row>
    <row r="1926" spans="1:11" x14ac:dyDescent="0.3">
      <c r="A1926" t="s">
        <v>20</v>
      </c>
      <c r="B1926" t="s">
        <v>25</v>
      </c>
      <c r="C1926" s="1">
        <v>41136</v>
      </c>
      <c r="D1926">
        <v>33</v>
      </c>
      <c r="E1926" s="3">
        <v>0.68402777777777779</v>
      </c>
      <c r="F1926" s="8">
        <f t="shared" si="25"/>
        <v>30</v>
      </c>
      <c r="G1926">
        <v>114.93</v>
      </c>
      <c r="H1926" t="s">
        <v>3</v>
      </c>
      <c r="I1926" t="s">
        <v>26</v>
      </c>
      <c r="J1926" t="s">
        <v>5</v>
      </c>
      <c r="K1926" s="2">
        <v>41136.687858796293</v>
      </c>
    </row>
    <row r="1927" spans="1:11" x14ac:dyDescent="0.3">
      <c r="A1927" t="s">
        <v>20</v>
      </c>
      <c r="B1927" t="s">
        <v>25</v>
      </c>
      <c r="C1927" s="1">
        <v>41136</v>
      </c>
      <c r="D1927">
        <v>34</v>
      </c>
      <c r="E1927" s="3">
        <v>0.6875</v>
      </c>
      <c r="F1927" s="8">
        <f t="shared" si="25"/>
        <v>5</v>
      </c>
      <c r="G1927">
        <v>87.31</v>
      </c>
      <c r="H1927" t="s">
        <v>3</v>
      </c>
      <c r="I1927" t="s">
        <v>26</v>
      </c>
      <c r="J1927" t="s">
        <v>5</v>
      </c>
      <c r="K1927" s="2">
        <v>41136.691319444442</v>
      </c>
    </row>
    <row r="1928" spans="1:11" x14ac:dyDescent="0.3">
      <c r="A1928" t="s">
        <v>20</v>
      </c>
      <c r="B1928" t="s">
        <v>25</v>
      </c>
      <c r="C1928" s="1">
        <v>41136</v>
      </c>
      <c r="D1928">
        <v>34</v>
      </c>
      <c r="E1928" s="3">
        <v>0.69097222222222221</v>
      </c>
      <c r="F1928" s="8">
        <f t="shared" si="25"/>
        <v>10</v>
      </c>
      <c r="G1928">
        <v>87.31</v>
      </c>
      <c r="H1928" t="s">
        <v>3</v>
      </c>
      <c r="I1928" t="s">
        <v>26</v>
      </c>
      <c r="J1928" t="s">
        <v>5</v>
      </c>
      <c r="K1928" s="2">
        <v>41136.694803240738</v>
      </c>
    </row>
    <row r="1929" spans="1:11" x14ac:dyDescent="0.3">
      <c r="A1929" t="s">
        <v>20</v>
      </c>
      <c r="B1929" t="s">
        <v>25</v>
      </c>
      <c r="C1929" s="1">
        <v>41136</v>
      </c>
      <c r="D1929">
        <v>34</v>
      </c>
      <c r="E1929" s="3">
        <v>0.69444444444444453</v>
      </c>
      <c r="F1929" s="8">
        <f t="shared" si="25"/>
        <v>15</v>
      </c>
      <c r="G1929">
        <v>87.31</v>
      </c>
      <c r="H1929" t="s">
        <v>3</v>
      </c>
      <c r="I1929" t="s">
        <v>26</v>
      </c>
      <c r="J1929" t="s">
        <v>5</v>
      </c>
      <c r="K1929" s="2">
        <v>41136.698263888888</v>
      </c>
    </row>
    <row r="1930" spans="1:11" x14ac:dyDescent="0.3">
      <c r="A1930" t="s">
        <v>20</v>
      </c>
      <c r="B1930" t="s">
        <v>25</v>
      </c>
      <c r="C1930" s="1">
        <v>41136</v>
      </c>
      <c r="D1930">
        <v>34</v>
      </c>
      <c r="E1930" s="3">
        <v>0.69791666666666663</v>
      </c>
      <c r="F1930" s="8">
        <f t="shared" si="25"/>
        <v>20</v>
      </c>
      <c r="G1930">
        <v>115.19</v>
      </c>
      <c r="H1930" t="s">
        <v>3</v>
      </c>
      <c r="I1930" t="s">
        <v>26</v>
      </c>
      <c r="J1930" t="s">
        <v>5</v>
      </c>
      <c r="K1930" s="2">
        <v>41136.701736111114</v>
      </c>
    </row>
    <row r="1931" spans="1:11" x14ac:dyDescent="0.3">
      <c r="A1931" t="s">
        <v>20</v>
      </c>
      <c r="B1931" t="s">
        <v>25</v>
      </c>
      <c r="C1931" s="1">
        <v>41136</v>
      </c>
      <c r="D1931">
        <v>34</v>
      </c>
      <c r="E1931" s="3">
        <v>0.70138888888888884</v>
      </c>
      <c r="F1931" s="8">
        <f t="shared" si="25"/>
        <v>25</v>
      </c>
      <c r="G1931">
        <v>115.19</v>
      </c>
      <c r="H1931" t="s">
        <v>3</v>
      </c>
      <c r="I1931" t="s">
        <v>26</v>
      </c>
      <c r="J1931" t="s">
        <v>5</v>
      </c>
      <c r="K1931" s="2">
        <v>41136.705208333333</v>
      </c>
    </row>
    <row r="1932" spans="1:11" x14ac:dyDescent="0.3">
      <c r="A1932" t="s">
        <v>20</v>
      </c>
      <c r="B1932" t="s">
        <v>25</v>
      </c>
      <c r="C1932" s="1">
        <v>41136</v>
      </c>
      <c r="D1932">
        <v>34</v>
      </c>
      <c r="E1932" s="3">
        <v>0.70486111111111116</v>
      </c>
      <c r="F1932" s="8">
        <f t="shared" si="25"/>
        <v>30</v>
      </c>
      <c r="G1932">
        <v>115.25</v>
      </c>
      <c r="H1932" t="s">
        <v>3</v>
      </c>
      <c r="I1932" t="s">
        <v>26</v>
      </c>
      <c r="J1932" t="s">
        <v>5</v>
      </c>
      <c r="K1932" s="2">
        <v>41136.708680555559</v>
      </c>
    </row>
    <row r="1933" spans="1:11" x14ac:dyDescent="0.3">
      <c r="A1933" t="s">
        <v>20</v>
      </c>
      <c r="B1933" t="s">
        <v>25</v>
      </c>
      <c r="C1933" s="1">
        <v>41136</v>
      </c>
      <c r="D1933">
        <v>35</v>
      </c>
      <c r="E1933" s="3">
        <v>0.70833333333333337</v>
      </c>
      <c r="F1933" s="8">
        <f t="shared" si="25"/>
        <v>5</v>
      </c>
      <c r="G1933">
        <v>78.739999999999995</v>
      </c>
      <c r="H1933" t="s">
        <v>3</v>
      </c>
      <c r="I1933" t="s">
        <v>26</v>
      </c>
      <c r="J1933" t="s">
        <v>5</v>
      </c>
      <c r="K1933" s="2">
        <v>41136.712152777778</v>
      </c>
    </row>
    <row r="1934" spans="1:11" x14ac:dyDescent="0.3">
      <c r="A1934" t="s">
        <v>20</v>
      </c>
      <c r="B1934" t="s">
        <v>25</v>
      </c>
      <c r="C1934" s="1">
        <v>41136</v>
      </c>
      <c r="D1934">
        <v>35</v>
      </c>
      <c r="E1934" s="3">
        <v>0.71180555555555547</v>
      </c>
      <c r="F1934" s="8">
        <f t="shared" si="25"/>
        <v>10</v>
      </c>
      <c r="G1934">
        <v>78.97</v>
      </c>
      <c r="H1934" t="s">
        <v>3</v>
      </c>
      <c r="I1934" t="s">
        <v>26</v>
      </c>
      <c r="J1934" t="s">
        <v>5</v>
      </c>
      <c r="K1934" s="2">
        <v>41136.715624999997</v>
      </c>
    </row>
    <row r="1935" spans="1:11" x14ac:dyDescent="0.3">
      <c r="A1935" t="s">
        <v>20</v>
      </c>
      <c r="B1935" t="s">
        <v>25</v>
      </c>
      <c r="C1935" s="1">
        <v>41136</v>
      </c>
      <c r="D1935">
        <v>35</v>
      </c>
      <c r="E1935" s="3">
        <v>0.71527777777777779</v>
      </c>
      <c r="F1935" s="8">
        <f t="shared" si="25"/>
        <v>15</v>
      </c>
      <c r="G1935">
        <v>84.36</v>
      </c>
      <c r="H1935" t="s">
        <v>3</v>
      </c>
      <c r="I1935" t="s">
        <v>26</v>
      </c>
      <c r="J1935" t="s">
        <v>5</v>
      </c>
      <c r="K1935" s="2">
        <v>41136.719108796293</v>
      </c>
    </row>
    <row r="1936" spans="1:11" x14ac:dyDescent="0.3">
      <c r="A1936" t="s">
        <v>20</v>
      </c>
      <c r="B1936" t="s">
        <v>25</v>
      </c>
      <c r="C1936" s="1">
        <v>41136</v>
      </c>
      <c r="D1936">
        <v>35</v>
      </c>
      <c r="E1936" s="3">
        <v>0.71875</v>
      </c>
      <c r="F1936" s="8">
        <f t="shared" si="25"/>
        <v>20</v>
      </c>
      <c r="G1936">
        <v>114.85</v>
      </c>
      <c r="H1936" t="s">
        <v>3</v>
      </c>
      <c r="I1936" t="s">
        <v>26</v>
      </c>
      <c r="J1936" t="s">
        <v>5</v>
      </c>
      <c r="K1936" s="2">
        <v>41136.722569444442</v>
      </c>
    </row>
    <row r="1937" spans="1:11" x14ac:dyDescent="0.3">
      <c r="A1937" t="s">
        <v>20</v>
      </c>
      <c r="B1937" t="s">
        <v>25</v>
      </c>
      <c r="C1937" s="1">
        <v>41136</v>
      </c>
      <c r="D1937">
        <v>35</v>
      </c>
      <c r="E1937" s="3">
        <v>0.72222222222222221</v>
      </c>
      <c r="F1937" s="8">
        <f t="shared" si="25"/>
        <v>25</v>
      </c>
      <c r="G1937">
        <v>96.8</v>
      </c>
      <c r="H1937" t="s">
        <v>3</v>
      </c>
      <c r="I1937" t="s">
        <v>26</v>
      </c>
      <c r="J1937" t="s">
        <v>5</v>
      </c>
      <c r="K1937" s="2">
        <v>41136.726053240738</v>
      </c>
    </row>
    <row r="1938" spans="1:11" x14ac:dyDescent="0.3">
      <c r="A1938" t="s">
        <v>20</v>
      </c>
      <c r="B1938" t="s">
        <v>25</v>
      </c>
      <c r="C1938" s="1">
        <v>41136</v>
      </c>
      <c r="D1938">
        <v>35</v>
      </c>
      <c r="E1938" s="3">
        <v>0.72569444444444453</v>
      </c>
      <c r="F1938" s="8">
        <f t="shared" si="25"/>
        <v>30</v>
      </c>
      <c r="G1938">
        <v>114.34</v>
      </c>
      <c r="H1938" t="s">
        <v>3</v>
      </c>
      <c r="I1938" t="s">
        <v>26</v>
      </c>
      <c r="J1938" t="s">
        <v>5</v>
      </c>
      <c r="K1938" s="2">
        <v>41136.729525462964</v>
      </c>
    </row>
    <row r="1939" spans="1:11" x14ac:dyDescent="0.3">
      <c r="A1939" t="s">
        <v>20</v>
      </c>
      <c r="B1939" t="s">
        <v>25</v>
      </c>
      <c r="C1939" s="1">
        <v>41136</v>
      </c>
      <c r="D1939">
        <v>36</v>
      </c>
      <c r="E1939" s="3">
        <v>0.72916666666666663</v>
      </c>
      <c r="F1939" s="8">
        <f t="shared" si="25"/>
        <v>5</v>
      </c>
      <c r="G1939">
        <v>123.59</v>
      </c>
      <c r="H1939" t="s">
        <v>3</v>
      </c>
      <c r="I1939" t="s">
        <v>26</v>
      </c>
      <c r="J1939" t="s">
        <v>5</v>
      </c>
      <c r="K1939" s="2">
        <v>41136.732986111114</v>
      </c>
    </row>
    <row r="1940" spans="1:11" x14ac:dyDescent="0.3">
      <c r="A1940" t="s">
        <v>20</v>
      </c>
      <c r="B1940" t="s">
        <v>25</v>
      </c>
      <c r="C1940" s="1">
        <v>41136</v>
      </c>
      <c r="D1940">
        <v>36</v>
      </c>
      <c r="E1940" s="3">
        <v>0.73263888888888884</v>
      </c>
      <c r="F1940" s="8">
        <f t="shared" si="25"/>
        <v>10</v>
      </c>
      <c r="G1940">
        <v>136.31</v>
      </c>
      <c r="H1940" t="s">
        <v>3</v>
      </c>
      <c r="I1940" t="s">
        <v>26</v>
      </c>
      <c r="J1940" t="s">
        <v>5</v>
      </c>
      <c r="K1940" s="2">
        <v>41136.736458333333</v>
      </c>
    </row>
    <row r="1941" spans="1:11" x14ac:dyDescent="0.3">
      <c r="A1941" t="s">
        <v>20</v>
      </c>
      <c r="B1941" t="s">
        <v>25</v>
      </c>
      <c r="C1941" s="1">
        <v>41136</v>
      </c>
      <c r="D1941">
        <v>36</v>
      </c>
      <c r="E1941" s="3">
        <v>0.73611111111111116</v>
      </c>
      <c r="F1941" s="8">
        <f t="shared" si="25"/>
        <v>15</v>
      </c>
      <c r="G1941">
        <v>136.97999999999999</v>
      </c>
      <c r="H1941" t="s">
        <v>3</v>
      </c>
      <c r="I1941" t="s">
        <v>26</v>
      </c>
      <c r="J1941" t="s">
        <v>5</v>
      </c>
      <c r="K1941" s="2">
        <v>41136.739930555559</v>
      </c>
    </row>
    <row r="1942" spans="1:11" x14ac:dyDescent="0.3">
      <c r="A1942" t="s">
        <v>20</v>
      </c>
      <c r="B1942" t="s">
        <v>25</v>
      </c>
      <c r="C1942" s="1">
        <v>41136</v>
      </c>
      <c r="D1942">
        <v>36</v>
      </c>
      <c r="E1942" s="3">
        <v>0.73958333333333337</v>
      </c>
      <c r="F1942" s="8">
        <f t="shared" si="25"/>
        <v>20</v>
      </c>
      <c r="G1942">
        <v>285.38</v>
      </c>
      <c r="H1942" t="s">
        <v>3</v>
      </c>
      <c r="I1942" t="s">
        <v>26</v>
      </c>
      <c r="J1942" t="s">
        <v>5</v>
      </c>
      <c r="K1942" s="2">
        <v>41136.743402777778</v>
      </c>
    </row>
    <row r="1943" spans="1:11" x14ac:dyDescent="0.3">
      <c r="A1943" t="s">
        <v>20</v>
      </c>
      <c r="B1943" t="s">
        <v>25</v>
      </c>
      <c r="C1943" s="1">
        <v>41136</v>
      </c>
      <c r="D1943">
        <v>36</v>
      </c>
      <c r="E1943" s="3">
        <v>0.74305555555555547</v>
      </c>
      <c r="F1943" s="8">
        <f t="shared" si="25"/>
        <v>25</v>
      </c>
      <c r="G1943">
        <v>1053.49</v>
      </c>
      <c r="H1943" t="s">
        <v>3</v>
      </c>
      <c r="I1943" t="s">
        <v>26</v>
      </c>
      <c r="J1943" t="s">
        <v>5</v>
      </c>
      <c r="K1943" s="2">
        <v>41136.746874999997</v>
      </c>
    </row>
    <row r="1944" spans="1:11" x14ac:dyDescent="0.3">
      <c r="A1944" t="s">
        <v>20</v>
      </c>
      <c r="B1944" t="s">
        <v>25</v>
      </c>
      <c r="C1944" s="1">
        <v>41136</v>
      </c>
      <c r="D1944">
        <v>36</v>
      </c>
      <c r="E1944" s="3">
        <v>0.74652777777777779</v>
      </c>
      <c r="F1944" s="8">
        <f t="shared" si="25"/>
        <v>30</v>
      </c>
      <c r="G1944">
        <v>4561.95</v>
      </c>
      <c r="H1944" t="s">
        <v>3</v>
      </c>
      <c r="I1944" t="s">
        <v>26</v>
      </c>
      <c r="J1944" t="s">
        <v>5</v>
      </c>
      <c r="K1944" s="2">
        <v>41136.750347222223</v>
      </c>
    </row>
    <row r="1945" spans="1:11" x14ac:dyDescent="0.3">
      <c r="A1945" t="s">
        <v>20</v>
      </c>
      <c r="B1945" t="s">
        <v>25</v>
      </c>
      <c r="C1945" s="1">
        <v>41136</v>
      </c>
      <c r="D1945">
        <v>37</v>
      </c>
      <c r="E1945" s="3">
        <v>0.75</v>
      </c>
      <c r="F1945" s="8">
        <f t="shared" si="25"/>
        <v>5</v>
      </c>
      <c r="G1945">
        <v>133.41</v>
      </c>
      <c r="H1945" t="s">
        <v>3</v>
      </c>
      <c r="I1945" t="s">
        <v>26</v>
      </c>
      <c r="J1945" t="s">
        <v>5</v>
      </c>
      <c r="K1945" s="2">
        <v>41136.753819444442</v>
      </c>
    </row>
    <row r="1946" spans="1:11" x14ac:dyDescent="0.3">
      <c r="A1946" t="s">
        <v>20</v>
      </c>
      <c r="B1946" t="s">
        <v>25</v>
      </c>
      <c r="C1946" s="1">
        <v>41136</v>
      </c>
      <c r="D1946">
        <v>37</v>
      </c>
      <c r="E1946" s="3">
        <v>0.75347222222222221</v>
      </c>
      <c r="F1946" s="8">
        <f t="shared" si="25"/>
        <v>10</v>
      </c>
      <c r="G1946">
        <v>143.02000000000001</v>
      </c>
      <c r="H1946" t="s">
        <v>3</v>
      </c>
      <c r="I1946" t="s">
        <v>26</v>
      </c>
      <c r="J1946" t="s">
        <v>5</v>
      </c>
      <c r="K1946" s="2">
        <v>41136.757291666669</v>
      </c>
    </row>
    <row r="1947" spans="1:11" x14ac:dyDescent="0.3">
      <c r="A1947" t="s">
        <v>20</v>
      </c>
      <c r="B1947" t="s">
        <v>25</v>
      </c>
      <c r="C1947" s="1">
        <v>41136</v>
      </c>
      <c r="D1947">
        <v>37</v>
      </c>
      <c r="E1947" s="3">
        <v>0.75694444444444453</v>
      </c>
      <c r="F1947" s="8">
        <f t="shared" si="25"/>
        <v>15</v>
      </c>
      <c r="G1947">
        <v>400.47</v>
      </c>
      <c r="H1947" t="s">
        <v>3</v>
      </c>
      <c r="I1947" t="s">
        <v>26</v>
      </c>
      <c r="J1947" t="s">
        <v>5</v>
      </c>
      <c r="K1947" s="2">
        <v>41136.760775462964</v>
      </c>
    </row>
    <row r="1948" spans="1:11" x14ac:dyDescent="0.3">
      <c r="A1948" t="s">
        <v>20</v>
      </c>
      <c r="B1948" t="s">
        <v>25</v>
      </c>
      <c r="C1948" s="1">
        <v>41136</v>
      </c>
      <c r="D1948">
        <v>37</v>
      </c>
      <c r="E1948" s="3">
        <v>0.76041666666666663</v>
      </c>
      <c r="F1948" s="8">
        <f t="shared" si="25"/>
        <v>20</v>
      </c>
      <c r="G1948">
        <v>143.02000000000001</v>
      </c>
      <c r="H1948" t="s">
        <v>3</v>
      </c>
      <c r="I1948" t="s">
        <v>26</v>
      </c>
      <c r="J1948" t="s">
        <v>5</v>
      </c>
      <c r="K1948" s="2">
        <v>41136.764247685183</v>
      </c>
    </row>
    <row r="1949" spans="1:11" x14ac:dyDescent="0.3">
      <c r="A1949" t="s">
        <v>20</v>
      </c>
      <c r="B1949" t="s">
        <v>25</v>
      </c>
      <c r="C1949" s="1">
        <v>41136</v>
      </c>
      <c r="D1949">
        <v>37</v>
      </c>
      <c r="E1949" s="3">
        <v>0.76388888888888884</v>
      </c>
      <c r="F1949" s="8">
        <f t="shared" si="25"/>
        <v>25</v>
      </c>
      <c r="G1949">
        <v>173.55</v>
      </c>
      <c r="H1949" t="s">
        <v>3</v>
      </c>
      <c r="I1949" t="s">
        <v>26</v>
      </c>
      <c r="J1949" t="s">
        <v>5</v>
      </c>
      <c r="K1949" s="2">
        <v>41136.767708333333</v>
      </c>
    </row>
    <row r="1950" spans="1:11" x14ac:dyDescent="0.3">
      <c r="A1950" t="s">
        <v>20</v>
      </c>
      <c r="B1950" t="s">
        <v>25</v>
      </c>
      <c r="C1950" s="1">
        <v>41136</v>
      </c>
      <c r="D1950">
        <v>37</v>
      </c>
      <c r="E1950" s="3">
        <v>0.76736111111111116</v>
      </c>
      <c r="F1950" s="8">
        <f t="shared" si="25"/>
        <v>30</v>
      </c>
      <c r="G1950">
        <v>400.46</v>
      </c>
      <c r="H1950" t="s">
        <v>3</v>
      </c>
      <c r="I1950" t="s">
        <v>26</v>
      </c>
      <c r="J1950" t="s">
        <v>5</v>
      </c>
      <c r="K1950" s="2">
        <v>41136.771180555559</v>
      </c>
    </row>
    <row r="1951" spans="1:11" x14ac:dyDescent="0.3">
      <c r="A1951" t="s">
        <v>20</v>
      </c>
      <c r="B1951" t="s">
        <v>25</v>
      </c>
      <c r="C1951" s="1">
        <v>41136</v>
      </c>
      <c r="D1951">
        <v>38</v>
      </c>
      <c r="E1951" s="3">
        <v>0.77083333333333337</v>
      </c>
      <c r="F1951" s="8">
        <f t="shared" si="25"/>
        <v>5</v>
      </c>
      <c r="G1951">
        <v>400.52</v>
      </c>
      <c r="H1951" t="s">
        <v>3</v>
      </c>
      <c r="I1951" t="s">
        <v>26</v>
      </c>
      <c r="J1951" t="s">
        <v>5</v>
      </c>
      <c r="K1951" s="2">
        <v>41136.774652777778</v>
      </c>
    </row>
    <row r="1952" spans="1:11" x14ac:dyDescent="0.3">
      <c r="A1952" t="s">
        <v>20</v>
      </c>
      <c r="B1952" t="s">
        <v>25</v>
      </c>
      <c r="C1952" s="1">
        <v>41136</v>
      </c>
      <c r="D1952">
        <v>38</v>
      </c>
      <c r="E1952" s="3">
        <v>0.77430555555555547</v>
      </c>
      <c r="F1952" s="8">
        <f t="shared" si="25"/>
        <v>10</v>
      </c>
      <c r="G1952">
        <v>175.87</v>
      </c>
      <c r="H1952" t="s">
        <v>3</v>
      </c>
      <c r="I1952" t="s">
        <v>26</v>
      </c>
      <c r="J1952" t="s">
        <v>5</v>
      </c>
      <c r="K1952" s="2">
        <v>41136.778124999997</v>
      </c>
    </row>
    <row r="1953" spans="1:11" x14ac:dyDescent="0.3">
      <c r="A1953" t="s">
        <v>20</v>
      </c>
      <c r="B1953" t="s">
        <v>25</v>
      </c>
      <c r="C1953" s="1">
        <v>41136</v>
      </c>
      <c r="D1953">
        <v>38</v>
      </c>
      <c r="E1953" s="3">
        <v>0.77777777777777779</v>
      </c>
      <c r="F1953" s="8">
        <f t="shared" si="25"/>
        <v>15</v>
      </c>
      <c r="G1953">
        <v>143.05000000000001</v>
      </c>
      <c r="H1953" t="s">
        <v>3</v>
      </c>
      <c r="I1953" t="s">
        <v>26</v>
      </c>
      <c r="J1953" t="s">
        <v>5</v>
      </c>
      <c r="K1953" s="2">
        <v>41136.781597222223</v>
      </c>
    </row>
    <row r="1954" spans="1:11" x14ac:dyDescent="0.3">
      <c r="A1954" t="s">
        <v>20</v>
      </c>
      <c r="B1954" t="s">
        <v>25</v>
      </c>
      <c r="C1954" s="1">
        <v>41136</v>
      </c>
      <c r="D1954">
        <v>38</v>
      </c>
      <c r="E1954" s="3">
        <v>0.78125</v>
      </c>
      <c r="F1954" s="8">
        <f t="shared" si="25"/>
        <v>20</v>
      </c>
      <c r="G1954">
        <v>136.41999999999999</v>
      </c>
      <c r="H1954" t="s">
        <v>3</v>
      </c>
      <c r="I1954" t="s">
        <v>26</v>
      </c>
      <c r="J1954" t="s">
        <v>5</v>
      </c>
      <c r="K1954" s="2">
        <v>41136.785081018519</v>
      </c>
    </row>
    <row r="1955" spans="1:11" x14ac:dyDescent="0.3">
      <c r="A1955" t="s">
        <v>20</v>
      </c>
      <c r="B1955" t="s">
        <v>25</v>
      </c>
      <c r="C1955" s="1">
        <v>41136</v>
      </c>
      <c r="D1955">
        <v>38</v>
      </c>
      <c r="E1955" s="3">
        <v>0.78472222222222221</v>
      </c>
      <c r="F1955" s="8">
        <f t="shared" si="25"/>
        <v>25</v>
      </c>
      <c r="G1955">
        <v>132.34</v>
      </c>
      <c r="H1955" t="s">
        <v>3</v>
      </c>
      <c r="I1955" t="s">
        <v>26</v>
      </c>
      <c r="J1955" t="s">
        <v>5</v>
      </c>
      <c r="K1955" s="2">
        <v>41136.788553240738</v>
      </c>
    </row>
    <row r="1956" spans="1:11" x14ac:dyDescent="0.3">
      <c r="A1956" t="s">
        <v>20</v>
      </c>
      <c r="B1956" t="s">
        <v>25</v>
      </c>
      <c r="C1956" s="1">
        <v>41136</v>
      </c>
      <c r="D1956">
        <v>38</v>
      </c>
      <c r="E1956" s="3">
        <v>0.78819444444444453</v>
      </c>
      <c r="F1956" s="8">
        <f t="shared" si="25"/>
        <v>30</v>
      </c>
      <c r="G1956">
        <v>138.6</v>
      </c>
      <c r="H1956" t="s">
        <v>3</v>
      </c>
      <c r="I1956" t="s">
        <v>26</v>
      </c>
      <c r="J1956" t="s">
        <v>5</v>
      </c>
      <c r="K1956" s="2">
        <v>41136.792025462964</v>
      </c>
    </row>
    <row r="1957" spans="1:11" x14ac:dyDescent="0.3">
      <c r="A1957" t="s">
        <v>20</v>
      </c>
      <c r="B1957" t="s">
        <v>25</v>
      </c>
      <c r="C1957" s="1">
        <v>41136</v>
      </c>
      <c r="D1957">
        <v>39</v>
      </c>
      <c r="E1957" s="3">
        <v>0.79166666666666663</v>
      </c>
      <c r="F1957" s="8">
        <f t="shared" si="25"/>
        <v>5</v>
      </c>
      <c r="G1957">
        <v>144.65</v>
      </c>
      <c r="H1957" t="s">
        <v>3</v>
      </c>
      <c r="I1957" t="s">
        <v>26</v>
      </c>
      <c r="J1957" t="s">
        <v>5</v>
      </c>
      <c r="K1957" s="2">
        <v>41136.795497685183</v>
      </c>
    </row>
    <row r="1958" spans="1:11" x14ac:dyDescent="0.3">
      <c r="A1958" t="s">
        <v>20</v>
      </c>
      <c r="B1958" t="s">
        <v>25</v>
      </c>
      <c r="C1958" s="1">
        <v>41136</v>
      </c>
      <c r="D1958">
        <v>39</v>
      </c>
      <c r="E1958" s="3">
        <v>0.79513888888888884</v>
      </c>
      <c r="F1958" s="8">
        <f t="shared" si="25"/>
        <v>10</v>
      </c>
      <c r="G1958">
        <v>127.58</v>
      </c>
      <c r="H1958" t="s">
        <v>3</v>
      </c>
      <c r="I1958" t="s">
        <v>26</v>
      </c>
      <c r="J1958" t="s">
        <v>5</v>
      </c>
      <c r="K1958" s="2">
        <v>41136.79896990741</v>
      </c>
    </row>
    <row r="1959" spans="1:11" x14ac:dyDescent="0.3">
      <c r="A1959" t="s">
        <v>20</v>
      </c>
      <c r="B1959" t="s">
        <v>25</v>
      </c>
      <c r="C1959" s="1">
        <v>41136</v>
      </c>
      <c r="D1959">
        <v>39</v>
      </c>
      <c r="E1959" s="3">
        <v>0.79861111111111116</v>
      </c>
      <c r="F1959" s="8">
        <f t="shared" si="25"/>
        <v>15</v>
      </c>
      <c r="G1959">
        <v>126.93</v>
      </c>
      <c r="H1959" t="s">
        <v>3</v>
      </c>
      <c r="I1959" t="s">
        <v>26</v>
      </c>
      <c r="J1959" t="s">
        <v>5</v>
      </c>
      <c r="K1959" s="2">
        <v>41136.802430555559</v>
      </c>
    </row>
    <row r="1960" spans="1:11" x14ac:dyDescent="0.3">
      <c r="A1960" t="s">
        <v>20</v>
      </c>
      <c r="B1960" t="s">
        <v>25</v>
      </c>
      <c r="C1960" s="1">
        <v>41136</v>
      </c>
      <c r="D1960">
        <v>39</v>
      </c>
      <c r="E1960" s="3">
        <v>0.80208333333333337</v>
      </c>
      <c r="F1960" s="8">
        <f t="shared" si="25"/>
        <v>20</v>
      </c>
      <c r="G1960">
        <v>126.86</v>
      </c>
      <c r="H1960" t="s">
        <v>3</v>
      </c>
      <c r="I1960" t="s">
        <v>26</v>
      </c>
      <c r="J1960" t="s">
        <v>5</v>
      </c>
      <c r="K1960" s="2">
        <v>41136.805902777778</v>
      </c>
    </row>
    <row r="1961" spans="1:11" x14ac:dyDescent="0.3">
      <c r="A1961" t="s">
        <v>20</v>
      </c>
      <c r="B1961" t="s">
        <v>25</v>
      </c>
      <c r="C1961" s="1">
        <v>41136</v>
      </c>
      <c r="D1961">
        <v>39</v>
      </c>
      <c r="E1961" s="3">
        <v>0.80555555555555547</v>
      </c>
      <c r="F1961" s="8">
        <f t="shared" si="25"/>
        <v>25</v>
      </c>
      <c r="G1961">
        <v>126.86</v>
      </c>
      <c r="H1961" t="s">
        <v>3</v>
      </c>
      <c r="I1961" t="s">
        <v>26</v>
      </c>
      <c r="J1961" t="s">
        <v>5</v>
      </c>
      <c r="K1961" s="2">
        <v>41136.809374999997</v>
      </c>
    </row>
    <row r="1962" spans="1:11" x14ac:dyDescent="0.3">
      <c r="A1962" t="s">
        <v>20</v>
      </c>
      <c r="B1962" t="s">
        <v>25</v>
      </c>
      <c r="C1962" s="1">
        <v>41136</v>
      </c>
      <c r="D1962">
        <v>39</v>
      </c>
      <c r="E1962" s="3">
        <v>0.80902777777777779</v>
      </c>
      <c r="F1962" s="8">
        <f t="shared" si="25"/>
        <v>30</v>
      </c>
      <c r="G1962">
        <v>88.72</v>
      </c>
      <c r="H1962" t="s">
        <v>3</v>
      </c>
      <c r="I1962" t="s">
        <v>26</v>
      </c>
      <c r="J1962" t="s">
        <v>5</v>
      </c>
      <c r="K1962" s="2">
        <v>41136.812847222223</v>
      </c>
    </row>
    <row r="1963" spans="1:11" x14ac:dyDescent="0.3">
      <c r="A1963" t="s">
        <v>20</v>
      </c>
      <c r="B1963" t="s">
        <v>25</v>
      </c>
      <c r="C1963" s="1">
        <v>41136</v>
      </c>
      <c r="D1963">
        <v>40</v>
      </c>
      <c r="E1963" s="3">
        <v>0.8125</v>
      </c>
      <c r="F1963" s="8">
        <f t="shared" si="25"/>
        <v>5</v>
      </c>
      <c r="G1963">
        <v>123.64</v>
      </c>
      <c r="H1963" t="s">
        <v>3</v>
      </c>
      <c r="I1963" t="s">
        <v>26</v>
      </c>
      <c r="J1963" t="s">
        <v>5</v>
      </c>
      <c r="K1963" s="2">
        <v>41136.816319444442</v>
      </c>
    </row>
    <row r="1964" spans="1:11" x14ac:dyDescent="0.3">
      <c r="A1964" t="s">
        <v>20</v>
      </c>
      <c r="B1964" t="s">
        <v>25</v>
      </c>
      <c r="C1964" s="1">
        <v>41136</v>
      </c>
      <c r="D1964">
        <v>40</v>
      </c>
      <c r="E1964" s="3">
        <v>0.81597222222222221</v>
      </c>
      <c r="F1964" s="8">
        <f t="shared" si="25"/>
        <v>10</v>
      </c>
      <c r="G1964">
        <v>96.68</v>
      </c>
      <c r="H1964" t="s">
        <v>3</v>
      </c>
      <c r="I1964" t="s">
        <v>26</v>
      </c>
      <c r="J1964" t="s">
        <v>5</v>
      </c>
      <c r="K1964" s="2">
        <v>41136.819791666669</v>
      </c>
    </row>
    <row r="1965" spans="1:11" x14ac:dyDescent="0.3">
      <c r="A1965" t="s">
        <v>20</v>
      </c>
      <c r="B1965" t="s">
        <v>25</v>
      </c>
      <c r="C1965" s="1">
        <v>41136</v>
      </c>
      <c r="D1965">
        <v>40</v>
      </c>
      <c r="E1965" s="3">
        <v>0.81944444444444453</v>
      </c>
      <c r="F1965" s="8">
        <f t="shared" si="25"/>
        <v>15</v>
      </c>
      <c r="G1965">
        <v>123.73</v>
      </c>
      <c r="H1965" t="s">
        <v>3</v>
      </c>
      <c r="I1965" t="s">
        <v>26</v>
      </c>
      <c r="J1965" t="s">
        <v>5</v>
      </c>
      <c r="K1965" s="2">
        <v>41136.823263888888</v>
      </c>
    </row>
    <row r="1966" spans="1:11" x14ac:dyDescent="0.3">
      <c r="A1966" t="s">
        <v>20</v>
      </c>
      <c r="B1966" t="s">
        <v>25</v>
      </c>
      <c r="C1966" s="1">
        <v>41136</v>
      </c>
      <c r="D1966">
        <v>40</v>
      </c>
      <c r="E1966" s="3">
        <v>0.82291666666666663</v>
      </c>
      <c r="F1966" s="8">
        <f t="shared" si="25"/>
        <v>20</v>
      </c>
      <c r="G1966">
        <v>96.59</v>
      </c>
      <c r="H1966" t="s">
        <v>3</v>
      </c>
      <c r="I1966" t="s">
        <v>26</v>
      </c>
      <c r="J1966" t="s">
        <v>5</v>
      </c>
      <c r="K1966" s="2">
        <v>41136.826736111114</v>
      </c>
    </row>
    <row r="1967" spans="1:11" x14ac:dyDescent="0.3">
      <c r="A1967" t="s">
        <v>20</v>
      </c>
      <c r="B1967" t="s">
        <v>25</v>
      </c>
      <c r="C1967" s="1">
        <v>41136</v>
      </c>
      <c r="D1967">
        <v>40</v>
      </c>
      <c r="E1967" s="3">
        <v>0.82638888888888884</v>
      </c>
      <c r="F1967" s="8">
        <f t="shared" si="25"/>
        <v>25</v>
      </c>
      <c r="G1967">
        <v>73.989999999999995</v>
      </c>
      <c r="H1967" t="s">
        <v>3</v>
      </c>
      <c r="I1967" t="s">
        <v>26</v>
      </c>
      <c r="J1967" t="s">
        <v>5</v>
      </c>
      <c r="K1967" s="2">
        <v>41136.830208333333</v>
      </c>
    </row>
    <row r="1968" spans="1:11" x14ac:dyDescent="0.3">
      <c r="A1968" t="s">
        <v>20</v>
      </c>
      <c r="B1968" t="s">
        <v>25</v>
      </c>
      <c r="C1968" s="1">
        <v>41136</v>
      </c>
      <c r="D1968">
        <v>40</v>
      </c>
      <c r="E1968" s="3">
        <v>0.82986111111111116</v>
      </c>
      <c r="F1968" s="8">
        <f t="shared" si="25"/>
        <v>30</v>
      </c>
      <c r="G1968">
        <v>66.95</v>
      </c>
      <c r="H1968" t="s">
        <v>3</v>
      </c>
      <c r="I1968" t="s">
        <v>26</v>
      </c>
      <c r="J1968" t="s">
        <v>5</v>
      </c>
      <c r="K1968" s="2">
        <v>41136.833692129629</v>
      </c>
    </row>
    <row r="1969" spans="1:11" x14ac:dyDescent="0.3">
      <c r="A1969" t="s">
        <v>20</v>
      </c>
      <c r="B1969" t="s">
        <v>25</v>
      </c>
      <c r="C1969" s="1">
        <v>41136</v>
      </c>
      <c r="D1969">
        <v>41</v>
      </c>
      <c r="E1969" s="3">
        <v>0.83333333333333337</v>
      </c>
      <c r="F1969" s="8">
        <f t="shared" si="25"/>
        <v>5</v>
      </c>
      <c r="G1969">
        <v>77.33</v>
      </c>
      <c r="H1969" t="s">
        <v>3</v>
      </c>
      <c r="I1969" t="s">
        <v>26</v>
      </c>
      <c r="J1969" t="s">
        <v>5</v>
      </c>
      <c r="K1969" s="2">
        <v>41136.837164351855</v>
      </c>
    </row>
    <row r="1970" spans="1:11" x14ac:dyDescent="0.3">
      <c r="A1970" t="s">
        <v>20</v>
      </c>
      <c r="B1970" t="s">
        <v>25</v>
      </c>
      <c r="C1970" s="1">
        <v>41136</v>
      </c>
      <c r="D1970">
        <v>41</v>
      </c>
      <c r="E1970" s="3">
        <v>0.83680555555555547</v>
      </c>
      <c r="F1970" s="8">
        <f t="shared" si="25"/>
        <v>10</v>
      </c>
      <c r="G1970">
        <v>78.92</v>
      </c>
      <c r="H1970" t="s">
        <v>3</v>
      </c>
      <c r="I1970" t="s">
        <v>26</v>
      </c>
      <c r="J1970" t="s">
        <v>5</v>
      </c>
      <c r="K1970" s="2">
        <v>41136.840624999997</v>
      </c>
    </row>
    <row r="1971" spans="1:11" x14ac:dyDescent="0.3">
      <c r="A1971" t="s">
        <v>20</v>
      </c>
      <c r="B1971" t="s">
        <v>25</v>
      </c>
      <c r="C1971" s="1">
        <v>41136</v>
      </c>
      <c r="D1971">
        <v>41</v>
      </c>
      <c r="E1971" s="3">
        <v>0.84027777777777779</v>
      </c>
      <c r="F1971" s="8">
        <f t="shared" si="25"/>
        <v>15</v>
      </c>
      <c r="G1971">
        <v>73.28</v>
      </c>
      <c r="H1971" t="s">
        <v>3</v>
      </c>
      <c r="I1971" t="s">
        <v>26</v>
      </c>
      <c r="J1971" t="s">
        <v>5</v>
      </c>
      <c r="K1971" s="2">
        <v>41136.844097222223</v>
      </c>
    </row>
    <row r="1972" spans="1:11" x14ac:dyDescent="0.3">
      <c r="A1972" t="s">
        <v>20</v>
      </c>
      <c r="B1972" t="s">
        <v>25</v>
      </c>
      <c r="C1972" s="1">
        <v>41136</v>
      </c>
      <c r="D1972">
        <v>41</v>
      </c>
      <c r="E1972" s="3">
        <v>0.84375</v>
      </c>
      <c r="F1972" s="8">
        <f t="shared" si="25"/>
        <v>20</v>
      </c>
      <c r="G1972">
        <v>76.8</v>
      </c>
      <c r="H1972" t="s">
        <v>3</v>
      </c>
      <c r="I1972" t="s">
        <v>26</v>
      </c>
      <c r="J1972" t="s">
        <v>5</v>
      </c>
      <c r="K1972" s="2">
        <v>41136.847569444442</v>
      </c>
    </row>
    <row r="1973" spans="1:11" x14ac:dyDescent="0.3">
      <c r="A1973" t="s">
        <v>20</v>
      </c>
      <c r="B1973" t="s">
        <v>25</v>
      </c>
      <c r="C1973" s="1">
        <v>41136</v>
      </c>
      <c r="D1973">
        <v>41</v>
      </c>
      <c r="E1973" s="3">
        <v>0.84722222222222221</v>
      </c>
      <c r="F1973" s="8">
        <f t="shared" si="25"/>
        <v>25</v>
      </c>
      <c r="G1973">
        <v>72.650000000000006</v>
      </c>
      <c r="H1973" t="s">
        <v>3</v>
      </c>
      <c r="I1973" t="s">
        <v>26</v>
      </c>
      <c r="J1973" t="s">
        <v>5</v>
      </c>
      <c r="K1973" s="2">
        <v>41136.851041666669</v>
      </c>
    </row>
    <row r="1974" spans="1:11" x14ac:dyDescent="0.3">
      <c r="A1974" t="s">
        <v>20</v>
      </c>
      <c r="B1974" t="s">
        <v>25</v>
      </c>
      <c r="C1974" s="1">
        <v>41136</v>
      </c>
      <c r="D1974">
        <v>41</v>
      </c>
      <c r="E1974" s="3">
        <v>0.85069444444444453</v>
      </c>
      <c r="F1974" s="8">
        <f t="shared" si="25"/>
        <v>30</v>
      </c>
      <c r="G1974">
        <v>69.23</v>
      </c>
      <c r="H1974" t="s">
        <v>3</v>
      </c>
      <c r="I1974" t="s">
        <v>26</v>
      </c>
      <c r="J1974" t="s">
        <v>5</v>
      </c>
      <c r="K1974" s="2">
        <v>41136.854513888888</v>
      </c>
    </row>
    <row r="1975" spans="1:11" x14ac:dyDescent="0.3">
      <c r="A1975" t="s">
        <v>20</v>
      </c>
      <c r="B1975" t="s">
        <v>25</v>
      </c>
      <c r="C1975" s="1">
        <v>41136</v>
      </c>
      <c r="D1975">
        <v>42</v>
      </c>
      <c r="E1975" s="3">
        <v>0.85416666666666663</v>
      </c>
      <c r="F1975" s="8">
        <f t="shared" si="25"/>
        <v>5</v>
      </c>
      <c r="G1975">
        <v>129.1</v>
      </c>
      <c r="H1975" t="s">
        <v>3</v>
      </c>
      <c r="I1975" t="s">
        <v>26</v>
      </c>
      <c r="J1975" t="s">
        <v>5</v>
      </c>
      <c r="K1975" s="2">
        <v>41136.857986111114</v>
      </c>
    </row>
    <row r="1976" spans="1:11" x14ac:dyDescent="0.3">
      <c r="A1976" t="s">
        <v>20</v>
      </c>
      <c r="B1976" t="s">
        <v>25</v>
      </c>
      <c r="C1976" s="1">
        <v>41136</v>
      </c>
      <c r="D1976">
        <v>42</v>
      </c>
      <c r="E1976" s="3">
        <v>0.85763888888888884</v>
      </c>
      <c r="F1976" s="8">
        <f t="shared" si="25"/>
        <v>10</v>
      </c>
      <c r="G1976">
        <v>129.16</v>
      </c>
      <c r="H1976" t="s">
        <v>3</v>
      </c>
      <c r="I1976" t="s">
        <v>26</v>
      </c>
      <c r="J1976" t="s">
        <v>5</v>
      </c>
      <c r="K1976" s="2">
        <v>41136.861458333333</v>
      </c>
    </row>
    <row r="1977" spans="1:11" x14ac:dyDescent="0.3">
      <c r="A1977" t="s">
        <v>20</v>
      </c>
      <c r="B1977" t="s">
        <v>25</v>
      </c>
      <c r="C1977" s="1">
        <v>41136</v>
      </c>
      <c r="D1977">
        <v>42</v>
      </c>
      <c r="E1977" s="3">
        <v>0.86111111111111116</v>
      </c>
      <c r="F1977" s="8">
        <f t="shared" si="25"/>
        <v>15</v>
      </c>
      <c r="G1977">
        <v>129.16</v>
      </c>
      <c r="H1977" t="s">
        <v>3</v>
      </c>
      <c r="I1977" t="s">
        <v>26</v>
      </c>
      <c r="J1977" t="s">
        <v>5</v>
      </c>
      <c r="K1977" s="2">
        <v>41136.864942129629</v>
      </c>
    </row>
    <row r="1978" spans="1:11" x14ac:dyDescent="0.3">
      <c r="A1978" t="s">
        <v>20</v>
      </c>
      <c r="B1978" t="s">
        <v>25</v>
      </c>
      <c r="C1978" s="1">
        <v>41136</v>
      </c>
      <c r="D1978">
        <v>42</v>
      </c>
      <c r="E1978" s="3">
        <v>0.86458333333333337</v>
      </c>
      <c r="F1978" s="8">
        <f t="shared" si="25"/>
        <v>20</v>
      </c>
      <c r="G1978">
        <v>124.33</v>
      </c>
      <c r="H1978" t="s">
        <v>3</v>
      </c>
      <c r="I1978" t="s">
        <v>26</v>
      </c>
      <c r="J1978" t="s">
        <v>5</v>
      </c>
      <c r="K1978" s="2">
        <v>41136.868414351855</v>
      </c>
    </row>
    <row r="1979" spans="1:11" x14ac:dyDescent="0.3">
      <c r="A1979" t="s">
        <v>20</v>
      </c>
      <c r="B1979" t="s">
        <v>25</v>
      </c>
      <c r="C1979" s="1">
        <v>41136</v>
      </c>
      <c r="D1979">
        <v>42</v>
      </c>
      <c r="E1979" s="3">
        <v>0.86805555555555547</v>
      </c>
      <c r="F1979" s="8">
        <f t="shared" si="25"/>
        <v>25</v>
      </c>
      <c r="G1979">
        <v>125.2</v>
      </c>
      <c r="H1979" t="s">
        <v>3</v>
      </c>
      <c r="I1979" t="s">
        <v>26</v>
      </c>
      <c r="J1979" t="s">
        <v>5</v>
      </c>
      <c r="K1979" s="2">
        <v>41136.871886574074</v>
      </c>
    </row>
    <row r="1980" spans="1:11" x14ac:dyDescent="0.3">
      <c r="A1980" t="s">
        <v>20</v>
      </c>
      <c r="B1980" t="s">
        <v>25</v>
      </c>
      <c r="C1980" s="1">
        <v>41136</v>
      </c>
      <c r="D1980">
        <v>42</v>
      </c>
      <c r="E1980" s="3">
        <v>0.87152777777777779</v>
      </c>
      <c r="F1980" s="8">
        <f t="shared" si="25"/>
        <v>30</v>
      </c>
      <c r="G1980">
        <v>122.6</v>
      </c>
      <c r="H1980" t="s">
        <v>3</v>
      </c>
      <c r="I1980" t="s">
        <v>26</v>
      </c>
      <c r="J1980" t="s">
        <v>5</v>
      </c>
      <c r="K1980" s="2">
        <v>41136.875347222223</v>
      </c>
    </row>
    <row r="1981" spans="1:11" x14ac:dyDescent="0.3">
      <c r="A1981" t="s">
        <v>20</v>
      </c>
      <c r="B1981" t="s">
        <v>25</v>
      </c>
      <c r="C1981" s="1">
        <v>41136</v>
      </c>
      <c r="D1981">
        <v>43</v>
      </c>
      <c r="E1981" s="3">
        <v>0.875</v>
      </c>
      <c r="F1981" s="8">
        <f t="shared" si="25"/>
        <v>5</v>
      </c>
      <c r="G1981">
        <v>88.96</v>
      </c>
      <c r="H1981" t="s">
        <v>3</v>
      </c>
      <c r="I1981" t="s">
        <v>26</v>
      </c>
      <c r="J1981" t="s">
        <v>5</v>
      </c>
      <c r="K1981" s="2">
        <v>41136.878819444442</v>
      </c>
    </row>
    <row r="1982" spans="1:11" x14ac:dyDescent="0.3">
      <c r="A1982" t="s">
        <v>20</v>
      </c>
      <c r="B1982" t="s">
        <v>25</v>
      </c>
      <c r="C1982" s="1">
        <v>41136</v>
      </c>
      <c r="D1982">
        <v>43</v>
      </c>
      <c r="E1982" s="3">
        <v>0.87847222222222221</v>
      </c>
      <c r="F1982" s="8">
        <f t="shared" si="25"/>
        <v>10</v>
      </c>
      <c r="G1982">
        <v>85.34</v>
      </c>
      <c r="H1982" t="s">
        <v>3</v>
      </c>
      <c r="I1982" t="s">
        <v>26</v>
      </c>
      <c r="J1982" t="s">
        <v>5</v>
      </c>
      <c r="K1982" s="2">
        <v>41136.882291666669</v>
      </c>
    </row>
    <row r="1983" spans="1:11" x14ac:dyDescent="0.3">
      <c r="A1983" t="s">
        <v>20</v>
      </c>
      <c r="B1983" t="s">
        <v>25</v>
      </c>
      <c r="C1983" s="1">
        <v>41136</v>
      </c>
      <c r="D1983">
        <v>43</v>
      </c>
      <c r="E1983" s="3">
        <v>0.88194444444444453</v>
      </c>
      <c r="F1983" s="8">
        <f t="shared" si="25"/>
        <v>15</v>
      </c>
      <c r="G1983">
        <v>78.19</v>
      </c>
      <c r="H1983" t="s">
        <v>3</v>
      </c>
      <c r="I1983" t="s">
        <v>26</v>
      </c>
      <c r="J1983" t="s">
        <v>5</v>
      </c>
      <c r="K1983" s="2">
        <v>41136.885763888888</v>
      </c>
    </row>
    <row r="1984" spans="1:11" x14ac:dyDescent="0.3">
      <c r="A1984" t="s">
        <v>20</v>
      </c>
      <c r="B1984" t="s">
        <v>25</v>
      </c>
      <c r="C1984" s="1">
        <v>41136</v>
      </c>
      <c r="D1984">
        <v>43</v>
      </c>
      <c r="E1984" s="3">
        <v>0.88541666666666663</v>
      </c>
      <c r="F1984" s="8">
        <f t="shared" si="25"/>
        <v>20</v>
      </c>
      <c r="G1984">
        <v>78.17</v>
      </c>
      <c r="H1984" t="s">
        <v>3</v>
      </c>
      <c r="I1984" t="s">
        <v>26</v>
      </c>
      <c r="J1984" t="s">
        <v>5</v>
      </c>
      <c r="K1984" s="2">
        <v>41136.889236111114</v>
      </c>
    </row>
    <row r="1985" spans="1:11" x14ac:dyDescent="0.3">
      <c r="A1985" t="s">
        <v>20</v>
      </c>
      <c r="B1985" t="s">
        <v>25</v>
      </c>
      <c r="C1985" s="1">
        <v>41136</v>
      </c>
      <c r="D1985">
        <v>43</v>
      </c>
      <c r="E1985" s="3">
        <v>0.88888888888888884</v>
      </c>
      <c r="F1985" s="8">
        <f t="shared" ref="F1985:F2016" si="26">ROUND(((E1985-(D1985-1)/48)*60*24)+5,0)</f>
        <v>25</v>
      </c>
      <c r="G1985">
        <v>74.75</v>
      </c>
      <c r="H1985" t="s">
        <v>3</v>
      </c>
      <c r="I1985" t="s">
        <v>26</v>
      </c>
      <c r="J1985" t="s">
        <v>5</v>
      </c>
      <c r="K1985" s="2">
        <v>41136.89271990741</v>
      </c>
    </row>
    <row r="1986" spans="1:11" x14ac:dyDescent="0.3">
      <c r="A1986" t="s">
        <v>20</v>
      </c>
      <c r="B1986" t="s">
        <v>25</v>
      </c>
      <c r="C1986" s="1">
        <v>41136</v>
      </c>
      <c r="D1986">
        <v>43</v>
      </c>
      <c r="E1986" s="3">
        <v>0.89236111111111116</v>
      </c>
      <c r="F1986" s="8">
        <f t="shared" si="26"/>
        <v>30</v>
      </c>
      <c r="G1986">
        <v>69.23</v>
      </c>
      <c r="H1986" t="s">
        <v>3</v>
      </c>
      <c r="I1986" t="s">
        <v>26</v>
      </c>
      <c r="J1986" t="s">
        <v>5</v>
      </c>
      <c r="K1986" s="2">
        <v>41136.896192129629</v>
      </c>
    </row>
    <row r="1987" spans="1:11" x14ac:dyDescent="0.3">
      <c r="A1987" t="s">
        <v>20</v>
      </c>
      <c r="B1987" t="s">
        <v>25</v>
      </c>
      <c r="C1987" s="1">
        <v>41136</v>
      </c>
      <c r="D1987">
        <v>44</v>
      </c>
      <c r="E1987" s="3">
        <v>0.89583333333333337</v>
      </c>
      <c r="F1987" s="8">
        <f t="shared" si="26"/>
        <v>5</v>
      </c>
      <c r="G1987">
        <v>93.6</v>
      </c>
      <c r="H1987" t="s">
        <v>3</v>
      </c>
      <c r="I1987" t="s">
        <v>26</v>
      </c>
      <c r="J1987" t="s">
        <v>5</v>
      </c>
      <c r="K1987" s="2">
        <v>41136.899652777778</v>
      </c>
    </row>
    <row r="1988" spans="1:11" x14ac:dyDescent="0.3">
      <c r="A1988" t="s">
        <v>20</v>
      </c>
      <c r="B1988" t="s">
        <v>25</v>
      </c>
      <c r="C1988" s="1">
        <v>41136</v>
      </c>
      <c r="D1988">
        <v>44</v>
      </c>
      <c r="E1988" s="3">
        <v>0.89930555555555547</v>
      </c>
      <c r="F1988" s="8">
        <f t="shared" si="26"/>
        <v>10</v>
      </c>
      <c r="G1988">
        <v>90.45</v>
      </c>
      <c r="H1988" t="s">
        <v>3</v>
      </c>
      <c r="I1988" t="s">
        <v>26</v>
      </c>
      <c r="J1988" t="s">
        <v>5</v>
      </c>
      <c r="K1988" s="2">
        <v>41136.903136574074</v>
      </c>
    </row>
    <row r="1989" spans="1:11" x14ac:dyDescent="0.3">
      <c r="A1989" t="s">
        <v>20</v>
      </c>
      <c r="B1989" t="s">
        <v>25</v>
      </c>
      <c r="C1989" s="1">
        <v>41136</v>
      </c>
      <c r="D1989">
        <v>44</v>
      </c>
      <c r="E1989" s="3">
        <v>0.90277777777777779</v>
      </c>
      <c r="F1989" s="8">
        <f t="shared" si="26"/>
        <v>15</v>
      </c>
      <c r="G1989">
        <v>88.96</v>
      </c>
      <c r="H1989" t="s">
        <v>3</v>
      </c>
      <c r="I1989" t="s">
        <v>26</v>
      </c>
      <c r="J1989" t="s">
        <v>5</v>
      </c>
      <c r="K1989" s="2">
        <v>41136.906608796293</v>
      </c>
    </row>
    <row r="1990" spans="1:11" x14ac:dyDescent="0.3">
      <c r="A1990" t="s">
        <v>20</v>
      </c>
      <c r="B1990" t="s">
        <v>25</v>
      </c>
      <c r="C1990" s="1">
        <v>41136</v>
      </c>
      <c r="D1990">
        <v>44</v>
      </c>
      <c r="E1990" s="3">
        <v>0.90625</v>
      </c>
      <c r="F1990" s="8">
        <f t="shared" si="26"/>
        <v>20</v>
      </c>
      <c r="G1990">
        <v>83.13</v>
      </c>
      <c r="H1990" t="s">
        <v>3</v>
      </c>
      <c r="I1990" t="s">
        <v>26</v>
      </c>
      <c r="J1990" t="s">
        <v>5</v>
      </c>
      <c r="K1990" s="2">
        <v>41136.910069444442</v>
      </c>
    </row>
    <row r="1991" spans="1:11" x14ac:dyDescent="0.3">
      <c r="A1991" t="s">
        <v>20</v>
      </c>
      <c r="B1991" t="s">
        <v>25</v>
      </c>
      <c r="C1991" s="1">
        <v>41136</v>
      </c>
      <c r="D1991">
        <v>44</v>
      </c>
      <c r="E1991" s="3">
        <v>0.90972222222222221</v>
      </c>
      <c r="F1991" s="8">
        <f t="shared" si="26"/>
        <v>25</v>
      </c>
      <c r="G1991">
        <v>79.03</v>
      </c>
      <c r="H1991" t="s">
        <v>3</v>
      </c>
      <c r="I1991" t="s">
        <v>26</v>
      </c>
      <c r="J1991" t="s">
        <v>5</v>
      </c>
      <c r="K1991" s="2">
        <v>41136.913541666669</v>
      </c>
    </row>
    <row r="1992" spans="1:11" x14ac:dyDescent="0.3">
      <c r="A1992" t="s">
        <v>20</v>
      </c>
      <c r="B1992" t="s">
        <v>25</v>
      </c>
      <c r="C1992" s="1">
        <v>41136</v>
      </c>
      <c r="D1992">
        <v>44</v>
      </c>
      <c r="E1992" s="3">
        <v>0.91319444444444453</v>
      </c>
      <c r="F1992" s="8">
        <f t="shared" si="26"/>
        <v>30</v>
      </c>
      <c r="G1992">
        <v>74.069999999999993</v>
      </c>
      <c r="H1992" t="s">
        <v>3</v>
      </c>
      <c r="I1992" t="s">
        <v>26</v>
      </c>
      <c r="J1992" t="s">
        <v>5</v>
      </c>
      <c r="K1992" s="2">
        <v>41136.917013888888</v>
      </c>
    </row>
    <row r="1993" spans="1:11" x14ac:dyDescent="0.3">
      <c r="A1993" t="s">
        <v>20</v>
      </c>
      <c r="B1993" t="s">
        <v>25</v>
      </c>
      <c r="C1993" s="1">
        <v>41136</v>
      </c>
      <c r="D1993">
        <v>45</v>
      </c>
      <c r="E1993" s="3">
        <v>0.91666666666666663</v>
      </c>
      <c r="F1993" s="8">
        <f t="shared" si="26"/>
        <v>5</v>
      </c>
      <c r="G1993">
        <v>86.39</v>
      </c>
      <c r="H1993" t="s">
        <v>3</v>
      </c>
      <c r="I1993" t="s">
        <v>26</v>
      </c>
      <c r="J1993" t="s">
        <v>5</v>
      </c>
      <c r="K1993" s="2">
        <v>41136.920486111114</v>
      </c>
    </row>
    <row r="1994" spans="1:11" x14ac:dyDescent="0.3">
      <c r="A1994" t="s">
        <v>20</v>
      </c>
      <c r="B1994" t="s">
        <v>25</v>
      </c>
      <c r="C1994" s="1">
        <v>41136</v>
      </c>
      <c r="D1994">
        <v>45</v>
      </c>
      <c r="E1994" s="3">
        <v>0.92013888888888884</v>
      </c>
      <c r="F1994" s="8">
        <f t="shared" si="26"/>
        <v>10</v>
      </c>
      <c r="G1994">
        <v>86.39</v>
      </c>
      <c r="H1994" t="s">
        <v>3</v>
      </c>
      <c r="I1994" t="s">
        <v>26</v>
      </c>
      <c r="J1994" t="s">
        <v>5</v>
      </c>
      <c r="K1994" s="2">
        <v>41136.923958333333</v>
      </c>
    </row>
    <row r="1995" spans="1:11" x14ac:dyDescent="0.3">
      <c r="A1995" t="s">
        <v>20</v>
      </c>
      <c r="B1995" t="s">
        <v>25</v>
      </c>
      <c r="C1995" s="1">
        <v>41136</v>
      </c>
      <c r="D1995">
        <v>45</v>
      </c>
      <c r="E1995" s="3">
        <v>0.92361111111111116</v>
      </c>
      <c r="F1995" s="8">
        <f t="shared" si="26"/>
        <v>15</v>
      </c>
      <c r="G1995">
        <v>80.31</v>
      </c>
      <c r="H1995" t="s">
        <v>3</v>
      </c>
      <c r="I1995" t="s">
        <v>26</v>
      </c>
      <c r="J1995" t="s">
        <v>5</v>
      </c>
      <c r="K1995" s="2">
        <v>41136.927430555559</v>
      </c>
    </row>
    <row r="1996" spans="1:11" x14ac:dyDescent="0.3">
      <c r="A1996" t="s">
        <v>20</v>
      </c>
      <c r="B1996" t="s">
        <v>25</v>
      </c>
      <c r="C1996" s="1">
        <v>41136</v>
      </c>
      <c r="D1996">
        <v>45</v>
      </c>
      <c r="E1996" s="3">
        <v>0.92708333333333337</v>
      </c>
      <c r="F1996" s="8">
        <f t="shared" si="26"/>
        <v>20</v>
      </c>
      <c r="G1996">
        <v>77.72</v>
      </c>
      <c r="H1996" t="s">
        <v>3</v>
      </c>
      <c r="I1996" t="s">
        <v>26</v>
      </c>
      <c r="J1996" t="s">
        <v>5</v>
      </c>
      <c r="K1996" s="2">
        <v>41136.930902777778</v>
      </c>
    </row>
    <row r="1997" spans="1:11" x14ac:dyDescent="0.3">
      <c r="A1997" t="s">
        <v>20</v>
      </c>
      <c r="B1997" t="s">
        <v>25</v>
      </c>
      <c r="C1997" s="1">
        <v>41136</v>
      </c>
      <c r="D1997">
        <v>45</v>
      </c>
      <c r="E1997" s="3">
        <v>0.93055555555555547</v>
      </c>
      <c r="F1997" s="8">
        <f t="shared" si="26"/>
        <v>25</v>
      </c>
      <c r="G1997">
        <v>68.09</v>
      </c>
      <c r="H1997" t="s">
        <v>3</v>
      </c>
      <c r="I1997" t="s">
        <v>26</v>
      </c>
      <c r="J1997" t="s">
        <v>5</v>
      </c>
      <c r="K1997" s="2">
        <v>41136.934386574074</v>
      </c>
    </row>
    <row r="1998" spans="1:11" x14ac:dyDescent="0.3">
      <c r="A1998" t="s">
        <v>20</v>
      </c>
      <c r="B1998" t="s">
        <v>25</v>
      </c>
      <c r="C1998" s="1">
        <v>41136</v>
      </c>
      <c r="D1998">
        <v>45</v>
      </c>
      <c r="E1998" s="3">
        <v>0.93402777777777779</v>
      </c>
      <c r="F1998" s="8">
        <f t="shared" si="26"/>
        <v>30</v>
      </c>
      <c r="G1998">
        <v>68.099999999999994</v>
      </c>
      <c r="H1998" t="s">
        <v>3</v>
      </c>
      <c r="I1998" t="s">
        <v>26</v>
      </c>
      <c r="J1998" t="s">
        <v>5</v>
      </c>
      <c r="K1998" s="2">
        <v>41136.937858796293</v>
      </c>
    </row>
    <row r="1999" spans="1:11" x14ac:dyDescent="0.3">
      <c r="A1999" t="s">
        <v>20</v>
      </c>
      <c r="B1999" t="s">
        <v>25</v>
      </c>
      <c r="C1999" s="1">
        <v>41136</v>
      </c>
      <c r="D1999">
        <v>46</v>
      </c>
      <c r="E1999" s="3">
        <v>0.9375</v>
      </c>
      <c r="F1999" s="8">
        <f t="shared" si="26"/>
        <v>5</v>
      </c>
      <c r="G1999">
        <v>89.09</v>
      </c>
      <c r="H1999" t="s">
        <v>3</v>
      </c>
      <c r="I1999" t="s">
        <v>26</v>
      </c>
      <c r="J1999" t="s">
        <v>5</v>
      </c>
      <c r="K1999" s="2">
        <v>41136.941331018519</v>
      </c>
    </row>
    <row r="2000" spans="1:11" x14ac:dyDescent="0.3">
      <c r="A2000" t="s">
        <v>20</v>
      </c>
      <c r="B2000" t="s">
        <v>25</v>
      </c>
      <c r="C2000" s="1">
        <v>41136</v>
      </c>
      <c r="D2000">
        <v>46</v>
      </c>
      <c r="E2000" s="3">
        <v>0.94097222222222221</v>
      </c>
      <c r="F2000" s="8">
        <f t="shared" si="26"/>
        <v>10</v>
      </c>
      <c r="G2000">
        <v>85.32</v>
      </c>
      <c r="H2000" t="s">
        <v>3</v>
      </c>
      <c r="I2000" t="s">
        <v>26</v>
      </c>
      <c r="J2000" t="s">
        <v>5</v>
      </c>
      <c r="K2000" s="2">
        <v>41136.944791666669</v>
      </c>
    </row>
    <row r="2001" spans="1:11" x14ac:dyDescent="0.3">
      <c r="A2001" t="s">
        <v>20</v>
      </c>
      <c r="B2001" t="s">
        <v>25</v>
      </c>
      <c r="C2001" s="1">
        <v>41136</v>
      </c>
      <c r="D2001">
        <v>46</v>
      </c>
      <c r="E2001" s="3">
        <v>0.94444444444444453</v>
      </c>
      <c r="F2001" s="8">
        <f t="shared" si="26"/>
        <v>15</v>
      </c>
      <c r="G2001">
        <v>77.72</v>
      </c>
      <c r="H2001" t="s">
        <v>3</v>
      </c>
      <c r="I2001" t="s">
        <v>26</v>
      </c>
      <c r="J2001" t="s">
        <v>5</v>
      </c>
      <c r="K2001" s="2">
        <v>41136.948263888888</v>
      </c>
    </row>
    <row r="2002" spans="1:11" x14ac:dyDescent="0.3">
      <c r="A2002" t="s">
        <v>20</v>
      </c>
      <c r="B2002" t="s">
        <v>25</v>
      </c>
      <c r="C2002" s="1">
        <v>41136</v>
      </c>
      <c r="D2002">
        <v>46</v>
      </c>
      <c r="E2002" s="3">
        <v>0.94791666666666663</v>
      </c>
      <c r="F2002" s="8">
        <f t="shared" si="26"/>
        <v>20</v>
      </c>
      <c r="G2002">
        <v>73.75</v>
      </c>
      <c r="H2002" t="s">
        <v>3</v>
      </c>
      <c r="I2002" t="s">
        <v>26</v>
      </c>
      <c r="J2002" t="s">
        <v>5</v>
      </c>
      <c r="K2002" s="2">
        <v>41136.951736111114</v>
      </c>
    </row>
    <row r="2003" spans="1:11" x14ac:dyDescent="0.3">
      <c r="A2003" t="s">
        <v>20</v>
      </c>
      <c r="B2003" t="s">
        <v>25</v>
      </c>
      <c r="C2003" s="1">
        <v>41136</v>
      </c>
      <c r="D2003">
        <v>46</v>
      </c>
      <c r="E2003" s="3">
        <v>0.95138888888888884</v>
      </c>
      <c r="F2003" s="8">
        <f t="shared" si="26"/>
        <v>25</v>
      </c>
      <c r="G2003">
        <v>72.790000000000006</v>
      </c>
      <c r="H2003" t="s">
        <v>3</v>
      </c>
      <c r="I2003" t="s">
        <v>26</v>
      </c>
      <c r="J2003" t="s">
        <v>5</v>
      </c>
      <c r="K2003" s="2">
        <v>41136.955208333333</v>
      </c>
    </row>
    <row r="2004" spans="1:11" x14ac:dyDescent="0.3">
      <c r="A2004" t="s">
        <v>20</v>
      </c>
      <c r="B2004" t="s">
        <v>25</v>
      </c>
      <c r="C2004" s="1">
        <v>41136</v>
      </c>
      <c r="D2004">
        <v>46</v>
      </c>
      <c r="E2004" s="3">
        <v>0.95486111111111116</v>
      </c>
      <c r="F2004" s="8">
        <f t="shared" si="26"/>
        <v>30</v>
      </c>
      <c r="G2004">
        <v>71.64</v>
      </c>
      <c r="H2004" t="s">
        <v>3</v>
      </c>
      <c r="I2004" t="s">
        <v>26</v>
      </c>
      <c r="J2004" t="s">
        <v>5</v>
      </c>
      <c r="K2004" s="2">
        <v>41136.958680555559</v>
      </c>
    </row>
    <row r="2005" spans="1:11" x14ac:dyDescent="0.3">
      <c r="A2005" t="s">
        <v>20</v>
      </c>
      <c r="B2005" t="s">
        <v>25</v>
      </c>
      <c r="C2005" s="1">
        <v>41136</v>
      </c>
      <c r="D2005">
        <v>47</v>
      </c>
      <c r="E2005" s="3">
        <v>0.95833333333333337</v>
      </c>
      <c r="F2005" s="8">
        <f t="shared" si="26"/>
        <v>5</v>
      </c>
      <c r="G2005">
        <v>77.430000000000007</v>
      </c>
      <c r="H2005" t="s">
        <v>3</v>
      </c>
      <c r="I2005" t="s">
        <v>26</v>
      </c>
      <c r="J2005" t="s">
        <v>5</v>
      </c>
      <c r="K2005" s="2">
        <v>41136.962152777778</v>
      </c>
    </row>
    <row r="2006" spans="1:11" x14ac:dyDescent="0.3">
      <c r="A2006" t="s">
        <v>20</v>
      </c>
      <c r="B2006" t="s">
        <v>25</v>
      </c>
      <c r="C2006" s="1">
        <v>41136</v>
      </c>
      <c r="D2006">
        <v>47</v>
      </c>
      <c r="E2006" s="3">
        <v>0.96180555555555547</v>
      </c>
      <c r="F2006" s="8">
        <f t="shared" si="26"/>
        <v>10</v>
      </c>
      <c r="G2006">
        <v>72.47</v>
      </c>
      <c r="H2006" t="s">
        <v>3</v>
      </c>
      <c r="I2006" t="s">
        <v>26</v>
      </c>
      <c r="J2006" t="s">
        <v>5</v>
      </c>
      <c r="K2006" s="2">
        <v>41136.965624999997</v>
      </c>
    </row>
    <row r="2007" spans="1:11" x14ac:dyDescent="0.3">
      <c r="A2007" t="s">
        <v>20</v>
      </c>
      <c r="B2007" t="s">
        <v>25</v>
      </c>
      <c r="C2007" s="1">
        <v>41136</v>
      </c>
      <c r="D2007">
        <v>47</v>
      </c>
      <c r="E2007" s="3">
        <v>0.96527777777777779</v>
      </c>
      <c r="F2007" s="8">
        <f t="shared" si="26"/>
        <v>15</v>
      </c>
      <c r="G2007">
        <v>70.06</v>
      </c>
      <c r="H2007" t="s">
        <v>3</v>
      </c>
      <c r="I2007" t="s">
        <v>26</v>
      </c>
      <c r="J2007" t="s">
        <v>5</v>
      </c>
      <c r="K2007" s="2">
        <v>41136.969108796293</v>
      </c>
    </row>
    <row r="2008" spans="1:11" x14ac:dyDescent="0.3">
      <c r="A2008" t="s">
        <v>20</v>
      </c>
      <c r="B2008" t="s">
        <v>25</v>
      </c>
      <c r="C2008" s="1">
        <v>41136</v>
      </c>
      <c r="D2008">
        <v>47</v>
      </c>
      <c r="E2008" s="3">
        <v>0.96875</v>
      </c>
      <c r="F2008" s="8">
        <f t="shared" si="26"/>
        <v>20</v>
      </c>
      <c r="G2008">
        <v>69.77</v>
      </c>
      <c r="H2008" t="s">
        <v>3</v>
      </c>
      <c r="I2008" t="s">
        <v>26</v>
      </c>
      <c r="J2008" t="s">
        <v>5</v>
      </c>
      <c r="K2008" s="2">
        <v>41136.972581018519</v>
      </c>
    </row>
    <row r="2009" spans="1:11" x14ac:dyDescent="0.3">
      <c r="A2009" t="s">
        <v>20</v>
      </c>
      <c r="B2009" t="s">
        <v>25</v>
      </c>
      <c r="C2009" s="1">
        <v>41136</v>
      </c>
      <c r="D2009">
        <v>47</v>
      </c>
      <c r="E2009" s="3">
        <v>0.97222222222222221</v>
      </c>
      <c r="F2009" s="8">
        <f t="shared" si="26"/>
        <v>25</v>
      </c>
      <c r="G2009">
        <v>65.66</v>
      </c>
      <c r="H2009" t="s">
        <v>3</v>
      </c>
      <c r="I2009" t="s">
        <v>26</v>
      </c>
      <c r="J2009" t="s">
        <v>5</v>
      </c>
      <c r="K2009" s="2">
        <v>41136.976053240738</v>
      </c>
    </row>
    <row r="2010" spans="1:11" x14ac:dyDescent="0.3">
      <c r="A2010" t="s">
        <v>20</v>
      </c>
      <c r="B2010" t="s">
        <v>25</v>
      </c>
      <c r="C2010" s="1">
        <v>41136</v>
      </c>
      <c r="D2010">
        <v>47</v>
      </c>
      <c r="E2010" s="3">
        <v>0.97569444444444453</v>
      </c>
      <c r="F2010" s="8">
        <f t="shared" si="26"/>
        <v>30</v>
      </c>
      <c r="G2010">
        <v>65.66</v>
      </c>
      <c r="H2010" t="s">
        <v>3</v>
      </c>
      <c r="I2010" t="s">
        <v>26</v>
      </c>
      <c r="J2010" t="s">
        <v>5</v>
      </c>
      <c r="K2010" s="2">
        <v>41136.979513888888</v>
      </c>
    </row>
    <row r="2011" spans="1:11" x14ac:dyDescent="0.3">
      <c r="A2011" t="s">
        <v>20</v>
      </c>
      <c r="B2011" t="s">
        <v>25</v>
      </c>
      <c r="C2011" s="1">
        <v>41136</v>
      </c>
      <c r="D2011">
        <v>48</v>
      </c>
      <c r="E2011" s="3">
        <v>0.97916666666666663</v>
      </c>
      <c r="F2011" s="8">
        <f t="shared" si="26"/>
        <v>5</v>
      </c>
      <c r="G2011">
        <v>73.86</v>
      </c>
      <c r="H2011" t="s">
        <v>3</v>
      </c>
      <c r="I2011" t="s">
        <v>26</v>
      </c>
      <c r="J2011" t="s">
        <v>5</v>
      </c>
      <c r="K2011" s="2">
        <v>41136.982986111114</v>
      </c>
    </row>
    <row r="2012" spans="1:11" x14ac:dyDescent="0.3">
      <c r="A2012" t="s">
        <v>20</v>
      </c>
      <c r="B2012" t="s">
        <v>25</v>
      </c>
      <c r="C2012" s="1">
        <v>41136</v>
      </c>
      <c r="D2012">
        <v>48</v>
      </c>
      <c r="E2012" s="3">
        <v>0.98263888888888884</v>
      </c>
      <c r="F2012" s="8">
        <f t="shared" si="26"/>
        <v>10</v>
      </c>
      <c r="G2012">
        <v>72.78</v>
      </c>
      <c r="H2012" t="s">
        <v>3</v>
      </c>
      <c r="I2012" t="s">
        <v>26</v>
      </c>
      <c r="J2012" t="s">
        <v>5</v>
      </c>
      <c r="K2012" s="2">
        <v>41136.986458333333</v>
      </c>
    </row>
    <row r="2013" spans="1:11" x14ac:dyDescent="0.3">
      <c r="A2013" t="s">
        <v>20</v>
      </c>
      <c r="B2013" t="s">
        <v>25</v>
      </c>
      <c r="C2013" s="1">
        <v>41136</v>
      </c>
      <c r="D2013">
        <v>48</v>
      </c>
      <c r="E2013" s="3">
        <v>0.98611111111111116</v>
      </c>
      <c r="F2013" s="8">
        <f t="shared" si="26"/>
        <v>15</v>
      </c>
      <c r="G2013">
        <v>70.8</v>
      </c>
      <c r="H2013" t="s">
        <v>3</v>
      </c>
      <c r="I2013" t="s">
        <v>26</v>
      </c>
      <c r="J2013" t="s">
        <v>5</v>
      </c>
      <c r="K2013" s="2">
        <v>41136.989930555559</v>
      </c>
    </row>
    <row r="2014" spans="1:11" x14ac:dyDescent="0.3">
      <c r="A2014" t="s">
        <v>20</v>
      </c>
      <c r="B2014" t="s">
        <v>25</v>
      </c>
      <c r="C2014" s="1">
        <v>41136</v>
      </c>
      <c r="D2014">
        <v>48</v>
      </c>
      <c r="E2014" s="3">
        <v>0.98958333333333337</v>
      </c>
      <c r="F2014" s="8">
        <f t="shared" si="26"/>
        <v>20</v>
      </c>
      <c r="G2014">
        <v>70.239999999999995</v>
      </c>
      <c r="H2014" t="s">
        <v>3</v>
      </c>
      <c r="I2014" t="s">
        <v>26</v>
      </c>
      <c r="J2014" t="s">
        <v>5</v>
      </c>
      <c r="K2014" s="2">
        <v>41136.993402777778</v>
      </c>
    </row>
    <row r="2015" spans="1:11" x14ac:dyDescent="0.3">
      <c r="A2015" t="s">
        <v>20</v>
      </c>
      <c r="B2015" t="s">
        <v>25</v>
      </c>
      <c r="C2015" s="1">
        <v>41136</v>
      </c>
      <c r="D2015">
        <v>48</v>
      </c>
      <c r="E2015" s="3">
        <v>0.99305555555555547</v>
      </c>
      <c r="F2015" s="8">
        <f t="shared" si="26"/>
        <v>25</v>
      </c>
      <c r="G2015">
        <v>70.239999999999995</v>
      </c>
      <c r="H2015" t="s">
        <v>3</v>
      </c>
      <c r="I2015" t="s">
        <v>26</v>
      </c>
      <c r="J2015" t="s">
        <v>5</v>
      </c>
      <c r="K2015" s="2">
        <v>41136.996874999997</v>
      </c>
    </row>
    <row r="2016" spans="1:11" x14ac:dyDescent="0.3">
      <c r="A2016" t="s">
        <v>20</v>
      </c>
      <c r="B2016" t="s">
        <v>25</v>
      </c>
      <c r="C2016" s="1">
        <v>41136</v>
      </c>
      <c r="D2016">
        <v>48</v>
      </c>
      <c r="E2016" s="3">
        <v>0.99652777777777779</v>
      </c>
      <c r="F2016" s="8">
        <f t="shared" si="26"/>
        <v>30</v>
      </c>
      <c r="G2016">
        <v>65.67</v>
      </c>
      <c r="H2016" t="s">
        <v>3</v>
      </c>
      <c r="I2016" t="s">
        <v>26</v>
      </c>
      <c r="J2016" t="s">
        <v>5</v>
      </c>
      <c r="K2016" s="2">
        <v>41137.000347222223</v>
      </c>
    </row>
    <row r="2017" spans="1:12" x14ac:dyDescent="0.3">
      <c r="A2017" t="s">
        <v>22</v>
      </c>
      <c r="B2017" t="s">
        <v>25</v>
      </c>
      <c r="C2017" s="1">
        <v>41136</v>
      </c>
      <c r="D2017">
        <v>1</v>
      </c>
      <c r="F2017">
        <v>0</v>
      </c>
      <c r="G2017">
        <v>66.239999999999995</v>
      </c>
      <c r="K2017" s="2">
        <v>41136.00209490741</v>
      </c>
      <c r="L2017" t="s">
        <v>2</v>
      </c>
    </row>
    <row r="2018" spans="1:12" x14ac:dyDescent="0.3">
      <c r="A2018" t="s">
        <v>22</v>
      </c>
      <c r="B2018" t="s">
        <v>25</v>
      </c>
      <c r="C2018" s="1">
        <v>41136</v>
      </c>
      <c r="D2018">
        <v>2</v>
      </c>
      <c r="F2018">
        <v>0</v>
      </c>
      <c r="G2018">
        <v>62.05</v>
      </c>
      <c r="K2018" s="2">
        <v>41136.022928240738</v>
      </c>
      <c r="L2018" t="s">
        <v>2</v>
      </c>
    </row>
    <row r="2019" spans="1:12" x14ac:dyDescent="0.3">
      <c r="A2019" t="s">
        <v>22</v>
      </c>
      <c r="B2019" t="s">
        <v>25</v>
      </c>
      <c r="C2019" s="1">
        <v>41136</v>
      </c>
      <c r="D2019">
        <v>3</v>
      </c>
      <c r="F2019">
        <v>0</v>
      </c>
      <c r="G2019">
        <v>57.21</v>
      </c>
      <c r="K2019" s="2">
        <v>41136.043773148151</v>
      </c>
      <c r="L2019" t="s">
        <v>2</v>
      </c>
    </row>
    <row r="2020" spans="1:12" x14ac:dyDescent="0.3">
      <c r="A2020" t="s">
        <v>22</v>
      </c>
      <c r="B2020" t="s">
        <v>25</v>
      </c>
      <c r="C2020" s="1">
        <v>41136</v>
      </c>
      <c r="D2020">
        <v>4</v>
      </c>
      <c r="F2020">
        <v>0</v>
      </c>
      <c r="G2020">
        <v>48.64</v>
      </c>
      <c r="K2020" s="2">
        <v>41136.06459490741</v>
      </c>
      <c r="L2020" t="s">
        <v>2</v>
      </c>
    </row>
    <row r="2021" spans="1:12" x14ac:dyDescent="0.3">
      <c r="A2021" t="s">
        <v>22</v>
      </c>
      <c r="B2021" t="s">
        <v>25</v>
      </c>
      <c r="C2021" s="1">
        <v>41136</v>
      </c>
      <c r="D2021">
        <v>5</v>
      </c>
      <c r="F2021">
        <v>0</v>
      </c>
      <c r="G2021">
        <v>46.83</v>
      </c>
      <c r="K2021" s="2">
        <v>41136.085451388892</v>
      </c>
      <c r="L2021" t="s">
        <v>2</v>
      </c>
    </row>
    <row r="2022" spans="1:12" x14ac:dyDescent="0.3">
      <c r="A2022" t="s">
        <v>22</v>
      </c>
      <c r="B2022" t="s">
        <v>25</v>
      </c>
      <c r="C2022" s="1">
        <v>41136</v>
      </c>
      <c r="D2022">
        <v>6</v>
      </c>
      <c r="F2022">
        <v>0</v>
      </c>
      <c r="G2022">
        <v>37.07</v>
      </c>
      <c r="K2022" s="2">
        <v>41136.106261574074</v>
      </c>
      <c r="L2022" t="s">
        <v>2</v>
      </c>
    </row>
    <row r="2023" spans="1:12" x14ac:dyDescent="0.3">
      <c r="A2023" t="s">
        <v>22</v>
      </c>
      <c r="B2023" t="s">
        <v>25</v>
      </c>
      <c r="C2023" s="1">
        <v>41136</v>
      </c>
      <c r="D2023">
        <v>7</v>
      </c>
      <c r="F2023">
        <v>0</v>
      </c>
      <c r="G2023">
        <v>37.42</v>
      </c>
      <c r="K2023" s="2">
        <v>41136.127118055556</v>
      </c>
      <c r="L2023" t="s">
        <v>2</v>
      </c>
    </row>
    <row r="2024" spans="1:12" x14ac:dyDescent="0.3">
      <c r="A2024" t="s">
        <v>22</v>
      </c>
      <c r="B2024" t="s">
        <v>25</v>
      </c>
      <c r="C2024" s="1">
        <v>41136</v>
      </c>
      <c r="D2024">
        <v>8</v>
      </c>
      <c r="F2024">
        <v>0</v>
      </c>
      <c r="G2024">
        <v>34.85</v>
      </c>
      <c r="K2024" s="2">
        <v>41136.147928240738</v>
      </c>
      <c r="L2024" t="s">
        <v>2</v>
      </c>
    </row>
    <row r="2025" spans="1:12" x14ac:dyDescent="0.3">
      <c r="A2025" t="s">
        <v>22</v>
      </c>
      <c r="B2025" t="s">
        <v>25</v>
      </c>
      <c r="C2025" s="1">
        <v>41136</v>
      </c>
      <c r="D2025">
        <v>9</v>
      </c>
      <c r="F2025">
        <v>0</v>
      </c>
      <c r="G2025">
        <v>47.06</v>
      </c>
      <c r="K2025" s="2">
        <v>41136.168761574074</v>
      </c>
      <c r="L2025" t="s">
        <v>2</v>
      </c>
    </row>
    <row r="2026" spans="1:12" x14ac:dyDescent="0.3">
      <c r="A2026" t="s">
        <v>22</v>
      </c>
      <c r="B2026" t="s">
        <v>25</v>
      </c>
      <c r="C2026" s="1">
        <v>41136</v>
      </c>
      <c r="D2026">
        <v>10</v>
      </c>
      <c r="F2026">
        <v>0</v>
      </c>
      <c r="G2026">
        <v>57.51</v>
      </c>
      <c r="K2026" s="2">
        <v>41136.18959490741</v>
      </c>
      <c r="L2026" t="s">
        <v>2</v>
      </c>
    </row>
    <row r="2027" spans="1:12" x14ac:dyDescent="0.3">
      <c r="A2027" t="s">
        <v>22</v>
      </c>
      <c r="B2027" t="s">
        <v>25</v>
      </c>
      <c r="C2027" s="1">
        <v>41136</v>
      </c>
      <c r="D2027">
        <v>11</v>
      </c>
      <c r="F2027">
        <v>0</v>
      </c>
      <c r="G2027">
        <v>62.78</v>
      </c>
      <c r="K2027" s="2">
        <v>41136.210439814815</v>
      </c>
      <c r="L2027" t="s">
        <v>2</v>
      </c>
    </row>
    <row r="2028" spans="1:12" x14ac:dyDescent="0.3">
      <c r="A2028" t="s">
        <v>22</v>
      </c>
      <c r="B2028" t="s">
        <v>25</v>
      </c>
      <c r="C2028" s="1">
        <v>41136</v>
      </c>
      <c r="D2028">
        <v>12</v>
      </c>
      <c r="F2028">
        <v>0</v>
      </c>
      <c r="G2028">
        <v>62.78</v>
      </c>
      <c r="K2028" s="2">
        <v>41136.231261574074</v>
      </c>
      <c r="L2028" t="s">
        <v>2</v>
      </c>
    </row>
    <row r="2029" spans="1:12" x14ac:dyDescent="0.3">
      <c r="A2029" t="s">
        <v>22</v>
      </c>
      <c r="B2029" t="s">
        <v>25</v>
      </c>
      <c r="C2029" s="1">
        <v>41136</v>
      </c>
      <c r="D2029">
        <v>13</v>
      </c>
      <c r="F2029">
        <v>0</v>
      </c>
      <c r="G2029">
        <v>66.569999999999993</v>
      </c>
      <c r="K2029" s="2">
        <v>41136.25209490741</v>
      </c>
      <c r="L2029" t="s">
        <v>2</v>
      </c>
    </row>
    <row r="2030" spans="1:12" x14ac:dyDescent="0.3">
      <c r="A2030" t="s">
        <v>22</v>
      </c>
      <c r="B2030" t="s">
        <v>25</v>
      </c>
      <c r="C2030" s="1">
        <v>41136</v>
      </c>
      <c r="D2030">
        <v>14</v>
      </c>
      <c r="F2030">
        <v>0</v>
      </c>
      <c r="G2030">
        <v>75.37</v>
      </c>
      <c r="K2030" s="2">
        <v>41136.272928240738</v>
      </c>
      <c r="L2030" t="s">
        <v>2</v>
      </c>
    </row>
    <row r="2031" spans="1:12" x14ac:dyDescent="0.3">
      <c r="A2031" t="s">
        <v>22</v>
      </c>
      <c r="B2031" t="s">
        <v>25</v>
      </c>
      <c r="C2031" s="1">
        <v>41136</v>
      </c>
      <c r="D2031">
        <v>15</v>
      </c>
      <c r="F2031">
        <v>0</v>
      </c>
      <c r="G2031">
        <v>76.84</v>
      </c>
      <c r="K2031" s="2">
        <v>41136.293749999997</v>
      </c>
      <c r="L2031" t="s">
        <v>2</v>
      </c>
    </row>
    <row r="2032" spans="1:12" x14ac:dyDescent="0.3">
      <c r="A2032" t="s">
        <v>22</v>
      </c>
      <c r="B2032" t="s">
        <v>25</v>
      </c>
      <c r="C2032" s="1">
        <v>41136</v>
      </c>
      <c r="D2032">
        <v>16</v>
      </c>
      <c r="F2032">
        <v>0</v>
      </c>
      <c r="G2032">
        <v>99.36</v>
      </c>
      <c r="K2032" s="2">
        <v>41136.31459490741</v>
      </c>
      <c r="L2032" t="s">
        <v>2</v>
      </c>
    </row>
    <row r="2033" spans="1:12" x14ac:dyDescent="0.3">
      <c r="A2033" t="s">
        <v>22</v>
      </c>
      <c r="B2033" t="s">
        <v>25</v>
      </c>
      <c r="C2033" s="1">
        <v>41136</v>
      </c>
      <c r="D2033">
        <v>17</v>
      </c>
      <c r="F2033">
        <v>0</v>
      </c>
      <c r="G2033">
        <v>91.68</v>
      </c>
      <c r="K2033" s="2">
        <v>41136.335428240738</v>
      </c>
      <c r="L2033" t="s">
        <v>2</v>
      </c>
    </row>
    <row r="2034" spans="1:12" x14ac:dyDescent="0.3">
      <c r="A2034" t="s">
        <v>22</v>
      </c>
      <c r="B2034" t="s">
        <v>25</v>
      </c>
      <c r="C2034" s="1">
        <v>41136</v>
      </c>
      <c r="D2034">
        <v>18</v>
      </c>
      <c r="F2034">
        <v>0</v>
      </c>
      <c r="G2034">
        <v>79.13</v>
      </c>
      <c r="K2034" s="2">
        <v>41136.356273148151</v>
      </c>
      <c r="L2034" t="s">
        <v>2</v>
      </c>
    </row>
    <row r="2035" spans="1:12" x14ac:dyDescent="0.3">
      <c r="A2035" t="s">
        <v>22</v>
      </c>
      <c r="B2035" t="s">
        <v>25</v>
      </c>
      <c r="C2035" s="1">
        <v>41136</v>
      </c>
      <c r="D2035">
        <v>19</v>
      </c>
      <c r="F2035">
        <v>0</v>
      </c>
      <c r="G2035">
        <v>78.75</v>
      </c>
      <c r="K2035" s="2">
        <v>41136.377106481479</v>
      </c>
      <c r="L2035" t="s">
        <v>2</v>
      </c>
    </row>
    <row r="2036" spans="1:12" x14ac:dyDescent="0.3">
      <c r="A2036" t="s">
        <v>22</v>
      </c>
      <c r="B2036" t="s">
        <v>25</v>
      </c>
      <c r="C2036" s="1">
        <v>41136</v>
      </c>
      <c r="D2036">
        <v>20</v>
      </c>
      <c r="F2036">
        <v>0</v>
      </c>
      <c r="G2036">
        <v>78.400000000000006</v>
      </c>
      <c r="K2036" s="2">
        <v>41136.397951388892</v>
      </c>
      <c r="L2036" t="s">
        <v>2</v>
      </c>
    </row>
    <row r="2037" spans="1:12" x14ac:dyDescent="0.3">
      <c r="A2037" t="s">
        <v>22</v>
      </c>
      <c r="B2037" t="s">
        <v>25</v>
      </c>
      <c r="C2037" s="1">
        <v>41136</v>
      </c>
      <c r="D2037">
        <v>21</v>
      </c>
      <c r="F2037">
        <v>0</v>
      </c>
      <c r="G2037">
        <v>77.510000000000005</v>
      </c>
      <c r="K2037" s="2">
        <v>41136.418761574074</v>
      </c>
      <c r="L2037" t="s">
        <v>2</v>
      </c>
    </row>
    <row r="2038" spans="1:12" x14ac:dyDescent="0.3">
      <c r="A2038" t="s">
        <v>22</v>
      </c>
      <c r="B2038" t="s">
        <v>25</v>
      </c>
      <c r="C2038" s="1">
        <v>41136</v>
      </c>
      <c r="D2038">
        <v>22</v>
      </c>
      <c r="F2038">
        <v>0</v>
      </c>
      <c r="G2038">
        <v>72.069999999999993</v>
      </c>
      <c r="K2038" s="2">
        <v>41136.43959490741</v>
      </c>
      <c r="L2038" t="s">
        <v>2</v>
      </c>
    </row>
    <row r="2039" spans="1:12" x14ac:dyDescent="0.3">
      <c r="A2039" t="s">
        <v>22</v>
      </c>
      <c r="B2039" t="s">
        <v>25</v>
      </c>
      <c r="C2039" s="1">
        <v>41136</v>
      </c>
      <c r="D2039">
        <v>23</v>
      </c>
      <c r="F2039">
        <v>0</v>
      </c>
      <c r="G2039">
        <v>66.81</v>
      </c>
      <c r="K2039" s="2">
        <v>41136.460451388892</v>
      </c>
      <c r="L2039" t="s">
        <v>2</v>
      </c>
    </row>
    <row r="2040" spans="1:12" x14ac:dyDescent="0.3">
      <c r="A2040" t="s">
        <v>22</v>
      </c>
      <c r="B2040" t="s">
        <v>25</v>
      </c>
      <c r="C2040" s="1">
        <v>41136</v>
      </c>
      <c r="D2040">
        <v>24</v>
      </c>
      <c r="F2040">
        <v>0</v>
      </c>
      <c r="G2040">
        <v>73.91</v>
      </c>
      <c r="K2040" s="2">
        <v>41136.481261574074</v>
      </c>
      <c r="L2040" t="s">
        <v>2</v>
      </c>
    </row>
    <row r="2041" spans="1:12" x14ac:dyDescent="0.3">
      <c r="A2041" t="s">
        <v>22</v>
      </c>
      <c r="B2041" t="s">
        <v>25</v>
      </c>
      <c r="C2041" s="1">
        <v>41136</v>
      </c>
      <c r="D2041">
        <v>25</v>
      </c>
      <c r="F2041">
        <v>0</v>
      </c>
      <c r="G2041">
        <v>72.67</v>
      </c>
      <c r="K2041" s="2">
        <v>41136.50209490741</v>
      </c>
      <c r="L2041" t="s">
        <v>2</v>
      </c>
    </row>
    <row r="2042" spans="1:12" x14ac:dyDescent="0.3">
      <c r="A2042" t="s">
        <v>22</v>
      </c>
      <c r="B2042" t="s">
        <v>25</v>
      </c>
      <c r="C2042" s="1">
        <v>41136</v>
      </c>
      <c r="D2042">
        <v>26</v>
      </c>
      <c r="F2042">
        <v>0</v>
      </c>
      <c r="G2042">
        <v>72.150000000000006</v>
      </c>
      <c r="K2042" s="2">
        <v>41136.522928240738</v>
      </c>
      <c r="L2042" t="s">
        <v>2</v>
      </c>
    </row>
    <row r="2043" spans="1:12" x14ac:dyDescent="0.3">
      <c r="A2043" t="s">
        <v>22</v>
      </c>
      <c r="B2043" t="s">
        <v>25</v>
      </c>
      <c r="C2043" s="1">
        <v>41136</v>
      </c>
      <c r="D2043">
        <v>27</v>
      </c>
      <c r="F2043">
        <v>0</v>
      </c>
      <c r="G2043">
        <v>73.73</v>
      </c>
      <c r="K2043" s="2">
        <v>41136.543773148151</v>
      </c>
      <c r="L2043" t="s">
        <v>2</v>
      </c>
    </row>
    <row r="2044" spans="1:12" x14ac:dyDescent="0.3">
      <c r="A2044" t="s">
        <v>22</v>
      </c>
      <c r="B2044" t="s">
        <v>25</v>
      </c>
      <c r="C2044" s="1">
        <v>41136</v>
      </c>
      <c r="D2044">
        <v>28</v>
      </c>
      <c r="F2044">
        <v>0</v>
      </c>
      <c r="G2044">
        <v>78.27</v>
      </c>
      <c r="K2044" s="2">
        <v>41136.56459490741</v>
      </c>
      <c r="L2044" t="s">
        <v>2</v>
      </c>
    </row>
    <row r="2045" spans="1:12" x14ac:dyDescent="0.3">
      <c r="A2045" t="s">
        <v>22</v>
      </c>
      <c r="B2045" t="s">
        <v>25</v>
      </c>
      <c r="C2045" s="1">
        <v>41136</v>
      </c>
      <c r="D2045">
        <v>29</v>
      </c>
      <c r="F2045">
        <v>0</v>
      </c>
      <c r="G2045">
        <v>78.680000000000007</v>
      </c>
      <c r="K2045" s="2">
        <v>41136.585428240738</v>
      </c>
      <c r="L2045" t="s">
        <v>2</v>
      </c>
    </row>
    <row r="2046" spans="1:12" x14ac:dyDescent="0.3">
      <c r="A2046" t="s">
        <v>22</v>
      </c>
      <c r="B2046" t="s">
        <v>25</v>
      </c>
      <c r="C2046" s="1">
        <v>41136</v>
      </c>
      <c r="D2046">
        <v>30</v>
      </c>
      <c r="F2046">
        <v>0</v>
      </c>
      <c r="G2046">
        <v>76.84</v>
      </c>
      <c r="K2046" s="2">
        <v>41136.60628472222</v>
      </c>
      <c r="L2046" t="s">
        <v>2</v>
      </c>
    </row>
    <row r="2047" spans="1:12" x14ac:dyDescent="0.3">
      <c r="A2047" t="s">
        <v>22</v>
      </c>
      <c r="B2047" t="s">
        <v>25</v>
      </c>
      <c r="C2047" s="1">
        <v>41136</v>
      </c>
      <c r="D2047">
        <v>31</v>
      </c>
      <c r="F2047">
        <v>0</v>
      </c>
      <c r="G2047">
        <v>77.540000000000006</v>
      </c>
      <c r="K2047" s="2">
        <v>41136.627118055556</v>
      </c>
      <c r="L2047" t="s">
        <v>2</v>
      </c>
    </row>
    <row r="2048" spans="1:12" x14ac:dyDescent="0.3">
      <c r="A2048" t="s">
        <v>22</v>
      </c>
      <c r="B2048" t="s">
        <v>25</v>
      </c>
      <c r="C2048" s="1">
        <v>41136</v>
      </c>
      <c r="D2048">
        <v>32</v>
      </c>
      <c r="F2048">
        <v>0</v>
      </c>
      <c r="G2048">
        <v>84.33</v>
      </c>
      <c r="K2048" s="2">
        <v>41136.647951388892</v>
      </c>
      <c r="L2048" t="s">
        <v>2</v>
      </c>
    </row>
    <row r="2049" spans="1:12" x14ac:dyDescent="0.3">
      <c r="A2049" t="s">
        <v>22</v>
      </c>
      <c r="B2049" t="s">
        <v>25</v>
      </c>
      <c r="C2049" s="1">
        <v>41136</v>
      </c>
      <c r="D2049">
        <v>33</v>
      </c>
      <c r="F2049">
        <v>0</v>
      </c>
      <c r="G2049">
        <v>83.12</v>
      </c>
      <c r="K2049" s="2">
        <v>41136.66878472222</v>
      </c>
      <c r="L2049" t="s">
        <v>2</v>
      </c>
    </row>
    <row r="2050" spans="1:12" x14ac:dyDescent="0.3">
      <c r="A2050" t="s">
        <v>22</v>
      </c>
      <c r="B2050" t="s">
        <v>25</v>
      </c>
      <c r="C2050" s="1">
        <v>41136</v>
      </c>
      <c r="D2050">
        <v>34</v>
      </c>
      <c r="F2050">
        <v>0</v>
      </c>
      <c r="G2050">
        <v>78.73</v>
      </c>
      <c r="K2050" s="2">
        <v>41136.68959490741</v>
      </c>
      <c r="L2050" t="s">
        <v>2</v>
      </c>
    </row>
    <row r="2051" spans="1:12" x14ac:dyDescent="0.3">
      <c r="A2051" t="s">
        <v>22</v>
      </c>
      <c r="B2051" t="s">
        <v>25</v>
      </c>
      <c r="C2051" s="1">
        <v>41136</v>
      </c>
      <c r="D2051">
        <v>35</v>
      </c>
      <c r="F2051">
        <v>0</v>
      </c>
      <c r="G2051">
        <v>83.95</v>
      </c>
      <c r="K2051" s="2">
        <v>41136.710428240738</v>
      </c>
      <c r="L2051" t="s">
        <v>2</v>
      </c>
    </row>
    <row r="2052" spans="1:12" x14ac:dyDescent="0.3">
      <c r="A2052" t="s">
        <v>22</v>
      </c>
      <c r="B2052" t="s">
        <v>25</v>
      </c>
      <c r="C2052" s="1">
        <v>41136</v>
      </c>
      <c r="D2052">
        <v>36</v>
      </c>
      <c r="F2052">
        <v>0</v>
      </c>
      <c r="G2052">
        <v>1079.75</v>
      </c>
      <c r="K2052" s="2">
        <v>41136.731261574074</v>
      </c>
      <c r="L2052" t="s">
        <v>2</v>
      </c>
    </row>
    <row r="2053" spans="1:12" x14ac:dyDescent="0.3">
      <c r="A2053" t="s">
        <v>22</v>
      </c>
      <c r="B2053" t="s">
        <v>25</v>
      </c>
      <c r="C2053" s="1">
        <v>41136</v>
      </c>
      <c r="D2053">
        <v>37</v>
      </c>
      <c r="F2053">
        <v>0</v>
      </c>
      <c r="G2053">
        <v>173.27</v>
      </c>
      <c r="K2053" s="2">
        <v>41136.75209490741</v>
      </c>
      <c r="L2053" t="s">
        <v>2</v>
      </c>
    </row>
    <row r="2054" spans="1:12" x14ac:dyDescent="0.3">
      <c r="A2054" t="s">
        <v>22</v>
      </c>
      <c r="B2054" t="s">
        <v>25</v>
      </c>
      <c r="C2054" s="1">
        <v>41136</v>
      </c>
      <c r="D2054">
        <v>38</v>
      </c>
      <c r="F2054">
        <v>0</v>
      </c>
      <c r="G2054">
        <v>143.02000000000001</v>
      </c>
      <c r="K2054" s="2">
        <v>41136.772928240738</v>
      </c>
      <c r="L2054" t="s">
        <v>2</v>
      </c>
    </row>
    <row r="2055" spans="1:12" x14ac:dyDescent="0.3">
      <c r="A2055" t="s">
        <v>22</v>
      </c>
      <c r="B2055" t="s">
        <v>25</v>
      </c>
      <c r="C2055" s="1">
        <v>41136</v>
      </c>
      <c r="D2055">
        <v>39</v>
      </c>
      <c r="F2055">
        <v>0</v>
      </c>
      <c r="G2055">
        <v>126.78</v>
      </c>
      <c r="K2055" s="2">
        <v>41136.793761574074</v>
      </c>
      <c r="L2055" t="s">
        <v>2</v>
      </c>
    </row>
    <row r="2056" spans="1:12" x14ac:dyDescent="0.3">
      <c r="A2056" t="s">
        <v>22</v>
      </c>
      <c r="B2056" t="s">
        <v>25</v>
      </c>
      <c r="C2056" s="1">
        <v>41136</v>
      </c>
      <c r="D2056">
        <v>40</v>
      </c>
      <c r="F2056">
        <v>0</v>
      </c>
      <c r="G2056">
        <v>74</v>
      </c>
      <c r="K2056" s="2">
        <v>41136.81459490741</v>
      </c>
      <c r="L2056" t="s">
        <v>2</v>
      </c>
    </row>
    <row r="2057" spans="1:12" x14ac:dyDescent="0.3">
      <c r="A2057" t="s">
        <v>22</v>
      </c>
      <c r="B2057" t="s">
        <v>25</v>
      </c>
      <c r="C2057" s="1">
        <v>41136</v>
      </c>
      <c r="D2057">
        <v>41</v>
      </c>
      <c r="F2057">
        <v>0</v>
      </c>
      <c r="G2057">
        <v>73.34</v>
      </c>
      <c r="K2057" s="2">
        <v>41136.835428240738</v>
      </c>
      <c r="L2057" t="s">
        <v>2</v>
      </c>
    </row>
    <row r="2058" spans="1:12" x14ac:dyDescent="0.3">
      <c r="A2058" t="s">
        <v>22</v>
      </c>
      <c r="B2058" t="s">
        <v>25</v>
      </c>
      <c r="C2058" s="1">
        <v>41136</v>
      </c>
      <c r="D2058">
        <v>42</v>
      </c>
      <c r="F2058">
        <v>0</v>
      </c>
      <c r="G2058">
        <v>85.57</v>
      </c>
      <c r="K2058" s="2">
        <v>41136.856261574074</v>
      </c>
      <c r="L2058" t="s">
        <v>2</v>
      </c>
    </row>
    <row r="2059" spans="1:12" x14ac:dyDescent="0.3">
      <c r="A2059" t="s">
        <v>22</v>
      </c>
      <c r="B2059" t="s">
        <v>25</v>
      </c>
      <c r="C2059" s="1">
        <v>41136</v>
      </c>
      <c r="D2059">
        <v>43</v>
      </c>
      <c r="F2059">
        <v>0</v>
      </c>
      <c r="G2059">
        <v>72.7</v>
      </c>
      <c r="K2059" s="2">
        <v>41136.877083333333</v>
      </c>
      <c r="L2059" t="s">
        <v>2</v>
      </c>
    </row>
    <row r="2060" spans="1:12" x14ac:dyDescent="0.3">
      <c r="A2060" t="s">
        <v>22</v>
      </c>
      <c r="B2060" t="s">
        <v>25</v>
      </c>
      <c r="C2060" s="1">
        <v>41136</v>
      </c>
      <c r="D2060">
        <v>44</v>
      </c>
      <c r="F2060">
        <v>0</v>
      </c>
      <c r="G2060">
        <v>87.02</v>
      </c>
      <c r="K2060" s="2">
        <v>41136.897928240738</v>
      </c>
      <c r="L2060" t="s">
        <v>2</v>
      </c>
    </row>
    <row r="2061" spans="1:12" x14ac:dyDescent="0.3">
      <c r="A2061" t="s">
        <v>22</v>
      </c>
      <c r="B2061" t="s">
        <v>25</v>
      </c>
      <c r="C2061" s="1">
        <v>41136</v>
      </c>
      <c r="D2061">
        <v>45</v>
      </c>
      <c r="F2061">
        <v>0</v>
      </c>
      <c r="G2061">
        <v>78.989999999999995</v>
      </c>
      <c r="K2061" s="2">
        <v>41136.91878472222</v>
      </c>
      <c r="L2061" t="s">
        <v>2</v>
      </c>
    </row>
    <row r="2062" spans="1:12" x14ac:dyDescent="0.3">
      <c r="A2062" t="s">
        <v>22</v>
      </c>
      <c r="B2062" t="s">
        <v>25</v>
      </c>
      <c r="C2062" s="1">
        <v>41136</v>
      </c>
      <c r="D2062">
        <v>46</v>
      </c>
      <c r="F2062">
        <v>0</v>
      </c>
      <c r="G2062">
        <v>74.430000000000007</v>
      </c>
      <c r="K2062" s="2">
        <v>41136.93959490741</v>
      </c>
      <c r="L2062" t="s">
        <v>2</v>
      </c>
    </row>
    <row r="2063" spans="1:12" x14ac:dyDescent="0.3">
      <c r="A2063" t="s">
        <v>22</v>
      </c>
      <c r="B2063" t="s">
        <v>25</v>
      </c>
      <c r="C2063" s="1">
        <v>41136</v>
      </c>
      <c r="D2063">
        <v>47</v>
      </c>
      <c r="F2063">
        <v>0</v>
      </c>
      <c r="G2063">
        <v>70.09</v>
      </c>
      <c r="K2063" s="2">
        <v>41136.960428240738</v>
      </c>
      <c r="L2063" t="s">
        <v>2</v>
      </c>
    </row>
    <row r="2064" spans="1:12" x14ac:dyDescent="0.3">
      <c r="A2064" t="s">
        <v>22</v>
      </c>
      <c r="B2064" t="s">
        <v>25</v>
      </c>
      <c r="C2064" s="1">
        <v>41136</v>
      </c>
      <c r="D2064">
        <v>48</v>
      </c>
      <c r="F2064">
        <v>0</v>
      </c>
      <c r="G2064">
        <v>67.75</v>
      </c>
      <c r="K2064" s="2">
        <v>41136.981261574074</v>
      </c>
      <c r="L2064" t="s">
        <v>2</v>
      </c>
    </row>
    <row r="2065" spans="1:12" x14ac:dyDescent="0.3">
      <c r="A2065" t="s">
        <v>21</v>
      </c>
      <c r="B2065" t="s">
        <v>25</v>
      </c>
      <c r="C2065" s="1">
        <v>41136</v>
      </c>
      <c r="D2065">
        <v>1</v>
      </c>
      <c r="F2065">
        <v>0</v>
      </c>
      <c r="G2065">
        <v>66.239999999999995</v>
      </c>
      <c r="K2065" s="2">
        <v>41136.00209490741</v>
      </c>
      <c r="L2065" t="s">
        <v>1</v>
      </c>
    </row>
    <row r="2066" spans="1:12" x14ac:dyDescent="0.3">
      <c r="A2066" t="s">
        <v>21</v>
      </c>
      <c r="B2066" t="s">
        <v>25</v>
      </c>
      <c r="C2066" s="1">
        <v>41136</v>
      </c>
      <c r="D2066">
        <v>2</v>
      </c>
      <c r="F2066">
        <v>0</v>
      </c>
      <c r="G2066">
        <v>62.05</v>
      </c>
      <c r="K2066" s="2">
        <v>41136.022928240738</v>
      </c>
      <c r="L2066" t="s">
        <v>1</v>
      </c>
    </row>
    <row r="2067" spans="1:12" x14ac:dyDescent="0.3">
      <c r="A2067" t="s">
        <v>21</v>
      </c>
      <c r="B2067" t="s">
        <v>25</v>
      </c>
      <c r="C2067" s="1">
        <v>41136</v>
      </c>
      <c r="D2067">
        <v>3</v>
      </c>
      <c r="F2067">
        <v>0</v>
      </c>
      <c r="G2067">
        <v>57.21</v>
      </c>
      <c r="K2067" s="2">
        <v>41136.043761574074</v>
      </c>
      <c r="L2067" t="s">
        <v>1</v>
      </c>
    </row>
    <row r="2068" spans="1:12" x14ac:dyDescent="0.3">
      <c r="A2068" t="s">
        <v>21</v>
      </c>
      <c r="B2068" t="s">
        <v>25</v>
      </c>
      <c r="C2068" s="1">
        <v>41136</v>
      </c>
      <c r="D2068">
        <v>4</v>
      </c>
      <c r="F2068">
        <v>0</v>
      </c>
      <c r="G2068">
        <v>48.64</v>
      </c>
      <c r="K2068" s="2">
        <v>41136.06459490741</v>
      </c>
      <c r="L2068" t="s">
        <v>1</v>
      </c>
    </row>
    <row r="2069" spans="1:12" x14ac:dyDescent="0.3">
      <c r="A2069" t="s">
        <v>21</v>
      </c>
      <c r="B2069" t="s">
        <v>25</v>
      </c>
      <c r="C2069" s="1">
        <v>41136</v>
      </c>
      <c r="D2069">
        <v>5</v>
      </c>
      <c r="F2069">
        <v>0</v>
      </c>
      <c r="G2069">
        <v>46.83</v>
      </c>
      <c r="K2069" s="2">
        <v>41136.085451388892</v>
      </c>
      <c r="L2069" t="s">
        <v>1</v>
      </c>
    </row>
    <row r="2070" spans="1:12" x14ac:dyDescent="0.3">
      <c r="A2070" t="s">
        <v>21</v>
      </c>
      <c r="B2070" t="s">
        <v>25</v>
      </c>
      <c r="C2070" s="1">
        <v>41136</v>
      </c>
      <c r="D2070">
        <v>6</v>
      </c>
      <c r="F2070">
        <v>0</v>
      </c>
      <c r="G2070">
        <v>37.07</v>
      </c>
      <c r="K2070" s="2">
        <v>41136.106261574074</v>
      </c>
      <c r="L2070" t="s">
        <v>1</v>
      </c>
    </row>
    <row r="2071" spans="1:12" x14ac:dyDescent="0.3">
      <c r="A2071" t="s">
        <v>21</v>
      </c>
      <c r="B2071" t="s">
        <v>25</v>
      </c>
      <c r="C2071" s="1">
        <v>41136</v>
      </c>
      <c r="D2071">
        <v>7</v>
      </c>
      <c r="F2071">
        <v>0</v>
      </c>
      <c r="G2071">
        <v>37.42</v>
      </c>
      <c r="K2071" s="2">
        <v>41136.127118055556</v>
      </c>
      <c r="L2071" t="s">
        <v>1</v>
      </c>
    </row>
    <row r="2072" spans="1:12" x14ac:dyDescent="0.3">
      <c r="A2072" t="s">
        <v>21</v>
      </c>
      <c r="B2072" t="s">
        <v>25</v>
      </c>
      <c r="C2072" s="1">
        <v>41136</v>
      </c>
      <c r="D2072">
        <v>8</v>
      </c>
      <c r="F2072">
        <v>0</v>
      </c>
      <c r="G2072">
        <v>34.85</v>
      </c>
      <c r="K2072" s="2">
        <v>41136.147928240738</v>
      </c>
      <c r="L2072" t="s">
        <v>1</v>
      </c>
    </row>
    <row r="2073" spans="1:12" x14ac:dyDescent="0.3">
      <c r="A2073" t="s">
        <v>21</v>
      </c>
      <c r="B2073" t="s">
        <v>25</v>
      </c>
      <c r="C2073" s="1">
        <v>41136</v>
      </c>
      <c r="D2073">
        <v>9</v>
      </c>
      <c r="F2073">
        <v>0</v>
      </c>
      <c r="G2073">
        <v>47.06</v>
      </c>
      <c r="K2073" s="2">
        <v>41136.168761574074</v>
      </c>
      <c r="L2073" t="s">
        <v>1</v>
      </c>
    </row>
    <row r="2074" spans="1:12" x14ac:dyDescent="0.3">
      <c r="A2074" t="s">
        <v>21</v>
      </c>
      <c r="B2074" t="s">
        <v>25</v>
      </c>
      <c r="C2074" s="1">
        <v>41136</v>
      </c>
      <c r="D2074">
        <v>10</v>
      </c>
      <c r="F2074">
        <v>0</v>
      </c>
      <c r="G2074">
        <v>57.51</v>
      </c>
      <c r="K2074" s="2">
        <v>41136.18959490741</v>
      </c>
      <c r="L2074" t="s">
        <v>1</v>
      </c>
    </row>
    <row r="2075" spans="1:12" x14ac:dyDescent="0.3">
      <c r="A2075" t="s">
        <v>21</v>
      </c>
      <c r="B2075" t="s">
        <v>25</v>
      </c>
      <c r="C2075" s="1">
        <v>41136</v>
      </c>
      <c r="D2075">
        <v>11</v>
      </c>
      <c r="F2075">
        <v>0</v>
      </c>
      <c r="G2075">
        <v>62.78</v>
      </c>
      <c r="K2075" s="2">
        <v>41136.210439814815</v>
      </c>
      <c r="L2075" t="s">
        <v>1</v>
      </c>
    </row>
    <row r="2076" spans="1:12" x14ac:dyDescent="0.3">
      <c r="A2076" t="s">
        <v>21</v>
      </c>
      <c r="B2076" t="s">
        <v>25</v>
      </c>
      <c r="C2076" s="1">
        <v>41136</v>
      </c>
      <c r="D2076">
        <v>12</v>
      </c>
      <c r="F2076">
        <v>0</v>
      </c>
      <c r="G2076">
        <v>62.78</v>
      </c>
      <c r="K2076" s="2">
        <v>41136.231261574074</v>
      </c>
      <c r="L2076" t="s">
        <v>1</v>
      </c>
    </row>
    <row r="2077" spans="1:12" x14ac:dyDescent="0.3">
      <c r="A2077" t="s">
        <v>21</v>
      </c>
      <c r="B2077" t="s">
        <v>25</v>
      </c>
      <c r="C2077" s="1">
        <v>41136</v>
      </c>
      <c r="D2077">
        <v>13</v>
      </c>
      <c r="F2077">
        <v>0</v>
      </c>
      <c r="G2077">
        <v>66.569999999999993</v>
      </c>
      <c r="K2077" s="2">
        <v>41136.25209490741</v>
      </c>
      <c r="L2077" t="s">
        <v>1</v>
      </c>
    </row>
    <row r="2078" spans="1:12" x14ac:dyDescent="0.3">
      <c r="A2078" t="s">
        <v>21</v>
      </c>
      <c r="B2078" t="s">
        <v>25</v>
      </c>
      <c r="C2078" s="1">
        <v>41136</v>
      </c>
      <c r="D2078">
        <v>14</v>
      </c>
      <c r="F2078">
        <v>0</v>
      </c>
      <c r="G2078">
        <v>75.37</v>
      </c>
      <c r="K2078" s="2">
        <v>41136.272928240738</v>
      </c>
      <c r="L2078" t="s">
        <v>1</v>
      </c>
    </row>
    <row r="2079" spans="1:12" x14ac:dyDescent="0.3">
      <c r="A2079" t="s">
        <v>21</v>
      </c>
      <c r="B2079" t="s">
        <v>25</v>
      </c>
      <c r="C2079" s="1">
        <v>41136</v>
      </c>
      <c r="D2079">
        <v>15</v>
      </c>
      <c r="F2079">
        <v>0</v>
      </c>
      <c r="G2079">
        <v>76.84</v>
      </c>
      <c r="K2079" s="2">
        <v>41136.293749999997</v>
      </c>
      <c r="L2079" t="s">
        <v>1</v>
      </c>
    </row>
    <row r="2080" spans="1:12" x14ac:dyDescent="0.3">
      <c r="A2080" t="s">
        <v>21</v>
      </c>
      <c r="B2080" t="s">
        <v>25</v>
      </c>
      <c r="C2080" s="1">
        <v>41136</v>
      </c>
      <c r="D2080">
        <v>16</v>
      </c>
      <c r="F2080">
        <v>0</v>
      </c>
      <c r="G2080">
        <v>99.36</v>
      </c>
      <c r="K2080" s="2">
        <v>41136.31459490741</v>
      </c>
      <c r="L2080" t="s">
        <v>1</v>
      </c>
    </row>
    <row r="2081" spans="1:12" x14ac:dyDescent="0.3">
      <c r="A2081" t="s">
        <v>21</v>
      </c>
      <c r="B2081" t="s">
        <v>25</v>
      </c>
      <c r="C2081" s="1">
        <v>41136</v>
      </c>
      <c r="D2081">
        <v>17</v>
      </c>
      <c r="F2081">
        <v>0</v>
      </c>
      <c r="G2081">
        <v>91.68</v>
      </c>
      <c r="K2081" s="2">
        <v>41136.335428240738</v>
      </c>
      <c r="L2081" t="s">
        <v>1</v>
      </c>
    </row>
    <row r="2082" spans="1:12" x14ac:dyDescent="0.3">
      <c r="A2082" t="s">
        <v>21</v>
      </c>
      <c r="B2082" t="s">
        <v>25</v>
      </c>
      <c r="C2082" s="1">
        <v>41136</v>
      </c>
      <c r="D2082">
        <v>18</v>
      </c>
      <c r="F2082">
        <v>0</v>
      </c>
      <c r="G2082">
        <v>79.13</v>
      </c>
      <c r="K2082" s="2">
        <v>41136.356273148151</v>
      </c>
      <c r="L2082" t="s">
        <v>1</v>
      </c>
    </row>
    <row r="2083" spans="1:12" x14ac:dyDescent="0.3">
      <c r="A2083" t="s">
        <v>21</v>
      </c>
      <c r="B2083" t="s">
        <v>25</v>
      </c>
      <c r="C2083" s="1">
        <v>41136</v>
      </c>
      <c r="D2083">
        <v>19</v>
      </c>
      <c r="F2083">
        <v>0</v>
      </c>
      <c r="G2083">
        <v>78.75</v>
      </c>
      <c r="K2083" s="2">
        <v>41136.377106481479</v>
      </c>
      <c r="L2083" t="s">
        <v>1</v>
      </c>
    </row>
    <row r="2084" spans="1:12" x14ac:dyDescent="0.3">
      <c r="A2084" t="s">
        <v>21</v>
      </c>
      <c r="B2084" t="s">
        <v>25</v>
      </c>
      <c r="C2084" s="1">
        <v>41136</v>
      </c>
      <c r="D2084">
        <v>20</v>
      </c>
      <c r="F2084">
        <v>0</v>
      </c>
      <c r="G2084">
        <v>78.400000000000006</v>
      </c>
      <c r="K2084" s="2">
        <v>41136.397951388892</v>
      </c>
      <c r="L2084" t="s">
        <v>1</v>
      </c>
    </row>
    <row r="2085" spans="1:12" x14ac:dyDescent="0.3">
      <c r="A2085" t="s">
        <v>21</v>
      </c>
      <c r="B2085" t="s">
        <v>25</v>
      </c>
      <c r="C2085" s="1">
        <v>41136</v>
      </c>
      <c r="D2085">
        <v>21</v>
      </c>
      <c r="F2085">
        <v>0</v>
      </c>
      <c r="G2085">
        <v>77.510000000000005</v>
      </c>
      <c r="K2085" s="2">
        <v>41136.418761574074</v>
      </c>
      <c r="L2085" t="s">
        <v>1</v>
      </c>
    </row>
    <row r="2086" spans="1:12" x14ac:dyDescent="0.3">
      <c r="A2086" t="s">
        <v>21</v>
      </c>
      <c r="B2086" t="s">
        <v>25</v>
      </c>
      <c r="C2086" s="1">
        <v>41136</v>
      </c>
      <c r="D2086">
        <v>22</v>
      </c>
      <c r="F2086">
        <v>0</v>
      </c>
      <c r="G2086">
        <v>72.069999999999993</v>
      </c>
      <c r="K2086" s="2">
        <v>41136.43959490741</v>
      </c>
      <c r="L2086" t="s">
        <v>1</v>
      </c>
    </row>
    <row r="2087" spans="1:12" x14ac:dyDescent="0.3">
      <c r="A2087" t="s">
        <v>21</v>
      </c>
      <c r="B2087" t="s">
        <v>25</v>
      </c>
      <c r="C2087" s="1">
        <v>41136</v>
      </c>
      <c r="D2087">
        <v>23</v>
      </c>
      <c r="F2087">
        <v>0</v>
      </c>
      <c r="G2087">
        <v>66.81</v>
      </c>
      <c r="K2087" s="2">
        <v>41136.460451388892</v>
      </c>
      <c r="L2087" t="s">
        <v>1</v>
      </c>
    </row>
    <row r="2088" spans="1:12" x14ac:dyDescent="0.3">
      <c r="A2088" t="s">
        <v>21</v>
      </c>
      <c r="B2088" t="s">
        <v>25</v>
      </c>
      <c r="C2088" s="1">
        <v>41136</v>
      </c>
      <c r="D2088">
        <v>24</v>
      </c>
      <c r="F2088">
        <v>0</v>
      </c>
      <c r="G2088">
        <v>73.91</v>
      </c>
      <c r="K2088" s="2">
        <v>41136.481261574074</v>
      </c>
      <c r="L2088" t="s">
        <v>1</v>
      </c>
    </row>
    <row r="2089" spans="1:12" x14ac:dyDescent="0.3">
      <c r="A2089" t="s">
        <v>21</v>
      </c>
      <c r="B2089" t="s">
        <v>25</v>
      </c>
      <c r="C2089" s="1">
        <v>41136</v>
      </c>
      <c r="D2089">
        <v>25</v>
      </c>
      <c r="F2089">
        <v>0</v>
      </c>
      <c r="G2089">
        <v>72.67</v>
      </c>
      <c r="K2089" s="2">
        <v>41136.50209490741</v>
      </c>
      <c r="L2089" t="s">
        <v>1</v>
      </c>
    </row>
    <row r="2090" spans="1:12" x14ac:dyDescent="0.3">
      <c r="A2090" t="s">
        <v>21</v>
      </c>
      <c r="B2090" t="s">
        <v>25</v>
      </c>
      <c r="C2090" s="1">
        <v>41136</v>
      </c>
      <c r="D2090">
        <v>26</v>
      </c>
      <c r="F2090">
        <v>0</v>
      </c>
      <c r="G2090">
        <v>72.150000000000006</v>
      </c>
      <c r="K2090" s="2">
        <v>41136.522928240738</v>
      </c>
      <c r="L2090" t="s">
        <v>1</v>
      </c>
    </row>
    <row r="2091" spans="1:12" x14ac:dyDescent="0.3">
      <c r="A2091" t="s">
        <v>21</v>
      </c>
      <c r="B2091" t="s">
        <v>25</v>
      </c>
      <c r="C2091" s="1">
        <v>41136</v>
      </c>
      <c r="D2091">
        <v>27</v>
      </c>
      <c r="F2091">
        <v>0</v>
      </c>
      <c r="G2091">
        <v>73.73</v>
      </c>
      <c r="K2091" s="2">
        <v>41136.543773148151</v>
      </c>
      <c r="L2091" t="s">
        <v>1</v>
      </c>
    </row>
    <row r="2092" spans="1:12" x14ac:dyDescent="0.3">
      <c r="A2092" t="s">
        <v>21</v>
      </c>
      <c r="B2092" t="s">
        <v>25</v>
      </c>
      <c r="C2092" s="1">
        <v>41136</v>
      </c>
      <c r="D2092">
        <v>28</v>
      </c>
      <c r="F2092">
        <v>0</v>
      </c>
      <c r="G2092">
        <v>78.27</v>
      </c>
      <c r="K2092" s="2">
        <v>41136.56459490741</v>
      </c>
      <c r="L2092" t="s">
        <v>1</v>
      </c>
    </row>
    <row r="2093" spans="1:12" x14ac:dyDescent="0.3">
      <c r="A2093" t="s">
        <v>21</v>
      </c>
      <c r="B2093" t="s">
        <v>25</v>
      </c>
      <c r="C2093" s="1">
        <v>41136</v>
      </c>
      <c r="D2093">
        <v>29</v>
      </c>
      <c r="F2093">
        <v>0</v>
      </c>
      <c r="G2093">
        <v>78.680000000000007</v>
      </c>
      <c r="K2093" s="2">
        <v>41136.585428240738</v>
      </c>
      <c r="L2093" t="s">
        <v>1</v>
      </c>
    </row>
    <row r="2094" spans="1:12" x14ac:dyDescent="0.3">
      <c r="A2094" t="s">
        <v>21</v>
      </c>
      <c r="B2094" t="s">
        <v>25</v>
      </c>
      <c r="C2094" s="1">
        <v>41136</v>
      </c>
      <c r="D2094">
        <v>30</v>
      </c>
      <c r="F2094">
        <v>0</v>
      </c>
      <c r="G2094">
        <v>76.84</v>
      </c>
      <c r="K2094" s="2">
        <v>41136.60628472222</v>
      </c>
      <c r="L2094" t="s">
        <v>1</v>
      </c>
    </row>
    <row r="2095" spans="1:12" x14ac:dyDescent="0.3">
      <c r="A2095" t="s">
        <v>21</v>
      </c>
      <c r="B2095" t="s">
        <v>25</v>
      </c>
      <c r="C2095" s="1">
        <v>41136</v>
      </c>
      <c r="D2095">
        <v>31</v>
      </c>
      <c r="F2095">
        <v>0</v>
      </c>
      <c r="G2095">
        <v>77.540000000000006</v>
      </c>
      <c r="K2095" s="2">
        <v>41136.627118055556</v>
      </c>
      <c r="L2095" t="s">
        <v>1</v>
      </c>
    </row>
    <row r="2096" spans="1:12" x14ac:dyDescent="0.3">
      <c r="A2096" t="s">
        <v>21</v>
      </c>
      <c r="B2096" t="s">
        <v>25</v>
      </c>
      <c r="C2096" s="1">
        <v>41136</v>
      </c>
      <c r="D2096">
        <v>32</v>
      </c>
      <c r="F2096">
        <v>0</v>
      </c>
      <c r="G2096">
        <v>84.33</v>
      </c>
      <c r="K2096" s="2">
        <v>41136.647951388892</v>
      </c>
      <c r="L2096" t="s">
        <v>1</v>
      </c>
    </row>
    <row r="2097" spans="1:12" x14ac:dyDescent="0.3">
      <c r="A2097" t="s">
        <v>21</v>
      </c>
      <c r="B2097" t="s">
        <v>25</v>
      </c>
      <c r="C2097" s="1">
        <v>41136</v>
      </c>
      <c r="D2097">
        <v>33</v>
      </c>
      <c r="F2097">
        <v>0</v>
      </c>
      <c r="G2097">
        <v>83.12</v>
      </c>
      <c r="K2097" s="2">
        <v>41136.66878472222</v>
      </c>
      <c r="L2097" t="s">
        <v>1</v>
      </c>
    </row>
    <row r="2098" spans="1:12" x14ac:dyDescent="0.3">
      <c r="A2098" t="s">
        <v>21</v>
      </c>
      <c r="B2098" t="s">
        <v>25</v>
      </c>
      <c r="C2098" s="1">
        <v>41136</v>
      </c>
      <c r="D2098">
        <v>34</v>
      </c>
      <c r="F2098">
        <v>0</v>
      </c>
      <c r="G2098">
        <v>78.73</v>
      </c>
      <c r="K2098" s="2">
        <v>41136.68959490741</v>
      </c>
      <c r="L2098" t="s">
        <v>1</v>
      </c>
    </row>
    <row r="2099" spans="1:12" x14ac:dyDescent="0.3">
      <c r="A2099" t="s">
        <v>21</v>
      </c>
      <c r="B2099" t="s">
        <v>25</v>
      </c>
      <c r="C2099" s="1">
        <v>41136</v>
      </c>
      <c r="D2099">
        <v>35</v>
      </c>
      <c r="F2099">
        <v>0</v>
      </c>
      <c r="G2099">
        <v>83.95</v>
      </c>
      <c r="K2099" s="2">
        <v>41136.710416666669</v>
      </c>
      <c r="L2099" t="s">
        <v>1</v>
      </c>
    </row>
    <row r="2100" spans="1:12" x14ac:dyDescent="0.3">
      <c r="A2100" t="s">
        <v>21</v>
      </c>
      <c r="B2100" t="s">
        <v>25</v>
      </c>
      <c r="C2100" s="1">
        <v>41136</v>
      </c>
      <c r="D2100">
        <v>36</v>
      </c>
      <c r="F2100">
        <v>0</v>
      </c>
      <c r="G2100">
        <v>2385.42</v>
      </c>
      <c r="K2100" s="2">
        <v>41136.731261574074</v>
      </c>
      <c r="L2100" t="s">
        <v>1</v>
      </c>
    </row>
    <row r="2101" spans="1:12" x14ac:dyDescent="0.3">
      <c r="A2101" t="s">
        <v>21</v>
      </c>
      <c r="B2101" t="s">
        <v>25</v>
      </c>
      <c r="C2101" s="1">
        <v>41136</v>
      </c>
      <c r="D2101">
        <v>37</v>
      </c>
      <c r="F2101">
        <v>0</v>
      </c>
      <c r="G2101">
        <v>400.46</v>
      </c>
      <c r="K2101" s="2">
        <v>41136.75209490741</v>
      </c>
      <c r="L2101" t="s">
        <v>1</v>
      </c>
    </row>
    <row r="2102" spans="1:12" x14ac:dyDescent="0.3">
      <c r="A2102" t="s">
        <v>21</v>
      </c>
      <c r="B2102" t="s">
        <v>25</v>
      </c>
      <c r="C2102" s="1">
        <v>41136</v>
      </c>
      <c r="D2102">
        <v>38</v>
      </c>
      <c r="F2102">
        <v>0</v>
      </c>
      <c r="G2102">
        <v>143.02000000000001</v>
      </c>
      <c r="K2102" s="2">
        <v>41136.772928240738</v>
      </c>
      <c r="L2102" t="s">
        <v>1</v>
      </c>
    </row>
    <row r="2103" spans="1:12" x14ac:dyDescent="0.3">
      <c r="A2103" t="s">
        <v>21</v>
      </c>
      <c r="B2103" t="s">
        <v>25</v>
      </c>
      <c r="C2103" s="1">
        <v>41136</v>
      </c>
      <c r="D2103">
        <v>39</v>
      </c>
      <c r="F2103">
        <v>0</v>
      </c>
      <c r="G2103">
        <v>126.78</v>
      </c>
      <c r="K2103" s="2">
        <v>41136.793761574074</v>
      </c>
      <c r="L2103" t="s">
        <v>1</v>
      </c>
    </row>
    <row r="2104" spans="1:12" x14ac:dyDescent="0.3">
      <c r="A2104" t="s">
        <v>21</v>
      </c>
      <c r="B2104" t="s">
        <v>25</v>
      </c>
      <c r="C2104" s="1">
        <v>41136</v>
      </c>
      <c r="D2104">
        <v>40</v>
      </c>
      <c r="F2104">
        <v>0</v>
      </c>
      <c r="G2104">
        <v>74</v>
      </c>
      <c r="K2104" s="2">
        <v>41136.81459490741</v>
      </c>
      <c r="L2104" t="s">
        <v>1</v>
      </c>
    </row>
    <row r="2105" spans="1:12" x14ac:dyDescent="0.3">
      <c r="A2105" t="s">
        <v>21</v>
      </c>
      <c r="B2105" t="s">
        <v>25</v>
      </c>
      <c r="C2105" s="1">
        <v>41136</v>
      </c>
      <c r="D2105">
        <v>41</v>
      </c>
      <c r="F2105">
        <v>0</v>
      </c>
      <c r="G2105">
        <v>73.34</v>
      </c>
      <c r="K2105" s="2">
        <v>41136.835428240738</v>
      </c>
      <c r="L2105" t="s">
        <v>1</v>
      </c>
    </row>
    <row r="2106" spans="1:12" x14ac:dyDescent="0.3">
      <c r="A2106" t="s">
        <v>21</v>
      </c>
      <c r="B2106" t="s">
        <v>25</v>
      </c>
      <c r="C2106" s="1">
        <v>41136</v>
      </c>
      <c r="D2106">
        <v>42</v>
      </c>
      <c r="F2106">
        <v>0</v>
      </c>
      <c r="G2106">
        <v>85.57</v>
      </c>
      <c r="K2106" s="2">
        <v>41136.856261574074</v>
      </c>
      <c r="L2106" t="s">
        <v>1</v>
      </c>
    </row>
    <row r="2107" spans="1:12" x14ac:dyDescent="0.3">
      <c r="A2107" t="s">
        <v>21</v>
      </c>
      <c r="B2107" t="s">
        <v>25</v>
      </c>
      <c r="C2107" s="1">
        <v>41136</v>
      </c>
      <c r="D2107">
        <v>43</v>
      </c>
      <c r="F2107">
        <v>0</v>
      </c>
      <c r="G2107">
        <v>72.7</v>
      </c>
      <c r="K2107" s="2">
        <v>41136.877083333333</v>
      </c>
      <c r="L2107" t="s">
        <v>1</v>
      </c>
    </row>
    <row r="2108" spans="1:12" x14ac:dyDescent="0.3">
      <c r="A2108" t="s">
        <v>21</v>
      </c>
      <c r="B2108" t="s">
        <v>25</v>
      </c>
      <c r="C2108" s="1">
        <v>41136</v>
      </c>
      <c r="D2108">
        <v>44</v>
      </c>
      <c r="F2108">
        <v>0</v>
      </c>
      <c r="G2108">
        <v>87.02</v>
      </c>
      <c r="K2108" s="2">
        <v>41136.897928240738</v>
      </c>
      <c r="L2108" t="s">
        <v>1</v>
      </c>
    </row>
    <row r="2109" spans="1:12" x14ac:dyDescent="0.3">
      <c r="A2109" t="s">
        <v>21</v>
      </c>
      <c r="B2109" t="s">
        <v>25</v>
      </c>
      <c r="C2109" s="1">
        <v>41136</v>
      </c>
      <c r="D2109">
        <v>45</v>
      </c>
      <c r="F2109">
        <v>0</v>
      </c>
      <c r="G2109">
        <v>78.989999999999995</v>
      </c>
      <c r="K2109" s="2">
        <v>41136.91878472222</v>
      </c>
      <c r="L2109" t="s">
        <v>1</v>
      </c>
    </row>
    <row r="2110" spans="1:12" x14ac:dyDescent="0.3">
      <c r="A2110" t="s">
        <v>21</v>
      </c>
      <c r="B2110" t="s">
        <v>25</v>
      </c>
      <c r="C2110" s="1">
        <v>41136</v>
      </c>
      <c r="D2110">
        <v>46</v>
      </c>
      <c r="F2110">
        <v>0</v>
      </c>
      <c r="G2110">
        <v>74.42</v>
      </c>
      <c r="K2110" s="2">
        <v>41136.942141203705</v>
      </c>
      <c r="L2110" t="s">
        <v>1</v>
      </c>
    </row>
    <row r="2111" spans="1:12" x14ac:dyDescent="0.3">
      <c r="A2111" t="s">
        <v>21</v>
      </c>
      <c r="B2111" t="s">
        <v>25</v>
      </c>
      <c r="C2111" s="1">
        <v>41136</v>
      </c>
      <c r="D2111">
        <v>47</v>
      </c>
      <c r="F2111">
        <v>0</v>
      </c>
      <c r="G2111">
        <v>70.09</v>
      </c>
      <c r="K2111" s="2">
        <v>41136.960428240738</v>
      </c>
      <c r="L2111" t="s">
        <v>1</v>
      </c>
    </row>
    <row r="2112" spans="1:12" x14ac:dyDescent="0.3">
      <c r="A2112" t="s">
        <v>21</v>
      </c>
      <c r="B2112" t="s">
        <v>25</v>
      </c>
      <c r="C2112" s="1">
        <v>41136</v>
      </c>
      <c r="D2112">
        <v>48</v>
      </c>
      <c r="F2112">
        <v>0</v>
      </c>
      <c r="G2112">
        <v>67.75</v>
      </c>
      <c r="K2112" s="2">
        <v>41136.990347222221</v>
      </c>
      <c r="L2112" t="s">
        <v>1</v>
      </c>
    </row>
    <row r="2113" spans="1:12" x14ac:dyDescent="0.3">
      <c r="A2113" t="s">
        <v>24</v>
      </c>
      <c r="B2113" t="s">
        <v>25</v>
      </c>
      <c r="C2113" s="1">
        <v>41136</v>
      </c>
      <c r="D2113">
        <v>1</v>
      </c>
      <c r="F2113">
        <v>30</v>
      </c>
      <c r="G2113">
        <v>63.66</v>
      </c>
      <c r="K2113" s="2">
        <v>41137.325937499998</v>
      </c>
      <c r="L2113" t="s">
        <v>43</v>
      </c>
    </row>
    <row r="2114" spans="1:12" x14ac:dyDescent="0.3">
      <c r="A2114" t="s">
        <v>24</v>
      </c>
      <c r="B2114" t="s">
        <v>25</v>
      </c>
      <c r="C2114" s="1">
        <v>41136</v>
      </c>
      <c r="D2114">
        <v>2</v>
      </c>
      <c r="F2114">
        <v>30</v>
      </c>
      <c r="G2114">
        <v>62.39</v>
      </c>
      <c r="K2114" s="2">
        <v>41137.325937499998</v>
      </c>
      <c r="L2114" t="s">
        <v>43</v>
      </c>
    </row>
    <row r="2115" spans="1:12" x14ac:dyDescent="0.3">
      <c r="A2115" t="s">
        <v>24</v>
      </c>
      <c r="B2115" t="s">
        <v>25</v>
      </c>
      <c r="C2115" s="1">
        <v>41136</v>
      </c>
      <c r="D2115">
        <v>3</v>
      </c>
      <c r="F2115">
        <v>30</v>
      </c>
      <c r="G2115">
        <v>58.97</v>
      </c>
      <c r="K2115" s="2">
        <v>41137.325937499998</v>
      </c>
      <c r="L2115" t="s">
        <v>43</v>
      </c>
    </row>
    <row r="2116" spans="1:12" x14ac:dyDescent="0.3">
      <c r="A2116" t="s">
        <v>24</v>
      </c>
      <c r="B2116" t="s">
        <v>25</v>
      </c>
      <c r="C2116" s="1">
        <v>41136</v>
      </c>
      <c r="D2116">
        <v>4</v>
      </c>
      <c r="F2116">
        <v>30</v>
      </c>
      <c r="G2116">
        <v>57.24</v>
      </c>
      <c r="K2116" s="2">
        <v>41137.325937499998</v>
      </c>
      <c r="L2116" t="s">
        <v>43</v>
      </c>
    </row>
    <row r="2117" spans="1:12" x14ac:dyDescent="0.3">
      <c r="A2117" t="s">
        <v>24</v>
      </c>
      <c r="B2117" t="s">
        <v>25</v>
      </c>
      <c r="C2117" s="1">
        <v>41136</v>
      </c>
      <c r="D2117">
        <v>5</v>
      </c>
      <c r="F2117">
        <v>30</v>
      </c>
      <c r="G2117">
        <v>52.47</v>
      </c>
      <c r="K2117" s="2">
        <v>41137.325937499998</v>
      </c>
      <c r="L2117" t="s">
        <v>43</v>
      </c>
    </row>
    <row r="2118" spans="1:12" x14ac:dyDescent="0.3">
      <c r="A2118" t="s">
        <v>24</v>
      </c>
      <c r="B2118" t="s">
        <v>25</v>
      </c>
      <c r="C2118" s="1">
        <v>41136</v>
      </c>
      <c r="D2118">
        <v>6</v>
      </c>
      <c r="F2118">
        <v>30</v>
      </c>
      <c r="G2118">
        <v>45.44</v>
      </c>
      <c r="K2118" s="2">
        <v>41137.325937499998</v>
      </c>
      <c r="L2118" t="s">
        <v>43</v>
      </c>
    </row>
    <row r="2119" spans="1:12" x14ac:dyDescent="0.3">
      <c r="A2119" t="s">
        <v>24</v>
      </c>
      <c r="B2119" t="s">
        <v>25</v>
      </c>
      <c r="C2119" s="1">
        <v>41136</v>
      </c>
      <c r="D2119">
        <v>7</v>
      </c>
      <c r="F2119">
        <v>30</v>
      </c>
      <c r="G2119">
        <v>37.299999999999997</v>
      </c>
      <c r="K2119" s="2">
        <v>41137.325937499998</v>
      </c>
      <c r="L2119" t="s">
        <v>43</v>
      </c>
    </row>
    <row r="2120" spans="1:12" x14ac:dyDescent="0.3">
      <c r="A2120" t="s">
        <v>24</v>
      </c>
      <c r="B2120" t="s">
        <v>25</v>
      </c>
      <c r="C2120" s="1">
        <v>41136</v>
      </c>
      <c r="D2120">
        <v>8</v>
      </c>
      <c r="F2120">
        <v>30</v>
      </c>
      <c r="G2120">
        <v>47.11</v>
      </c>
      <c r="K2120" s="2">
        <v>41137.325937499998</v>
      </c>
      <c r="L2120" t="s">
        <v>43</v>
      </c>
    </row>
    <row r="2121" spans="1:12" x14ac:dyDescent="0.3">
      <c r="A2121" t="s">
        <v>24</v>
      </c>
      <c r="B2121" t="s">
        <v>25</v>
      </c>
      <c r="C2121" s="1">
        <v>41136</v>
      </c>
      <c r="D2121">
        <v>9</v>
      </c>
      <c r="F2121">
        <v>30</v>
      </c>
      <c r="G2121">
        <v>56.78</v>
      </c>
      <c r="K2121" s="2">
        <v>41137.325937499998</v>
      </c>
      <c r="L2121" t="s">
        <v>43</v>
      </c>
    </row>
    <row r="2122" spans="1:12" x14ac:dyDescent="0.3">
      <c r="A2122" t="s">
        <v>24</v>
      </c>
      <c r="B2122" t="s">
        <v>25</v>
      </c>
      <c r="C2122" s="1">
        <v>41136</v>
      </c>
      <c r="D2122">
        <v>10</v>
      </c>
      <c r="F2122">
        <v>30</v>
      </c>
      <c r="G2122">
        <v>57.61</v>
      </c>
      <c r="K2122" s="2">
        <v>41137.325937499998</v>
      </c>
      <c r="L2122" t="s">
        <v>43</v>
      </c>
    </row>
    <row r="2123" spans="1:12" x14ac:dyDescent="0.3">
      <c r="A2123" t="s">
        <v>24</v>
      </c>
      <c r="B2123" t="s">
        <v>25</v>
      </c>
      <c r="C2123" s="1">
        <v>41136</v>
      </c>
      <c r="D2123">
        <v>11</v>
      </c>
      <c r="F2123">
        <v>30</v>
      </c>
      <c r="G2123">
        <v>63.51</v>
      </c>
      <c r="K2123" s="2">
        <v>41137.325937499998</v>
      </c>
      <c r="L2123" t="s">
        <v>43</v>
      </c>
    </row>
    <row r="2124" spans="1:12" x14ac:dyDescent="0.3">
      <c r="A2124" t="s">
        <v>24</v>
      </c>
      <c r="B2124" t="s">
        <v>25</v>
      </c>
      <c r="C2124" s="1">
        <v>41136</v>
      </c>
      <c r="D2124">
        <v>12</v>
      </c>
      <c r="F2124">
        <v>30</v>
      </c>
      <c r="G2124">
        <v>63.68</v>
      </c>
      <c r="K2124" s="2">
        <v>41137.325937499998</v>
      </c>
      <c r="L2124" t="s">
        <v>43</v>
      </c>
    </row>
    <row r="2125" spans="1:12" x14ac:dyDescent="0.3">
      <c r="A2125" t="s">
        <v>24</v>
      </c>
      <c r="B2125" t="s">
        <v>25</v>
      </c>
      <c r="C2125" s="1">
        <v>41136</v>
      </c>
      <c r="D2125">
        <v>13</v>
      </c>
      <c r="F2125">
        <v>30</v>
      </c>
      <c r="G2125">
        <v>71.77</v>
      </c>
      <c r="K2125" s="2">
        <v>41137.325937499998</v>
      </c>
      <c r="L2125" t="s">
        <v>43</v>
      </c>
    </row>
    <row r="2126" spans="1:12" x14ac:dyDescent="0.3">
      <c r="A2126" t="s">
        <v>24</v>
      </c>
      <c r="B2126" t="s">
        <v>25</v>
      </c>
      <c r="C2126" s="1">
        <v>41136</v>
      </c>
      <c r="D2126">
        <v>14</v>
      </c>
      <c r="F2126">
        <v>30</v>
      </c>
      <c r="G2126">
        <v>76.989999999999995</v>
      </c>
      <c r="K2126" s="2">
        <v>41137.325937499998</v>
      </c>
      <c r="L2126" t="s">
        <v>43</v>
      </c>
    </row>
    <row r="2127" spans="1:12" x14ac:dyDescent="0.3">
      <c r="A2127" t="s">
        <v>24</v>
      </c>
      <c r="B2127" t="s">
        <v>25</v>
      </c>
      <c r="C2127" s="1">
        <v>41136</v>
      </c>
      <c r="D2127">
        <v>15</v>
      </c>
      <c r="F2127">
        <v>30</v>
      </c>
      <c r="G2127">
        <v>79.27</v>
      </c>
      <c r="K2127" s="2">
        <v>41137.325937499998</v>
      </c>
      <c r="L2127" t="s">
        <v>43</v>
      </c>
    </row>
    <row r="2128" spans="1:12" x14ac:dyDescent="0.3">
      <c r="A2128" t="s">
        <v>24</v>
      </c>
      <c r="B2128" t="s">
        <v>25</v>
      </c>
      <c r="C2128" s="1">
        <v>41136</v>
      </c>
      <c r="D2128">
        <v>16</v>
      </c>
      <c r="F2128">
        <v>30</v>
      </c>
      <c r="G2128">
        <v>99.7</v>
      </c>
      <c r="K2128" s="2">
        <v>41137.325937499998</v>
      </c>
      <c r="L2128" t="s">
        <v>43</v>
      </c>
    </row>
    <row r="2129" spans="1:12" x14ac:dyDescent="0.3">
      <c r="A2129" t="s">
        <v>24</v>
      </c>
      <c r="B2129" t="s">
        <v>25</v>
      </c>
      <c r="C2129" s="1">
        <v>41136</v>
      </c>
      <c r="D2129">
        <v>17</v>
      </c>
      <c r="F2129">
        <v>30</v>
      </c>
      <c r="G2129">
        <v>98.69</v>
      </c>
      <c r="K2129" s="2">
        <v>41137.325937499998</v>
      </c>
      <c r="L2129" t="s">
        <v>43</v>
      </c>
    </row>
    <row r="2130" spans="1:12" x14ac:dyDescent="0.3">
      <c r="A2130" t="s">
        <v>24</v>
      </c>
      <c r="B2130" t="s">
        <v>25</v>
      </c>
      <c r="C2130" s="1">
        <v>41136</v>
      </c>
      <c r="D2130">
        <v>18</v>
      </c>
      <c r="F2130">
        <v>30</v>
      </c>
      <c r="G2130">
        <v>78.319999999999993</v>
      </c>
      <c r="K2130" s="2">
        <v>41137.325937499998</v>
      </c>
      <c r="L2130" t="s">
        <v>43</v>
      </c>
    </row>
    <row r="2131" spans="1:12" x14ac:dyDescent="0.3">
      <c r="A2131" t="s">
        <v>24</v>
      </c>
      <c r="B2131" t="s">
        <v>25</v>
      </c>
      <c r="C2131" s="1">
        <v>41136</v>
      </c>
      <c r="D2131">
        <v>19</v>
      </c>
      <c r="F2131">
        <v>30</v>
      </c>
      <c r="G2131">
        <v>72.569999999999993</v>
      </c>
      <c r="K2131" s="2">
        <v>41137.325937499998</v>
      </c>
      <c r="L2131" t="s">
        <v>43</v>
      </c>
    </row>
    <row r="2132" spans="1:12" x14ac:dyDescent="0.3">
      <c r="A2132" t="s">
        <v>24</v>
      </c>
      <c r="B2132" t="s">
        <v>25</v>
      </c>
      <c r="C2132" s="1">
        <v>41136</v>
      </c>
      <c r="D2132">
        <v>20</v>
      </c>
      <c r="F2132">
        <v>30</v>
      </c>
      <c r="G2132">
        <v>67.89</v>
      </c>
      <c r="K2132" s="2">
        <v>41137.325937499998</v>
      </c>
      <c r="L2132" t="s">
        <v>43</v>
      </c>
    </row>
    <row r="2133" spans="1:12" x14ac:dyDescent="0.3">
      <c r="A2133" t="s">
        <v>24</v>
      </c>
      <c r="B2133" t="s">
        <v>25</v>
      </c>
      <c r="C2133" s="1">
        <v>41136</v>
      </c>
      <c r="D2133">
        <v>21</v>
      </c>
      <c r="F2133">
        <v>30</v>
      </c>
      <c r="G2133">
        <v>72.08</v>
      </c>
      <c r="K2133" s="2">
        <v>41137.325937499998</v>
      </c>
      <c r="L2133" t="s">
        <v>43</v>
      </c>
    </row>
    <row r="2134" spans="1:12" x14ac:dyDescent="0.3">
      <c r="A2134" t="s">
        <v>24</v>
      </c>
      <c r="B2134" t="s">
        <v>25</v>
      </c>
      <c r="C2134" s="1">
        <v>41136</v>
      </c>
      <c r="D2134">
        <v>22</v>
      </c>
      <c r="F2134">
        <v>30</v>
      </c>
      <c r="G2134">
        <v>70.66</v>
      </c>
      <c r="K2134" s="2">
        <v>41137.325937499998</v>
      </c>
      <c r="L2134" t="s">
        <v>43</v>
      </c>
    </row>
    <row r="2135" spans="1:12" x14ac:dyDescent="0.3">
      <c r="A2135" t="s">
        <v>24</v>
      </c>
      <c r="B2135" t="s">
        <v>25</v>
      </c>
      <c r="C2135" s="1">
        <v>41136</v>
      </c>
      <c r="D2135">
        <v>23</v>
      </c>
      <c r="F2135">
        <v>30</v>
      </c>
      <c r="G2135">
        <v>67.78</v>
      </c>
      <c r="K2135" s="2">
        <v>41137.325937499998</v>
      </c>
      <c r="L2135" t="s">
        <v>43</v>
      </c>
    </row>
    <row r="2136" spans="1:12" x14ac:dyDescent="0.3">
      <c r="A2136" t="s">
        <v>24</v>
      </c>
      <c r="B2136" t="s">
        <v>25</v>
      </c>
      <c r="C2136" s="1">
        <v>41136</v>
      </c>
      <c r="D2136">
        <v>24</v>
      </c>
      <c r="F2136">
        <v>30</v>
      </c>
      <c r="G2136">
        <v>73.680000000000007</v>
      </c>
      <c r="K2136" s="2">
        <v>41137.325937499998</v>
      </c>
      <c r="L2136" t="s">
        <v>43</v>
      </c>
    </row>
    <row r="2137" spans="1:12" x14ac:dyDescent="0.3">
      <c r="A2137" t="s">
        <v>24</v>
      </c>
      <c r="B2137" t="s">
        <v>25</v>
      </c>
      <c r="C2137" s="1">
        <v>41136</v>
      </c>
      <c r="D2137">
        <v>25</v>
      </c>
      <c r="F2137">
        <v>30</v>
      </c>
      <c r="G2137">
        <v>74.989999999999995</v>
      </c>
      <c r="K2137" s="2">
        <v>41137.325937499998</v>
      </c>
      <c r="L2137" t="s">
        <v>43</v>
      </c>
    </row>
    <row r="2138" spans="1:12" x14ac:dyDescent="0.3">
      <c r="A2138" t="s">
        <v>24</v>
      </c>
      <c r="B2138" t="s">
        <v>25</v>
      </c>
      <c r="C2138" s="1">
        <v>41136</v>
      </c>
      <c r="D2138">
        <v>26</v>
      </c>
      <c r="F2138">
        <v>30</v>
      </c>
      <c r="G2138">
        <v>76.61</v>
      </c>
      <c r="K2138" s="2">
        <v>41137.325937499998</v>
      </c>
      <c r="L2138" t="s">
        <v>43</v>
      </c>
    </row>
    <row r="2139" spans="1:12" x14ac:dyDescent="0.3">
      <c r="A2139" t="s">
        <v>24</v>
      </c>
      <c r="B2139" t="s">
        <v>25</v>
      </c>
      <c r="C2139" s="1">
        <v>41136</v>
      </c>
      <c r="D2139">
        <v>27</v>
      </c>
      <c r="F2139">
        <v>30</v>
      </c>
      <c r="G2139">
        <v>77.97</v>
      </c>
      <c r="K2139" s="2">
        <v>41137.325937499998</v>
      </c>
      <c r="L2139" t="s">
        <v>43</v>
      </c>
    </row>
    <row r="2140" spans="1:12" x14ac:dyDescent="0.3">
      <c r="A2140" t="s">
        <v>24</v>
      </c>
      <c r="B2140" t="s">
        <v>25</v>
      </c>
      <c r="C2140" s="1">
        <v>41136</v>
      </c>
      <c r="D2140">
        <v>28</v>
      </c>
      <c r="F2140">
        <v>30</v>
      </c>
      <c r="G2140">
        <v>79.459999999999994</v>
      </c>
      <c r="K2140" s="2">
        <v>41137.325937499998</v>
      </c>
      <c r="L2140" t="s">
        <v>43</v>
      </c>
    </row>
    <row r="2141" spans="1:12" x14ac:dyDescent="0.3">
      <c r="A2141" t="s">
        <v>24</v>
      </c>
      <c r="B2141" t="s">
        <v>25</v>
      </c>
      <c r="C2141" s="1">
        <v>41136</v>
      </c>
      <c r="D2141">
        <v>29</v>
      </c>
      <c r="F2141">
        <v>30</v>
      </c>
      <c r="G2141">
        <v>81.180000000000007</v>
      </c>
      <c r="K2141" s="2">
        <v>41137.325937499998</v>
      </c>
      <c r="L2141" t="s">
        <v>43</v>
      </c>
    </row>
    <row r="2142" spans="1:12" x14ac:dyDescent="0.3">
      <c r="A2142" t="s">
        <v>24</v>
      </c>
      <c r="B2142" t="s">
        <v>25</v>
      </c>
      <c r="C2142" s="1">
        <v>41136</v>
      </c>
      <c r="D2142">
        <v>30</v>
      </c>
      <c r="F2142">
        <v>30</v>
      </c>
      <c r="G2142">
        <v>77.349999999999994</v>
      </c>
      <c r="K2142" s="2">
        <v>41137.325937499998</v>
      </c>
      <c r="L2142" t="s">
        <v>43</v>
      </c>
    </row>
    <row r="2143" spans="1:12" x14ac:dyDescent="0.3">
      <c r="A2143" t="s">
        <v>24</v>
      </c>
      <c r="B2143" t="s">
        <v>25</v>
      </c>
      <c r="C2143" s="1">
        <v>41136</v>
      </c>
      <c r="D2143">
        <v>31</v>
      </c>
      <c r="F2143">
        <v>30</v>
      </c>
      <c r="G2143">
        <v>81.95</v>
      </c>
      <c r="K2143" s="2">
        <v>41137.325937499998</v>
      </c>
      <c r="L2143" t="s">
        <v>43</v>
      </c>
    </row>
    <row r="2144" spans="1:12" x14ac:dyDescent="0.3">
      <c r="A2144" t="s">
        <v>24</v>
      </c>
      <c r="B2144" t="s">
        <v>25</v>
      </c>
      <c r="C2144" s="1">
        <v>41136</v>
      </c>
      <c r="D2144">
        <v>32</v>
      </c>
      <c r="F2144">
        <v>30</v>
      </c>
      <c r="G2144">
        <v>85.6</v>
      </c>
      <c r="K2144" s="2">
        <v>41137.325937499998</v>
      </c>
      <c r="L2144" t="s">
        <v>43</v>
      </c>
    </row>
    <row r="2145" spans="1:12" x14ac:dyDescent="0.3">
      <c r="A2145" t="s">
        <v>24</v>
      </c>
      <c r="B2145" t="s">
        <v>25</v>
      </c>
      <c r="C2145" s="1">
        <v>41136</v>
      </c>
      <c r="D2145">
        <v>33</v>
      </c>
      <c r="F2145">
        <v>30</v>
      </c>
      <c r="G2145">
        <v>96.87</v>
      </c>
      <c r="K2145" s="2">
        <v>41137.325937499998</v>
      </c>
      <c r="L2145" t="s">
        <v>43</v>
      </c>
    </row>
    <row r="2146" spans="1:12" x14ac:dyDescent="0.3">
      <c r="A2146" t="s">
        <v>24</v>
      </c>
      <c r="B2146" t="s">
        <v>25</v>
      </c>
      <c r="C2146" s="1">
        <v>41136</v>
      </c>
      <c r="D2146">
        <v>34</v>
      </c>
      <c r="F2146">
        <v>30</v>
      </c>
      <c r="G2146">
        <v>88.87</v>
      </c>
      <c r="K2146" s="2">
        <v>41137.325937499998</v>
      </c>
      <c r="L2146" t="s">
        <v>43</v>
      </c>
    </row>
    <row r="2147" spans="1:12" x14ac:dyDescent="0.3">
      <c r="A2147" t="s">
        <v>24</v>
      </c>
      <c r="B2147" t="s">
        <v>25</v>
      </c>
      <c r="C2147" s="1">
        <v>41136</v>
      </c>
      <c r="D2147">
        <v>35</v>
      </c>
      <c r="F2147">
        <v>30</v>
      </c>
      <c r="G2147">
        <v>96.24</v>
      </c>
      <c r="K2147" s="2">
        <v>41137.325937499998</v>
      </c>
      <c r="L2147" t="s">
        <v>43</v>
      </c>
    </row>
    <row r="2148" spans="1:12" x14ac:dyDescent="0.3">
      <c r="A2148" t="s">
        <v>24</v>
      </c>
      <c r="B2148" t="s">
        <v>25</v>
      </c>
      <c r="C2148" s="1">
        <v>41136</v>
      </c>
      <c r="D2148">
        <v>36</v>
      </c>
      <c r="F2148">
        <v>30</v>
      </c>
      <c r="G2148">
        <v>136.97999999999999</v>
      </c>
      <c r="K2148" s="2">
        <v>41137.325937499998</v>
      </c>
      <c r="L2148" t="s">
        <v>43</v>
      </c>
    </row>
    <row r="2149" spans="1:12" x14ac:dyDescent="0.3">
      <c r="A2149" t="s">
        <v>24</v>
      </c>
      <c r="B2149" t="s">
        <v>25</v>
      </c>
      <c r="C2149" s="1">
        <v>41136</v>
      </c>
      <c r="D2149">
        <v>37</v>
      </c>
      <c r="F2149">
        <v>30</v>
      </c>
      <c r="G2149">
        <v>143.02000000000001</v>
      </c>
      <c r="K2149" s="2">
        <v>41137.325937499998</v>
      </c>
      <c r="L2149" t="s">
        <v>43</v>
      </c>
    </row>
    <row r="2150" spans="1:12" x14ac:dyDescent="0.3">
      <c r="A2150" t="s">
        <v>24</v>
      </c>
      <c r="B2150" t="s">
        <v>25</v>
      </c>
      <c r="C2150" s="1">
        <v>41136</v>
      </c>
      <c r="D2150">
        <v>38</v>
      </c>
      <c r="F2150">
        <v>30</v>
      </c>
      <c r="G2150">
        <v>143.05000000000001</v>
      </c>
      <c r="K2150" s="2">
        <v>41137.325937499998</v>
      </c>
      <c r="L2150" t="s">
        <v>43</v>
      </c>
    </row>
    <row r="2151" spans="1:12" x14ac:dyDescent="0.3">
      <c r="A2151" t="s">
        <v>24</v>
      </c>
      <c r="B2151" t="s">
        <v>25</v>
      </c>
      <c r="C2151" s="1">
        <v>41136</v>
      </c>
      <c r="D2151">
        <v>39</v>
      </c>
      <c r="F2151">
        <v>30</v>
      </c>
      <c r="G2151">
        <v>126.93</v>
      </c>
      <c r="K2151" s="2">
        <v>41137.325937499998</v>
      </c>
      <c r="L2151" t="s">
        <v>43</v>
      </c>
    </row>
    <row r="2152" spans="1:12" x14ac:dyDescent="0.3">
      <c r="A2152" t="s">
        <v>24</v>
      </c>
      <c r="B2152" t="s">
        <v>25</v>
      </c>
      <c r="C2152" s="1">
        <v>41136</v>
      </c>
      <c r="D2152">
        <v>40</v>
      </c>
      <c r="F2152">
        <v>30</v>
      </c>
      <c r="G2152">
        <v>82.32</v>
      </c>
      <c r="K2152" s="2">
        <v>41137.325937499998</v>
      </c>
      <c r="L2152" t="s">
        <v>43</v>
      </c>
    </row>
    <row r="2153" spans="1:12" x14ac:dyDescent="0.3">
      <c r="A2153" t="s">
        <v>24</v>
      </c>
      <c r="B2153" t="s">
        <v>25</v>
      </c>
      <c r="C2153" s="1">
        <v>41136</v>
      </c>
      <c r="D2153">
        <v>41</v>
      </c>
      <c r="F2153">
        <v>30</v>
      </c>
      <c r="G2153">
        <v>77.64</v>
      </c>
      <c r="K2153" s="2">
        <v>41137.325937499998</v>
      </c>
      <c r="L2153" t="s">
        <v>43</v>
      </c>
    </row>
    <row r="2154" spans="1:12" x14ac:dyDescent="0.3">
      <c r="A2154" t="s">
        <v>24</v>
      </c>
      <c r="B2154" t="s">
        <v>25</v>
      </c>
      <c r="C2154" s="1">
        <v>41136</v>
      </c>
      <c r="D2154">
        <v>42</v>
      </c>
      <c r="F2154">
        <v>30</v>
      </c>
      <c r="G2154">
        <v>125.26</v>
      </c>
      <c r="K2154" s="2">
        <v>41137.325937499998</v>
      </c>
      <c r="L2154" t="s">
        <v>43</v>
      </c>
    </row>
    <row r="2155" spans="1:12" x14ac:dyDescent="0.3">
      <c r="A2155" t="s">
        <v>24</v>
      </c>
      <c r="B2155" t="s">
        <v>25</v>
      </c>
      <c r="C2155" s="1">
        <v>41136</v>
      </c>
      <c r="D2155">
        <v>43</v>
      </c>
      <c r="F2155">
        <v>30</v>
      </c>
      <c r="G2155">
        <v>79.31</v>
      </c>
      <c r="K2155" s="2">
        <v>41137.325937499998</v>
      </c>
      <c r="L2155" t="s">
        <v>43</v>
      </c>
    </row>
    <row r="2156" spans="1:12" x14ac:dyDescent="0.3">
      <c r="A2156" t="s">
        <v>24</v>
      </c>
      <c r="B2156" t="s">
        <v>25</v>
      </c>
      <c r="C2156" s="1">
        <v>41136</v>
      </c>
      <c r="D2156">
        <v>44</v>
      </c>
      <c r="F2156">
        <v>30</v>
      </c>
      <c r="G2156">
        <v>83.73</v>
      </c>
      <c r="K2156" s="2">
        <v>41137.325937499998</v>
      </c>
      <c r="L2156" t="s">
        <v>43</v>
      </c>
    </row>
    <row r="2157" spans="1:12" x14ac:dyDescent="0.3">
      <c r="A2157" t="s">
        <v>24</v>
      </c>
      <c r="B2157" t="s">
        <v>25</v>
      </c>
      <c r="C2157" s="1">
        <v>41136</v>
      </c>
      <c r="D2157">
        <v>45</v>
      </c>
      <c r="F2157">
        <v>30</v>
      </c>
      <c r="G2157">
        <v>77.709999999999994</v>
      </c>
      <c r="K2157" s="2">
        <v>41137.325937499998</v>
      </c>
      <c r="L2157" t="s">
        <v>43</v>
      </c>
    </row>
    <row r="2158" spans="1:12" x14ac:dyDescent="0.3">
      <c r="A2158" t="s">
        <v>24</v>
      </c>
      <c r="B2158" t="s">
        <v>25</v>
      </c>
      <c r="C2158" s="1">
        <v>41136</v>
      </c>
      <c r="D2158">
        <v>46</v>
      </c>
      <c r="F2158">
        <v>30</v>
      </c>
      <c r="G2158">
        <v>73.73</v>
      </c>
      <c r="K2158" s="2">
        <v>41137.325937499998</v>
      </c>
      <c r="L2158" t="s">
        <v>43</v>
      </c>
    </row>
    <row r="2159" spans="1:12" x14ac:dyDescent="0.3">
      <c r="A2159" t="s">
        <v>24</v>
      </c>
      <c r="B2159" t="s">
        <v>25</v>
      </c>
      <c r="C2159" s="1">
        <v>41136</v>
      </c>
      <c r="D2159">
        <v>47</v>
      </c>
      <c r="F2159">
        <v>30</v>
      </c>
      <c r="G2159">
        <v>70.06</v>
      </c>
      <c r="K2159" s="2">
        <v>41137.325937499998</v>
      </c>
      <c r="L2159" t="s">
        <v>43</v>
      </c>
    </row>
    <row r="2160" spans="1:12" x14ac:dyDescent="0.3">
      <c r="A2160" t="s">
        <v>24</v>
      </c>
      <c r="B2160" t="s">
        <v>25</v>
      </c>
      <c r="C2160" s="1">
        <v>41136</v>
      </c>
      <c r="D2160">
        <v>48</v>
      </c>
      <c r="F2160">
        <v>30</v>
      </c>
      <c r="G2160">
        <v>70.239999999999995</v>
      </c>
      <c r="K2160" s="2">
        <v>41137.325937499998</v>
      </c>
      <c r="L2160" t="s">
        <v>43</v>
      </c>
    </row>
    <row r="2161" spans="1:12" x14ac:dyDescent="0.3">
      <c r="A2161" t="s">
        <v>22</v>
      </c>
      <c r="B2161" t="s">
        <v>25</v>
      </c>
      <c r="C2161" s="1">
        <v>41148</v>
      </c>
      <c r="D2161">
        <v>1</v>
      </c>
      <c r="F2161">
        <v>0</v>
      </c>
      <c r="G2161">
        <v>55.23</v>
      </c>
      <c r="K2161" s="2">
        <v>41148.00209490741</v>
      </c>
      <c r="L2161" t="s">
        <v>2</v>
      </c>
    </row>
    <row r="2162" spans="1:12" x14ac:dyDescent="0.3">
      <c r="A2162" t="s">
        <v>22</v>
      </c>
      <c r="B2162" t="s">
        <v>25</v>
      </c>
      <c r="C2162" s="1">
        <v>41148</v>
      </c>
      <c r="D2162">
        <v>2</v>
      </c>
      <c r="F2162">
        <v>0</v>
      </c>
      <c r="G2162">
        <v>65.81</v>
      </c>
      <c r="K2162" s="2">
        <v>41148.022928240738</v>
      </c>
      <c r="L2162" t="s">
        <v>2</v>
      </c>
    </row>
    <row r="2163" spans="1:12" x14ac:dyDescent="0.3">
      <c r="A2163" t="s">
        <v>22</v>
      </c>
      <c r="B2163" t="s">
        <v>25</v>
      </c>
      <c r="C2163" s="1">
        <v>41148</v>
      </c>
      <c r="D2163">
        <v>3</v>
      </c>
      <c r="F2163">
        <v>0</v>
      </c>
      <c r="G2163">
        <v>53.53</v>
      </c>
      <c r="K2163" s="2">
        <v>41148.043761574074</v>
      </c>
      <c r="L2163" t="s">
        <v>2</v>
      </c>
    </row>
    <row r="2164" spans="1:12" x14ac:dyDescent="0.3">
      <c r="A2164" t="s">
        <v>22</v>
      </c>
      <c r="B2164" t="s">
        <v>25</v>
      </c>
      <c r="C2164" s="1">
        <v>41148</v>
      </c>
      <c r="D2164">
        <v>4</v>
      </c>
      <c r="F2164">
        <v>0</v>
      </c>
      <c r="G2164">
        <v>35.47</v>
      </c>
      <c r="K2164" s="2">
        <v>41148.064583333333</v>
      </c>
      <c r="L2164" t="s">
        <v>2</v>
      </c>
    </row>
    <row r="2165" spans="1:12" x14ac:dyDescent="0.3">
      <c r="A2165" t="s">
        <v>22</v>
      </c>
      <c r="B2165" t="s">
        <v>25</v>
      </c>
      <c r="C2165" s="1">
        <v>41148</v>
      </c>
      <c r="D2165">
        <v>5</v>
      </c>
      <c r="F2165">
        <v>0</v>
      </c>
      <c r="G2165">
        <v>0.01</v>
      </c>
      <c r="K2165" s="2">
        <v>41148.085416666669</v>
      </c>
      <c r="L2165" t="s">
        <v>2</v>
      </c>
    </row>
    <row r="2166" spans="1:12" x14ac:dyDescent="0.3">
      <c r="A2166" t="s">
        <v>22</v>
      </c>
      <c r="B2166" t="s">
        <v>25</v>
      </c>
      <c r="C2166" s="1">
        <v>41148</v>
      </c>
      <c r="D2166">
        <v>6</v>
      </c>
      <c r="F2166">
        <v>0</v>
      </c>
      <c r="G2166">
        <v>23.53</v>
      </c>
      <c r="K2166" s="2">
        <v>41148.106249999997</v>
      </c>
      <c r="L2166" t="s">
        <v>2</v>
      </c>
    </row>
    <row r="2167" spans="1:12" x14ac:dyDescent="0.3">
      <c r="A2167" t="s">
        <v>22</v>
      </c>
      <c r="B2167" t="s">
        <v>25</v>
      </c>
      <c r="C2167" s="1">
        <v>41148</v>
      </c>
      <c r="D2167">
        <v>7</v>
      </c>
      <c r="F2167">
        <v>0</v>
      </c>
      <c r="G2167">
        <v>0.01</v>
      </c>
      <c r="K2167" s="2">
        <v>41148.12709490741</v>
      </c>
      <c r="L2167" t="s">
        <v>2</v>
      </c>
    </row>
    <row r="2168" spans="1:12" x14ac:dyDescent="0.3">
      <c r="A2168" t="s">
        <v>22</v>
      </c>
      <c r="B2168" t="s">
        <v>25</v>
      </c>
      <c r="C2168" s="1">
        <v>41148</v>
      </c>
      <c r="D2168">
        <v>8</v>
      </c>
      <c r="F2168">
        <v>0</v>
      </c>
      <c r="G2168">
        <v>9.4499999999999993</v>
      </c>
      <c r="K2168" s="2">
        <v>41148.147928240738</v>
      </c>
      <c r="L2168" t="s">
        <v>2</v>
      </c>
    </row>
    <row r="2169" spans="1:12" x14ac:dyDescent="0.3">
      <c r="A2169" t="s">
        <v>22</v>
      </c>
      <c r="B2169" t="s">
        <v>25</v>
      </c>
      <c r="C2169" s="1">
        <v>41148</v>
      </c>
      <c r="D2169">
        <v>9</v>
      </c>
      <c r="F2169">
        <v>0</v>
      </c>
      <c r="G2169">
        <v>16.41</v>
      </c>
      <c r="K2169" s="2">
        <v>41148.168761574074</v>
      </c>
      <c r="L2169" t="s">
        <v>2</v>
      </c>
    </row>
    <row r="2170" spans="1:12" x14ac:dyDescent="0.3">
      <c r="A2170" t="s">
        <v>22</v>
      </c>
      <c r="B2170" t="s">
        <v>25</v>
      </c>
      <c r="C2170" s="1">
        <v>41148</v>
      </c>
      <c r="D2170">
        <v>10</v>
      </c>
      <c r="F2170">
        <v>0</v>
      </c>
      <c r="G2170">
        <v>24.28</v>
      </c>
      <c r="K2170" s="2">
        <v>41148.18959490741</v>
      </c>
      <c r="L2170" t="s">
        <v>2</v>
      </c>
    </row>
    <row r="2171" spans="1:12" x14ac:dyDescent="0.3">
      <c r="A2171" t="s">
        <v>22</v>
      </c>
      <c r="B2171" t="s">
        <v>25</v>
      </c>
      <c r="C2171" s="1">
        <v>41148</v>
      </c>
      <c r="D2171">
        <v>11</v>
      </c>
      <c r="F2171">
        <v>0</v>
      </c>
      <c r="G2171">
        <v>10.38</v>
      </c>
      <c r="K2171" s="2">
        <v>41148.219398148147</v>
      </c>
      <c r="L2171" t="s">
        <v>2</v>
      </c>
    </row>
    <row r="2172" spans="1:12" x14ac:dyDescent="0.3">
      <c r="A2172" t="s">
        <v>22</v>
      </c>
      <c r="B2172" t="s">
        <v>25</v>
      </c>
      <c r="C2172" s="1">
        <v>41148</v>
      </c>
      <c r="D2172">
        <v>12</v>
      </c>
      <c r="F2172">
        <v>0</v>
      </c>
      <c r="G2172">
        <v>42.53</v>
      </c>
      <c r="K2172" s="2">
        <v>41148.231261574074</v>
      </c>
      <c r="L2172" t="s">
        <v>2</v>
      </c>
    </row>
    <row r="2173" spans="1:12" x14ac:dyDescent="0.3">
      <c r="A2173" t="s">
        <v>22</v>
      </c>
      <c r="B2173" t="s">
        <v>25</v>
      </c>
      <c r="C2173" s="1">
        <v>41148</v>
      </c>
      <c r="D2173">
        <v>13</v>
      </c>
      <c r="F2173">
        <v>0</v>
      </c>
      <c r="G2173">
        <v>65.739999999999995</v>
      </c>
      <c r="K2173" s="2">
        <v>41148.252118055556</v>
      </c>
      <c r="L2173" t="s">
        <v>2</v>
      </c>
    </row>
    <row r="2174" spans="1:12" x14ac:dyDescent="0.3">
      <c r="A2174" t="s">
        <v>22</v>
      </c>
      <c r="B2174" t="s">
        <v>25</v>
      </c>
      <c r="C2174" s="1">
        <v>41148</v>
      </c>
      <c r="D2174">
        <v>14</v>
      </c>
      <c r="F2174">
        <v>0</v>
      </c>
      <c r="G2174">
        <v>65.709999999999994</v>
      </c>
      <c r="K2174" s="2">
        <v>41148.272951388892</v>
      </c>
      <c r="L2174" t="s">
        <v>2</v>
      </c>
    </row>
    <row r="2175" spans="1:12" x14ac:dyDescent="0.3">
      <c r="A2175" t="s">
        <v>22</v>
      </c>
      <c r="B2175" t="s">
        <v>25</v>
      </c>
      <c r="C2175" s="1">
        <v>41148</v>
      </c>
      <c r="D2175">
        <v>15</v>
      </c>
      <c r="F2175">
        <v>0</v>
      </c>
      <c r="G2175">
        <v>71.22</v>
      </c>
      <c r="K2175" s="2">
        <v>41148.293761574074</v>
      </c>
      <c r="L2175" t="s">
        <v>2</v>
      </c>
    </row>
    <row r="2176" spans="1:12" x14ac:dyDescent="0.3">
      <c r="A2176" t="s">
        <v>22</v>
      </c>
      <c r="B2176" t="s">
        <v>25</v>
      </c>
      <c r="C2176" s="1">
        <v>41148</v>
      </c>
      <c r="D2176">
        <v>16</v>
      </c>
      <c r="F2176">
        <v>0</v>
      </c>
      <c r="G2176">
        <v>77.31</v>
      </c>
      <c r="K2176" s="2">
        <v>41148.31459490741</v>
      </c>
      <c r="L2176" t="s">
        <v>2</v>
      </c>
    </row>
    <row r="2177" spans="1:12" x14ac:dyDescent="0.3">
      <c r="A2177" t="s">
        <v>22</v>
      </c>
      <c r="B2177" t="s">
        <v>25</v>
      </c>
      <c r="C2177" s="1">
        <v>41148</v>
      </c>
      <c r="D2177">
        <v>17</v>
      </c>
      <c r="F2177">
        <v>0</v>
      </c>
      <c r="G2177">
        <v>75.3</v>
      </c>
      <c r="K2177" s="2">
        <v>41148.335451388892</v>
      </c>
      <c r="L2177" t="s">
        <v>2</v>
      </c>
    </row>
    <row r="2178" spans="1:12" x14ac:dyDescent="0.3">
      <c r="A2178" t="s">
        <v>22</v>
      </c>
      <c r="B2178" t="s">
        <v>25</v>
      </c>
      <c r="C2178" s="1">
        <v>41148</v>
      </c>
      <c r="D2178">
        <v>18</v>
      </c>
      <c r="F2178">
        <v>0</v>
      </c>
      <c r="G2178">
        <v>56.55</v>
      </c>
      <c r="K2178" s="2">
        <v>41148.356261574074</v>
      </c>
      <c r="L2178" t="s">
        <v>2</v>
      </c>
    </row>
    <row r="2179" spans="1:12" x14ac:dyDescent="0.3">
      <c r="A2179" t="s">
        <v>22</v>
      </c>
      <c r="B2179" t="s">
        <v>25</v>
      </c>
      <c r="C2179" s="1">
        <v>41148</v>
      </c>
      <c r="D2179">
        <v>19</v>
      </c>
      <c r="F2179">
        <v>0</v>
      </c>
      <c r="G2179">
        <v>49.05</v>
      </c>
      <c r="K2179" s="2">
        <v>41148.377118055556</v>
      </c>
      <c r="L2179" t="s">
        <v>2</v>
      </c>
    </row>
    <row r="2180" spans="1:12" x14ac:dyDescent="0.3">
      <c r="A2180" t="s">
        <v>22</v>
      </c>
      <c r="B2180" t="s">
        <v>25</v>
      </c>
      <c r="C2180" s="1">
        <v>41148</v>
      </c>
      <c r="D2180">
        <v>20</v>
      </c>
      <c r="F2180">
        <v>0</v>
      </c>
      <c r="G2180">
        <v>50.9</v>
      </c>
      <c r="K2180" s="2">
        <v>41148.397951388892</v>
      </c>
      <c r="L2180" t="s">
        <v>2</v>
      </c>
    </row>
    <row r="2181" spans="1:12" x14ac:dyDescent="0.3">
      <c r="A2181" t="s">
        <v>22</v>
      </c>
      <c r="B2181" t="s">
        <v>25</v>
      </c>
      <c r="C2181" s="1">
        <v>41148</v>
      </c>
      <c r="D2181">
        <v>21</v>
      </c>
      <c r="F2181">
        <v>0</v>
      </c>
      <c r="G2181">
        <v>50.47</v>
      </c>
      <c r="K2181" s="2">
        <v>41148.418761574074</v>
      </c>
      <c r="L2181" t="s">
        <v>2</v>
      </c>
    </row>
    <row r="2182" spans="1:12" x14ac:dyDescent="0.3">
      <c r="A2182" t="s">
        <v>22</v>
      </c>
      <c r="B2182" t="s">
        <v>25</v>
      </c>
      <c r="C2182" s="1">
        <v>41148</v>
      </c>
      <c r="D2182">
        <v>22</v>
      </c>
      <c r="F2182">
        <v>0</v>
      </c>
      <c r="G2182">
        <v>42.86</v>
      </c>
      <c r="K2182" s="2">
        <v>41148.43959490741</v>
      </c>
      <c r="L2182" t="s">
        <v>2</v>
      </c>
    </row>
    <row r="2183" spans="1:12" x14ac:dyDescent="0.3">
      <c r="A2183" t="s">
        <v>22</v>
      </c>
      <c r="B2183" t="s">
        <v>25</v>
      </c>
      <c r="C2183" s="1">
        <v>41148</v>
      </c>
      <c r="D2183">
        <v>23</v>
      </c>
      <c r="F2183">
        <v>0</v>
      </c>
      <c r="G2183">
        <v>49.32</v>
      </c>
      <c r="K2183" s="2">
        <v>41148.460428240738</v>
      </c>
      <c r="L2183" t="s">
        <v>2</v>
      </c>
    </row>
    <row r="2184" spans="1:12" x14ac:dyDescent="0.3">
      <c r="A2184" t="s">
        <v>22</v>
      </c>
      <c r="B2184" t="s">
        <v>25</v>
      </c>
      <c r="C2184" s="1">
        <v>41148</v>
      </c>
      <c r="D2184">
        <v>24</v>
      </c>
      <c r="F2184">
        <v>0</v>
      </c>
      <c r="G2184">
        <v>61.52</v>
      </c>
      <c r="K2184" s="2">
        <v>41148.481249999997</v>
      </c>
      <c r="L2184" t="s">
        <v>2</v>
      </c>
    </row>
    <row r="2185" spans="1:12" x14ac:dyDescent="0.3">
      <c r="A2185" t="s">
        <v>22</v>
      </c>
      <c r="B2185" t="s">
        <v>25</v>
      </c>
      <c r="C2185" s="1">
        <v>41148</v>
      </c>
      <c r="D2185">
        <v>25</v>
      </c>
      <c r="F2185">
        <v>0</v>
      </c>
      <c r="G2185">
        <v>59.46</v>
      </c>
      <c r="K2185" s="2">
        <v>41148.502083333333</v>
      </c>
      <c r="L2185" t="s">
        <v>2</v>
      </c>
    </row>
    <row r="2186" spans="1:12" x14ac:dyDescent="0.3">
      <c r="A2186" t="s">
        <v>22</v>
      </c>
      <c r="B2186" t="s">
        <v>25</v>
      </c>
      <c r="C2186" s="1">
        <v>41148</v>
      </c>
      <c r="D2186">
        <v>26</v>
      </c>
      <c r="F2186">
        <v>0</v>
      </c>
      <c r="G2186">
        <v>58.93</v>
      </c>
      <c r="K2186" s="2">
        <v>41148.522916666669</v>
      </c>
      <c r="L2186" t="s">
        <v>2</v>
      </c>
    </row>
    <row r="2187" spans="1:12" x14ac:dyDescent="0.3">
      <c r="A2187" t="s">
        <v>22</v>
      </c>
      <c r="B2187" t="s">
        <v>25</v>
      </c>
      <c r="C2187" s="1">
        <v>41148</v>
      </c>
      <c r="D2187">
        <v>27</v>
      </c>
      <c r="F2187">
        <v>0</v>
      </c>
      <c r="G2187">
        <v>59.7</v>
      </c>
      <c r="K2187" s="2">
        <v>41148.543761574074</v>
      </c>
      <c r="L2187" t="s">
        <v>2</v>
      </c>
    </row>
    <row r="2188" spans="1:12" x14ac:dyDescent="0.3">
      <c r="A2188" t="s">
        <v>22</v>
      </c>
      <c r="B2188" t="s">
        <v>25</v>
      </c>
      <c r="C2188" s="1">
        <v>41148</v>
      </c>
      <c r="D2188">
        <v>28</v>
      </c>
      <c r="F2188">
        <v>0</v>
      </c>
      <c r="G2188">
        <v>67.3</v>
      </c>
      <c r="K2188" s="2">
        <v>41148.56459490741</v>
      </c>
      <c r="L2188" t="s">
        <v>2</v>
      </c>
    </row>
    <row r="2189" spans="1:12" x14ac:dyDescent="0.3">
      <c r="A2189" t="s">
        <v>22</v>
      </c>
      <c r="B2189" t="s">
        <v>25</v>
      </c>
      <c r="C2189" s="1">
        <v>41148</v>
      </c>
      <c r="D2189">
        <v>29</v>
      </c>
      <c r="F2189">
        <v>0</v>
      </c>
      <c r="G2189">
        <v>96.43</v>
      </c>
      <c r="K2189" s="2">
        <v>41148.585428240738</v>
      </c>
      <c r="L2189" t="s">
        <v>2</v>
      </c>
    </row>
    <row r="2190" spans="1:12" x14ac:dyDescent="0.3">
      <c r="A2190" t="s">
        <v>22</v>
      </c>
      <c r="B2190" t="s">
        <v>25</v>
      </c>
      <c r="C2190" s="1">
        <v>41148</v>
      </c>
      <c r="D2190">
        <v>30</v>
      </c>
      <c r="F2190">
        <v>0</v>
      </c>
      <c r="G2190">
        <v>63</v>
      </c>
      <c r="K2190" s="2">
        <v>41148.606261574074</v>
      </c>
      <c r="L2190" t="s">
        <v>2</v>
      </c>
    </row>
    <row r="2191" spans="1:12" x14ac:dyDescent="0.3">
      <c r="A2191" t="s">
        <v>22</v>
      </c>
      <c r="B2191" t="s">
        <v>25</v>
      </c>
      <c r="C2191" s="1">
        <v>41148</v>
      </c>
      <c r="D2191">
        <v>31</v>
      </c>
      <c r="F2191">
        <v>0</v>
      </c>
      <c r="G2191">
        <v>64.430000000000007</v>
      </c>
      <c r="K2191" s="2">
        <v>41148.627118055556</v>
      </c>
      <c r="L2191" t="s">
        <v>2</v>
      </c>
    </row>
    <row r="2192" spans="1:12" x14ac:dyDescent="0.3">
      <c r="A2192" t="s">
        <v>22</v>
      </c>
      <c r="B2192" t="s">
        <v>25</v>
      </c>
      <c r="C2192" s="1">
        <v>41148</v>
      </c>
      <c r="D2192">
        <v>32</v>
      </c>
      <c r="F2192">
        <v>0</v>
      </c>
      <c r="G2192">
        <v>68.42</v>
      </c>
      <c r="K2192" s="2">
        <v>41148.647928240738</v>
      </c>
      <c r="L2192" t="s">
        <v>2</v>
      </c>
    </row>
    <row r="2193" spans="1:12" x14ac:dyDescent="0.3">
      <c r="A2193" t="s">
        <v>22</v>
      </c>
      <c r="B2193" t="s">
        <v>25</v>
      </c>
      <c r="C2193" s="1">
        <v>41148</v>
      </c>
      <c r="D2193">
        <v>33</v>
      </c>
      <c r="F2193">
        <v>0</v>
      </c>
      <c r="G2193">
        <v>59.93</v>
      </c>
      <c r="K2193" s="2">
        <v>41148.668761574074</v>
      </c>
      <c r="L2193" t="s">
        <v>2</v>
      </c>
    </row>
    <row r="2194" spans="1:12" x14ac:dyDescent="0.3">
      <c r="A2194" t="s">
        <v>22</v>
      </c>
      <c r="B2194" t="s">
        <v>25</v>
      </c>
      <c r="C2194" s="1">
        <v>41148</v>
      </c>
      <c r="D2194">
        <v>34</v>
      </c>
      <c r="F2194">
        <v>0</v>
      </c>
      <c r="G2194">
        <v>62.05</v>
      </c>
      <c r="K2194" s="2">
        <v>41148.68959490741</v>
      </c>
      <c r="L2194" t="s">
        <v>2</v>
      </c>
    </row>
    <row r="2195" spans="1:12" x14ac:dyDescent="0.3">
      <c r="A2195" t="s">
        <v>22</v>
      </c>
      <c r="B2195" t="s">
        <v>25</v>
      </c>
      <c r="C2195" s="1">
        <v>41148</v>
      </c>
      <c r="D2195">
        <v>35</v>
      </c>
      <c r="F2195">
        <v>0</v>
      </c>
      <c r="G2195">
        <v>49.9</v>
      </c>
      <c r="K2195" s="2">
        <v>41148.710416666669</v>
      </c>
      <c r="L2195" t="s">
        <v>2</v>
      </c>
    </row>
    <row r="2196" spans="1:12" x14ac:dyDescent="0.3">
      <c r="A2196" t="s">
        <v>22</v>
      </c>
      <c r="B2196" t="s">
        <v>25</v>
      </c>
      <c r="C2196" s="1">
        <v>41148</v>
      </c>
      <c r="D2196">
        <v>36</v>
      </c>
      <c r="F2196">
        <v>0</v>
      </c>
      <c r="G2196">
        <v>62.28</v>
      </c>
      <c r="K2196" s="2">
        <v>41148.731261574074</v>
      </c>
      <c r="L2196" t="s">
        <v>2</v>
      </c>
    </row>
    <row r="2197" spans="1:12" x14ac:dyDescent="0.3">
      <c r="A2197" t="s">
        <v>22</v>
      </c>
      <c r="B2197" t="s">
        <v>25</v>
      </c>
      <c r="C2197" s="1">
        <v>41148</v>
      </c>
      <c r="D2197">
        <v>37</v>
      </c>
      <c r="F2197">
        <v>0</v>
      </c>
      <c r="G2197">
        <v>75.900000000000006</v>
      </c>
      <c r="K2197" s="2">
        <v>41148.75209490741</v>
      </c>
      <c r="L2197" t="s">
        <v>2</v>
      </c>
    </row>
    <row r="2198" spans="1:12" x14ac:dyDescent="0.3">
      <c r="A2198" t="s">
        <v>22</v>
      </c>
      <c r="B2198" t="s">
        <v>25</v>
      </c>
      <c r="C2198" s="1">
        <v>41148</v>
      </c>
      <c r="D2198">
        <v>38</v>
      </c>
      <c r="F2198">
        <v>0</v>
      </c>
      <c r="G2198">
        <v>87.97</v>
      </c>
      <c r="K2198" s="2">
        <v>41148.772928240738</v>
      </c>
      <c r="L2198" t="s">
        <v>2</v>
      </c>
    </row>
    <row r="2199" spans="1:12" x14ac:dyDescent="0.3">
      <c r="A2199" t="s">
        <v>22</v>
      </c>
      <c r="B2199" t="s">
        <v>25</v>
      </c>
      <c r="C2199" s="1">
        <v>41148</v>
      </c>
      <c r="D2199">
        <v>39</v>
      </c>
      <c r="F2199">
        <v>0</v>
      </c>
      <c r="G2199">
        <v>77.739999999999995</v>
      </c>
      <c r="K2199" s="2">
        <v>41148.793749999997</v>
      </c>
      <c r="L2199" t="s">
        <v>2</v>
      </c>
    </row>
    <row r="2200" spans="1:12" x14ac:dyDescent="0.3">
      <c r="A2200" t="s">
        <v>22</v>
      </c>
      <c r="B2200" t="s">
        <v>25</v>
      </c>
      <c r="C2200" s="1">
        <v>41148</v>
      </c>
      <c r="D2200">
        <v>40</v>
      </c>
      <c r="F2200">
        <v>0</v>
      </c>
      <c r="G2200">
        <v>70.53</v>
      </c>
      <c r="K2200" s="2">
        <v>41148.814583333333</v>
      </c>
      <c r="L2200" t="s">
        <v>2</v>
      </c>
    </row>
    <row r="2201" spans="1:12" x14ac:dyDescent="0.3">
      <c r="A2201" t="s">
        <v>22</v>
      </c>
      <c r="B2201" t="s">
        <v>25</v>
      </c>
      <c r="C2201" s="1">
        <v>41148</v>
      </c>
      <c r="D2201">
        <v>41</v>
      </c>
      <c r="F2201">
        <v>0</v>
      </c>
      <c r="G2201">
        <v>71.58</v>
      </c>
      <c r="K2201" s="2">
        <v>41148.835428240738</v>
      </c>
      <c r="L2201" t="s">
        <v>2</v>
      </c>
    </row>
    <row r="2202" spans="1:12" x14ac:dyDescent="0.3">
      <c r="A2202" t="s">
        <v>22</v>
      </c>
      <c r="B2202" t="s">
        <v>25</v>
      </c>
      <c r="C2202" s="1">
        <v>41148</v>
      </c>
      <c r="D2202">
        <v>42</v>
      </c>
      <c r="F2202">
        <v>0</v>
      </c>
      <c r="G2202">
        <v>71.19</v>
      </c>
      <c r="K2202" s="2">
        <v>41148.856261574074</v>
      </c>
      <c r="L2202" t="s">
        <v>2</v>
      </c>
    </row>
    <row r="2203" spans="1:12" x14ac:dyDescent="0.3">
      <c r="A2203" t="s">
        <v>22</v>
      </c>
      <c r="B2203" t="s">
        <v>25</v>
      </c>
      <c r="C2203" s="1">
        <v>41148</v>
      </c>
      <c r="D2203">
        <v>43</v>
      </c>
      <c r="F2203">
        <v>0</v>
      </c>
      <c r="G2203">
        <v>69.680000000000007</v>
      </c>
      <c r="K2203" s="2">
        <v>41148.87709490741</v>
      </c>
      <c r="L2203" t="s">
        <v>2</v>
      </c>
    </row>
    <row r="2204" spans="1:12" x14ac:dyDescent="0.3">
      <c r="A2204" t="s">
        <v>22</v>
      </c>
      <c r="B2204" t="s">
        <v>25</v>
      </c>
      <c r="C2204" s="1">
        <v>41148</v>
      </c>
      <c r="D2204">
        <v>44</v>
      </c>
      <c r="F2204">
        <v>0</v>
      </c>
      <c r="G2204">
        <v>69.63</v>
      </c>
      <c r="K2204" s="2">
        <v>41148.897928240738</v>
      </c>
      <c r="L2204" t="s">
        <v>2</v>
      </c>
    </row>
    <row r="2205" spans="1:12" x14ac:dyDescent="0.3">
      <c r="A2205" t="s">
        <v>22</v>
      </c>
      <c r="B2205" t="s">
        <v>25</v>
      </c>
      <c r="C2205" s="1">
        <v>41148</v>
      </c>
      <c r="D2205">
        <v>45</v>
      </c>
      <c r="F2205">
        <v>0</v>
      </c>
      <c r="G2205">
        <v>62.05</v>
      </c>
      <c r="K2205" s="2">
        <v>41148.918773148151</v>
      </c>
      <c r="L2205" t="s">
        <v>2</v>
      </c>
    </row>
    <row r="2206" spans="1:12" x14ac:dyDescent="0.3">
      <c r="A2206" t="s">
        <v>22</v>
      </c>
      <c r="B2206" t="s">
        <v>25</v>
      </c>
      <c r="C2206" s="1">
        <v>41148</v>
      </c>
      <c r="D2206">
        <v>46</v>
      </c>
      <c r="F2206">
        <v>0</v>
      </c>
      <c r="G2206">
        <v>62.05</v>
      </c>
      <c r="K2206" s="2">
        <v>41148.939583333333</v>
      </c>
      <c r="L2206" t="s">
        <v>2</v>
      </c>
    </row>
    <row r="2207" spans="1:12" x14ac:dyDescent="0.3">
      <c r="A2207" t="s">
        <v>22</v>
      </c>
      <c r="B2207" t="s">
        <v>25</v>
      </c>
      <c r="C2207" s="1">
        <v>41148</v>
      </c>
      <c r="D2207">
        <v>47</v>
      </c>
      <c r="F2207">
        <v>0</v>
      </c>
      <c r="G2207">
        <v>60.44</v>
      </c>
      <c r="K2207" s="2">
        <v>41148.960428240738</v>
      </c>
      <c r="L2207" t="s">
        <v>2</v>
      </c>
    </row>
    <row r="2208" spans="1:12" x14ac:dyDescent="0.3">
      <c r="A2208" t="s">
        <v>22</v>
      </c>
      <c r="B2208" t="s">
        <v>25</v>
      </c>
      <c r="C2208" s="1">
        <v>41148</v>
      </c>
      <c r="D2208">
        <v>48</v>
      </c>
      <c r="F2208">
        <v>0</v>
      </c>
      <c r="G2208">
        <v>60.18</v>
      </c>
      <c r="K2208" s="2">
        <v>41148.981261574074</v>
      </c>
      <c r="L2208" t="s">
        <v>2</v>
      </c>
    </row>
    <row r="2209" spans="1:12" x14ac:dyDescent="0.3">
      <c r="A2209" t="s">
        <v>21</v>
      </c>
      <c r="B2209" t="s">
        <v>25</v>
      </c>
      <c r="C2209" s="1">
        <v>41148</v>
      </c>
      <c r="D2209">
        <v>1</v>
      </c>
      <c r="F2209">
        <v>0</v>
      </c>
      <c r="G2209">
        <v>55.23</v>
      </c>
      <c r="K2209" s="2">
        <v>41148.00209490741</v>
      </c>
      <c r="L2209" t="s">
        <v>1</v>
      </c>
    </row>
    <row r="2210" spans="1:12" x14ac:dyDescent="0.3">
      <c r="A2210" t="s">
        <v>21</v>
      </c>
      <c r="B2210" t="s">
        <v>25</v>
      </c>
      <c r="C2210" s="1">
        <v>41148</v>
      </c>
      <c r="D2210">
        <v>2</v>
      </c>
      <c r="F2210">
        <v>0</v>
      </c>
      <c r="G2210">
        <v>65.81</v>
      </c>
      <c r="K2210" s="2">
        <v>41148.022928240738</v>
      </c>
      <c r="L2210" t="s">
        <v>1</v>
      </c>
    </row>
    <row r="2211" spans="1:12" x14ac:dyDescent="0.3">
      <c r="A2211" t="s">
        <v>21</v>
      </c>
      <c r="B2211" t="s">
        <v>25</v>
      </c>
      <c r="C2211" s="1">
        <v>41148</v>
      </c>
      <c r="D2211">
        <v>3</v>
      </c>
      <c r="F2211">
        <v>0</v>
      </c>
      <c r="G2211">
        <v>53.42</v>
      </c>
      <c r="K2211" s="2">
        <v>41148.043761574074</v>
      </c>
      <c r="L2211" t="s">
        <v>1</v>
      </c>
    </row>
    <row r="2212" spans="1:12" x14ac:dyDescent="0.3">
      <c r="A2212" t="s">
        <v>21</v>
      </c>
      <c r="B2212" t="s">
        <v>25</v>
      </c>
      <c r="C2212" s="1">
        <v>41148</v>
      </c>
      <c r="D2212">
        <v>4</v>
      </c>
      <c r="F2212">
        <v>0</v>
      </c>
      <c r="G2212">
        <v>35.47</v>
      </c>
      <c r="K2212" s="2">
        <v>41148.064583333333</v>
      </c>
      <c r="L2212" t="s">
        <v>1</v>
      </c>
    </row>
    <row r="2213" spans="1:12" x14ac:dyDescent="0.3">
      <c r="A2213" t="s">
        <v>21</v>
      </c>
      <c r="B2213" t="s">
        <v>25</v>
      </c>
      <c r="C2213" s="1">
        <v>41148</v>
      </c>
      <c r="D2213">
        <v>5</v>
      </c>
      <c r="F2213">
        <v>0</v>
      </c>
      <c r="G2213">
        <v>0.01</v>
      </c>
      <c r="K2213" s="2">
        <v>41148.085416666669</v>
      </c>
      <c r="L2213" t="s">
        <v>1</v>
      </c>
    </row>
    <row r="2214" spans="1:12" x14ac:dyDescent="0.3">
      <c r="A2214" t="s">
        <v>21</v>
      </c>
      <c r="B2214" t="s">
        <v>25</v>
      </c>
      <c r="C2214" s="1">
        <v>41148</v>
      </c>
      <c r="D2214">
        <v>6</v>
      </c>
      <c r="F2214">
        <v>0</v>
      </c>
      <c r="G2214">
        <v>23.53</v>
      </c>
      <c r="K2214" s="2">
        <v>41148.106249999997</v>
      </c>
      <c r="L2214" t="s">
        <v>1</v>
      </c>
    </row>
    <row r="2215" spans="1:12" x14ac:dyDescent="0.3">
      <c r="A2215" t="s">
        <v>21</v>
      </c>
      <c r="B2215" t="s">
        <v>25</v>
      </c>
      <c r="C2215" s="1">
        <v>41148</v>
      </c>
      <c r="D2215">
        <v>7</v>
      </c>
      <c r="F2215">
        <v>0</v>
      </c>
      <c r="G2215">
        <v>0.01</v>
      </c>
      <c r="K2215" s="2">
        <v>41148.12709490741</v>
      </c>
      <c r="L2215" t="s">
        <v>1</v>
      </c>
    </row>
    <row r="2216" spans="1:12" x14ac:dyDescent="0.3">
      <c r="A2216" t="s">
        <v>21</v>
      </c>
      <c r="B2216" t="s">
        <v>25</v>
      </c>
      <c r="C2216" s="1">
        <v>41148</v>
      </c>
      <c r="D2216">
        <v>8</v>
      </c>
      <c r="F2216">
        <v>0</v>
      </c>
      <c r="G2216">
        <v>9.4499999999999993</v>
      </c>
      <c r="K2216" s="2">
        <v>41148.147928240738</v>
      </c>
      <c r="L2216" t="s">
        <v>1</v>
      </c>
    </row>
    <row r="2217" spans="1:12" x14ac:dyDescent="0.3">
      <c r="A2217" t="s">
        <v>21</v>
      </c>
      <c r="B2217" t="s">
        <v>25</v>
      </c>
      <c r="C2217" s="1">
        <v>41148</v>
      </c>
      <c r="D2217">
        <v>9</v>
      </c>
      <c r="F2217">
        <v>0</v>
      </c>
      <c r="G2217">
        <v>16.41</v>
      </c>
      <c r="K2217" s="2">
        <v>41148.168761574074</v>
      </c>
      <c r="L2217" t="s">
        <v>1</v>
      </c>
    </row>
    <row r="2218" spans="1:12" x14ac:dyDescent="0.3">
      <c r="A2218" t="s">
        <v>21</v>
      </c>
      <c r="B2218" t="s">
        <v>25</v>
      </c>
      <c r="C2218" s="1">
        <v>41148</v>
      </c>
      <c r="D2218">
        <v>10</v>
      </c>
      <c r="F2218">
        <v>0</v>
      </c>
      <c r="G2218">
        <v>24.28</v>
      </c>
      <c r="K2218" s="2">
        <v>41148.18959490741</v>
      </c>
      <c r="L2218" t="s">
        <v>1</v>
      </c>
    </row>
    <row r="2219" spans="1:12" x14ac:dyDescent="0.3">
      <c r="A2219" t="s">
        <v>21</v>
      </c>
      <c r="B2219" t="s">
        <v>25</v>
      </c>
      <c r="C2219" s="1">
        <v>41148</v>
      </c>
      <c r="D2219">
        <v>11</v>
      </c>
      <c r="F2219">
        <v>0</v>
      </c>
      <c r="G2219">
        <v>10.38</v>
      </c>
      <c r="K2219" s="2">
        <v>41148.219398148147</v>
      </c>
      <c r="L2219" t="s">
        <v>1</v>
      </c>
    </row>
    <row r="2220" spans="1:12" x14ac:dyDescent="0.3">
      <c r="A2220" t="s">
        <v>21</v>
      </c>
      <c r="B2220" t="s">
        <v>25</v>
      </c>
      <c r="C2220" s="1">
        <v>41148</v>
      </c>
      <c r="D2220">
        <v>12</v>
      </c>
      <c r="F2220">
        <v>0</v>
      </c>
      <c r="G2220">
        <v>42.53</v>
      </c>
      <c r="K2220" s="2">
        <v>41148.231261574074</v>
      </c>
      <c r="L2220" t="s">
        <v>1</v>
      </c>
    </row>
    <row r="2221" spans="1:12" x14ac:dyDescent="0.3">
      <c r="A2221" t="s">
        <v>21</v>
      </c>
      <c r="B2221" t="s">
        <v>25</v>
      </c>
      <c r="C2221" s="1">
        <v>41148</v>
      </c>
      <c r="D2221">
        <v>13</v>
      </c>
      <c r="F2221">
        <v>0</v>
      </c>
      <c r="G2221">
        <v>65.739999999999995</v>
      </c>
      <c r="K2221" s="2">
        <v>41148.252118055556</v>
      </c>
      <c r="L2221" t="s">
        <v>1</v>
      </c>
    </row>
    <row r="2222" spans="1:12" x14ac:dyDescent="0.3">
      <c r="A2222" t="s">
        <v>21</v>
      </c>
      <c r="B2222" t="s">
        <v>25</v>
      </c>
      <c r="C2222" s="1">
        <v>41148</v>
      </c>
      <c r="D2222">
        <v>14</v>
      </c>
      <c r="F2222">
        <v>0</v>
      </c>
      <c r="G2222">
        <v>65.709999999999994</v>
      </c>
      <c r="K2222" s="2">
        <v>41148.272951388892</v>
      </c>
      <c r="L2222" t="s">
        <v>1</v>
      </c>
    </row>
    <row r="2223" spans="1:12" x14ac:dyDescent="0.3">
      <c r="A2223" t="s">
        <v>21</v>
      </c>
      <c r="B2223" t="s">
        <v>25</v>
      </c>
      <c r="C2223" s="1">
        <v>41148</v>
      </c>
      <c r="D2223">
        <v>15</v>
      </c>
      <c r="F2223">
        <v>0</v>
      </c>
      <c r="G2223">
        <v>71.22</v>
      </c>
      <c r="K2223" s="2">
        <v>41148.293761574074</v>
      </c>
      <c r="L2223" t="s">
        <v>1</v>
      </c>
    </row>
    <row r="2224" spans="1:12" x14ac:dyDescent="0.3">
      <c r="A2224" t="s">
        <v>21</v>
      </c>
      <c r="B2224" t="s">
        <v>25</v>
      </c>
      <c r="C2224" s="1">
        <v>41148</v>
      </c>
      <c r="D2224">
        <v>16</v>
      </c>
      <c r="F2224">
        <v>0</v>
      </c>
      <c r="G2224">
        <v>77.31</v>
      </c>
      <c r="K2224" s="2">
        <v>41148.31459490741</v>
      </c>
      <c r="L2224" t="s">
        <v>1</v>
      </c>
    </row>
    <row r="2225" spans="1:12" x14ac:dyDescent="0.3">
      <c r="A2225" t="s">
        <v>21</v>
      </c>
      <c r="B2225" t="s">
        <v>25</v>
      </c>
      <c r="C2225" s="1">
        <v>41148</v>
      </c>
      <c r="D2225">
        <v>17</v>
      </c>
      <c r="F2225">
        <v>0</v>
      </c>
      <c r="G2225">
        <v>75.3</v>
      </c>
      <c r="K2225" s="2">
        <v>41148.335451388892</v>
      </c>
      <c r="L2225" t="s">
        <v>1</v>
      </c>
    </row>
    <row r="2226" spans="1:12" x14ac:dyDescent="0.3">
      <c r="A2226" t="s">
        <v>21</v>
      </c>
      <c r="B2226" t="s">
        <v>25</v>
      </c>
      <c r="C2226" s="1">
        <v>41148</v>
      </c>
      <c r="D2226">
        <v>18</v>
      </c>
      <c r="F2226">
        <v>0</v>
      </c>
      <c r="G2226">
        <v>56.55</v>
      </c>
      <c r="K2226" s="2">
        <v>41148.356261574074</v>
      </c>
      <c r="L2226" t="s">
        <v>1</v>
      </c>
    </row>
    <row r="2227" spans="1:12" x14ac:dyDescent="0.3">
      <c r="A2227" t="s">
        <v>21</v>
      </c>
      <c r="B2227" t="s">
        <v>25</v>
      </c>
      <c r="C2227" s="1">
        <v>41148</v>
      </c>
      <c r="D2227">
        <v>19</v>
      </c>
      <c r="F2227">
        <v>0</v>
      </c>
      <c r="G2227">
        <v>49.05</v>
      </c>
      <c r="K2227" s="2">
        <v>41148.377118055556</v>
      </c>
      <c r="L2227" t="s">
        <v>1</v>
      </c>
    </row>
    <row r="2228" spans="1:12" x14ac:dyDescent="0.3">
      <c r="A2228" t="s">
        <v>21</v>
      </c>
      <c r="B2228" t="s">
        <v>25</v>
      </c>
      <c r="C2228" s="1">
        <v>41148</v>
      </c>
      <c r="D2228">
        <v>20</v>
      </c>
      <c r="F2228">
        <v>0</v>
      </c>
      <c r="G2228">
        <v>50.9</v>
      </c>
      <c r="K2228" s="2">
        <v>41148.397951388892</v>
      </c>
      <c r="L2228" t="s">
        <v>1</v>
      </c>
    </row>
    <row r="2229" spans="1:12" x14ac:dyDescent="0.3">
      <c r="A2229" t="s">
        <v>21</v>
      </c>
      <c r="B2229" t="s">
        <v>25</v>
      </c>
      <c r="C2229" s="1">
        <v>41148</v>
      </c>
      <c r="D2229">
        <v>21</v>
      </c>
      <c r="F2229">
        <v>0</v>
      </c>
      <c r="G2229">
        <v>50.47</v>
      </c>
      <c r="K2229" s="2">
        <v>41148.418761574074</v>
      </c>
      <c r="L2229" t="s">
        <v>1</v>
      </c>
    </row>
    <row r="2230" spans="1:12" x14ac:dyDescent="0.3">
      <c r="A2230" t="s">
        <v>21</v>
      </c>
      <c r="B2230" t="s">
        <v>25</v>
      </c>
      <c r="C2230" s="1">
        <v>41148</v>
      </c>
      <c r="D2230">
        <v>22</v>
      </c>
      <c r="F2230">
        <v>0</v>
      </c>
      <c r="G2230">
        <v>49.32</v>
      </c>
      <c r="K2230" s="2">
        <v>41148.456296296295</v>
      </c>
      <c r="L2230" t="s">
        <v>1</v>
      </c>
    </row>
    <row r="2231" spans="1:12" x14ac:dyDescent="0.3">
      <c r="A2231" t="s">
        <v>21</v>
      </c>
      <c r="B2231" t="s">
        <v>25</v>
      </c>
      <c r="C2231" s="1">
        <v>41148</v>
      </c>
      <c r="D2231">
        <v>23</v>
      </c>
      <c r="F2231">
        <v>0</v>
      </c>
      <c r="G2231">
        <v>49.19</v>
      </c>
      <c r="K2231" s="2">
        <v>41148.460428240738</v>
      </c>
      <c r="L2231" t="s">
        <v>1</v>
      </c>
    </row>
    <row r="2232" spans="1:12" x14ac:dyDescent="0.3">
      <c r="A2232" t="s">
        <v>21</v>
      </c>
      <c r="B2232" t="s">
        <v>25</v>
      </c>
      <c r="C2232" s="1">
        <v>41148</v>
      </c>
      <c r="D2232">
        <v>24</v>
      </c>
      <c r="F2232">
        <v>0</v>
      </c>
      <c r="G2232">
        <v>61.52</v>
      </c>
      <c r="K2232" s="2">
        <v>41148.481249999997</v>
      </c>
      <c r="L2232" t="s">
        <v>1</v>
      </c>
    </row>
    <row r="2233" spans="1:12" x14ac:dyDescent="0.3">
      <c r="A2233" t="s">
        <v>21</v>
      </c>
      <c r="B2233" t="s">
        <v>25</v>
      </c>
      <c r="C2233" s="1">
        <v>41148</v>
      </c>
      <c r="D2233">
        <v>25</v>
      </c>
      <c r="F2233">
        <v>0</v>
      </c>
      <c r="G2233">
        <v>59.46</v>
      </c>
      <c r="K2233" s="2">
        <v>41148.502083333333</v>
      </c>
      <c r="L2233" t="s">
        <v>1</v>
      </c>
    </row>
    <row r="2234" spans="1:12" x14ac:dyDescent="0.3">
      <c r="A2234" t="s">
        <v>21</v>
      </c>
      <c r="B2234" t="s">
        <v>25</v>
      </c>
      <c r="C2234" s="1">
        <v>41148</v>
      </c>
      <c r="D2234">
        <v>26</v>
      </c>
      <c r="F2234">
        <v>0</v>
      </c>
      <c r="G2234">
        <v>58.93</v>
      </c>
      <c r="K2234" s="2">
        <v>41148.522916666669</v>
      </c>
      <c r="L2234" t="s">
        <v>1</v>
      </c>
    </row>
    <row r="2235" spans="1:12" x14ac:dyDescent="0.3">
      <c r="A2235" t="s">
        <v>21</v>
      </c>
      <c r="B2235" t="s">
        <v>25</v>
      </c>
      <c r="C2235" s="1">
        <v>41148</v>
      </c>
      <c r="D2235">
        <v>27</v>
      </c>
      <c r="F2235">
        <v>0</v>
      </c>
      <c r="G2235">
        <v>59.7</v>
      </c>
      <c r="K2235" s="2">
        <v>41148.543749999997</v>
      </c>
      <c r="L2235" t="s">
        <v>1</v>
      </c>
    </row>
    <row r="2236" spans="1:12" x14ac:dyDescent="0.3">
      <c r="A2236" t="s">
        <v>21</v>
      </c>
      <c r="B2236" t="s">
        <v>25</v>
      </c>
      <c r="C2236" s="1">
        <v>41148</v>
      </c>
      <c r="D2236">
        <v>28</v>
      </c>
      <c r="F2236">
        <v>0</v>
      </c>
      <c r="G2236">
        <v>67.3</v>
      </c>
      <c r="K2236" s="2">
        <v>41148.56459490741</v>
      </c>
      <c r="L2236" t="s">
        <v>1</v>
      </c>
    </row>
    <row r="2237" spans="1:12" x14ac:dyDescent="0.3">
      <c r="A2237" t="s">
        <v>21</v>
      </c>
      <c r="B2237" t="s">
        <v>25</v>
      </c>
      <c r="C2237" s="1">
        <v>41148</v>
      </c>
      <c r="D2237">
        <v>29</v>
      </c>
      <c r="F2237">
        <v>0</v>
      </c>
      <c r="G2237">
        <v>96.43</v>
      </c>
      <c r="K2237" s="2">
        <v>41148.585428240738</v>
      </c>
      <c r="L2237" t="s">
        <v>1</v>
      </c>
    </row>
    <row r="2238" spans="1:12" x14ac:dyDescent="0.3">
      <c r="A2238" t="s">
        <v>21</v>
      </c>
      <c r="B2238" t="s">
        <v>25</v>
      </c>
      <c r="C2238" s="1">
        <v>41148</v>
      </c>
      <c r="D2238">
        <v>30</v>
      </c>
      <c r="F2238">
        <v>0</v>
      </c>
      <c r="G2238">
        <v>63</v>
      </c>
      <c r="K2238" s="2">
        <v>41148.606261574074</v>
      </c>
      <c r="L2238" t="s">
        <v>1</v>
      </c>
    </row>
    <row r="2239" spans="1:12" x14ac:dyDescent="0.3">
      <c r="A2239" t="s">
        <v>21</v>
      </c>
      <c r="B2239" t="s">
        <v>25</v>
      </c>
      <c r="C2239" s="1">
        <v>41148</v>
      </c>
      <c r="D2239">
        <v>31</v>
      </c>
      <c r="F2239">
        <v>0</v>
      </c>
      <c r="G2239">
        <v>64.430000000000007</v>
      </c>
      <c r="K2239" s="2">
        <v>41148.627118055556</v>
      </c>
      <c r="L2239" t="s">
        <v>1</v>
      </c>
    </row>
    <row r="2240" spans="1:12" x14ac:dyDescent="0.3">
      <c r="A2240" t="s">
        <v>21</v>
      </c>
      <c r="B2240" t="s">
        <v>25</v>
      </c>
      <c r="C2240" s="1">
        <v>41148</v>
      </c>
      <c r="D2240">
        <v>32</v>
      </c>
      <c r="F2240">
        <v>0</v>
      </c>
      <c r="G2240">
        <v>70.16</v>
      </c>
      <c r="K2240" s="2">
        <v>41148.647928240738</v>
      </c>
      <c r="L2240" t="s">
        <v>1</v>
      </c>
    </row>
    <row r="2241" spans="1:12" x14ac:dyDescent="0.3">
      <c r="A2241" t="s">
        <v>21</v>
      </c>
      <c r="B2241" t="s">
        <v>25</v>
      </c>
      <c r="C2241" s="1">
        <v>41148</v>
      </c>
      <c r="D2241">
        <v>33</v>
      </c>
      <c r="F2241">
        <v>0</v>
      </c>
      <c r="G2241">
        <v>59.93</v>
      </c>
      <c r="K2241" s="2">
        <v>41148.668761574074</v>
      </c>
      <c r="L2241" t="s">
        <v>1</v>
      </c>
    </row>
    <row r="2242" spans="1:12" x14ac:dyDescent="0.3">
      <c r="A2242" t="s">
        <v>21</v>
      </c>
      <c r="B2242" t="s">
        <v>25</v>
      </c>
      <c r="C2242" s="1">
        <v>41148</v>
      </c>
      <c r="D2242">
        <v>34</v>
      </c>
      <c r="F2242">
        <v>0</v>
      </c>
      <c r="G2242">
        <v>71.39</v>
      </c>
      <c r="K2242" s="2">
        <v>41148.68959490741</v>
      </c>
      <c r="L2242" t="s">
        <v>1</v>
      </c>
    </row>
    <row r="2243" spans="1:12" x14ac:dyDescent="0.3">
      <c r="A2243" t="s">
        <v>21</v>
      </c>
      <c r="B2243" t="s">
        <v>25</v>
      </c>
      <c r="C2243" s="1">
        <v>41148</v>
      </c>
      <c r="D2243">
        <v>35</v>
      </c>
      <c r="F2243">
        <v>0</v>
      </c>
      <c r="G2243">
        <v>49.9</v>
      </c>
      <c r="K2243" s="2">
        <v>41148.710416666669</v>
      </c>
      <c r="L2243" t="s">
        <v>1</v>
      </c>
    </row>
    <row r="2244" spans="1:12" x14ac:dyDescent="0.3">
      <c r="A2244" t="s">
        <v>21</v>
      </c>
      <c r="B2244" t="s">
        <v>25</v>
      </c>
      <c r="C2244" s="1">
        <v>41148</v>
      </c>
      <c r="D2244">
        <v>36</v>
      </c>
      <c r="F2244">
        <v>0</v>
      </c>
      <c r="G2244">
        <v>59.48</v>
      </c>
      <c r="K2244" s="2">
        <v>41148.736967592595</v>
      </c>
      <c r="L2244" t="s">
        <v>1</v>
      </c>
    </row>
    <row r="2245" spans="1:12" x14ac:dyDescent="0.3">
      <c r="A2245" t="s">
        <v>21</v>
      </c>
      <c r="B2245" t="s">
        <v>25</v>
      </c>
      <c r="C2245" s="1">
        <v>41148</v>
      </c>
      <c r="D2245">
        <v>37</v>
      </c>
      <c r="F2245">
        <v>0</v>
      </c>
      <c r="G2245">
        <v>88.2</v>
      </c>
      <c r="K2245" s="2">
        <v>41148.75209490741</v>
      </c>
      <c r="L2245" t="s">
        <v>1</v>
      </c>
    </row>
    <row r="2246" spans="1:12" x14ac:dyDescent="0.3">
      <c r="A2246" t="s">
        <v>21</v>
      </c>
      <c r="B2246" t="s">
        <v>25</v>
      </c>
      <c r="C2246" s="1">
        <v>41148</v>
      </c>
      <c r="D2246">
        <v>38</v>
      </c>
      <c r="F2246">
        <v>0</v>
      </c>
      <c r="G2246">
        <v>97.3</v>
      </c>
      <c r="K2246" s="2">
        <v>41148.772928240738</v>
      </c>
      <c r="L2246" t="s">
        <v>1</v>
      </c>
    </row>
    <row r="2247" spans="1:12" x14ac:dyDescent="0.3">
      <c r="A2247" t="s">
        <v>21</v>
      </c>
      <c r="B2247" t="s">
        <v>25</v>
      </c>
      <c r="C2247" s="1">
        <v>41148</v>
      </c>
      <c r="D2247">
        <v>39</v>
      </c>
      <c r="F2247">
        <v>0</v>
      </c>
      <c r="G2247">
        <v>88.23</v>
      </c>
      <c r="K2247" s="2">
        <v>41148.793749999997</v>
      </c>
      <c r="L2247" t="s">
        <v>1</v>
      </c>
    </row>
    <row r="2248" spans="1:12" x14ac:dyDescent="0.3">
      <c r="A2248" t="s">
        <v>21</v>
      </c>
      <c r="B2248" t="s">
        <v>25</v>
      </c>
      <c r="C2248" s="1">
        <v>41148</v>
      </c>
      <c r="D2248">
        <v>40</v>
      </c>
      <c r="F2248">
        <v>0</v>
      </c>
      <c r="G2248">
        <v>71.89</v>
      </c>
      <c r="K2248" s="2">
        <v>41148.814583333333</v>
      </c>
      <c r="L2248" t="s">
        <v>1</v>
      </c>
    </row>
    <row r="2249" spans="1:12" x14ac:dyDescent="0.3">
      <c r="A2249" t="s">
        <v>21</v>
      </c>
      <c r="B2249" t="s">
        <v>25</v>
      </c>
      <c r="C2249" s="1">
        <v>41148</v>
      </c>
      <c r="D2249">
        <v>41</v>
      </c>
      <c r="F2249">
        <v>0</v>
      </c>
      <c r="G2249">
        <v>71.58</v>
      </c>
      <c r="K2249" s="2">
        <v>41148.835416666669</v>
      </c>
      <c r="L2249" t="s">
        <v>1</v>
      </c>
    </row>
    <row r="2250" spans="1:12" x14ac:dyDescent="0.3">
      <c r="A2250" t="s">
        <v>21</v>
      </c>
      <c r="B2250" t="s">
        <v>25</v>
      </c>
      <c r="C2250" s="1">
        <v>41148</v>
      </c>
      <c r="D2250">
        <v>42</v>
      </c>
      <c r="F2250">
        <v>0</v>
      </c>
      <c r="G2250">
        <v>71.19</v>
      </c>
      <c r="K2250" s="2">
        <v>41148.856261574074</v>
      </c>
      <c r="L2250" t="s">
        <v>1</v>
      </c>
    </row>
    <row r="2251" spans="1:12" x14ac:dyDescent="0.3">
      <c r="A2251" t="s">
        <v>21</v>
      </c>
      <c r="B2251" t="s">
        <v>25</v>
      </c>
      <c r="C2251" s="1">
        <v>41148</v>
      </c>
      <c r="D2251">
        <v>43</v>
      </c>
      <c r="F2251">
        <v>0</v>
      </c>
      <c r="G2251">
        <v>69.680000000000007</v>
      </c>
      <c r="K2251" s="2">
        <v>41148.87709490741</v>
      </c>
      <c r="L2251" t="s">
        <v>1</v>
      </c>
    </row>
    <row r="2252" spans="1:12" x14ac:dyDescent="0.3">
      <c r="A2252" t="s">
        <v>21</v>
      </c>
      <c r="B2252" t="s">
        <v>25</v>
      </c>
      <c r="C2252" s="1">
        <v>41148</v>
      </c>
      <c r="D2252">
        <v>44</v>
      </c>
      <c r="F2252">
        <v>0</v>
      </c>
      <c r="G2252">
        <v>69.63</v>
      </c>
      <c r="K2252" s="2">
        <v>41148.897928240738</v>
      </c>
      <c r="L2252" t="s">
        <v>1</v>
      </c>
    </row>
    <row r="2253" spans="1:12" x14ac:dyDescent="0.3">
      <c r="A2253" t="s">
        <v>21</v>
      </c>
      <c r="B2253" t="s">
        <v>25</v>
      </c>
      <c r="C2253" s="1">
        <v>41148</v>
      </c>
      <c r="D2253">
        <v>45</v>
      </c>
      <c r="F2253">
        <v>0</v>
      </c>
      <c r="G2253">
        <v>67.95</v>
      </c>
      <c r="K2253" s="2">
        <v>41148.918773148151</v>
      </c>
      <c r="L2253" t="s">
        <v>1</v>
      </c>
    </row>
    <row r="2254" spans="1:12" x14ac:dyDescent="0.3">
      <c r="A2254" t="s">
        <v>21</v>
      </c>
      <c r="B2254" t="s">
        <v>25</v>
      </c>
      <c r="C2254" s="1">
        <v>41148</v>
      </c>
      <c r="D2254">
        <v>46</v>
      </c>
      <c r="F2254">
        <v>0</v>
      </c>
      <c r="G2254">
        <v>62.06</v>
      </c>
      <c r="K2254" s="2">
        <v>41148.939583333333</v>
      </c>
      <c r="L2254" t="s">
        <v>1</v>
      </c>
    </row>
    <row r="2255" spans="1:12" x14ac:dyDescent="0.3">
      <c r="A2255" t="s">
        <v>21</v>
      </c>
      <c r="B2255" t="s">
        <v>25</v>
      </c>
      <c r="C2255" s="1">
        <v>41148</v>
      </c>
      <c r="D2255">
        <v>47</v>
      </c>
      <c r="F2255">
        <v>0</v>
      </c>
      <c r="G2255">
        <v>61.91</v>
      </c>
      <c r="K2255" s="2">
        <v>41148.960428240738</v>
      </c>
      <c r="L2255" t="s">
        <v>1</v>
      </c>
    </row>
    <row r="2256" spans="1:12" x14ac:dyDescent="0.3">
      <c r="A2256" t="s">
        <v>21</v>
      </c>
      <c r="B2256" t="s">
        <v>25</v>
      </c>
      <c r="C2256" s="1">
        <v>41148</v>
      </c>
      <c r="D2256">
        <v>48</v>
      </c>
      <c r="F2256">
        <v>0</v>
      </c>
      <c r="G2256">
        <v>62.44</v>
      </c>
      <c r="K2256" s="2">
        <v>41148.981261574074</v>
      </c>
      <c r="L2256" t="s">
        <v>1</v>
      </c>
    </row>
    <row r="2257" spans="1:12" x14ac:dyDescent="0.3">
      <c r="A2257" t="s">
        <v>24</v>
      </c>
      <c r="B2257" t="s">
        <v>25</v>
      </c>
      <c r="C2257" s="1">
        <v>41148</v>
      </c>
      <c r="D2257">
        <v>1</v>
      </c>
      <c r="F2257">
        <v>30</v>
      </c>
      <c r="G2257">
        <v>53.2</v>
      </c>
      <c r="K2257" s="2">
        <v>41149.326284722221</v>
      </c>
      <c r="L2257" t="s">
        <v>23</v>
      </c>
    </row>
    <row r="2258" spans="1:12" x14ac:dyDescent="0.3">
      <c r="A2258" t="s">
        <v>24</v>
      </c>
      <c r="B2258" t="s">
        <v>25</v>
      </c>
      <c r="C2258" s="1">
        <v>41148</v>
      </c>
      <c r="D2258">
        <v>2</v>
      </c>
      <c r="F2258">
        <v>30</v>
      </c>
      <c r="G2258">
        <v>54.88</v>
      </c>
      <c r="K2258" s="2">
        <v>41149.326284722221</v>
      </c>
      <c r="L2258" t="s">
        <v>23</v>
      </c>
    </row>
    <row r="2259" spans="1:12" x14ac:dyDescent="0.3">
      <c r="A2259" t="s">
        <v>24</v>
      </c>
      <c r="B2259" t="s">
        <v>25</v>
      </c>
      <c r="C2259" s="1">
        <v>41148</v>
      </c>
      <c r="D2259">
        <v>3</v>
      </c>
      <c r="F2259">
        <v>30</v>
      </c>
      <c r="G2259">
        <v>35.47</v>
      </c>
      <c r="K2259" s="2">
        <v>41149.326284722221</v>
      </c>
      <c r="L2259" t="s">
        <v>23</v>
      </c>
    </row>
    <row r="2260" spans="1:12" x14ac:dyDescent="0.3">
      <c r="A2260" t="s">
        <v>24</v>
      </c>
      <c r="B2260" t="s">
        <v>25</v>
      </c>
      <c r="C2260" s="1">
        <v>41148</v>
      </c>
      <c r="D2260">
        <v>4</v>
      </c>
      <c r="F2260">
        <v>30</v>
      </c>
      <c r="G2260">
        <v>0.01</v>
      </c>
      <c r="K2260" s="2">
        <v>41149.326284722221</v>
      </c>
      <c r="L2260" t="s">
        <v>23</v>
      </c>
    </row>
    <row r="2261" spans="1:12" x14ac:dyDescent="0.3">
      <c r="A2261" t="s">
        <v>24</v>
      </c>
      <c r="B2261" t="s">
        <v>25</v>
      </c>
      <c r="C2261" s="1">
        <v>41148</v>
      </c>
      <c r="D2261">
        <v>5</v>
      </c>
      <c r="F2261">
        <v>30</v>
      </c>
      <c r="G2261">
        <v>10.87</v>
      </c>
      <c r="K2261" s="2">
        <v>41149.326284722221</v>
      </c>
      <c r="L2261" t="s">
        <v>23</v>
      </c>
    </row>
    <row r="2262" spans="1:12" x14ac:dyDescent="0.3">
      <c r="A2262" t="s">
        <v>24</v>
      </c>
      <c r="B2262" t="s">
        <v>25</v>
      </c>
      <c r="C2262" s="1">
        <v>41148</v>
      </c>
      <c r="D2262">
        <v>6</v>
      </c>
      <c r="F2262">
        <v>30</v>
      </c>
      <c r="G2262">
        <v>14.17</v>
      </c>
      <c r="K2262" s="2">
        <v>41149.326284722221</v>
      </c>
      <c r="L2262" t="s">
        <v>23</v>
      </c>
    </row>
    <row r="2263" spans="1:12" x14ac:dyDescent="0.3">
      <c r="A2263" t="s">
        <v>24</v>
      </c>
      <c r="B2263" t="s">
        <v>25</v>
      </c>
      <c r="C2263" s="1">
        <v>41148</v>
      </c>
      <c r="D2263">
        <v>7</v>
      </c>
      <c r="F2263">
        <v>30</v>
      </c>
      <c r="G2263">
        <v>13.66</v>
      </c>
      <c r="K2263" s="2">
        <v>41149.326284722221</v>
      </c>
      <c r="L2263" t="s">
        <v>23</v>
      </c>
    </row>
    <row r="2264" spans="1:12" x14ac:dyDescent="0.3">
      <c r="A2264" t="s">
        <v>24</v>
      </c>
      <c r="B2264" t="s">
        <v>25</v>
      </c>
      <c r="C2264" s="1">
        <v>41148</v>
      </c>
      <c r="D2264">
        <v>8</v>
      </c>
      <c r="F2264">
        <v>30</v>
      </c>
      <c r="G2264">
        <v>0.01</v>
      </c>
      <c r="K2264" s="2">
        <v>41149.326284722221</v>
      </c>
      <c r="L2264" t="s">
        <v>23</v>
      </c>
    </row>
    <row r="2265" spans="1:12" x14ac:dyDescent="0.3">
      <c r="A2265" t="s">
        <v>24</v>
      </c>
      <c r="B2265" t="s">
        <v>25</v>
      </c>
      <c r="C2265" s="1">
        <v>41148</v>
      </c>
      <c r="D2265">
        <v>9</v>
      </c>
      <c r="F2265">
        <v>30</v>
      </c>
      <c r="G2265">
        <v>30.11</v>
      </c>
      <c r="K2265" s="2">
        <v>41149.326284722221</v>
      </c>
      <c r="L2265" t="s">
        <v>23</v>
      </c>
    </row>
    <row r="2266" spans="1:12" x14ac:dyDescent="0.3">
      <c r="A2266" t="s">
        <v>24</v>
      </c>
      <c r="B2266" t="s">
        <v>25</v>
      </c>
      <c r="C2266" s="1">
        <v>41148</v>
      </c>
      <c r="D2266">
        <v>10</v>
      </c>
      <c r="F2266">
        <v>30</v>
      </c>
      <c r="G2266">
        <v>30.39</v>
      </c>
      <c r="K2266" s="2">
        <v>41149.326284722221</v>
      </c>
      <c r="L2266" t="s">
        <v>23</v>
      </c>
    </row>
    <row r="2267" spans="1:12" x14ac:dyDescent="0.3">
      <c r="A2267" t="s">
        <v>24</v>
      </c>
      <c r="B2267" t="s">
        <v>25</v>
      </c>
      <c r="C2267" s="1">
        <v>41148</v>
      </c>
      <c r="D2267">
        <v>11</v>
      </c>
      <c r="F2267">
        <v>30</v>
      </c>
      <c r="G2267">
        <v>9.98</v>
      </c>
      <c r="K2267" s="2">
        <v>41149.326284722221</v>
      </c>
      <c r="L2267" t="s">
        <v>23</v>
      </c>
    </row>
    <row r="2268" spans="1:12" x14ac:dyDescent="0.3">
      <c r="A2268" t="s">
        <v>24</v>
      </c>
      <c r="B2268" t="s">
        <v>25</v>
      </c>
      <c r="C2268" s="1">
        <v>41148</v>
      </c>
      <c r="D2268">
        <v>12</v>
      </c>
      <c r="F2268">
        <v>30</v>
      </c>
      <c r="G2268">
        <v>42.96</v>
      </c>
      <c r="K2268" s="2">
        <v>41149.326284722221</v>
      </c>
      <c r="L2268" t="s">
        <v>23</v>
      </c>
    </row>
    <row r="2269" spans="1:12" x14ac:dyDescent="0.3">
      <c r="A2269" t="s">
        <v>24</v>
      </c>
      <c r="B2269" t="s">
        <v>25</v>
      </c>
      <c r="C2269" s="1">
        <v>41148</v>
      </c>
      <c r="D2269">
        <v>13</v>
      </c>
      <c r="F2269">
        <v>30</v>
      </c>
      <c r="G2269">
        <v>57.27</v>
      </c>
      <c r="K2269" s="2">
        <v>41149.326284722221</v>
      </c>
      <c r="L2269" t="s">
        <v>23</v>
      </c>
    </row>
    <row r="2270" spans="1:12" x14ac:dyDescent="0.3">
      <c r="A2270" t="s">
        <v>24</v>
      </c>
      <c r="B2270" t="s">
        <v>25</v>
      </c>
      <c r="C2270" s="1">
        <v>41148</v>
      </c>
      <c r="D2270">
        <v>14</v>
      </c>
      <c r="F2270">
        <v>30</v>
      </c>
      <c r="G2270">
        <v>57.6</v>
      </c>
      <c r="K2270" s="2">
        <v>41149.326284722221</v>
      </c>
      <c r="L2270" t="s">
        <v>23</v>
      </c>
    </row>
    <row r="2271" spans="1:12" x14ac:dyDescent="0.3">
      <c r="A2271" t="s">
        <v>24</v>
      </c>
      <c r="B2271" t="s">
        <v>25</v>
      </c>
      <c r="C2271" s="1">
        <v>41148</v>
      </c>
      <c r="D2271">
        <v>15</v>
      </c>
      <c r="F2271">
        <v>30</v>
      </c>
      <c r="G2271">
        <v>70.73</v>
      </c>
      <c r="K2271" s="2">
        <v>41149.326284722221</v>
      </c>
      <c r="L2271" t="s">
        <v>23</v>
      </c>
    </row>
    <row r="2272" spans="1:12" x14ac:dyDescent="0.3">
      <c r="A2272" t="s">
        <v>24</v>
      </c>
      <c r="B2272" t="s">
        <v>25</v>
      </c>
      <c r="C2272" s="1">
        <v>41148</v>
      </c>
      <c r="D2272">
        <v>16</v>
      </c>
      <c r="F2272">
        <v>30</v>
      </c>
      <c r="G2272">
        <v>72.14</v>
      </c>
      <c r="K2272" s="2">
        <v>41149.326284722221</v>
      </c>
      <c r="L2272" t="s">
        <v>23</v>
      </c>
    </row>
    <row r="2273" spans="1:12" x14ac:dyDescent="0.3">
      <c r="A2273" t="s">
        <v>24</v>
      </c>
      <c r="B2273" t="s">
        <v>25</v>
      </c>
      <c r="C2273" s="1">
        <v>41148</v>
      </c>
      <c r="D2273">
        <v>17</v>
      </c>
      <c r="F2273">
        <v>30</v>
      </c>
      <c r="G2273">
        <v>67.959999999999994</v>
      </c>
      <c r="K2273" s="2">
        <v>41149.326284722221</v>
      </c>
      <c r="L2273" t="s">
        <v>23</v>
      </c>
    </row>
    <row r="2274" spans="1:12" x14ac:dyDescent="0.3">
      <c r="A2274" t="s">
        <v>24</v>
      </c>
      <c r="B2274" t="s">
        <v>25</v>
      </c>
      <c r="C2274" s="1">
        <v>41148</v>
      </c>
      <c r="D2274">
        <v>18</v>
      </c>
      <c r="F2274">
        <v>30</v>
      </c>
      <c r="G2274">
        <v>56.75</v>
      </c>
      <c r="K2274" s="2">
        <v>41149.326284722221</v>
      </c>
      <c r="L2274" t="s">
        <v>23</v>
      </c>
    </row>
    <row r="2275" spans="1:12" x14ac:dyDescent="0.3">
      <c r="A2275" t="s">
        <v>24</v>
      </c>
      <c r="B2275" t="s">
        <v>25</v>
      </c>
      <c r="C2275" s="1">
        <v>41148</v>
      </c>
      <c r="D2275">
        <v>19</v>
      </c>
      <c r="F2275">
        <v>30</v>
      </c>
      <c r="G2275">
        <v>54.9</v>
      </c>
      <c r="K2275" s="2">
        <v>41149.326284722221</v>
      </c>
      <c r="L2275" t="s">
        <v>23</v>
      </c>
    </row>
    <row r="2276" spans="1:12" x14ac:dyDescent="0.3">
      <c r="A2276" t="s">
        <v>24</v>
      </c>
      <c r="B2276" t="s">
        <v>25</v>
      </c>
      <c r="C2276" s="1">
        <v>41148</v>
      </c>
      <c r="D2276">
        <v>20</v>
      </c>
      <c r="F2276">
        <v>30</v>
      </c>
      <c r="G2276">
        <v>50.92</v>
      </c>
      <c r="K2276" s="2">
        <v>41149.326284722221</v>
      </c>
      <c r="L2276" t="s">
        <v>23</v>
      </c>
    </row>
    <row r="2277" spans="1:12" x14ac:dyDescent="0.3">
      <c r="A2277" t="s">
        <v>24</v>
      </c>
      <c r="B2277" t="s">
        <v>25</v>
      </c>
      <c r="C2277" s="1">
        <v>41148</v>
      </c>
      <c r="D2277">
        <v>21</v>
      </c>
      <c r="F2277">
        <v>30</v>
      </c>
      <c r="G2277">
        <v>56.91</v>
      </c>
      <c r="K2277" s="2">
        <v>41149.326284722221</v>
      </c>
      <c r="L2277" t="s">
        <v>23</v>
      </c>
    </row>
    <row r="2278" spans="1:12" x14ac:dyDescent="0.3">
      <c r="A2278" t="s">
        <v>24</v>
      </c>
      <c r="B2278" t="s">
        <v>25</v>
      </c>
      <c r="C2278" s="1">
        <v>41148</v>
      </c>
      <c r="D2278">
        <v>22</v>
      </c>
      <c r="F2278">
        <v>30</v>
      </c>
      <c r="G2278">
        <v>49.55</v>
      </c>
      <c r="K2278" s="2">
        <v>41149.326284722221</v>
      </c>
      <c r="L2278" t="s">
        <v>23</v>
      </c>
    </row>
    <row r="2279" spans="1:12" x14ac:dyDescent="0.3">
      <c r="A2279" t="s">
        <v>24</v>
      </c>
      <c r="B2279" t="s">
        <v>25</v>
      </c>
      <c r="C2279" s="1">
        <v>41148</v>
      </c>
      <c r="D2279">
        <v>23</v>
      </c>
      <c r="F2279">
        <v>30</v>
      </c>
      <c r="G2279">
        <v>50.73</v>
      </c>
      <c r="K2279" s="2">
        <v>41149.326284722221</v>
      </c>
      <c r="L2279" t="s">
        <v>23</v>
      </c>
    </row>
    <row r="2280" spans="1:12" x14ac:dyDescent="0.3">
      <c r="A2280" t="s">
        <v>24</v>
      </c>
      <c r="B2280" t="s">
        <v>25</v>
      </c>
      <c r="C2280" s="1">
        <v>41148</v>
      </c>
      <c r="D2280">
        <v>24</v>
      </c>
      <c r="F2280">
        <v>30</v>
      </c>
      <c r="G2280">
        <v>62.81</v>
      </c>
      <c r="K2280" s="2">
        <v>41149.326284722221</v>
      </c>
      <c r="L2280" t="s">
        <v>23</v>
      </c>
    </row>
    <row r="2281" spans="1:12" x14ac:dyDescent="0.3">
      <c r="A2281" t="s">
        <v>24</v>
      </c>
      <c r="B2281" t="s">
        <v>25</v>
      </c>
      <c r="C2281" s="1">
        <v>41148</v>
      </c>
      <c r="D2281">
        <v>25</v>
      </c>
      <c r="F2281">
        <v>30</v>
      </c>
      <c r="G2281">
        <v>64.47</v>
      </c>
      <c r="K2281" s="2">
        <v>41149.326284722221</v>
      </c>
      <c r="L2281" t="s">
        <v>23</v>
      </c>
    </row>
    <row r="2282" spans="1:12" x14ac:dyDescent="0.3">
      <c r="A2282" t="s">
        <v>24</v>
      </c>
      <c r="B2282" t="s">
        <v>25</v>
      </c>
      <c r="C2282" s="1">
        <v>41148</v>
      </c>
      <c r="D2282">
        <v>26</v>
      </c>
      <c r="F2282">
        <v>30</v>
      </c>
      <c r="G2282">
        <v>63.36</v>
      </c>
      <c r="K2282" s="2">
        <v>41149.326284722221</v>
      </c>
      <c r="L2282" t="s">
        <v>23</v>
      </c>
    </row>
    <row r="2283" spans="1:12" x14ac:dyDescent="0.3">
      <c r="A2283" t="s">
        <v>24</v>
      </c>
      <c r="B2283" t="s">
        <v>25</v>
      </c>
      <c r="C2283" s="1">
        <v>41148</v>
      </c>
      <c r="D2283">
        <v>27</v>
      </c>
      <c r="F2283">
        <v>30</v>
      </c>
      <c r="G2283">
        <v>63.41</v>
      </c>
      <c r="K2283" s="2">
        <v>41149.326284722221</v>
      </c>
      <c r="L2283" t="s">
        <v>23</v>
      </c>
    </row>
    <row r="2284" spans="1:12" x14ac:dyDescent="0.3">
      <c r="A2284" t="s">
        <v>24</v>
      </c>
      <c r="B2284" t="s">
        <v>25</v>
      </c>
      <c r="C2284" s="1">
        <v>41148</v>
      </c>
      <c r="D2284">
        <v>28</v>
      </c>
      <c r="F2284">
        <v>30</v>
      </c>
      <c r="G2284">
        <v>68.47</v>
      </c>
      <c r="K2284" s="2">
        <v>41149.326284722221</v>
      </c>
      <c r="L2284" t="s">
        <v>23</v>
      </c>
    </row>
    <row r="2285" spans="1:12" x14ac:dyDescent="0.3">
      <c r="A2285" t="s">
        <v>24</v>
      </c>
      <c r="B2285" t="s">
        <v>25</v>
      </c>
      <c r="C2285" s="1">
        <v>41148</v>
      </c>
      <c r="D2285">
        <v>29</v>
      </c>
      <c r="F2285">
        <v>30</v>
      </c>
      <c r="G2285">
        <v>63.21</v>
      </c>
      <c r="K2285" s="2">
        <v>41149.326284722221</v>
      </c>
      <c r="L2285" t="s">
        <v>23</v>
      </c>
    </row>
    <row r="2286" spans="1:12" x14ac:dyDescent="0.3">
      <c r="A2286" t="s">
        <v>24</v>
      </c>
      <c r="B2286" t="s">
        <v>25</v>
      </c>
      <c r="C2286" s="1">
        <v>41148</v>
      </c>
      <c r="D2286">
        <v>30</v>
      </c>
      <c r="F2286">
        <v>30</v>
      </c>
      <c r="G2286">
        <v>63.4</v>
      </c>
      <c r="K2286" s="2">
        <v>41149.326284722221</v>
      </c>
      <c r="L2286" t="s">
        <v>23</v>
      </c>
    </row>
    <row r="2287" spans="1:12" x14ac:dyDescent="0.3">
      <c r="A2287" t="s">
        <v>24</v>
      </c>
      <c r="B2287" t="s">
        <v>25</v>
      </c>
      <c r="C2287" s="1">
        <v>41148</v>
      </c>
      <c r="D2287">
        <v>31</v>
      </c>
      <c r="F2287">
        <v>30</v>
      </c>
      <c r="G2287">
        <v>64.239999999999995</v>
      </c>
      <c r="K2287" s="2">
        <v>41149.326284722221</v>
      </c>
      <c r="L2287" t="s">
        <v>23</v>
      </c>
    </row>
    <row r="2288" spans="1:12" x14ac:dyDescent="0.3">
      <c r="A2288" t="s">
        <v>24</v>
      </c>
      <c r="B2288" t="s">
        <v>25</v>
      </c>
      <c r="C2288" s="1">
        <v>41148</v>
      </c>
      <c r="D2288">
        <v>32</v>
      </c>
      <c r="F2288">
        <v>30</v>
      </c>
      <c r="G2288">
        <v>66.53</v>
      </c>
      <c r="K2288" s="2">
        <v>41149.326284722221</v>
      </c>
      <c r="L2288" t="s">
        <v>23</v>
      </c>
    </row>
    <row r="2289" spans="1:12" x14ac:dyDescent="0.3">
      <c r="A2289" t="s">
        <v>24</v>
      </c>
      <c r="B2289" t="s">
        <v>25</v>
      </c>
      <c r="C2289" s="1">
        <v>41148</v>
      </c>
      <c r="D2289">
        <v>33</v>
      </c>
      <c r="F2289">
        <v>30</v>
      </c>
      <c r="G2289">
        <v>57.79</v>
      </c>
      <c r="K2289" s="2">
        <v>41149.326284722221</v>
      </c>
      <c r="L2289" t="s">
        <v>23</v>
      </c>
    </row>
    <row r="2290" spans="1:12" x14ac:dyDescent="0.3">
      <c r="A2290" t="s">
        <v>24</v>
      </c>
      <c r="B2290" t="s">
        <v>25</v>
      </c>
      <c r="C2290" s="1">
        <v>41148</v>
      </c>
      <c r="D2290">
        <v>34</v>
      </c>
      <c r="F2290">
        <v>30</v>
      </c>
      <c r="G2290">
        <v>57.85</v>
      </c>
      <c r="K2290" s="2">
        <v>41149.326284722221</v>
      </c>
      <c r="L2290" t="s">
        <v>23</v>
      </c>
    </row>
    <row r="2291" spans="1:12" x14ac:dyDescent="0.3">
      <c r="A2291" t="s">
        <v>24</v>
      </c>
      <c r="B2291" t="s">
        <v>25</v>
      </c>
      <c r="C2291" s="1">
        <v>41148</v>
      </c>
      <c r="D2291">
        <v>35</v>
      </c>
      <c r="F2291">
        <v>30</v>
      </c>
      <c r="G2291">
        <v>57.73</v>
      </c>
      <c r="K2291" s="2">
        <v>41149.326284722221</v>
      </c>
      <c r="L2291" t="s">
        <v>23</v>
      </c>
    </row>
    <row r="2292" spans="1:12" x14ac:dyDescent="0.3">
      <c r="A2292" t="s">
        <v>24</v>
      </c>
      <c r="B2292" t="s">
        <v>25</v>
      </c>
      <c r="C2292" s="1">
        <v>41148</v>
      </c>
      <c r="D2292">
        <v>36</v>
      </c>
      <c r="F2292">
        <v>30</v>
      </c>
      <c r="G2292">
        <v>62.57</v>
      </c>
      <c r="K2292" s="2">
        <v>41149.326284722221</v>
      </c>
      <c r="L2292" t="s">
        <v>23</v>
      </c>
    </row>
    <row r="2293" spans="1:12" x14ac:dyDescent="0.3">
      <c r="A2293" t="s">
        <v>24</v>
      </c>
      <c r="B2293" t="s">
        <v>25</v>
      </c>
      <c r="C2293" s="1">
        <v>41148</v>
      </c>
      <c r="D2293">
        <v>37</v>
      </c>
      <c r="F2293">
        <v>30</v>
      </c>
      <c r="G2293">
        <v>83.76</v>
      </c>
      <c r="K2293" s="2">
        <v>41149.326284722221</v>
      </c>
      <c r="L2293" t="s">
        <v>23</v>
      </c>
    </row>
    <row r="2294" spans="1:12" x14ac:dyDescent="0.3">
      <c r="A2294" t="s">
        <v>24</v>
      </c>
      <c r="B2294" t="s">
        <v>25</v>
      </c>
      <c r="C2294" s="1">
        <v>41148</v>
      </c>
      <c r="D2294">
        <v>38</v>
      </c>
      <c r="F2294">
        <v>30</v>
      </c>
      <c r="G2294">
        <v>91.55</v>
      </c>
      <c r="K2294" s="2">
        <v>41149.326284722221</v>
      </c>
      <c r="L2294" t="s">
        <v>23</v>
      </c>
    </row>
    <row r="2295" spans="1:12" x14ac:dyDescent="0.3">
      <c r="A2295" t="s">
        <v>24</v>
      </c>
      <c r="B2295" t="s">
        <v>25</v>
      </c>
      <c r="C2295" s="1">
        <v>41148</v>
      </c>
      <c r="D2295">
        <v>39</v>
      </c>
      <c r="F2295">
        <v>30</v>
      </c>
      <c r="G2295">
        <v>84</v>
      </c>
      <c r="K2295" s="2">
        <v>41149.326284722221</v>
      </c>
      <c r="L2295" t="s">
        <v>23</v>
      </c>
    </row>
    <row r="2296" spans="1:12" x14ac:dyDescent="0.3">
      <c r="A2296" t="s">
        <v>24</v>
      </c>
      <c r="B2296" t="s">
        <v>25</v>
      </c>
      <c r="C2296" s="1">
        <v>41148</v>
      </c>
      <c r="D2296">
        <v>40</v>
      </c>
      <c r="F2296">
        <v>30</v>
      </c>
      <c r="G2296">
        <v>72.28</v>
      </c>
      <c r="K2296" s="2">
        <v>41149.326284722221</v>
      </c>
      <c r="L2296" t="s">
        <v>23</v>
      </c>
    </row>
    <row r="2297" spans="1:12" x14ac:dyDescent="0.3">
      <c r="A2297" t="s">
        <v>24</v>
      </c>
      <c r="B2297" t="s">
        <v>25</v>
      </c>
      <c r="C2297" s="1">
        <v>41148</v>
      </c>
      <c r="D2297">
        <v>41</v>
      </c>
      <c r="F2297">
        <v>30</v>
      </c>
      <c r="G2297">
        <v>71.95</v>
      </c>
      <c r="K2297" s="2">
        <v>41149.326284722221</v>
      </c>
      <c r="L2297" t="s">
        <v>23</v>
      </c>
    </row>
    <row r="2298" spans="1:12" x14ac:dyDescent="0.3">
      <c r="A2298" t="s">
        <v>24</v>
      </c>
      <c r="B2298" t="s">
        <v>25</v>
      </c>
      <c r="C2298" s="1">
        <v>41148</v>
      </c>
      <c r="D2298">
        <v>42</v>
      </c>
      <c r="F2298">
        <v>30</v>
      </c>
      <c r="G2298">
        <v>71.19</v>
      </c>
      <c r="K2298" s="2">
        <v>41149.326284722221</v>
      </c>
      <c r="L2298" t="s">
        <v>23</v>
      </c>
    </row>
    <row r="2299" spans="1:12" x14ac:dyDescent="0.3">
      <c r="A2299" t="s">
        <v>24</v>
      </c>
      <c r="B2299" t="s">
        <v>25</v>
      </c>
      <c r="C2299" s="1">
        <v>41148</v>
      </c>
      <c r="D2299">
        <v>43</v>
      </c>
      <c r="F2299">
        <v>30</v>
      </c>
      <c r="G2299">
        <v>69.98</v>
      </c>
      <c r="K2299" s="2">
        <v>41149.326284722221</v>
      </c>
      <c r="L2299" t="s">
        <v>23</v>
      </c>
    </row>
    <row r="2300" spans="1:12" x14ac:dyDescent="0.3">
      <c r="A2300" t="s">
        <v>24</v>
      </c>
      <c r="B2300" t="s">
        <v>25</v>
      </c>
      <c r="C2300" s="1">
        <v>41148</v>
      </c>
      <c r="D2300">
        <v>44</v>
      </c>
      <c r="F2300">
        <v>30</v>
      </c>
      <c r="G2300">
        <v>69.540000000000006</v>
      </c>
      <c r="K2300" s="2">
        <v>41149.326284722221</v>
      </c>
      <c r="L2300" t="s">
        <v>23</v>
      </c>
    </row>
    <row r="2301" spans="1:12" x14ac:dyDescent="0.3">
      <c r="A2301" t="s">
        <v>24</v>
      </c>
      <c r="B2301" t="s">
        <v>25</v>
      </c>
      <c r="C2301" s="1">
        <v>41148</v>
      </c>
      <c r="D2301">
        <v>45</v>
      </c>
      <c r="F2301">
        <v>30</v>
      </c>
      <c r="G2301">
        <v>69.540000000000006</v>
      </c>
      <c r="K2301" s="2">
        <v>41149.326284722221</v>
      </c>
      <c r="L2301" t="s">
        <v>23</v>
      </c>
    </row>
    <row r="2302" spans="1:12" x14ac:dyDescent="0.3">
      <c r="A2302" t="s">
        <v>24</v>
      </c>
      <c r="B2302" t="s">
        <v>25</v>
      </c>
      <c r="C2302" s="1">
        <v>41148</v>
      </c>
      <c r="D2302">
        <v>46</v>
      </c>
      <c r="F2302">
        <v>30</v>
      </c>
      <c r="G2302">
        <v>62.07</v>
      </c>
      <c r="K2302" s="2">
        <v>41149.326284722221</v>
      </c>
      <c r="L2302" t="s">
        <v>23</v>
      </c>
    </row>
    <row r="2303" spans="1:12" x14ac:dyDescent="0.3">
      <c r="A2303" t="s">
        <v>24</v>
      </c>
      <c r="B2303" t="s">
        <v>25</v>
      </c>
      <c r="C2303" s="1">
        <v>41148</v>
      </c>
      <c r="D2303">
        <v>47</v>
      </c>
      <c r="F2303">
        <v>30</v>
      </c>
      <c r="G2303">
        <v>65.86</v>
      </c>
      <c r="K2303" s="2">
        <v>41149.326284722221</v>
      </c>
      <c r="L2303" t="s">
        <v>23</v>
      </c>
    </row>
    <row r="2304" spans="1:12" x14ac:dyDescent="0.3">
      <c r="A2304" t="s">
        <v>24</v>
      </c>
      <c r="B2304" t="s">
        <v>25</v>
      </c>
      <c r="C2304" s="1">
        <v>41148</v>
      </c>
      <c r="D2304">
        <v>48</v>
      </c>
      <c r="F2304">
        <v>30</v>
      </c>
      <c r="G2304">
        <v>66.31</v>
      </c>
      <c r="K2304" s="2">
        <v>41149.326284722221</v>
      </c>
      <c r="L2304" t="s">
        <v>23</v>
      </c>
    </row>
    <row r="2305" spans="1:11" x14ac:dyDescent="0.3">
      <c r="A2305" t="s">
        <v>20</v>
      </c>
      <c r="B2305" t="s">
        <v>25</v>
      </c>
      <c r="C2305" s="1">
        <v>41148</v>
      </c>
      <c r="D2305">
        <v>1</v>
      </c>
      <c r="E2305" s="3">
        <v>0</v>
      </c>
      <c r="F2305" s="8">
        <f t="shared" ref="F2305:F2368" si="27">ROUND(((E2305-(D2305-1)/48)*60*24)+5,0)</f>
        <v>5</v>
      </c>
      <c r="G2305">
        <v>54.88</v>
      </c>
      <c r="H2305" t="s">
        <v>3</v>
      </c>
      <c r="I2305" t="s">
        <v>26</v>
      </c>
      <c r="J2305" t="s">
        <v>5</v>
      </c>
      <c r="K2305" s="2">
        <v>41148.003819444442</v>
      </c>
    </row>
    <row r="2306" spans="1:11" x14ac:dyDescent="0.3">
      <c r="A2306" t="s">
        <v>20</v>
      </c>
      <c r="B2306" t="s">
        <v>25</v>
      </c>
      <c r="C2306" s="1">
        <v>41148</v>
      </c>
      <c r="D2306">
        <v>1</v>
      </c>
      <c r="E2306" s="3">
        <v>3.472222222222222E-3</v>
      </c>
      <c r="F2306" s="8">
        <f t="shared" si="27"/>
        <v>10</v>
      </c>
      <c r="G2306">
        <v>53.22</v>
      </c>
      <c r="H2306" t="s">
        <v>3</v>
      </c>
      <c r="I2306" t="s">
        <v>26</v>
      </c>
      <c r="J2306" t="s">
        <v>5</v>
      </c>
      <c r="K2306" s="2">
        <v>41148.007291666669</v>
      </c>
    </row>
    <row r="2307" spans="1:11" x14ac:dyDescent="0.3">
      <c r="A2307" t="s">
        <v>20</v>
      </c>
      <c r="B2307" t="s">
        <v>25</v>
      </c>
      <c r="C2307" s="1">
        <v>41148</v>
      </c>
      <c r="D2307">
        <v>1</v>
      </c>
      <c r="E2307" s="3">
        <v>6.9444444444444441E-3</v>
      </c>
      <c r="F2307" s="8">
        <f t="shared" si="27"/>
        <v>15</v>
      </c>
      <c r="G2307">
        <v>53.2</v>
      </c>
      <c r="H2307" t="s">
        <v>3</v>
      </c>
      <c r="I2307" t="s">
        <v>26</v>
      </c>
      <c r="J2307" t="s">
        <v>5</v>
      </c>
      <c r="K2307" s="2">
        <v>41148.010763888888</v>
      </c>
    </row>
    <row r="2308" spans="1:11" x14ac:dyDescent="0.3">
      <c r="A2308" t="s">
        <v>20</v>
      </c>
      <c r="B2308" t="s">
        <v>25</v>
      </c>
      <c r="C2308" s="1">
        <v>41148</v>
      </c>
      <c r="D2308">
        <v>1</v>
      </c>
      <c r="E2308" s="3">
        <v>1.0416666666666666E-2</v>
      </c>
      <c r="F2308" s="8">
        <f t="shared" si="27"/>
        <v>20</v>
      </c>
      <c r="G2308">
        <v>53.2</v>
      </c>
      <c r="H2308" t="s">
        <v>3</v>
      </c>
      <c r="I2308" t="s">
        <v>26</v>
      </c>
      <c r="J2308" t="s">
        <v>5</v>
      </c>
      <c r="K2308" s="2">
        <v>41148.014236111114</v>
      </c>
    </row>
    <row r="2309" spans="1:11" x14ac:dyDescent="0.3">
      <c r="A2309" t="s">
        <v>20</v>
      </c>
      <c r="B2309" t="s">
        <v>25</v>
      </c>
      <c r="C2309" s="1">
        <v>41148</v>
      </c>
      <c r="D2309">
        <v>1</v>
      </c>
      <c r="E2309" s="3">
        <v>1.3888888888888888E-2</v>
      </c>
      <c r="F2309" s="8">
        <f t="shared" si="27"/>
        <v>25</v>
      </c>
      <c r="G2309">
        <v>50.22</v>
      </c>
      <c r="H2309" t="s">
        <v>3</v>
      </c>
      <c r="I2309" t="s">
        <v>26</v>
      </c>
      <c r="J2309" t="s">
        <v>5</v>
      </c>
      <c r="K2309" s="2">
        <v>41148.017708333333</v>
      </c>
    </row>
    <row r="2310" spans="1:11" x14ac:dyDescent="0.3">
      <c r="A2310" t="s">
        <v>20</v>
      </c>
      <c r="B2310" t="s">
        <v>25</v>
      </c>
      <c r="C2310" s="1">
        <v>41148</v>
      </c>
      <c r="D2310">
        <v>1</v>
      </c>
      <c r="E2310" s="3">
        <v>1.7361111111111112E-2</v>
      </c>
      <c r="F2310" s="8">
        <f t="shared" si="27"/>
        <v>30</v>
      </c>
      <c r="G2310">
        <v>35.47</v>
      </c>
      <c r="H2310" t="s">
        <v>3</v>
      </c>
      <c r="I2310" t="s">
        <v>26</v>
      </c>
      <c r="J2310" t="s">
        <v>5</v>
      </c>
      <c r="K2310" s="2">
        <v>41148.021180555559</v>
      </c>
    </row>
    <row r="2311" spans="1:11" x14ac:dyDescent="0.3">
      <c r="A2311" t="s">
        <v>20</v>
      </c>
      <c r="B2311" t="s">
        <v>25</v>
      </c>
      <c r="C2311" s="1">
        <v>41148</v>
      </c>
      <c r="D2311">
        <v>2</v>
      </c>
      <c r="E2311" s="3">
        <v>2.0833333333333332E-2</v>
      </c>
      <c r="F2311" s="8">
        <f t="shared" si="27"/>
        <v>5</v>
      </c>
      <c r="G2311">
        <v>65.87</v>
      </c>
      <c r="H2311" t="s">
        <v>3</v>
      </c>
      <c r="I2311" t="s">
        <v>26</v>
      </c>
      <c r="J2311" t="s">
        <v>5</v>
      </c>
      <c r="K2311" s="2">
        <v>41148.024652777778</v>
      </c>
    </row>
    <row r="2312" spans="1:11" x14ac:dyDescent="0.3">
      <c r="A2312" t="s">
        <v>20</v>
      </c>
      <c r="B2312" t="s">
        <v>25</v>
      </c>
      <c r="C2312" s="1">
        <v>41148</v>
      </c>
      <c r="D2312">
        <v>2</v>
      </c>
      <c r="E2312" s="3">
        <v>2.4305555555555556E-2</v>
      </c>
      <c r="F2312" s="8">
        <f t="shared" si="27"/>
        <v>10</v>
      </c>
      <c r="G2312">
        <v>65.83</v>
      </c>
      <c r="H2312" t="s">
        <v>3</v>
      </c>
      <c r="I2312" t="s">
        <v>26</v>
      </c>
      <c r="J2312" t="s">
        <v>5</v>
      </c>
      <c r="K2312" s="2">
        <v>41148.028124999997</v>
      </c>
    </row>
    <row r="2313" spans="1:11" x14ac:dyDescent="0.3">
      <c r="A2313" t="s">
        <v>20</v>
      </c>
      <c r="B2313" t="s">
        <v>25</v>
      </c>
      <c r="C2313" s="1">
        <v>41148</v>
      </c>
      <c r="D2313">
        <v>2</v>
      </c>
      <c r="E2313" s="3">
        <v>2.7777777777777776E-2</v>
      </c>
      <c r="F2313" s="8">
        <f t="shared" si="27"/>
        <v>15</v>
      </c>
      <c r="G2313">
        <v>56.47</v>
      </c>
      <c r="H2313" t="s">
        <v>3</v>
      </c>
      <c r="I2313" t="s">
        <v>26</v>
      </c>
      <c r="J2313" t="s">
        <v>5</v>
      </c>
      <c r="K2313" s="2">
        <v>41148.031608796293</v>
      </c>
    </row>
    <row r="2314" spans="1:11" x14ac:dyDescent="0.3">
      <c r="A2314" t="s">
        <v>20</v>
      </c>
      <c r="B2314" t="s">
        <v>25</v>
      </c>
      <c r="C2314" s="1">
        <v>41148</v>
      </c>
      <c r="D2314">
        <v>2</v>
      </c>
      <c r="E2314" s="3">
        <v>3.125E-2</v>
      </c>
      <c r="F2314" s="8">
        <f t="shared" si="27"/>
        <v>20</v>
      </c>
      <c r="G2314">
        <v>53.19</v>
      </c>
      <c r="H2314" t="s">
        <v>3</v>
      </c>
      <c r="I2314" t="s">
        <v>26</v>
      </c>
      <c r="J2314" t="s">
        <v>5</v>
      </c>
      <c r="K2314" s="2">
        <v>41148.035069444442</v>
      </c>
    </row>
    <row r="2315" spans="1:11" x14ac:dyDescent="0.3">
      <c r="A2315" t="s">
        <v>20</v>
      </c>
      <c r="B2315" t="s">
        <v>25</v>
      </c>
      <c r="C2315" s="1">
        <v>41148</v>
      </c>
      <c r="D2315">
        <v>2</v>
      </c>
      <c r="E2315" s="3">
        <v>3.4722222222222224E-2</v>
      </c>
      <c r="F2315" s="8">
        <f t="shared" si="27"/>
        <v>25</v>
      </c>
      <c r="G2315">
        <v>53.19</v>
      </c>
      <c r="H2315" t="s">
        <v>3</v>
      </c>
      <c r="I2315" t="s">
        <v>26</v>
      </c>
      <c r="J2315" t="s">
        <v>5</v>
      </c>
      <c r="K2315" s="2">
        <v>41148.038541666669</v>
      </c>
    </row>
    <row r="2316" spans="1:11" x14ac:dyDescent="0.3">
      <c r="A2316" t="s">
        <v>20</v>
      </c>
      <c r="B2316" t="s">
        <v>25</v>
      </c>
      <c r="C2316" s="1">
        <v>41148</v>
      </c>
      <c r="D2316">
        <v>2</v>
      </c>
      <c r="E2316" s="3">
        <v>3.8194444444444441E-2</v>
      </c>
      <c r="F2316" s="8">
        <f t="shared" si="27"/>
        <v>30</v>
      </c>
      <c r="G2316">
        <v>50.03</v>
      </c>
      <c r="H2316" t="s">
        <v>3</v>
      </c>
      <c r="I2316" t="s">
        <v>26</v>
      </c>
      <c r="J2316" t="s">
        <v>5</v>
      </c>
      <c r="K2316" s="2">
        <v>41148.042013888888</v>
      </c>
    </row>
    <row r="2317" spans="1:11" x14ac:dyDescent="0.3">
      <c r="A2317" t="s">
        <v>20</v>
      </c>
      <c r="B2317" t="s">
        <v>25</v>
      </c>
      <c r="C2317" s="1">
        <v>41148</v>
      </c>
      <c r="D2317">
        <v>3</v>
      </c>
      <c r="E2317" s="3">
        <v>4.1666666666666664E-2</v>
      </c>
      <c r="F2317" s="8">
        <f t="shared" si="27"/>
        <v>5</v>
      </c>
      <c r="G2317">
        <v>39.53</v>
      </c>
      <c r="H2317" t="s">
        <v>3</v>
      </c>
      <c r="I2317" t="s">
        <v>26</v>
      </c>
      <c r="J2317" t="s">
        <v>5</v>
      </c>
      <c r="K2317" s="2">
        <v>41148.045486111114</v>
      </c>
    </row>
    <row r="2318" spans="1:11" x14ac:dyDescent="0.3">
      <c r="A2318" t="s">
        <v>20</v>
      </c>
      <c r="B2318" t="s">
        <v>25</v>
      </c>
      <c r="C2318" s="1">
        <v>41148</v>
      </c>
      <c r="D2318">
        <v>3</v>
      </c>
      <c r="E2318" s="3">
        <v>4.5138888888888888E-2</v>
      </c>
      <c r="F2318" s="8">
        <f t="shared" si="27"/>
        <v>10</v>
      </c>
      <c r="G2318">
        <v>35.47</v>
      </c>
      <c r="H2318" t="s">
        <v>3</v>
      </c>
      <c r="I2318" t="s">
        <v>26</v>
      </c>
      <c r="J2318" t="s">
        <v>5</v>
      </c>
      <c r="K2318" s="2">
        <v>41148.048958333333</v>
      </c>
    </row>
    <row r="2319" spans="1:11" x14ac:dyDescent="0.3">
      <c r="A2319" t="s">
        <v>20</v>
      </c>
      <c r="B2319" t="s">
        <v>25</v>
      </c>
      <c r="C2319" s="1">
        <v>41148</v>
      </c>
      <c r="D2319">
        <v>3</v>
      </c>
      <c r="E2319" s="3">
        <v>4.8611111111111112E-2</v>
      </c>
      <c r="F2319" s="8">
        <f t="shared" si="27"/>
        <v>15</v>
      </c>
      <c r="G2319">
        <v>21.28</v>
      </c>
      <c r="H2319" t="s">
        <v>3</v>
      </c>
      <c r="I2319" t="s">
        <v>26</v>
      </c>
      <c r="J2319" t="s">
        <v>5</v>
      </c>
      <c r="K2319" s="2">
        <v>41148.052430555559</v>
      </c>
    </row>
    <row r="2320" spans="1:11" x14ac:dyDescent="0.3">
      <c r="A2320" t="s">
        <v>20</v>
      </c>
      <c r="B2320" t="s">
        <v>25</v>
      </c>
      <c r="C2320" s="1">
        <v>41148</v>
      </c>
      <c r="D2320">
        <v>3</v>
      </c>
      <c r="E2320" s="3">
        <v>5.2083333333333336E-2</v>
      </c>
      <c r="F2320" s="8">
        <f t="shared" si="27"/>
        <v>20</v>
      </c>
      <c r="G2320">
        <v>21.28</v>
      </c>
      <c r="H2320" t="s">
        <v>3</v>
      </c>
      <c r="I2320" t="s">
        <v>26</v>
      </c>
      <c r="J2320" t="s">
        <v>5</v>
      </c>
      <c r="K2320" s="2">
        <v>41148.055902777778</v>
      </c>
    </row>
    <row r="2321" spans="1:11" x14ac:dyDescent="0.3">
      <c r="A2321" t="s">
        <v>20</v>
      </c>
      <c r="B2321" t="s">
        <v>25</v>
      </c>
      <c r="C2321" s="1">
        <v>41148</v>
      </c>
      <c r="D2321">
        <v>3</v>
      </c>
      <c r="E2321" s="3">
        <v>5.5555555555555552E-2</v>
      </c>
      <c r="F2321" s="8">
        <f t="shared" si="27"/>
        <v>25</v>
      </c>
      <c r="G2321">
        <v>13.22</v>
      </c>
      <c r="H2321" t="s">
        <v>3</v>
      </c>
      <c r="I2321" t="s">
        <v>26</v>
      </c>
      <c r="J2321" t="s">
        <v>5</v>
      </c>
      <c r="K2321" s="2">
        <v>41148.059386574074</v>
      </c>
    </row>
    <row r="2322" spans="1:11" x14ac:dyDescent="0.3">
      <c r="A2322" t="s">
        <v>20</v>
      </c>
      <c r="B2322" t="s">
        <v>25</v>
      </c>
      <c r="C2322" s="1">
        <v>41148</v>
      </c>
      <c r="D2322">
        <v>3</v>
      </c>
      <c r="E2322" s="3">
        <v>5.9027777777777783E-2</v>
      </c>
      <c r="F2322" s="8">
        <f t="shared" si="27"/>
        <v>30</v>
      </c>
      <c r="G2322">
        <v>2.2999999999999998</v>
      </c>
      <c r="H2322" t="s">
        <v>3</v>
      </c>
      <c r="I2322" t="s">
        <v>26</v>
      </c>
      <c r="J2322" t="s">
        <v>5</v>
      </c>
      <c r="K2322" s="2">
        <v>41148.062858796293</v>
      </c>
    </row>
    <row r="2323" spans="1:11" x14ac:dyDescent="0.3">
      <c r="A2323" t="s">
        <v>20</v>
      </c>
      <c r="B2323" t="s">
        <v>25</v>
      </c>
      <c r="C2323" s="1">
        <v>41148</v>
      </c>
      <c r="D2323">
        <v>4</v>
      </c>
      <c r="E2323" s="3">
        <v>6.25E-2</v>
      </c>
      <c r="F2323" s="8">
        <f t="shared" si="27"/>
        <v>5</v>
      </c>
      <c r="G2323">
        <v>0.01</v>
      </c>
      <c r="H2323" t="s">
        <v>3</v>
      </c>
      <c r="I2323" t="s">
        <v>26</v>
      </c>
      <c r="J2323" t="s">
        <v>5</v>
      </c>
      <c r="K2323" s="2">
        <v>41148.066319444442</v>
      </c>
    </row>
    <row r="2324" spans="1:11" x14ac:dyDescent="0.3">
      <c r="A2324" t="s">
        <v>20</v>
      </c>
      <c r="B2324" t="s">
        <v>25</v>
      </c>
      <c r="C2324" s="1">
        <v>41148</v>
      </c>
      <c r="D2324">
        <v>4</v>
      </c>
      <c r="E2324" s="3">
        <v>6.5972222222222224E-2</v>
      </c>
      <c r="F2324" s="8">
        <f t="shared" si="27"/>
        <v>10</v>
      </c>
      <c r="G2324">
        <v>0.01</v>
      </c>
      <c r="H2324" t="s">
        <v>3</v>
      </c>
      <c r="I2324" t="s">
        <v>26</v>
      </c>
      <c r="J2324" t="s">
        <v>5</v>
      </c>
      <c r="K2324" s="2">
        <v>41148.069791666669</v>
      </c>
    </row>
    <row r="2325" spans="1:11" x14ac:dyDescent="0.3">
      <c r="A2325" t="s">
        <v>20</v>
      </c>
      <c r="B2325" t="s">
        <v>25</v>
      </c>
      <c r="C2325" s="1">
        <v>41148</v>
      </c>
      <c r="D2325">
        <v>4</v>
      </c>
      <c r="E2325" s="3">
        <v>6.9444444444444434E-2</v>
      </c>
      <c r="F2325" s="8">
        <f t="shared" si="27"/>
        <v>15</v>
      </c>
      <c r="G2325">
        <v>0.01</v>
      </c>
      <c r="H2325" t="s">
        <v>3</v>
      </c>
      <c r="I2325" t="s">
        <v>26</v>
      </c>
      <c r="J2325" t="s">
        <v>5</v>
      </c>
      <c r="K2325" s="2">
        <v>41148.073263888888</v>
      </c>
    </row>
    <row r="2326" spans="1:11" x14ac:dyDescent="0.3">
      <c r="A2326" t="s">
        <v>20</v>
      </c>
      <c r="B2326" t="s">
        <v>25</v>
      </c>
      <c r="C2326" s="1">
        <v>41148</v>
      </c>
      <c r="D2326">
        <v>4</v>
      </c>
      <c r="E2326" s="3">
        <v>7.2916666666666671E-2</v>
      </c>
      <c r="F2326" s="8">
        <f t="shared" si="27"/>
        <v>20</v>
      </c>
      <c r="G2326">
        <v>0.01</v>
      </c>
      <c r="H2326" t="s">
        <v>3</v>
      </c>
      <c r="I2326" t="s">
        <v>26</v>
      </c>
      <c r="J2326" t="s">
        <v>5</v>
      </c>
      <c r="K2326" s="2">
        <v>41148.076736111114</v>
      </c>
    </row>
    <row r="2327" spans="1:11" x14ac:dyDescent="0.3">
      <c r="A2327" t="s">
        <v>20</v>
      </c>
      <c r="B2327" t="s">
        <v>25</v>
      </c>
      <c r="C2327" s="1">
        <v>41148</v>
      </c>
      <c r="D2327">
        <v>4</v>
      </c>
      <c r="E2327" s="3">
        <v>7.6388888888888895E-2</v>
      </c>
      <c r="F2327" s="8">
        <f t="shared" si="27"/>
        <v>25</v>
      </c>
      <c r="G2327">
        <v>0.01</v>
      </c>
      <c r="H2327" t="s">
        <v>3</v>
      </c>
      <c r="I2327" t="s">
        <v>26</v>
      </c>
      <c r="J2327" t="s">
        <v>5</v>
      </c>
      <c r="K2327" s="2">
        <v>41148.080208333333</v>
      </c>
    </row>
    <row r="2328" spans="1:11" x14ac:dyDescent="0.3">
      <c r="A2328" t="s">
        <v>20</v>
      </c>
      <c r="B2328" t="s">
        <v>25</v>
      </c>
      <c r="C2328" s="1">
        <v>41148</v>
      </c>
      <c r="D2328">
        <v>4</v>
      </c>
      <c r="E2328" s="3">
        <v>7.9861111111111105E-2</v>
      </c>
      <c r="F2328" s="8">
        <f t="shared" si="27"/>
        <v>30</v>
      </c>
      <c r="G2328">
        <v>0.01</v>
      </c>
      <c r="H2328" t="s">
        <v>3</v>
      </c>
      <c r="I2328" t="s">
        <v>26</v>
      </c>
      <c r="J2328" t="s">
        <v>5</v>
      </c>
      <c r="K2328" s="2">
        <v>41148.083680555559</v>
      </c>
    </row>
    <row r="2329" spans="1:11" x14ac:dyDescent="0.3">
      <c r="A2329" t="s">
        <v>20</v>
      </c>
      <c r="B2329" t="s">
        <v>25</v>
      </c>
      <c r="C2329" s="1">
        <v>41148</v>
      </c>
      <c r="D2329">
        <v>5</v>
      </c>
      <c r="E2329" s="3">
        <v>8.3333333333333329E-2</v>
      </c>
      <c r="F2329" s="8">
        <f t="shared" si="27"/>
        <v>5</v>
      </c>
      <c r="G2329">
        <v>11.74</v>
      </c>
      <c r="H2329" t="s">
        <v>3</v>
      </c>
      <c r="I2329" t="s">
        <v>26</v>
      </c>
      <c r="J2329" t="s">
        <v>5</v>
      </c>
      <c r="K2329" s="2">
        <v>41148.087152777778</v>
      </c>
    </row>
    <row r="2330" spans="1:11" x14ac:dyDescent="0.3">
      <c r="A2330" t="s">
        <v>20</v>
      </c>
      <c r="B2330" t="s">
        <v>25</v>
      </c>
      <c r="C2330" s="1">
        <v>41148</v>
      </c>
      <c r="D2330">
        <v>5</v>
      </c>
      <c r="E2330" s="3">
        <v>8.6805555555555566E-2</v>
      </c>
      <c r="F2330" s="8">
        <f t="shared" si="27"/>
        <v>10</v>
      </c>
      <c r="G2330">
        <v>2.42</v>
      </c>
      <c r="H2330" t="s">
        <v>3</v>
      </c>
      <c r="I2330" t="s">
        <v>26</v>
      </c>
      <c r="J2330" t="s">
        <v>5</v>
      </c>
      <c r="K2330" s="2">
        <v>41148.090624999997</v>
      </c>
    </row>
    <row r="2331" spans="1:11" x14ac:dyDescent="0.3">
      <c r="A2331" t="s">
        <v>20</v>
      </c>
      <c r="B2331" t="s">
        <v>25</v>
      </c>
      <c r="C2331" s="1">
        <v>41148</v>
      </c>
      <c r="D2331">
        <v>5</v>
      </c>
      <c r="E2331" s="3">
        <v>9.0277777777777776E-2</v>
      </c>
      <c r="F2331" s="8">
        <f t="shared" si="27"/>
        <v>15</v>
      </c>
      <c r="G2331">
        <v>12.53</v>
      </c>
      <c r="H2331" t="s">
        <v>3</v>
      </c>
      <c r="I2331" t="s">
        <v>26</v>
      </c>
      <c r="J2331" t="s">
        <v>5</v>
      </c>
      <c r="K2331" s="2">
        <v>41148.094108796293</v>
      </c>
    </row>
    <row r="2332" spans="1:11" x14ac:dyDescent="0.3">
      <c r="A2332" t="s">
        <v>20</v>
      </c>
      <c r="B2332" t="s">
        <v>25</v>
      </c>
      <c r="C2332" s="1">
        <v>41148</v>
      </c>
      <c r="D2332">
        <v>5</v>
      </c>
      <c r="E2332" s="3">
        <v>9.375E-2</v>
      </c>
      <c r="F2332" s="8">
        <f t="shared" si="27"/>
        <v>20</v>
      </c>
      <c r="G2332">
        <v>10.88</v>
      </c>
      <c r="H2332" t="s">
        <v>3</v>
      </c>
      <c r="I2332" t="s">
        <v>26</v>
      </c>
      <c r="J2332" t="s">
        <v>5</v>
      </c>
      <c r="K2332" s="2">
        <v>41148.097581018519</v>
      </c>
    </row>
    <row r="2333" spans="1:11" x14ac:dyDescent="0.3">
      <c r="A2333" t="s">
        <v>20</v>
      </c>
      <c r="B2333" t="s">
        <v>25</v>
      </c>
      <c r="C2333" s="1">
        <v>41148</v>
      </c>
      <c r="D2333">
        <v>5</v>
      </c>
      <c r="E2333" s="3">
        <v>9.7222222222222224E-2</v>
      </c>
      <c r="F2333" s="8">
        <f t="shared" si="27"/>
        <v>25</v>
      </c>
      <c r="G2333">
        <v>2.54</v>
      </c>
      <c r="H2333" t="s">
        <v>3</v>
      </c>
      <c r="I2333" t="s">
        <v>26</v>
      </c>
      <c r="J2333" t="s">
        <v>5</v>
      </c>
      <c r="K2333" s="2">
        <v>41148.101041666669</v>
      </c>
    </row>
    <row r="2334" spans="1:11" x14ac:dyDescent="0.3">
      <c r="A2334" t="s">
        <v>20</v>
      </c>
      <c r="B2334" t="s">
        <v>25</v>
      </c>
      <c r="C2334" s="1">
        <v>41148</v>
      </c>
      <c r="D2334">
        <v>5</v>
      </c>
      <c r="E2334" s="3">
        <v>0.10069444444444443</v>
      </c>
      <c r="F2334" s="8">
        <f t="shared" si="27"/>
        <v>30</v>
      </c>
      <c r="G2334">
        <v>0.01</v>
      </c>
      <c r="H2334" t="s">
        <v>3</v>
      </c>
      <c r="I2334" t="s">
        <v>26</v>
      </c>
      <c r="J2334" t="s">
        <v>5</v>
      </c>
      <c r="K2334" s="2">
        <v>41148.104513888888</v>
      </c>
    </row>
    <row r="2335" spans="1:11" x14ac:dyDescent="0.3">
      <c r="A2335" t="s">
        <v>20</v>
      </c>
      <c r="B2335" t="s">
        <v>25</v>
      </c>
      <c r="C2335" s="1">
        <v>41148</v>
      </c>
      <c r="D2335">
        <v>6</v>
      </c>
      <c r="E2335" s="3">
        <v>0.10416666666666667</v>
      </c>
      <c r="F2335" s="8">
        <f t="shared" si="27"/>
        <v>5</v>
      </c>
      <c r="G2335">
        <v>0.01</v>
      </c>
      <c r="H2335" t="s">
        <v>3</v>
      </c>
      <c r="I2335" t="s">
        <v>26</v>
      </c>
      <c r="J2335" t="s">
        <v>5</v>
      </c>
      <c r="K2335" s="2">
        <v>41148.107986111114</v>
      </c>
    </row>
    <row r="2336" spans="1:11" x14ac:dyDescent="0.3">
      <c r="A2336" t="s">
        <v>20</v>
      </c>
      <c r="B2336" t="s">
        <v>25</v>
      </c>
      <c r="C2336" s="1">
        <v>41148</v>
      </c>
      <c r="D2336">
        <v>6</v>
      </c>
      <c r="E2336" s="3">
        <v>0.1076388888888889</v>
      </c>
      <c r="F2336" s="8">
        <f t="shared" si="27"/>
        <v>10</v>
      </c>
      <c r="G2336">
        <v>0.01</v>
      </c>
      <c r="H2336" t="s">
        <v>3</v>
      </c>
      <c r="I2336" t="s">
        <v>26</v>
      </c>
      <c r="J2336" t="s">
        <v>5</v>
      </c>
      <c r="K2336" s="2">
        <v>41148.111458333333</v>
      </c>
    </row>
    <row r="2337" spans="1:11" x14ac:dyDescent="0.3">
      <c r="A2337" t="s">
        <v>20</v>
      </c>
      <c r="B2337" t="s">
        <v>25</v>
      </c>
      <c r="C2337" s="1">
        <v>41148</v>
      </c>
      <c r="D2337">
        <v>6</v>
      </c>
      <c r="E2337" s="3">
        <v>0.1111111111111111</v>
      </c>
      <c r="F2337" s="8">
        <f t="shared" si="27"/>
        <v>15</v>
      </c>
      <c r="G2337">
        <v>4.97</v>
      </c>
      <c r="H2337" t="s">
        <v>3</v>
      </c>
      <c r="I2337" t="s">
        <v>26</v>
      </c>
      <c r="J2337" t="s">
        <v>5</v>
      </c>
      <c r="K2337" s="2">
        <v>41148.114930555559</v>
      </c>
    </row>
    <row r="2338" spans="1:11" x14ac:dyDescent="0.3">
      <c r="A2338" t="s">
        <v>20</v>
      </c>
      <c r="B2338" t="s">
        <v>25</v>
      </c>
      <c r="C2338" s="1">
        <v>41148</v>
      </c>
      <c r="D2338">
        <v>6</v>
      </c>
      <c r="E2338" s="3">
        <v>0.11458333333333333</v>
      </c>
      <c r="F2338" s="8">
        <f t="shared" si="27"/>
        <v>20</v>
      </c>
      <c r="G2338">
        <v>14.09</v>
      </c>
      <c r="H2338" t="s">
        <v>3</v>
      </c>
      <c r="I2338" t="s">
        <v>26</v>
      </c>
      <c r="J2338" t="s">
        <v>5</v>
      </c>
      <c r="K2338" s="2">
        <v>41148.118402777778</v>
      </c>
    </row>
    <row r="2339" spans="1:11" x14ac:dyDescent="0.3">
      <c r="A2339" t="s">
        <v>20</v>
      </c>
      <c r="B2339" t="s">
        <v>25</v>
      </c>
      <c r="C2339" s="1">
        <v>41148</v>
      </c>
      <c r="D2339">
        <v>6</v>
      </c>
      <c r="E2339" s="3">
        <v>0.11805555555555557</v>
      </c>
      <c r="F2339" s="8">
        <f t="shared" si="27"/>
        <v>25</v>
      </c>
      <c r="G2339">
        <v>4.51</v>
      </c>
      <c r="H2339" t="s">
        <v>3</v>
      </c>
      <c r="I2339" t="s">
        <v>26</v>
      </c>
      <c r="J2339" t="s">
        <v>5</v>
      </c>
      <c r="K2339" s="2">
        <v>41148.121874999997</v>
      </c>
    </row>
    <row r="2340" spans="1:11" x14ac:dyDescent="0.3">
      <c r="A2340" t="s">
        <v>20</v>
      </c>
      <c r="B2340" t="s">
        <v>25</v>
      </c>
      <c r="C2340" s="1">
        <v>41148</v>
      </c>
      <c r="D2340">
        <v>6</v>
      </c>
      <c r="E2340" s="3">
        <v>0.12152777777777778</v>
      </c>
      <c r="F2340" s="8">
        <f t="shared" si="27"/>
        <v>30</v>
      </c>
      <c r="G2340">
        <v>15.52</v>
      </c>
      <c r="H2340" t="s">
        <v>3</v>
      </c>
      <c r="I2340" t="s">
        <v>26</v>
      </c>
      <c r="J2340" t="s">
        <v>5</v>
      </c>
      <c r="K2340" s="2">
        <v>41148.125358796293</v>
      </c>
    </row>
    <row r="2341" spans="1:11" x14ac:dyDescent="0.3">
      <c r="A2341" t="s">
        <v>20</v>
      </c>
      <c r="B2341" t="s">
        <v>25</v>
      </c>
      <c r="C2341" s="1">
        <v>41148</v>
      </c>
      <c r="D2341">
        <v>7</v>
      </c>
      <c r="E2341" s="3">
        <v>0.125</v>
      </c>
      <c r="F2341" s="8">
        <f t="shared" si="27"/>
        <v>5</v>
      </c>
      <c r="G2341">
        <v>14.17</v>
      </c>
      <c r="H2341" t="s">
        <v>3</v>
      </c>
      <c r="I2341" t="s">
        <v>26</v>
      </c>
      <c r="J2341" t="s">
        <v>5</v>
      </c>
      <c r="K2341" s="2">
        <v>41148.128831018519</v>
      </c>
    </row>
    <row r="2342" spans="1:11" x14ac:dyDescent="0.3">
      <c r="A2342" t="s">
        <v>20</v>
      </c>
      <c r="B2342" t="s">
        <v>25</v>
      </c>
      <c r="C2342" s="1">
        <v>41148</v>
      </c>
      <c r="D2342">
        <v>7</v>
      </c>
      <c r="E2342" s="3">
        <v>0.12847222222222224</v>
      </c>
      <c r="F2342" s="8">
        <f t="shared" si="27"/>
        <v>10</v>
      </c>
      <c r="G2342">
        <v>15.54</v>
      </c>
      <c r="H2342" t="s">
        <v>3</v>
      </c>
      <c r="I2342" t="s">
        <v>26</v>
      </c>
      <c r="J2342" t="s">
        <v>5</v>
      </c>
      <c r="K2342" s="2">
        <v>41148.132303240738</v>
      </c>
    </row>
    <row r="2343" spans="1:11" x14ac:dyDescent="0.3">
      <c r="A2343" t="s">
        <v>20</v>
      </c>
      <c r="B2343" t="s">
        <v>25</v>
      </c>
      <c r="C2343" s="1">
        <v>41148</v>
      </c>
      <c r="D2343">
        <v>7</v>
      </c>
      <c r="E2343" s="3">
        <v>0.13194444444444445</v>
      </c>
      <c r="F2343" s="8">
        <f t="shared" si="27"/>
        <v>15</v>
      </c>
      <c r="G2343">
        <v>4.5</v>
      </c>
      <c r="H2343" t="s">
        <v>3</v>
      </c>
      <c r="I2343" t="s">
        <v>26</v>
      </c>
      <c r="J2343" t="s">
        <v>5</v>
      </c>
      <c r="K2343" s="2">
        <v>41148.135763888888</v>
      </c>
    </row>
    <row r="2344" spans="1:11" x14ac:dyDescent="0.3">
      <c r="A2344" t="s">
        <v>20</v>
      </c>
      <c r="B2344" t="s">
        <v>25</v>
      </c>
      <c r="C2344" s="1">
        <v>41148</v>
      </c>
      <c r="D2344">
        <v>7</v>
      </c>
      <c r="E2344" s="3">
        <v>0.13541666666666666</v>
      </c>
      <c r="F2344" s="8">
        <f t="shared" si="27"/>
        <v>20</v>
      </c>
      <c r="G2344">
        <v>6.61</v>
      </c>
      <c r="H2344" t="s">
        <v>3</v>
      </c>
      <c r="I2344" t="s">
        <v>26</v>
      </c>
      <c r="J2344" t="s">
        <v>5</v>
      </c>
      <c r="K2344" s="2">
        <v>41148.139236111114</v>
      </c>
    </row>
    <row r="2345" spans="1:11" x14ac:dyDescent="0.3">
      <c r="A2345" t="s">
        <v>20</v>
      </c>
      <c r="B2345" t="s">
        <v>25</v>
      </c>
      <c r="C2345" s="1">
        <v>41148</v>
      </c>
      <c r="D2345">
        <v>7</v>
      </c>
      <c r="E2345" s="3">
        <v>0.1388888888888889</v>
      </c>
      <c r="F2345" s="8">
        <f t="shared" si="27"/>
        <v>25</v>
      </c>
      <c r="G2345">
        <v>0.84</v>
      </c>
      <c r="H2345" t="s">
        <v>3</v>
      </c>
      <c r="I2345" t="s">
        <v>26</v>
      </c>
      <c r="J2345" t="s">
        <v>5</v>
      </c>
      <c r="K2345" s="2">
        <v>41148.142708333333</v>
      </c>
    </row>
    <row r="2346" spans="1:11" x14ac:dyDescent="0.3">
      <c r="A2346" t="s">
        <v>20</v>
      </c>
      <c r="B2346" t="s">
        <v>25</v>
      </c>
      <c r="C2346" s="1">
        <v>41148</v>
      </c>
      <c r="D2346">
        <v>7</v>
      </c>
      <c r="E2346" s="3">
        <v>0.1423611111111111</v>
      </c>
      <c r="F2346" s="8">
        <f t="shared" si="27"/>
        <v>30</v>
      </c>
      <c r="G2346">
        <v>0.01</v>
      </c>
      <c r="H2346" t="s">
        <v>3</v>
      </c>
      <c r="I2346" t="s">
        <v>26</v>
      </c>
      <c r="J2346" t="s">
        <v>5</v>
      </c>
      <c r="K2346" s="2">
        <v>41148.146180555559</v>
      </c>
    </row>
    <row r="2347" spans="1:11" x14ac:dyDescent="0.3">
      <c r="A2347" t="s">
        <v>20</v>
      </c>
      <c r="B2347" t="s">
        <v>25</v>
      </c>
      <c r="C2347" s="1">
        <v>41148</v>
      </c>
      <c r="D2347">
        <v>8</v>
      </c>
      <c r="E2347" s="3">
        <v>0.14583333333333334</v>
      </c>
      <c r="F2347" s="8">
        <f t="shared" si="27"/>
        <v>5</v>
      </c>
      <c r="G2347">
        <v>0.01</v>
      </c>
      <c r="H2347" t="s">
        <v>3</v>
      </c>
      <c r="I2347" t="s">
        <v>26</v>
      </c>
      <c r="J2347" t="s">
        <v>5</v>
      </c>
      <c r="K2347" s="2">
        <v>41148.149652777778</v>
      </c>
    </row>
    <row r="2348" spans="1:11" x14ac:dyDescent="0.3">
      <c r="A2348" t="s">
        <v>20</v>
      </c>
      <c r="B2348" t="s">
        <v>25</v>
      </c>
      <c r="C2348" s="1">
        <v>41148</v>
      </c>
      <c r="D2348">
        <v>8</v>
      </c>
      <c r="E2348" s="3">
        <v>0.14930555555555555</v>
      </c>
      <c r="F2348" s="8">
        <f t="shared" si="27"/>
        <v>10</v>
      </c>
      <c r="G2348">
        <v>0.01</v>
      </c>
      <c r="H2348" t="s">
        <v>3</v>
      </c>
      <c r="I2348" t="s">
        <v>26</v>
      </c>
      <c r="J2348" t="s">
        <v>5</v>
      </c>
      <c r="K2348" s="2">
        <v>41148.153124999997</v>
      </c>
    </row>
    <row r="2349" spans="1:11" x14ac:dyDescent="0.3">
      <c r="A2349" t="s">
        <v>20</v>
      </c>
      <c r="B2349" t="s">
        <v>25</v>
      </c>
      <c r="C2349" s="1">
        <v>41148</v>
      </c>
      <c r="D2349">
        <v>8</v>
      </c>
      <c r="E2349" s="3">
        <v>0.15277777777777776</v>
      </c>
      <c r="F2349" s="8">
        <f t="shared" si="27"/>
        <v>15</v>
      </c>
      <c r="G2349">
        <v>0.01</v>
      </c>
      <c r="H2349" t="s">
        <v>3</v>
      </c>
      <c r="I2349" t="s">
        <v>26</v>
      </c>
      <c r="J2349" t="s">
        <v>5</v>
      </c>
      <c r="K2349" s="2">
        <v>41148.156597222223</v>
      </c>
    </row>
    <row r="2350" spans="1:11" x14ac:dyDescent="0.3">
      <c r="A2350" t="s">
        <v>20</v>
      </c>
      <c r="B2350" t="s">
        <v>25</v>
      </c>
      <c r="C2350" s="1">
        <v>41148</v>
      </c>
      <c r="D2350">
        <v>8</v>
      </c>
      <c r="E2350" s="3">
        <v>0.15625</v>
      </c>
      <c r="F2350" s="8">
        <f t="shared" si="27"/>
        <v>20</v>
      </c>
      <c r="G2350">
        <v>0.01</v>
      </c>
      <c r="H2350" t="s">
        <v>3</v>
      </c>
      <c r="I2350" t="s">
        <v>26</v>
      </c>
      <c r="J2350" t="s">
        <v>5</v>
      </c>
      <c r="K2350" s="2">
        <v>41148.160069444442</v>
      </c>
    </row>
    <row r="2351" spans="1:11" x14ac:dyDescent="0.3">
      <c r="A2351" t="s">
        <v>20</v>
      </c>
      <c r="B2351" t="s">
        <v>25</v>
      </c>
      <c r="C2351" s="1">
        <v>41148</v>
      </c>
      <c r="D2351">
        <v>8</v>
      </c>
      <c r="E2351" s="3">
        <v>0.15972222222222224</v>
      </c>
      <c r="F2351" s="8">
        <f t="shared" si="27"/>
        <v>25</v>
      </c>
      <c r="G2351">
        <v>0.01</v>
      </c>
      <c r="H2351" t="s">
        <v>3</v>
      </c>
      <c r="I2351" t="s">
        <v>26</v>
      </c>
      <c r="J2351" t="s">
        <v>5</v>
      </c>
      <c r="K2351" s="2">
        <v>41148.163541666669</v>
      </c>
    </row>
    <row r="2352" spans="1:11" x14ac:dyDescent="0.3">
      <c r="A2352" t="s">
        <v>20</v>
      </c>
      <c r="B2352" t="s">
        <v>25</v>
      </c>
      <c r="C2352" s="1">
        <v>41148</v>
      </c>
      <c r="D2352">
        <v>8</v>
      </c>
      <c r="E2352" s="3">
        <v>0.16319444444444445</v>
      </c>
      <c r="F2352" s="8">
        <f t="shared" si="27"/>
        <v>30</v>
      </c>
      <c r="G2352">
        <v>0.01</v>
      </c>
      <c r="H2352" t="s">
        <v>3</v>
      </c>
      <c r="I2352" t="s">
        <v>26</v>
      </c>
      <c r="J2352" t="s">
        <v>5</v>
      </c>
      <c r="K2352" s="2">
        <v>41148.167025462964</v>
      </c>
    </row>
    <row r="2353" spans="1:11" x14ac:dyDescent="0.3">
      <c r="A2353" t="s">
        <v>20</v>
      </c>
      <c r="B2353" t="s">
        <v>25</v>
      </c>
      <c r="C2353" s="1">
        <v>41148</v>
      </c>
      <c r="D2353">
        <v>9</v>
      </c>
      <c r="E2353" s="3">
        <v>0.16666666666666666</v>
      </c>
      <c r="F2353" s="8">
        <f t="shared" si="27"/>
        <v>5</v>
      </c>
      <c r="G2353">
        <v>14.17</v>
      </c>
      <c r="H2353" t="s">
        <v>3</v>
      </c>
      <c r="I2353" t="s">
        <v>26</v>
      </c>
      <c r="J2353" t="s">
        <v>5</v>
      </c>
      <c r="K2353" s="2">
        <v>41148.170486111114</v>
      </c>
    </row>
    <row r="2354" spans="1:11" x14ac:dyDescent="0.3">
      <c r="A2354" t="s">
        <v>20</v>
      </c>
      <c r="B2354" t="s">
        <v>25</v>
      </c>
      <c r="C2354" s="1">
        <v>41148</v>
      </c>
      <c r="D2354">
        <v>9</v>
      </c>
      <c r="E2354" s="3">
        <v>0.17013888888888887</v>
      </c>
      <c r="F2354" s="8">
        <f t="shared" si="27"/>
        <v>10</v>
      </c>
      <c r="G2354">
        <v>14.63</v>
      </c>
      <c r="H2354" t="s">
        <v>3</v>
      </c>
      <c r="I2354" t="s">
        <v>26</v>
      </c>
      <c r="J2354" t="s">
        <v>5</v>
      </c>
      <c r="K2354" s="2">
        <v>41148.173958333333</v>
      </c>
    </row>
    <row r="2355" spans="1:11" x14ac:dyDescent="0.3">
      <c r="A2355" t="s">
        <v>20</v>
      </c>
      <c r="B2355" t="s">
        <v>25</v>
      </c>
      <c r="C2355" s="1">
        <v>41148</v>
      </c>
      <c r="D2355">
        <v>9</v>
      </c>
      <c r="E2355" s="3">
        <v>0.17361111111111113</v>
      </c>
      <c r="F2355" s="8">
        <f t="shared" si="27"/>
        <v>15</v>
      </c>
      <c r="G2355">
        <v>18.100000000000001</v>
      </c>
      <c r="H2355" t="s">
        <v>3</v>
      </c>
      <c r="I2355" t="s">
        <v>26</v>
      </c>
      <c r="J2355" t="s">
        <v>5</v>
      </c>
      <c r="K2355" s="2">
        <v>41148.177430555559</v>
      </c>
    </row>
    <row r="2356" spans="1:11" x14ac:dyDescent="0.3">
      <c r="A2356" t="s">
        <v>20</v>
      </c>
      <c r="B2356" t="s">
        <v>25</v>
      </c>
      <c r="C2356" s="1">
        <v>41148</v>
      </c>
      <c r="D2356">
        <v>9</v>
      </c>
      <c r="E2356" s="3">
        <v>0.17708333333333334</v>
      </c>
      <c r="F2356" s="8">
        <f t="shared" si="27"/>
        <v>20</v>
      </c>
      <c r="G2356">
        <v>30.03</v>
      </c>
      <c r="H2356" t="s">
        <v>3</v>
      </c>
      <c r="I2356" t="s">
        <v>26</v>
      </c>
      <c r="J2356" t="s">
        <v>5</v>
      </c>
      <c r="K2356" s="2">
        <v>41148.180902777778</v>
      </c>
    </row>
    <row r="2357" spans="1:11" x14ac:dyDescent="0.3">
      <c r="A2357" t="s">
        <v>20</v>
      </c>
      <c r="B2357" t="s">
        <v>25</v>
      </c>
      <c r="C2357" s="1">
        <v>41148</v>
      </c>
      <c r="D2357">
        <v>9</v>
      </c>
      <c r="E2357" s="3">
        <v>0.18055555555555555</v>
      </c>
      <c r="F2357" s="8">
        <f t="shared" si="27"/>
        <v>25</v>
      </c>
      <c r="G2357">
        <v>30.37</v>
      </c>
      <c r="H2357" t="s">
        <v>3</v>
      </c>
      <c r="I2357" t="s">
        <v>26</v>
      </c>
      <c r="J2357" t="s">
        <v>5</v>
      </c>
      <c r="K2357" s="2">
        <v>41148.184374999997</v>
      </c>
    </row>
    <row r="2358" spans="1:11" x14ac:dyDescent="0.3">
      <c r="A2358" t="s">
        <v>20</v>
      </c>
      <c r="B2358" t="s">
        <v>25</v>
      </c>
      <c r="C2358" s="1">
        <v>41148</v>
      </c>
      <c r="D2358">
        <v>9</v>
      </c>
      <c r="E2358" s="3">
        <v>0.18402777777777779</v>
      </c>
      <c r="F2358" s="8">
        <f t="shared" si="27"/>
        <v>30</v>
      </c>
      <c r="G2358">
        <v>30.37</v>
      </c>
      <c r="H2358" t="s">
        <v>3</v>
      </c>
      <c r="I2358" t="s">
        <v>26</v>
      </c>
      <c r="J2358" t="s">
        <v>5</v>
      </c>
      <c r="K2358" s="2">
        <v>41148.187847222223</v>
      </c>
    </row>
    <row r="2359" spans="1:11" x14ac:dyDescent="0.3">
      <c r="A2359" t="s">
        <v>20</v>
      </c>
      <c r="B2359" t="s">
        <v>25</v>
      </c>
      <c r="C2359" s="1">
        <v>41148</v>
      </c>
      <c r="D2359">
        <v>10</v>
      </c>
      <c r="E2359" s="3">
        <v>0.1875</v>
      </c>
      <c r="F2359" s="8">
        <f t="shared" si="27"/>
        <v>5</v>
      </c>
      <c r="G2359">
        <v>22.63</v>
      </c>
      <c r="H2359" t="s">
        <v>3</v>
      </c>
      <c r="I2359" t="s">
        <v>26</v>
      </c>
      <c r="J2359" t="s">
        <v>5</v>
      </c>
      <c r="K2359" s="2">
        <v>41148.191319444442</v>
      </c>
    </row>
    <row r="2360" spans="1:11" x14ac:dyDescent="0.3">
      <c r="A2360" t="s">
        <v>20</v>
      </c>
      <c r="B2360" t="s">
        <v>25</v>
      </c>
      <c r="C2360" s="1">
        <v>41148</v>
      </c>
      <c r="D2360">
        <v>10</v>
      </c>
      <c r="E2360" s="3">
        <v>0.19097222222222221</v>
      </c>
      <c r="F2360" s="8">
        <f t="shared" si="27"/>
        <v>10</v>
      </c>
      <c r="G2360">
        <v>0.01</v>
      </c>
      <c r="H2360" t="s">
        <v>3</v>
      </c>
      <c r="I2360" t="s">
        <v>26</v>
      </c>
      <c r="J2360" t="s">
        <v>5</v>
      </c>
      <c r="K2360" s="2">
        <v>41148.194791666669</v>
      </c>
    </row>
    <row r="2361" spans="1:11" x14ac:dyDescent="0.3">
      <c r="A2361" t="s">
        <v>20</v>
      </c>
      <c r="B2361" t="s">
        <v>25</v>
      </c>
      <c r="C2361" s="1">
        <v>41148</v>
      </c>
      <c r="D2361">
        <v>10</v>
      </c>
      <c r="E2361" s="3">
        <v>0.19444444444444445</v>
      </c>
      <c r="F2361" s="8">
        <f t="shared" si="27"/>
        <v>15</v>
      </c>
      <c r="G2361">
        <v>0.01</v>
      </c>
      <c r="H2361" t="s">
        <v>3</v>
      </c>
      <c r="I2361" t="s">
        <v>26</v>
      </c>
      <c r="J2361" t="s">
        <v>5</v>
      </c>
      <c r="K2361" s="2">
        <v>41148.198275462964</v>
      </c>
    </row>
    <row r="2362" spans="1:11" x14ac:dyDescent="0.3">
      <c r="A2362" t="s">
        <v>20</v>
      </c>
      <c r="B2362" t="s">
        <v>25</v>
      </c>
      <c r="C2362" s="1">
        <v>41148</v>
      </c>
      <c r="D2362">
        <v>10</v>
      </c>
      <c r="E2362" s="3">
        <v>0.19791666666666666</v>
      </c>
      <c r="F2362" s="8">
        <f t="shared" si="27"/>
        <v>20</v>
      </c>
      <c r="G2362">
        <v>23.63</v>
      </c>
      <c r="H2362" t="s">
        <v>3</v>
      </c>
      <c r="I2362" t="s">
        <v>26</v>
      </c>
      <c r="J2362" t="s">
        <v>5</v>
      </c>
      <c r="K2362" s="2">
        <v>41148.201747685183</v>
      </c>
    </row>
    <row r="2363" spans="1:11" x14ac:dyDescent="0.3">
      <c r="A2363" t="s">
        <v>20</v>
      </c>
      <c r="B2363" t="s">
        <v>25</v>
      </c>
      <c r="C2363" s="1">
        <v>41148</v>
      </c>
      <c r="D2363">
        <v>10</v>
      </c>
      <c r="E2363" s="3">
        <v>0.20138888888888887</v>
      </c>
      <c r="F2363" s="8">
        <f t="shared" si="27"/>
        <v>25</v>
      </c>
      <c r="G2363">
        <v>30.39</v>
      </c>
      <c r="H2363" t="s">
        <v>3</v>
      </c>
      <c r="I2363" t="s">
        <v>26</v>
      </c>
      <c r="J2363" t="s">
        <v>5</v>
      </c>
      <c r="K2363" s="2">
        <v>41148.205208333333</v>
      </c>
    </row>
    <row r="2364" spans="1:11" x14ac:dyDescent="0.3">
      <c r="A2364" t="s">
        <v>20</v>
      </c>
      <c r="B2364" t="s">
        <v>25</v>
      </c>
      <c r="C2364" s="1">
        <v>41148</v>
      </c>
      <c r="D2364">
        <v>10</v>
      </c>
      <c r="E2364" s="3">
        <v>0.20486111111111113</v>
      </c>
      <c r="F2364" s="8">
        <f t="shared" si="27"/>
        <v>30</v>
      </c>
      <c r="G2364">
        <v>30.39</v>
      </c>
      <c r="H2364" t="s">
        <v>3</v>
      </c>
      <c r="I2364" t="s">
        <v>26</v>
      </c>
      <c r="J2364" t="s">
        <v>5</v>
      </c>
      <c r="K2364" s="2">
        <v>41148.208680555559</v>
      </c>
    </row>
    <row r="2365" spans="1:11" x14ac:dyDescent="0.3">
      <c r="A2365" t="s">
        <v>20</v>
      </c>
      <c r="B2365" t="s">
        <v>25</v>
      </c>
      <c r="C2365" s="1">
        <v>41148</v>
      </c>
      <c r="D2365">
        <v>11</v>
      </c>
      <c r="E2365" s="3">
        <v>0.20833333333333334</v>
      </c>
      <c r="F2365" s="8">
        <f t="shared" si="27"/>
        <v>5</v>
      </c>
      <c r="G2365">
        <v>0.5</v>
      </c>
      <c r="H2365" t="s">
        <v>3</v>
      </c>
      <c r="I2365" t="s">
        <v>26</v>
      </c>
      <c r="J2365" t="s">
        <v>5</v>
      </c>
      <c r="K2365" s="2">
        <v>41148.212152777778</v>
      </c>
    </row>
    <row r="2366" spans="1:11" x14ac:dyDescent="0.3">
      <c r="A2366" t="s">
        <v>20</v>
      </c>
      <c r="B2366" t="s">
        <v>25</v>
      </c>
      <c r="C2366" s="1">
        <v>41148</v>
      </c>
      <c r="D2366">
        <v>11</v>
      </c>
      <c r="E2366" s="3">
        <v>0.21180555555555555</v>
      </c>
      <c r="F2366" s="8">
        <f t="shared" si="27"/>
        <v>10</v>
      </c>
      <c r="G2366">
        <v>0.49</v>
      </c>
      <c r="H2366" t="s">
        <v>3</v>
      </c>
      <c r="I2366" t="s">
        <v>26</v>
      </c>
      <c r="J2366" t="s">
        <v>5</v>
      </c>
      <c r="K2366" s="2">
        <v>41148.215624999997</v>
      </c>
    </row>
    <row r="2367" spans="1:11" x14ac:dyDescent="0.3">
      <c r="A2367" t="s">
        <v>20</v>
      </c>
      <c r="B2367" t="s">
        <v>25</v>
      </c>
      <c r="C2367" s="1">
        <v>41148</v>
      </c>
      <c r="D2367">
        <v>11</v>
      </c>
      <c r="E2367" s="3">
        <v>0.21527777777777779</v>
      </c>
      <c r="F2367" s="8">
        <f t="shared" si="27"/>
        <v>15</v>
      </c>
      <c r="G2367">
        <v>0.5</v>
      </c>
      <c r="H2367" t="s">
        <v>3</v>
      </c>
      <c r="I2367" t="s">
        <v>26</v>
      </c>
      <c r="J2367" t="s">
        <v>5</v>
      </c>
      <c r="K2367" s="2">
        <v>41148.219097222223</v>
      </c>
    </row>
    <row r="2368" spans="1:11" x14ac:dyDescent="0.3">
      <c r="A2368" t="s">
        <v>20</v>
      </c>
      <c r="B2368" t="s">
        <v>25</v>
      </c>
      <c r="C2368" s="1">
        <v>41148</v>
      </c>
      <c r="D2368">
        <v>11</v>
      </c>
      <c r="E2368" s="3">
        <v>0.21875</v>
      </c>
      <c r="F2368" s="8">
        <f t="shared" si="27"/>
        <v>20</v>
      </c>
      <c r="G2368">
        <v>0.5</v>
      </c>
      <c r="H2368" t="s">
        <v>3</v>
      </c>
      <c r="I2368" t="s">
        <v>26</v>
      </c>
      <c r="J2368" t="s">
        <v>5</v>
      </c>
      <c r="K2368" s="2">
        <v>41148.222569444442</v>
      </c>
    </row>
    <row r="2369" spans="1:11" x14ac:dyDescent="0.3">
      <c r="A2369" t="s">
        <v>20</v>
      </c>
      <c r="B2369" t="s">
        <v>25</v>
      </c>
      <c r="C2369" s="1">
        <v>41148</v>
      </c>
      <c r="D2369">
        <v>11</v>
      </c>
      <c r="E2369" s="3">
        <v>0.22222222222222221</v>
      </c>
      <c r="F2369" s="8">
        <f t="shared" ref="F2369:F2432" si="28">ROUND(((E2369-(D2369-1)/48)*60*24)+5,0)</f>
        <v>25</v>
      </c>
      <c r="G2369">
        <v>18.12</v>
      </c>
      <c r="H2369" t="s">
        <v>3</v>
      </c>
      <c r="I2369" t="s">
        <v>26</v>
      </c>
      <c r="J2369" t="s">
        <v>5</v>
      </c>
      <c r="K2369" s="2">
        <v>41148.226041666669</v>
      </c>
    </row>
    <row r="2370" spans="1:11" x14ac:dyDescent="0.3">
      <c r="A2370" t="s">
        <v>20</v>
      </c>
      <c r="B2370" t="s">
        <v>25</v>
      </c>
      <c r="C2370" s="1">
        <v>41148</v>
      </c>
      <c r="D2370">
        <v>11</v>
      </c>
      <c r="E2370" s="3">
        <v>0.22569444444444445</v>
      </c>
      <c r="F2370" s="8">
        <f t="shared" si="28"/>
        <v>30</v>
      </c>
      <c r="G2370">
        <v>30.39</v>
      </c>
      <c r="H2370" t="s">
        <v>3</v>
      </c>
      <c r="I2370" t="s">
        <v>26</v>
      </c>
      <c r="J2370" t="s">
        <v>5</v>
      </c>
      <c r="K2370" s="2">
        <v>41148.229525462964</v>
      </c>
    </row>
    <row r="2371" spans="1:11" x14ac:dyDescent="0.3">
      <c r="A2371" t="s">
        <v>20</v>
      </c>
      <c r="B2371" t="s">
        <v>25</v>
      </c>
      <c r="C2371" s="1">
        <v>41148</v>
      </c>
      <c r="D2371">
        <v>12</v>
      </c>
      <c r="E2371" s="3">
        <v>0.22916666666666666</v>
      </c>
      <c r="F2371" s="8">
        <f t="shared" si="28"/>
        <v>5</v>
      </c>
      <c r="G2371">
        <v>18.170000000000002</v>
      </c>
      <c r="H2371" t="s">
        <v>3</v>
      </c>
      <c r="I2371" t="s">
        <v>26</v>
      </c>
      <c r="J2371" t="s">
        <v>5</v>
      </c>
      <c r="K2371" s="2">
        <v>41148.232997685183</v>
      </c>
    </row>
    <row r="2372" spans="1:11" x14ac:dyDescent="0.3">
      <c r="A2372" t="s">
        <v>20</v>
      </c>
      <c r="B2372" t="s">
        <v>25</v>
      </c>
      <c r="C2372" s="1">
        <v>41148</v>
      </c>
      <c r="D2372">
        <v>12</v>
      </c>
      <c r="E2372" s="3">
        <v>0.23263888888888887</v>
      </c>
      <c r="F2372" s="8">
        <f t="shared" si="28"/>
        <v>10</v>
      </c>
      <c r="G2372">
        <v>30.39</v>
      </c>
      <c r="H2372" t="s">
        <v>3</v>
      </c>
      <c r="I2372" t="s">
        <v>26</v>
      </c>
      <c r="J2372" t="s">
        <v>5</v>
      </c>
      <c r="K2372" s="2">
        <v>41148.23646990741</v>
      </c>
    </row>
    <row r="2373" spans="1:11" x14ac:dyDescent="0.3">
      <c r="A2373" t="s">
        <v>20</v>
      </c>
      <c r="B2373" t="s">
        <v>25</v>
      </c>
      <c r="C2373" s="1">
        <v>41148</v>
      </c>
      <c r="D2373">
        <v>12</v>
      </c>
      <c r="E2373" s="3">
        <v>0.23611111111111113</v>
      </c>
      <c r="F2373" s="8">
        <f t="shared" si="28"/>
        <v>15</v>
      </c>
      <c r="G2373">
        <v>32.450000000000003</v>
      </c>
      <c r="H2373" t="s">
        <v>3</v>
      </c>
      <c r="I2373" t="s">
        <v>26</v>
      </c>
      <c r="J2373" t="s">
        <v>5</v>
      </c>
      <c r="K2373" s="2">
        <v>41148.239930555559</v>
      </c>
    </row>
    <row r="2374" spans="1:11" x14ac:dyDescent="0.3">
      <c r="A2374" t="s">
        <v>20</v>
      </c>
      <c r="B2374" t="s">
        <v>25</v>
      </c>
      <c r="C2374" s="1">
        <v>41148</v>
      </c>
      <c r="D2374">
        <v>12</v>
      </c>
      <c r="E2374" s="3">
        <v>0.23958333333333334</v>
      </c>
      <c r="F2374" s="8">
        <f t="shared" si="28"/>
        <v>20</v>
      </c>
      <c r="G2374">
        <v>42.5</v>
      </c>
      <c r="H2374" t="s">
        <v>3</v>
      </c>
      <c r="I2374" t="s">
        <v>26</v>
      </c>
      <c r="J2374" t="s">
        <v>5</v>
      </c>
      <c r="K2374" s="2">
        <v>41148.243402777778</v>
      </c>
    </row>
    <row r="2375" spans="1:11" x14ac:dyDescent="0.3">
      <c r="A2375" t="s">
        <v>20</v>
      </c>
      <c r="B2375" t="s">
        <v>25</v>
      </c>
      <c r="C2375" s="1">
        <v>41148</v>
      </c>
      <c r="D2375">
        <v>12</v>
      </c>
      <c r="E2375" s="3">
        <v>0.24305555555555555</v>
      </c>
      <c r="F2375" s="8">
        <f t="shared" si="28"/>
        <v>25</v>
      </c>
      <c r="G2375">
        <v>50.09</v>
      </c>
      <c r="H2375" t="s">
        <v>3</v>
      </c>
      <c r="I2375" t="s">
        <v>26</v>
      </c>
      <c r="J2375" t="s">
        <v>5</v>
      </c>
      <c r="K2375" s="2">
        <v>41148.246874999997</v>
      </c>
    </row>
    <row r="2376" spans="1:11" x14ac:dyDescent="0.3">
      <c r="A2376" t="s">
        <v>20</v>
      </c>
      <c r="B2376" t="s">
        <v>25</v>
      </c>
      <c r="C2376" s="1">
        <v>41148</v>
      </c>
      <c r="D2376">
        <v>12</v>
      </c>
      <c r="E2376" s="3">
        <v>0.24652777777777779</v>
      </c>
      <c r="F2376" s="8">
        <f t="shared" si="28"/>
        <v>30</v>
      </c>
      <c r="G2376">
        <v>54.59</v>
      </c>
      <c r="H2376" t="s">
        <v>3</v>
      </c>
      <c r="I2376" t="s">
        <v>26</v>
      </c>
      <c r="J2376" t="s">
        <v>5</v>
      </c>
      <c r="K2376" s="2">
        <v>41148.250347222223</v>
      </c>
    </row>
    <row r="2377" spans="1:11" x14ac:dyDescent="0.3">
      <c r="A2377" t="s">
        <v>20</v>
      </c>
      <c r="B2377" t="s">
        <v>25</v>
      </c>
      <c r="C2377" s="1">
        <v>41148</v>
      </c>
      <c r="D2377">
        <v>13</v>
      </c>
      <c r="E2377" s="3">
        <v>0.25</v>
      </c>
      <c r="F2377" s="8">
        <f t="shared" si="28"/>
        <v>5</v>
      </c>
      <c r="G2377">
        <v>0.51</v>
      </c>
      <c r="H2377" t="s">
        <v>3</v>
      </c>
      <c r="I2377" t="s">
        <v>26</v>
      </c>
      <c r="J2377" t="s">
        <v>5</v>
      </c>
      <c r="K2377" s="2">
        <v>41148.253819444442</v>
      </c>
    </row>
    <row r="2378" spans="1:11" x14ac:dyDescent="0.3">
      <c r="A2378" t="s">
        <v>20</v>
      </c>
      <c r="B2378" t="s">
        <v>25</v>
      </c>
      <c r="C2378" s="1">
        <v>41148</v>
      </c>
      <c r="D2378">
        <v>13</v>
      </c>
      <c r="E2378" s="3">
        <v>0.25347222222222221</v>
      </c>
      <c r="F2378" s="8">
        <f t="shared" si="28"/>
        <v>10</v>
      </c>
      <c r="G2378">
        <v>10.16</v>
      </c>
      <c r="H2378" t="s">
        <v>3</v>
      </c>
      <c r="I2378" t="s">
        <v>26</v>
      </c>
      <c r="J2378" t="s">
        <v>5</v>
      </c>
      <c r="K2378" s="2">
        <v>41148.257291666669</v>
      </c>
    </row>
    <row r="2379" spans="1:11" x14ac:dyDescent="0.3">
      <c r="A2379" t="s">
        <v>20</v>
      </c>
      <c r="B2379" t="s">
        <v>25</v>
      </c>
      <c r="C2379" s="1">
        <v>41148</v>
      </c>
      <c r="D2379">
        <v>13</v>
      </c>
      <c r="E2379" s="3">
        <v>0.25694444444444448</v>
      </c>
      <c r="F2379" s="8">
        <f t="shared" si="28"/>
        <v>15</v>
      </c>
      <c r="G2379">
        <v>30.37</v>
      </c>
      <c r="H2379" t="s">
        <v>3</v>
      </c>
      <c r="I2379" t="s">
        <v>26</v>
      </c>
      <c r="J2379" t="s">
        <v>5</v>
      </c>
      <c r="K2379" s="2">
        <v>41148.260763888888</v>
      </c>
    </row>
    <row r="2380" spans="1:11" x14ac:dyDescent="0.3">
      <c r="A2380" t="s">
        <v>20</v>
      </c>
      <c r="B2380" t="s">
        <v>25</v>
      </c>
      <c r="C2380" s="1">
        <v>41148</v>
      </c>
      <c r="D2380">
        <v>13</v>
      </c>
      <c r="E2380" s="3">
        <v>0.26041666666666669</v>
      </c>
      <c r="F2380" s="8">
        <f t="shared" si="28"/>
        <v>20</v>
      </c>
      <c r="G2380">
        <v>57.48</v>
      </c>
      <c r="H2380" t="s">
        <v>3</v>
      </c>
      <c r="I2380" t="s">
        <v>26</v>
      </c>
      <c r="J2380" t="s">
        <v>5</v>
      </c>
      <c r="K2380" s="2">
        <v>41148.264236111114</v>
      </c>
    </row>
    <row r="2381" spans="1:11" x14ac:dyDescent="0.3">
      <c r="A2381" t="s">
        <v>20</v>
      </c>
      <c r="B2381" t="s">
        <v>25</v>
      </c>
      <c r="C2381" s="1">
        <v>41148</v>
      </c>
      <c r="D2381">
        <v>13</v>
      </c>
      <c r="E2381" s="3">
        <v>0.2638888888888889</v>
      </c>
      <c r="F2381" s="8">
        <f t="shared" si="28"/>
        <v>25</v>
      </c>
      <c r="G2381">
        <v>69.150000000000006</v>
      </c>
      <c r="H2381" t="s">
        <v>3</v>
      </c>
      <c r="I2381" t="s">
        <v>26</v>
      </c>
      <c r="J2381" t="s">
        <v>5</v>
      </c>
      <c r="K2381" s="2">
        <v>41148.26771990741</v>
      </c>
    </row>
    <row r="2382" spans="1:11" x14ac:dyDescent="0.3">
      <c r="A2382" t="s">
        <v>20</v>
      </c>
      <c r="B2382" t="s">
        <v>25</v>
      </c>
      <c r="C2382" s="1">
        <v>41148</v>
      </c>
      <c r="D2382">
        <v>13</v>
      </c>
      <c r="E2382" s="3">
        <v>0.2673611111111111</v>
      </c>
      <c r="F2382" s="8">
        <f t="shared" si="28"/>
        <v>30</v>
      </c>
      <c r="G2382">
        <v>72.59</v>
      </c>
      <c r="H2382" t="s">
        <v>3</v>
      </c>
      <c r="I2382" t="s">
        <v>26</v>
      </c>
      <c r="J2382" t="s">
        <v>5</v>
      </c>
      <c r="K2382" s="2">
        <v>41148.271192129629</v>
      </c>
    </row>
    <row r="2383" spans="1:11" x14ac:dyDescent="0.3">
      <c r="A2383" t="s">
        <v>20</v>
      </c>
      <c r="B2383" t="s">
        <v>25</v>
      </c>
      <c r="C2383" s="1">
        <v>41148</v>
      </c>
      <c r="D2383">
        <v>14</v>
      </c>
      <c r="E2383" s="3">
        <v>0.27083333333333331</v>
      </c>
      <c r="F2383" s="8">
        <f t="shared" si="28"/>
        <v>5</v>
      </c>
      <c r="G2383">
        <v>10.16</v>
      </c>
      <c r="H2383" t="s">
        <v>3</v>
      </c>
      <c r="I2383" t="s">
        <v>26</v>
      </c>
      <c r="J2383" t="s">
        <v>5</v>
      </c>
      <c r="K2383" s="2">
        <v>41148.274652777778</v>
      </c>
    </row>
    <row r="2384" spans="1:11" x14ac:dyDescent="0.3">
      <c r="A2384" t="s">
        <v>20</v>
      </c>
      <c r="B2384" t="s">
        <v>25</v>
      </c>
      <c r="C2384" s="1">
        <v>41148</v>
      </c>
      <c r="D2384">
        <v>14</v>
      </c>
      <c r="E2384" s="3">
        <v>0.27430555555555552</v>
      </c>
      <c r="F2384" s="8">
        <f t="shared" si="28"/>
        <v>10</v>
      </c>
      <c r="G2384">
        <v>30.34</v>
      </c>
      <c r="H2384" t="s">
        <v>3</v>
      </c>
      <c r="I2384" t="s">
        <v>26</v>
      </c>
      <c r="J2384" t="s">
        <v>5</v>
      </c>
      <c r="K2384" s="2">
        <v>41148.278124999997</v>
      </c>
    </row>
    <row r="2385" spans="1:11" x14ac:dyDescent="0.3">
      <c r="A2385" t="s">
        <v>20</v>
      </c>
      <c r="B2385" t="s">
        <v>25</v>
      </c>
      <c r="C2385" s="1">
        <v>41148</v>
      </c>
      <c r="D2385">
        <v>14</v>
      </c>
      <c r="E2385" s="3">
        <v>0.27777777777777779</v>
      </c>
      <c r="F2385" s="8">
        <f t="shared" si="28"/>
        <v>15</v>
      </c>
      <c r="G2385">
        <v>57.13</v>
      </c>
      <c r="H2385" t="s">
        <v>3</v>
      </c>
      <c r="I2385" t="s">
        <v>26</v>
      </c>
      <c r="J2385" t="s">
        <v>5</v>
      </c>
      <c r="K2385" s="2">
        <v>41148.281597222223</v>
      </c>
    </row>
    <row r="2386" spans="1:11" x14ac:dyDescent="0.3">
      <c r="A2386" t="s">
        <v>20</v>
      </c>
      <c r="B2386" t="s">
        <v>25</v>
      </c>
      <c r="C2386" s="1">
        <v>41148</v>
      </c>
      <c r="D2386">
        <v>14</v>
      </c>
      <c r="E2386" s="3">
        <v>0.28125</v>
      </c>
      <c r="F2386" s="8">
        <f t="shared" si="28"/>
        <v>20</v>
      </c>
      <c r="G2386">
        <v>57.62</v>
      </c>
      <c r="H2386" t="s">
        <v>3</v>
      </c>
      <c r="I2386" t="s">
        <v>26</v>
      </c>
      <c r="J2386" t="s">
        <v>5</v>
      </c>
      <c r="K2386" s="2">
        <v>41148.285069444442</v>
      </c>
    </row>
    <row r="2387" spans="1:11" x14ac:dyDescent="0.3">
      <c r="A2387" t="s">
        <v>20</v>
      </c>
      <c r="B2387" t="s">
        <v>25</v>
      </c>
      <c r="C2387" s="1">
        <v>41148</v>
      </c>
      <c r="D2387">
        <v>14</v>
      </c>
      <c r="E2387" s="3">
        <v>0.28472222222222221</v>
      </c>
      <c r="F2387" s="8">
        <f t="shared" si="28"/>
        <v>25</v>
      </c>
      <c r="G2387">
        <v>65.739999999999995</v>
      </c>
      <c r="H2387" t="s">
        <v>3</v>
      </c>
      <c r="I2387" t="s">
        <v>26</v>
      </c>
      <c r="J2387" t="s">
        <v>5</v>
      </c>
      <c r="K2387" s="2">
        <v>41148.288541666669</v>
      </c>
    </row>
    <row r="2388" spans="1:11" x14ac:dyDescent="0.3">
      <c r="A2388" t="s">
        <v>20</v>
      </c>
      <c r="B2388" t="s">
        <v>25</v>
      </c>
      <c r="C2388" s="1">
        <v>41148</v>
      </c>
      <c r="D2388">
        <v>14</v>
      </c>
      <c r="E2388" s="3">
        <v>0.28819444444444448</v>
      </c>
      <c r="F2388" s="8">
        <f t="shared" si="28"/>
        <v>30</v>
      </c>
      <c r="G2388">
        <v>70.17</v>
      </c>
      <c r="H2388" t="s">
        <v>3</v>
      </c>
      <c r="I2388" t="s">
        <v>26</v>
      </c>
      <c r="J2388" t="s">
        <v>5</v>
      </c>
      <c r="K2388" s="2">
        <v>41148.292013888888</v>
      </c>
    </row>
    <row r="2389" spans="1:11" x14ac:dyDescent="0.3">
      <c r="A2389" t="s">
        <v>20</v>
      </c>
      <c r="B2389" t="s">
        <v>25</v>
      </c>
      <c r="C2389" s="1">
        <v>41148</v>
      </c>
      <c r="D2389">
        <v>15</v>
      </c>
      <c r="E2389" s="3">
        <v>0.29166666666666669</v>
      </c>
      <c r="F2389" s="8">
        <f t="shared" si="28"/>
        <v>5</v>
      </c>
      <c r="G2389">
        <v>57.99</v>
      </c>
      <c r="H2389" t="s">
        <v>3</v>
      </c>
      <c r="I2389" t="s">
        <v>26</v>
      </c>
      <c r="J2389" t="s">
        <v>5</v>
      </c>
      <c r="K2389" s="2">
        <v>41148.295486111114</v>
      </c>
    </row>
    <row r="2390" spans="1:11" x14ac:dyDescent="0.3">
      <c r="A2390" t="s">
        <v>20</v>
      </c>
      <c r="B2390" t="s">
        <v>25</v>
      </c>
      <c r="C2390" s="1">
        <v>41148</v>
      </c>
      <c r="D2390">
        <v>15</v>
      </c>
      <c r="E2390" s="3">
        <v>0.2951388888888889</v>
      </c>
      <c r="F2390" s="8">
        <f t="shared" si="28"/>
        <v>10</v>
      </c>
      <c r="G2390">
        <v>66.069999999999993</v>
      </c>
      <c r="H2390" t="s">
        <v>3</v>
      </c>
      <c r="I2390" t="s">
        <v>26</v>
      </c>
      <c r="J2390" t="s">
        <v>5</v>
      </c>
      <c r="K2390" s="2">
        <v>41148.298958333333</v>
      </c>
    </row>
    <row r="2391" spans="1:11" x14ac:dyDescent="0.3">
      <c r="A2391" t="s">
        <v>20</v>
      </c>
      <c r="B2391" t="s">
        <v>25</v>
      </c>
      <c r="C2391" s="1">
        <v>41148</v>
      </c>
      <c r="D2391">
        <v>15</v>
      </c>
      <c r="E2391" s="3">
        <v>0.2986111111111111</v>
      </c>
      <c r="F2391" s="8">
        <f t="shared" si="28"/>
        <v>15</v>
      </c>
      <c r="G2391">
        <v>68.430000000000007</v>
      </c>
      <c r="H2391" t="s">
        <v>3</v>
      </c>
      <c r="I2391" t="s">
        <v>26</v>
      </c>
      <c r="J2391" t="s">
        <v>5</v>
      </c>
      <c r="K2391" s="2">
        <v>41148.302442129629</v>
      </c>
    </row>
    <row r="2392" spans="1:11" x14ac:dyDescent="0.3">
      <c r="A2392" t="s">
        <v>20</v>
      </c>
      <c r="B2392" t="s">
        <v>25</v>
      </c>
      <c r="C2392" s="1">
        <v>41148</v>
      </c>
      <c r="D2392">
        <v>15</v>
      </c>
      <c r="E2392" s="3">
        <v>0.30208333333333331</v>
      </c>
      <c r="F2392" s="8">
        <f t="shared" si="28"/>
        <v>20</v>
      </c>
      <c r="G2392">
        <v>70.75</v>
      </c>
      <c r="H2392" t="s">
        <v>3</v>
      </c>
      <c r="I2392" t="s">
        <v>26</v>
      </c>
      <c r="J2392" t="s">
        <v>5</v>
      </c>
      <c r="K2392" s="2">
        <v>41148.305914351855</v>
      </c>
    </row>
    <row r="2393" spans="1:11" x14ac:dyDescent="0.3">
      <c r="A2393" t="s">
        <v>20</v>
      </c>
      <c r="B2393" t="s">
        <v>25</v>
      </c>
      <c r="C2393" s="1">
        <v>41148</v>
      </c>
      <c r="D2393">
        <v>15</v>
      </c>
      <c r="E2393" s="3">
        <v>0.30555555555555552</v>
      </c>
      <c r="F2393" s="8">
        <f t="shared" si="28"/>
        <v>25</v>
      </c>
      <c r="G2393">
        <v>79.63</v>
      </c>
      <c r="H2393" t="s">
        <v>3</v>
      </c>
      <c r="I2393" t="s">
        <v>26</v>
      </c>
      <c r="J2393" t="s">
        <v>5</v>
      </c>
      <c r="K2393" s="2">
        <v>41148.309374999997</v>
      </c>
    </row>
    <row r="2394" spans="1:11" x14ac:dyDescent="0.3">
      <c r="A2394" t="s">
        <v>20</v>
      </c>
      <c r="B2394" t="s">
        <v>25</v>
      </c>
      <c r="C2394" s="1">
        <v>41148</v>
      </c>
      <c r="D2394">
        <v>15</v>
      </c>
      <c r="E2394" s="3">
        <v>0.30902777777777779</v>
      </c>
      <c r="F2394" s="8">
        <f t="shared" si="28"/>
        <v>30</v>
      </c>
      <c r="G2394">
        <v>88.21</v>
      </c>
      <c r="H2394" t="s">
        <v>3</v>
      </c>
      <c r="I2394" t="s">
        <v>26</v>
      </c>
      <c r="J2394" t="s">
        <v>5</v>
      </c>
      <c r="K2394" s="2">
        <v>41148.312847222223</v>
      </c>
    </row>
    <row r="2395" spans="1:11" x14ac:dyDescent="0.3">
      <c r="A2395" t="s">
        <v>20</v>
      </c>
      <c r="B2395" t="s">
        <v>25</v>
      </c>
      <c r="C2395" s="1">
        <v>41148</v>
      </c>
      <c r="D2395">
        <v>16</v>
      </c>
      <c r="E2395" s="3">
        <v>0.3125</v>
      </c>
      <c r="F2395" s="8">
        <f t="shared" si="28"/>
        <v>5</v>
      </c>
      <c r="G2395">
        <v>67.56</v>
      </c>
      <c r="H2395" t="s">
        <v>3</v>
      </c>
      <c r="I2395" t="s">
        <v>26</v>
      </c>
      <c r="J2395" t="s">
        <v>5</v>
      </c>
      <c r="K2395" s="2">
        <v>41148.316319444442</v>
      </c>
    </row>
    <row r="2396" spans="1:11" x14ac:dyDescent="0.3">
      <c r="A2396" t="s">
        <v>20</v>
      </c>
      <c r="B2396" t="s">
        <v>25</v>
      </c>
      <c r="C2396" s="1">
        <v>41148</v>
      </c>
      <c r="D2396">
        <v>16</v>
      </c>
      <c r="E2396" s="3">
        <v>0.31597222222222221</v>
      </c>
      <c r="F2396" s="8">
        <f t="shared" si="28"/>
        <v>10</v>
      </c>
      <c r="G2396">
        <v>68.12</v>
      </c>
      <c r="H2396" t="s">
        <v>3</v>
      </c>
      <c r="I2396" t="s">
        <v>26</v>
      </c>
      <c r="J2396" t="s">
        <v>5</v>
      </c>
      <c r="K2396" s="2">
        <v>41148.319791666669</v>
      </c>
    </row>
    <row r="2397" spans="1:11" x14ac:dyDescent="0.3">
      <c r="A2397" t="s">
        <v>20</v>
      </c>
      <c r="B2397" t="s">
        <v>25</v>
      </c>
      <c r="C2397" s="1">
        <v>41148</v>
      </c>
      <c r="D2397">
        <v>16</v>
      </c>
      <c r="E2397" s="3">
        <v>0.31944444444444448</v>
      </c>
      <c r="F2397" s="8">
        <f t="shared" si="28"/>
        <v>15</v>
      </c>
      <c r="G2397">
        <v>72.37</v>
      </c>
      <c r="H2397" t="s">
        <v>3</v>
      </c>
      <c r="I2397" t="s">
        <v>26</v>
      </c>
      <c r="J2397" t="s">
        <v>5</v>
      </c>
      <c r="K2397" s="2">
        <v>41148.323263888888</v>
      </c>
    </row>
    <row r="2398" spans="1:11" x14ac:dyDescent="0.3">
      <c r="A2398" t="s">
        <v>20</v>
      </c>
      <c r="B2398" t="s">
        <v>25</v>
      </c>
      <c r="C2398" s="1">
        <v>41148</v>
      </c>
      <c r="D2398">
        <v>16</v>
      </c>
      <c r="E2398" s="3">
        <v>0.32291666666666669</v>
      </c>
      <c r="F2398" s="8">
        <f t="shared" si="28"/>
        <v>20</v>
      </c>
      <c r="G2398">
        <v>73.17</v>
      </c>
      <c r="H2398" t="s">
        <v>3</v>
      </c>
      <c r="I2398" t="s">
        <v>26</v>
      </c>
      <c r="J2398" t="s">
        <v>5</v>
      </c>
      <c r="K2398" s="2">
        <v>41148.326736111114</v>
      </c>
    </row>
    <row r="2399" spans="1:11" x14ac:dyDescent="0.3">
      <c r="A2399" t="s">
        <v>20</v>
      </c>
      <c r="B2399" t="s">
        <v>25</v>
      </c>
      <c r="C2399" s="1">
        <v>41148</v>
      </c>
      <c r="D2399">
        <v>16</v>
      </c>
      <c r="E2399" s="3">
        <v>0.3263888888888889</v>
      </c>
      <c r="F2399" s="8">
        <f t="shared" si="28"/>
        <v>25</v>
      </c>
      <c r="G2399">
        <v>78.349999999999994</v>
      </c>
      <c r="H2399" t="s">
        <v>3</v>
      </c>
      <c r="I2399" t="s">
        <v>26</v>
      </c>
      <c r="J2399" t="s">
        <v>5</v>
      </c>
      <c r="K2399" s="2">
        <v>41148.330208333333</v>
      </c>
    </row>
    <row r="2400" spans="1:11" x14ac:dyDescent="0.3">
      <c r="A2400" t="s">
        <v>20</v>
      </c>
      <c r="B2400" t="s">
        <v>25</v>
      </c>
      <c r="C2400" s="1">
        <v>41148</v>
      </c>
      <c r="D2400">
        <v>16</v>
      </c>
      <c r="E2400" s="3">
        <v>0.3298611111111111</v>
      </c>
      <c r="F2400" s="8">
        <f t="shared" si="28"/>
        <v>30</v>
      </c>
      <c r="G2400">
        <v>71.900000000000006</v>
      </c>
      <c r="H2400" t="s">
        <v>3</v>
      </c>
      <c r="I2400" t="s">
        <v>26</v>
      </c>
      <c r="J2400" t="s">
        <v>5</v>
      </c>
      <c r="K2400" s="2">
        <v>41148.333680555559</v>
      </c>
    </row>
    <row r="2401" spans="1:11" x14ac:dyDescent="0.3">
      <c r="A2401" t="s">
        <v>20</v>
      </c>
      <c r="B2401" t="s">
        <v>25</v>
      </c>
      <c r="C2401" s="1">
        <v>41148</v>
      </c>
      <c r="D2401">
        <v>17</v>
      </c>
      <c r="E2401" s="3">
        <v>0.33333333333333331</v>
      </c>
      <c r="F2401" s="8">
        <f t="shared" si="28"/>
        <v>5</v>
      </c>
      <c r="G2401">
        <v>75.34</v>
      </c>
      <c r="H2401" t="s">
        <v>3</v>
      </c>
      <c r="I2401" t="s">
        <v>26</v>
      </c>
      <c r="J2401" t="s">
        <v>5</v>
      </c>
      <c r="K2401" s="2">
        <v>41148.337164351855</v>
      </c>
    </row>
    <row r="2402" spans="1:11" x14ac:dyDescent="0.3">
      <c r="A2402" t="s">
        <v>20</v>
      </c>
      <c r="B2402" t="s">
        <v>25</v>
      </c>
      <c r="C2402" s="1">
        <v>41148</v>
      </c>
      <c r="D2402">
        <v>17</v>
      </c>
      <c r="E2402" s="3">
        <v>0.33680555555555558</v>
      </c>
      <c r="F2402" s="8">
        <f t="shared" si="28"/>
        <v>10</v>
      </c>
      <c r="G2402">
        <v>76.36</v>
      </c>
      <c r="H2402" t="s">
        <v>3</v>
      </c>
      <c r="I2402" t="s">
        <v>26</v>
      </c>
      <c r="J2402" t="s">
        <v>5</v>
      </c>
      <c r="K2402" s="2">
        <v>41148.340636574074</v>
      </c>
    </row>
    <row r="2403" spans="1:11" x14ac:dyDescent="0.3">
      <c r="A2403" t="s">
        <v>20</v>
      </c>
      <c r="B2403" t="s">
        <v>25</v>
      </c>
      <c r="C2403" s="1">
        <v>41148</v>
      </c>
      <c r="D2403">
        <v>17</v>
      </c>
      <c r="E2403" s="3">
        <v>0.34027777777777773</v>
      </c>
      <c r="F2403" s="8">
        <f t="shared" si="28"/>
        <v>15</v>
      </c>
      <c r="G2403">
        <v>76.42</v>
      </c>
      <c r="H2403" t="s">
        <v>3</v>
      </c>
      <c r="I2403" t="s">
        <v>26</v>
      </c>
      <c r="J2403" t="s">
        <v>5</v>
      </c>
      <c r="K2403" s="2">
        <v>41148.344097222223</v>
      </c>
    </row>
    <row r="2404" spans="1:11" x14ac:dyDescent="0.3">
      <c r="A2404" t="s">
        <v>20</v>
      </c>
      <c r="B2404" t="s">
        <v>25</v>
      </c>
      <c r="C2404" s="1">
        <v>41148</v>
      </c>
      <c r="D2404">
        <v>17</v>
      </c>
      <c r="E2404" s="3">
        <v>0.34375</v>
      </c>
      <c r="F2404" s="8">
        <f t="shared" si="28"/>
        <v>20</v>
      </c>
      <c r="G2404">
        <v>75.599999999999994</v>
      </c>
      <c r="H2404" t="s">
        <v>3</v>
      </c>
      <c r="I2404" t="s">
        <v>26</v>
      </c>
      <c r="J2404" t="s">
        <v>5</v>
      </c>
      <c r="K2404" s="2">
        <v>41148.347569444442</v>
      </c>
    </row>
    <row r="2405" spans="1:11" x14ac:dyDescent="0.3">
      <c r="A2405" t="s">
        <v>20</v>
      </c>
      <c r="B2405" t="s">
        <v>25</v>
      </c>
      <c r="C2405" s="1">
        <v>41148</v>
      </c>
      <c r="D2405">
        <v>17</v>
      </c>
      <c r="E2405" s="3">
        <v>0.34722222222222227</v>
      </c>
      <c r="F2405" s="8">
        <f t="shared" si="28"/>
        <v>25</v>
      </c>
      <c r="G2405">
        <v>75.33</v>
      </c>
      <c r="H2405" t="s">
        <v>3</v>
      </c>
      <c r="I2405" t="s">
        <v>26</v>
      </c>
      <c r="J2405" t="s">
        <v>5</v>
      </c>
      <c r="K2405" s="2">
        <v>41148.351041666669</v>
      </c>
    </row>
    <row r="2406" spans="1:11" x14ac:dyDescent="0.3">
      <c r="A2406" t="s">
        <v>20</v>
      </c>
      <c r="B2406" t="s">
        <v>25</v>
      </c>
      <c r="C2406" s="1">
        <v>41148</v>
      </c>
      <c r="D2406">
        <v>17</v>
      </c>
      <c r="E2406" s="3">
        <v>0.35069444444444442</v>
      </c>
      <c r="F2406" s="8">
        <f t="shared" si="28"/>
        <v>30</v>
      </c>
      <c r="G2406">
        <v>68.02</v>
      </c>
      <c r="H2406" t="s">
        <v>3</v>
      </c>
      <c r="I2406" t="s">
        <v>26</v>
      </c>
      <c r="J2406" t="s">
        <v>5</v>
      </c>
      <c r="K2406" s="2">
        <v>41148.354513888888</v>
      </c>
    </row>
    <row r="2407" spans="1:11" x14ac:dyDescent="0.3">
      <c r="A2407" t="s">
        <v>20</v>
      </c>
      <c r="B2407" t="s">
        <v>25</v>
      </c>
      <c r="C2407" s="1">
        <v>41148</v>
      </c>
      <c r="D2407">
        <v>18</v>
      </c>
      <c r="E2407" s="3">
        <v>0.35416666666666669</v>
      </c>
      <c r="F2407" s="8">
        <f t="shared" si="28"/>
        <v>5</v>
      </c>
      <c r="G2407">
        <v>68.040000000000006</v>
      </c>
      <c r="H2407" t="s">
        <v>3</v>
      </c>
      <c r="I2407" t="s">
        <v>26</v>
      </c>
      <c r="J2407" t="s">
        <v>5</v>
      </c>
      <c r="K2407" s="2">
        <v>41148.357986111114</v>
      </c>
    </row>
    <row r="2408" spans="1:11" x14ac:dyDescent="0.3">
      <c r="A2408" t="s">
        <v>20</v>
      </c>
      <c r="B2408" t="s">
        <v>25</v>
      </c>
      <c r="C2408" s="1">
        <v>41148</v>
      </c>
      <c r="D2408">
        <v>18</v>
      </c>
      <c r="E2408" s="3">
        <v>0.3576388888888889</v>
      </c>
      <c r="F2408" s="8">
        <f t="shared" si="28"/>
        <v>10</v>
      </c>
      <c r="G2408">
        <v>61.81</v>
      </c>
      <c r="H2408" t="s">
        <v>3</v>
      </c>
      <c r="I2408" t="s">
        <v>26</v>
      </c>
      <c r="J2408" t="s">
        <v>5</v>
      </c>
      <c r="K2408" s="2">
        <v>41148.361458333333</v>
      </c>
    </row>
    <row r="2409" spans="1:11" x14ac:dyDescent="0.3">
      <c r="A2409" t="s">
        <v>20</v>
      </c>
      <c r="B2409" t="s">
        <v>25</v>
      </c>
      <c r="C2409" s="1">
        <v>41148</v>
      </c>
      <c r="D2409">
        <v>18</v>
      </c>
      <c r="E2409" s="3">
        <v>0.3611111111111111</v>
      </c>
      <c r="F2409" s="8">
        <f t="shared" si="28"/>
        <v>15</v>
      </c>
      <c r="G2409">
        <v>61.02</v>
      </c>
      <c r="H2409" t="s">
        <v>3</v>
      </c>
      <c r="I2409" t="s">
        <v>26</v>
      </c>
      <c r="J2409" t="s">
        <v>5</v>
      </c>
      <c r="K2409" s="2">
        <v>41148.364930555559</v>
      </c>
    </row>
    <row r="2410" spans="1:11" x14ac:dyDescent="0.3">
      <c r="A2410" t="s">
        <v>20</v>
      </c>
      <c r="B2410" t="s">
        <v>25</v>
      </c>
      <c r="C2410" s="1">
        <v>41148</v>
      </c>
      <c r="D2410">
        <v>18</v>
      </c>
      <c r="E2410" s="3">
        <v>0.36458333333333331</v>
      </c>
      <c r="F2410" s="8">
        <f t="shared" si="28"/>
        <v>20</v>
      </c>
      <c r="G2410">
        <v>61.03</v>
      </c>
      <c r="H2410" t="s">
        <v>3</v>
      </c>
      <c r="I2410" t="s">
        <v>26</v>
      </c>
      <c r="J2410" t="s">
        <v>5</v>
      </c>
      <c r="K2410" s="2">
        <v>41148.368402777778</v>
      </c>
    </row>
    <row r="2411" spans="1:11" x14ac:dyDescent="0.3">
      <c r="A2411" t="s">
        <v>20</v>
      </c>
      <c r="B2411" t="s">
        <v>25</v>
      </c>
      <c r="C2411" s="1">
        <v>41148</v>
      </c>
      <c r="D2411">
        <v>18</v>
      </c>
      <c r="E2411" s="3">
        <v>0.36805555555555558</v>
      </c>
      <c r="F2411" s="8">
        <f t="shared" si="28"/>
        <v>25</v>
      </c>
      <c r="G2411">
        <v>50.25</v>
      </c>
      <c r="H2411" t="s">
        <v>3</v>
      </c>
      <c r="I2411" t="s">
        <v>26</v>
      </c>
      <c r="J2411" t="s">
        <v>5</v>
      </c>
      <c r="K2411" s="2">
        <v>41148.371886574074</v>
      </c>
    </row>
    <row r="2412" spans="1:11" x14ac:dyDescent="0.3">
      <c r="A2412" t="s">
        <v>20</v>
      </c>
      <c r="B2412" t="s">
        <v>25</v>
      </c>
      <c r="C2412" s="1">
        <v>41148</v>
      </c>
      <c r="D2412">
        <v>18</v>
      </c>
      <c r="E2412" s="3">
        <v>0.37152777777777773</v>
      </c>
      <c r="F2412" s="8">
        <f t="shared" si="28"/>
        <v>30</v>
      </c>
      <c r="G2412">
        <v>56.76</v>
      </c>
      <c r="H2412" t="s">
        <v>3</v>
      </c>
      <c r="I2412" t="s">
        <v>26</v>
      </c>
      <c r="J2412" t="s">
        <v>5</v>
      </c>
      <c r="K2412" s="2">
        <v>41148.375358796293</v>
      </c>
    </row>
    <row r="2413" spans="1:11" x14ac:dyDescent="0.3">
      <c r="A2413" t="s">
        <v>20</v>
      </c>
      <c r="B2413" t="s">
        <v>25</v>
      </c>
      <c r="C2413" s="1">
        <v>41148</v>
      </c>
      <c r="D2413">
        <v>19</v>
      </c>
      <c r="E2413" s="3">
        <v>0.375</v>
      </c>
      <c r="F2413" s="8">
        <f t="shared" si="28"/>
        <v>5</v>
      </c>
      <c r="G2413">
        <v>58.85</v>
      </c>
      <c r="H2413" t="s">
        <v>3</v>
      </c>
      <c r="I2413" t="s">
        <v>26</v>
      </c>
      <c r="J2413" t="s">
        <v>5</v>
      </c>
      <c r="K2413" s="2">
        <v>41148.378819444442</v>
      </c>
    </row>
    <row r="2414" spans="1:11" x14ac:dyDescent="0.3">
      <c r="A2414" t="s">
        <v>20</v>
      </c>
      <c r="B2414" t="s">
        <v>25</v>
      </c>
      <c r="C2414" s="1">
        <v>41148</v>
      </c>
      <c r="D2414">
        <v>19</v>
      </c>
      <c r="E2414" s="3">
        <v>0.37847222222222227</v>
      </c>
      <c r="F2414" s="8">
        <f t="shared" si="28"/>
        <v>10</v>
      </c>
      <c r="G2414">
        <v>56.78</v>
      </c>
      <c r="H2414" t="s">
        <v>3</v>
      </c>
      <c r="I2414" t="s">
        <v>26</v>
      </c>
      <c r="J2414" t="s">
        <v>5</v>
      </c>
      <c r="K2414" s="2">
        <v>41148.382291666669</v>
      </c>
    </row>
    <row r="2415" spans="1:11" x14ac:dyDescent="0.3">
      <c r="A2415" t="s">
        <v>20</v>
      </c>
      <c r="B2415" t="s">
        <v>25</v>
      </c>
      <c r="C2415" s="1">
        <v>41148</v>
      </c>
      <c r="D2415">
        <v>19</v>
      </c>
      <c r="E2415" s="3">
        <v>0.38194444444444442</v>
      </c>
      <c r="F2415" s="8">
        <f t="shared" si="28"/>
        <v>15</v>
      </c>
      <c r="G2415">
        <v>54.9</v>
      </c>
      <c r="H2415" t="s">
        <v>3</v>
      </c>
      <c r="I2415" t="s">
        <v>26</v>
      </c>
      <c r="J2415" t="s">
        <v>5</v>
      </c>
      <c r="K2415" s="2">
        <v>41148.385763888888</v>
      </c>
    </row>
    <row r="2416" spans="1:11" x14ac:dyDescent="0.3">
      <c r="A2416" t="s">
        <v>20</v>
      </c>
      <c r="B2416" t="s">
        <v>25</v>
      </c>
      <c r="C2416" s="1">
        <v>41148</v>
      </c>
      <c r="D2416">
        <v>19</v>
      </c>
      <c r="E2416" s="3">
        <v>0.38541666666666669</v>
      </c>
      <c r="F2416" s="8">
        <f t="shared" si="28"/>
        <v>20</v>
      </c>
      <c r="G2416">
        <v>49.26</v>
      </c>
      <c r="H2416" t="s">
        <v>3</v>
      </c>
      <c r="I2416" t="s">
        <v>26</v>
      </c>
      <c r="J2416" t="s">
        <v>5</v>
      </c>
      <c r="K2416" s="2">
        <v>41148.389236111114</v>
      </c>
    </row>
    <row r="2417" spans="1:11" x14ac:dyDescent="0.3">
      <c r="A2417" t="s">
        <v>20</v>
      </c>
      <c r="B2417" t="s">
        <v>25</v>
      </c>
      <c r="C2417" s="1">
        <v>41148</v>
      </c>
      <c r="D2417">
        <v>19</v>
      </c>
      <c r="E2417" s="3">
        <v>0.3888888888888889</v>
      </c>
      <c r="F2417" s="8">
        <f t="shared" si="28"/>
        <v>25</v>
      </c>
      <c r="G2417">
        <v>47.88</v>
      </c>
      <c r="H2417" t="s">
        <v>3</v>
      </c>
      <c r="I2417" t="s">
        <v>26</v>
      </c>
      <c r="J2417" t="s">
        <v>5</v>
      </c>
      <c r="K2417" s="2">
        <v>41148.392708333333</v>
      </c>
    </row>
    <row r="2418" spans="1:11" x14ac:dyDescent="0.3">
      <c r="A2418" t="s">
        <v>20</v>
      </c>
      <c r="B2418" t="s">
        <v>25</v>
      </c>
      <c r="C2418" s="1">
        <v>41148</v>
      </c>
      <c r="D2418">
        <v>19</v>
      </c>
      <c r="E2418" s="3">
        <v>0.3923611111111111</v>
      </c>
      <c r="F2418" s="8">
        <f t="shared" si="28"/>
        <v>30</v>
      </c>
      <c r="G2418">
        <v>47.13</v>
      </c>
      <c r="H2418" t="s">
        <v>3</v>
      </c>
      <c r="I2418" t="s">
        <v>26</v>
      </c>
      <c r="J2418" t="s">
        <v>5</v>
      </c>
      <c r="K2418" s="2">
        <v>41148.396180555559</v>
      </c>
    </row>
    <row r="2419" spans="1:11" x14ac:dyDescent="0.3">
      <c r="A2419" t="s">
        <v>20</v>
      </c>
      <c r="B2419" t="s">
        <v>25</v>
      </c>
      <c r="C2419" s="1">
        <v>41148</v>
      </c>
      <c r="D2419">
        <v>20</v>
      </c>
      <c r="E2419" s="3">
        <v>0.39583333333333331</v>
      </c>
      <c r="F2419" s="8">
        <f t="shared" si="28"/>
        <v>5</v>
      </c>
      <c r="G2419">
        <v>50.7</v>
      </c>
      <c r="H2419" t="s">
        <v>3</v>
      </c>
      <c r="I2419" t="s">
        <v>26</v>
      </c>
      <c r="J2419" t="s">
        <v>5</v>
      </c>
      <c r="K2419" s="2">
        <v>41148.399652777778</v>
      </c>
    </row>
    <row r="2420" spans="1:11" x14ac:dyDescent="0.3">
      <c r="A2420" t="s">
        <v>20</v>
      </c>
      <c r="B2420" t="s">
        <v>25</v>
      </c>
      <c r="C2420" s="1">
        <v>41148</v>
      </c>
      <c r="D2420">
        <v>20</v>
      </c>
      <c r="E2420" s="3">
        <v>0.39930555555555558</v>
      </c>
      <c r="F2420" s="8">
        <f t="shared" si="28"/>
        <v>10</v>
      </c>
      <c r="G2420">
        <v>50.7</v>
      </c>
      <c r="H2420" t="s">
        <v>3</v>
      </c>
      <c r="I2420" t="s">
        <v>26</v>
      </c>
      <c r="J2420" t="s">
        <v>5</v>
      </c>
      <c r="K2420" s="2">
        <v>41148.403124999997</v>
      </c>
    </row>
    <row r="2421" spans="1:11" x14ac:dyDescent="0.3">
      <c r="A2421" t="s">
        <v>20</v>
      </c>
      <c r="B2421" t="s">
        <v>25</v>
      </c>
      <c r="C2421" s="1">
        <v>41148</v>
      </c>
      <c r="D2421">
        <v>20</v>
      </c>
      <c r="E2421" s="3">
        <v>0.40277777777777773</v>
      </c>
      <c r="F2421" s="8">
        <f t="shared" si="28"/>
        <v>15</v>
      </c>
      <c r="G2421">
        <v>50.31</v>
      </c>
      <c r="H2421" t="s">
        <v>3</v>
      </c>
      <c r="I2421" t="s">
        <v>26</v>
      </c>
      <c r="J2421" t="s">
        <v>5</v>
      </c>
      <c r="K2421" s="2">
        <v>41148.406597222223</v>
      </c>
    </row>
    <row r="2422" spans="1:11" x14ac:dyDescent="0.3">
      <c r="A2422" t="s">
        <v>20</v>
      </c>
      <c r="B2422" t="s">
        <v>25</v>
      </c>
      <c r="C2422" s="1">
        <v>41148</v>
      </c>
      <c r="D2422">
        <v>20</v>
      </c>
      <c r="E2422" s="3">
        <v>0.40625</v>
      </c>
      <c r="F2422" s="8">
        <f t="shared" si="28"/>
        <v>20</v>
      </c>
      <c r="G2422">
        <v>50.7</v>
      </c>
      <c r="H2422" t="s">
        <v>3</v>
      </c>
      <c r="I2422" t="s">
        <v>26</v>
      </c>
      <c r="J2422" t="s">
        <v>5</v>
      </c>
      <c r="K2422" s="2">
        <v>41148.410081018519</v>
      </c>
    </row>
    <row r="2423" spans="1:11" x14ac:dyDescent="0.3">
      <c r="A2423" t="s">
        <v>20</v>
      </c>
      <c r="B2423" t="s">
        <v>25</v>
      </c>
      <c r="C2423" s="1">
        <v>41148</v>
      </c>
      <c r="D2423">
        <v>20</v>
      </c>
      <c r="E2423" s="3">
        <v>0.40972222222222227</v>
      </c>
      <c r="F2423" s="8">
        <f t="shared" si="28"/>
        <v>25</v>
      </c>
      <c r="G2423">
        <v>50.7</v>
      </c>
      <c r="H2423" t="s">
        <v>3</v>
      </c>
      <c r="I2423" t="s">
        <v>26</v>
      </c>
      <c r="J2423" t="s">
        <v>5</v>
      </c>
      <c r="K2423" s="2">
        <v>41148.413541666669</v>
      </c>
    </row>
    <row r="2424" spans="1:11" x14ac:dyDescent="0.3">
      <c r="A2424" t="s">
        <v>20</v>
      </c>
      <c r="B2424" t="s">
        <v>25</v>
      </c>
      <c r="C2424" s="1">
        <v>41148</v>
      </c>
      <c r="D2424">
        <v>20</v>
      </c>
      <c r="E2424" s="3">
        <v>0.41319444444444442</v>
      </c>
      <c r="F2424" s="8">
        <f t="shared" si="28"/>
        <v>30</v>
      </c>
      <c r="G2424">
        <v>51.36</v>
      </c>
      <c r="H2424" t="s">
        <v>3</v>
      </c>
      <c r="I2424" t="s">
        <v>26</v>
      </c>
      <c r="J2424" t="s">
        <v>5</v>
      </c>
      <c r="K2424" s="2">
        <v>41148.417013888888</v>
      </c>
    </row>
    <row r="2425" spans="1:11" x14ac:dyDescent="0.3">
      <c r="A2425" t="s">
        <v>20</v>
      </c>
      <c r="B2425" t="s">
        <v>25</v>
      </c>
      <c r="C2425" s="1">
        <v>41148</v>
      </c>
      <c r="D2425">
        <v>21</v>
      </c>
      <c r="E2425" s="3">
        <v>0.41666666666666669</v>
      </c>
      <c r="F2425" s="8">
        <f t="shared" si="28"/>
        <v>5</v>
      </c>
      <c r="G2425">
        <v>60.91</v>
      </c>
      <c r="H2425" t="s">
        <v>3</v>
      </c>
      <c r="I2425" t="s">
        <v>26</v>
      </c>
      <c r="J2425" t="s">
        <v>5</v>
      </c>
      <c r="K2425" s="2">
        <v>41148.420486111114</v>
      </c>
    </row>
    <row r="2426" spans="1:11" x14ac:dyDescent="0.3">
      <c r="A2426" t="s">
        <v>20</v>
      </c>
      <c r="B2426" t="s">
        <v>25</v>
      </c>
      <c r="C2426" s="1">
        <v>41148</v>
      </c>
      <c r="D2426">
        <v>21</v>
      </c>
      <c r="E2426" s="3">
        <v>0.4201388888888889</v>
      </c>
      <c r="F2426" s="8">
        <f t="shared" si="28"/>
        <v>10</v>
      </c>
      <c r="G2426">
        <v>60.9</v>
      </c>
      <c r="H2426" t="s">
        <v>3</v>
      </c>
      <c r="I2426" t="s">
        <v>26</v>
      </c>
      <c r="J2426" t="s">
        <v>5</v>
      </c>
      <c r="K2426" s="2">
        <v>41148.423958333333</v>
      </c>
    </row>
    <row r="2427" spans="1:11" x14ac:dyDescent="0.3">
      <c r="A2427" t="s">
        <v>20</v>
      </c>
      <c r="B2427" t="s">
        <v>25</v>
      </c>
      <c r="C2427" s="1">
        <v>41148</v>
      </c>
      <c r="D2427">
        <v>21</v>
      </c>
      <c r="E2427" s="3">
        <v>0.4236111111111111</v>
      </c>
      <c r="F2427" s="8">
        <f t="shared" si="28"/>
        <v>15</v>
      </c>
      <c r="G2427">
        <v>56.91</v>
      </c>
      <c r="H2427" t="s">
        <v>3</v>
      </c>
      <c r="I2427" t="s">
        <v>26</v>
      </c>
      <c r="J2427" t="s">
        <v>5</v>
      </c>
      <c r="K2427" s="2">
        <v>41148.427430555559</v>
      </c>
    </row>
    <row r="2428" spans="1:11" x14ac:dyDescent="0.3">
      <c r="A2428" t="s">
        <v>20</v>
      </c>
      <c r="B2428" t="s">
        <v>25</v>
      </c>
      <c r="C2428" s="1">
        <v>41148</v>
      </c>
      <c r="D2428">
        <v>21</v>
      </c>
      <c r="E2428" s="3">
        <v>0.42708333333333331</v>
      </c>
      <c r="F2428" s="8">
        <f t="shared" si="28"/>
        <v>20</v>
      </c>
      <c r="G2428">
        <v>51.11</v>
      </c>
      <c r="H2428" t="s">
        <v>3</v>
      </c>
      <c r="I2428" t="s">
        <v>26</v>
      </c>
      <c r="J2428" t="s">
        <v>5</v>
      </c>
      <c r="K2428" s="2">
        <v>41148.430902777778</v>
      </c>
    </row>
    <row r="2429" spans="1:11" x14ac:dyDescent="0.3">
      <c r="A2429" t="s">
        <v>20</v>
      </c>
      <c r="B2429" t="s">
        <v>25</v>
      </c>
      <c r="C2429" s="1">
        <v>41148</v>
      </c>
      <c r="D2429">
        <v>21</v>
      </c>
      <c r="E2429" s="3">
        <v>0.43055555555555558</v>
      </c>
      <c r="F2429" s="8">
        <f t="shared" si="28"/>
        <v>25</v>
      </c>
      <c r="G2429">
        <v>49.98</v>
      </c>
      <c r="H2429" t="s">
        <v>3</v>
      </c>
      <c r="I2429" t="s">
        <v>26</v>
      </c>
      <c r="J2429" t="s">
        <v>5</v>
      </c>
      <c r="K2429" s="2">
        <v>41148.434374999997</v>
      </c>
    </row>
    <row r="2430" spans="1:11" x14ac:dyDescent="0.3">
      <c r="A2430" t="s">
        <v>20</v>
      </c>
      <c r="B2430" t="s">
        <v>25</v>
      </c>
      <c r="C2430" s="1">
        <v>41148</v>
      </c>
      <c r="D2430">
        <v>21</v>
      </c>
      <c r="E2430" s="3">
        <v>0.43402777777777773</v>
      </c>
      <c r="F2430" s="8">
        <f t="shared" si="28"/>
        <v>30</v>
      </c>
      <c r="G2430">
        <v>51.01</v>
      </c>
      <c r="H2430" t="s">
        <v>3</v>
      </c>
      <c r="I2430" t="s">
        <v>26</v>
      </c>
      <c r="J2430" t="s">
        <v>5</v>
      </c>
      <c r="K2430" s="2">
        <v>41148.437847222223</v>
      </c>
    </row>
    <row r="2431" spans="1:11" x14ac:dyDescent="0.3">
      <c r="A2431" t="s">
        <v>20</v>
      </c>
      <c r="B2431" t="s">
        <v>25</v>
      </c>
      <c r="C2431" s="1">
        <v>41148</v>
      </c>
      <c r="D2431">
        <v>22</v>
      </c>
      <c r="E2431" s="3">
        <v>0.4375</v>
      </c>
      <c r="F2431" s="8">
        <f t="shared" si="28"/>
        <v>5</v>
      </c>
      <c r="G2431">
        <v>56.88</v>
      </c>
      <c r="H2431" t="s">
        <v>3</v>
      </c>
      <c r="I2431" t="s">
        <v>26</v>
      </c>
      <c r="J2431" t="s">
        <v>5</v>
      </c>
      <c r="K2431" s="2">
        <v>41148.441319444442</v>
      </c>
    </row>
    <row r="2432" spans="1:11" x14ac:dyDescent="0.3">
      <c r="A2432" t="s">
        <v>20</v>
      </c>
      <c r="B2432" t="s">
        <v>25</v>
      </c>
      <c r="C2432" s="1">
        <v>41148</v>
      </c>
      <c r="D2432">
        <v>22</v>
      </c>
      <c r="E2432" s="3">
        <v>0.44097222222222227</v>
      </c>
      <c r="F2432" s="8">
        <f t="shared" si="28"/>
        <v>10</v>
      </c>
      <c r="G2432">
        <v>42.07</v>
      </c>
      <c r="H2432" t="s">
        <v>3</v>
      </c>
      <c r="I2432" t="s">
        <v>26</v>
      </c>
      <c r="J2432" t="s">
        <v>5</v>
      </c>
      <c r="K2432" s="2">
        <v>41148.444791666669</v>
      </c>
    </row>
    <row r="2433" spans="1:11" x14ac:dyDescent="0.3">
      <c r="A2433" t="s">
        <v>20</v>
      </c>
      <c r="B2433" t="s">
        <v>25</v>
      </c>
      <c r="C2433" s="1">
        <v>41148</v>
      </c>
      <c r="D2433">
        <v>22</v>
      </c>
      <c r="E2433" s="3">
        <v>0.44444444444444442</v>
      </c>
      <c r="F2433" s="8">
        <f t="shared" ref="F2433:F2496" si="29">ROUND(((E2433-(D2433-1)/48)*60*24)+5,0)</f>
        <v>15</v>
      </c>
      <c r="G2433">
        <v>52.66</v>
      </c>
      <c r="H2433" t="s">
        <v>3</v>
      </c>
      <c r="I2433" t="s">
        <v>26</v>
      </c>
      <c r="J2433" t="s">
        <v>5</v>
      </c>
      <c r="K2433" s="2">
        <v>41148.448263888888</v>
      </c>
    </row>
    <row r="2434" spans="1:11" x14ac:dyDescent="0.3">
      <c r="A2434" t="s">
        <v>20</v>
      </c>
      <c r="B2434" t="s">
        <v>25</v>
      </c>
      <c r="C2434" s="1">
        <v>41148</v>
      </c>
      <c r="D2434">
        <v>22</v>
      </c>
      <c r="E2434" s="3">
        <v>0.44791666666666669</v>
      </c>
      <c r="F2434" s="8">
        <f t="shared" si="29"/>
        <v>20</v>
      </c>
      <c r="G2434">
        <v>49.25</v>
      </c>
      <c r="H2434" t="s">
        <v>3</v>
      </c>
      <c r="I2434" t="s">
        <v>26</v>
      </c>
      <c r="J2434" t="s">
        <v>5</v>
      </c>
      <c r="K2434" s="2">
        <v>41148.451736111114</v>
      </c>
    </row>
    <row r="2435" spans="1:11" x14ac:dyDescent="0.3">
      <c r="A2435" t="s">
        <v>20</v>
      </c>
      <c r="B2435" t="s">
        <v>25</v>
      </c>
      <c r="C2435" s="1">
        <v>41148</v>
      </c>
      <c r="D2435">
        <v>22</v>
      </c>
      <c r="E2435" s="3">
        <v>0.4513888888888889</v>
      </c>
      <c r="F2435" s="8">
        <f t="shared" si="29"/>
        <v>25</v>
      </c>
      <c r="G2435">
        <v>48.82</v>
      </c>
      <c r="H2435" t="s">
        <v>3</v>
      </c>
      <c r="I2435" t="s">
        <v>26</v>
      </c>
      <c r="J2435" t="s">
        <v>5</v>
      </c>
      <c r="K2435" s="2">
        <v>41148.45521990741</v>
      </c>
    </row>
    <row r="2436" spans="1:11" x14ac:dyDescent="0.3">
      <c r="A2436" t="s">
        <v>20</v>
      </c>
      <c r="B2436" t="s">
        <v>25</v>
      </c>
      <c r="C2436" s="1">
        <v>41148</v>
      </c>
      <c r="D2436">
        <v>22</v>
      </c>
      <c r="E2436" s="3">
        <v>0.4548611111111111</v>
      </c>
      <c r="F2436" s="8">
        <f t="shared" si="29"/>
        <v>30</v>
      </c>
      <c r="G2436">
        <v>48.82</v>
      </c>
      <c r="H2436" t="s">
        <v>3</v>
      </c>
      <c r="I2436" t="s">
        <v>26</v>
      </c>
      <c r="J2436" t="s">
        <v>5</v>
      </c>
      <c r="K2436" s="2">
        <v>41148.458692129629</v>
      </c>
    </row>
    <row r="2437" spans="1:11" x14ac:dyDescent="0.3">
      <c r="A2437" t="s">
        <v>20</v>
      </c>
      <c r="B2437" t="s">
        <v>25</v>
      </c>
      <c r="C2437" s="1">
        <v>41148</v>
      </c>
      <c r="D2437">
        <v>23</v>
      </c>
      <c r="E2437" s="3">
        <v>0.45833333333333331</v>
      </c>
      <c r="F2437" s="8">
        <f t="shared" si="29"/>
        <v>5</v>
      </c>
      <c r="G2437">
        <v>50.57</v>
      </c>
      <c r="H2437" t="s">
        <v>3</v>
      </c>
      <c r="I2437" t="s">
        <v>26</v>
      </c>
      <c r="J2437" t="s">
        <v>5</v>
      </c>
      <c r="K2437" s="2">
        <v>41148.462164351855</v>
      </c>
    </row>
    <row r="2438" spans="1:11" x14ac:dyDescent="0.3">
      <c r="A2438" t="s">
        <v>20</v>
      </c>
      <c r="B2438" t="s">
        <v>25</v>
      </c>
      <c r="C2438" s="1">
        <v>41148</v>
      </c>
      <c r="D2438">
        <v>23</v>
      </c>
      <c r="E2438" s="3">
        <v>0.46180555555555558</v>
      </c>
      <c r="F2438" s="8">
        <f t="shared" si="29"/>
        <v>10</v>
      </c>
      <c r="G2438">
        <v>50.57</v>
      </c>
      <c r="H2438" t="s">
        <v>3</v>
      </c>
      <c r="I2438" t="s">
        <v>26</v>
      </c>
      <c r="J2438" t="s">
        <v>5</v>
      </c>
      <c r="K2438" s="2">
        <v>41148.465624999997</v>
      </c>
    </row>
    <row r="2439" spans="1:11" x14ac:dyDescent="0.3">
      <c r="A2439" t="s">
        <v>20</v>
      </c>
      <c r="B2439" t="s">
        <v>25</v>
      </c>
      <c r="C2439" s="1">
        <v>41148</v>
      </c>
      <c r="D2439">
        <v>23</v>
      </c>
      <c r="E2439" s="3">
        <v>0.46527777777777773</v>
      </c>
      <c r="F2439" s="8">
        <f t="shared" si="29"/>
        <v>15</v>
      </c>
      <c r="G2439">
        <v>51.82</v>
      </c>
      <c r="H2439" t="s">
        <v>3</v>
      </c>
      <c r="I2439" t="s">
        <v>26</v>
      </c>
      <c r="J2439" t="s">
        <v>5</v>
      </c>
      <c r="K2439" s="2">
        <v>41148.469097222223</v>
      </c>
    </row>
    <row r="2440" spans="1:11" x14ac:dyDescent="0.3">
      <c r="A2440" t="s">
        <v>20</v>
      </c>
      <c r="B2440" t="s">
        <v>25</v>
      </c>
      <c r="C2440" s="1">
        <v>41148</v>
      </c>
      <c r="D2440">
        <v>23</v>
      </c>
      <c r="E2440" s="3">
        <v>0.46875</v>
      </c>
      <c r="F2440" s="8">
        <f t="shared" si="29"/>
        <v>20</v>
      </c>
      <c r="G2440">
        <v>54.09</v>
      </c>
      <c r="H2440" t="s">
        <v>3</v>
      </c>
      <c r="I2440" t="s">
        <v>26</v>
      </c>
      <c r="J2440" t="s">
        <v>5</v>
      </c>
      <c r="K2440" s="2">
        <v>41148.472569444442</v>
      </c>
    </row>
    <row r="2441" spans="1:11" x14ac:dyDescent="0.3">
      <c r="A2441" t="s">
        <v>20</v>
      </c>
      <c r="B2441" t="s">
        <v>25</v>
      </c>
      <c r="C2441" s="1">
        <v>41148</v>
      </c>
      <c r="D2441">
        <v>23</v>
      </c>
      <c r="E2441" s="3">
        <v>0.47222222222222227</v>
      </c>
      <c r="F2441" s="8">
        <f t="shared" si="29"/>
        <v>25</v>
      </c>
      <c r="G2441">
        <v>53.83</v>
      </c>
      <c r="H2441" t="s">
        <v>3</v>
      </c>
      <c r="I2441" t="s">
        <v>26</v>
      </c>
      <c r="J2441" t="s">
        <v>5</v>
      </c>
      <c r="K2441" s="2">
        <v>41148.476041666669</v>
      </c>
    </row>
    <row r="2442" spans="1:11" x14ac:dyDescent="0.3">
      <c r="A2442" t="s">
        <v>20</v>
      </c>
      <c r="B2442" t="s">
        <v>25</v>
      </c>
      <c r="C2442" s="1">
        <v>41148</v>
      </c>
      <c r="D2442">
        <v>23</v>
      </c>
      <c r="E2442" s="3">
        <v>0.47569444444444442</v>
      </c>
      <c r="F2442" s="8">
        <f t="shared" si="29"/>
        <v>30</v>
      </c>
      <c r="G2442">
        <v>52.36</v>
      </c>
      <c r="H2442" t="s">
        <v>3</v>
      </c>
      <c r="I2442" t="s">
        <v>26</v>
      </c>
      <c r="J2442" t="s">
        <v>5</v>
      </c>
      <c r="K2442" s="2">
        <v>41148.479513888888</v>
      </c>
    </row>
    <row r="2443" spans="1:11" x14ac:dyDescent="0.3">
      <c r="A2443" t="s">
        <v>20</v>
      </c>
      <c r="B2443" t="s">
        <v>25</v>
      </c>
      <c r="C2443" s="1">
        <v>41148</v>
      </c>
      <c r="D2443">
        <v>24</v>
      </c>
      <c r="E2443" s="3">
        <v>0.47916666666666669</v>
      </c>
      <c r="F2443" s="8">
        <f t="shared" si="29"/>
        <v>5</v>
      </c>
      <c r="G2443">
        <v>62.76</v>
      </c>
      <c r="H2443" t="s">
        <v>3</v>
      </c>
      <c r="I2443" t="s">
        <v>26</v>
      </c>
      <c r="J2443" t="s">
        <v>5</v>
      </c>
      <c r="K2443" s="2">
        <v>41148.482986111114</v>
      </c>
    </row>
    <row r="2444" spans="1:11" x14ac:dyDescent="0.3">
      <c r="A2444" t="s">
        <v>20</v>
      </c>
      <c r="B2444" t="s">
        <v>25</v>
      </c>
      <c r="C2444" s="1">
        <v>41148</v>
      </c>
      <c r="D2444">
        <v>24</v>
      </c>
      <c r="E2444" s="3">
        <v>0.4826388888888889</v>
      </c>
      <c r="F2444" s="8">
        <f t="shared" si="29"/>
        <v>10</v>
      </c>
      <c r="G2444">
        <v>61.51</v>
      </c>
      <c r="H2444" t="s">
        <v>3</v>
      </c>
      <c r="I2444" t="s">
        <v>26</v>
      </c>
      <c r="J2444" t="s">
        <v>5</v>
      </c>
      <c r="K2444" s="2">
        <v>41148.486458333333</v>
      </c>
    </row>
    <row r="2445" spans="1:11" x14ac:dyDescent="0.3">
      <c r="A2445" t="s">
        <v>20</v>
      </c>
      <c r="B2445" t="s">
        <v>25</v>
      </c>
      <c r="C2445" s="1">
        <v>41148</v>
      </c>
      <c r="D2445">
        <v>24</v>
      </c>
      <c r="E2445" s="3">
        <v>0.4861111111111111</v>
      </c>
      <c r="F2445" s="8">
        <f t="shared" si="29"/>
        <v>15</v>
      </c>
      <c r="G2445">
        <v>62.76</v>
      </c>
      <c r="H2445" t="s">
        <v>3</v>
      </c>
      <c r="I2445" t="s">
        <v>26</v>
      </c>
      <c r="J2445" t="s">
        <v>5</v>
      </c>
      <c r="K2445" s="2">
        <v>41148.489930555559</v>
      </c>
    </row>
    <row r="2446" spans="1:11" x14ac:dyDescent="0.3">
      <c r="A2446" t="s">
        <v>20</v>
      </c>
      <c r="B2446" t="s">
        <v>25</v>
      </c>
      <c r="C2446" s="1">
        <v>41148</v>
      </c>
      <c r="D2446">
        <v>24</v>
      </c>
      <c r="E2446" s="3">
        <v>0.48958333333333331</v>
      </c>
      <c r="F2446" s="8">
        <f t="shared" si="29"/>
        <v>20</v>
      </c>
      <c r="G2446">
        <v>61.13</v>
      </c>
      <c r="H2446" t="s">
        <v>3</v>
      </c>
      <c r="I2446" t="s">
        <v>26</v>
      </c>
      <c r="J2446" t="s">
        <v>5</v>
      </c>
      <c r="K2446" s="2">
        <v>41148.493402777778</v>
      </c>
    </row>
    <row r="2447" spans="1:11" x14ac:dyDescent="0.3">
      <c r="A2447" t="s">
        <v>20</v>
      </c>
      <c r="B2447" t="s">
        <v>25</v>
      </c>
      <c r="C2447" s="1">
        <v>41148</v>
      </c>
      <c r="D2447">
        <v>24</v>
      </c>
      <c r="E2447" s="3">
        <v>0.49305555555555558</v>
      </c>
      <c r="F2447" s="8">
        <f t="shared" si="29"/>
        <v>25</v>
      </c>
      <c r="G2447">
        <v>61.5</v>
      </c>
      <c r="H2447" t="s">
        <v>3</v>
      </c>
      <c r="I2447" t="s">
        <v>26</v>
      </c>
      <c r="J2447" t="s">
        <v>5</v>
      </c>
      <c r="K2447" s="2">
        <v>41148.496886574074</v>
      </c>
    </row>
    <row r="2448" spans="1:11" x14ac:dyDescent="0.3">
      <c r="A2448" t="s">
        <v>20</v>
      </c>
      <c r="B2448" t="s">
        <v>25</v>
      </c>
      <c r="C2448" s="1">
        <v>41148</v>
      </c>
      <c r="D2448">
        <v>24</v>
      </c>
      <c r="E2448" s="3">
        <v>0.49652777777777773</v>
      </c>
      <c r="F2448" s="8">
        <f t="shared" si="29"/>
        <v>30</v>
      </c>
      <c r="G2448">
        <v>62.47</v>
      </c>
      <c r="H2448" t="s">
        <v>3</v>
      </c>
      <c r="I2448" t="s">
        <v>26</v>
      </c>
      <c r="J2448" t="s">
        <v>5</v>
      </c>
      <c r="K2448" s="2">
        <v>41148.500347222223</v>
      </c>
    </row>
    <row r="2449" spans="1:11" x14ac:dyDescent="0.3">
      <c r="A2449" t="s">
        <v>20</v>
      </c>
      <c r="B2449" t="s">
        <v>25</v>
      </c>
      <c r="C2449" s="1">
        <v>41148</v>
      </c>
      <c r="D2449">
        <v>25</v>
      </c>
      <c r="E2449" s="3">
        <v>0.5</v>
      </c>
      <c r="F2449" s="8">
        <f t="shared" si="29"/>
        <v>5</v>
      </c>
      <c r="G2449">
        <v>67.69</v>
      </c>
      <c r="H2449" t="s">
        <v>3</v>
      </c>
      <c r="I2449" t="s">
        <v>26</v>
      </c>
      <c r="J2449" t="s">
        <v>5</v>
      </c>
      <c r="K2449" s="2">
        <v>41148.503819444442</v>
      </c>
    </row>
    <row r="2450" spans="1:11" x14ac:dyDescent="0.3">
      <c r="A2450" t="s">
        <v>20</v>
      </c>
      <c r="B2450" t="s">
        <v>25</v>
      </c>
      <c r="C2450" s="1">
        <v>41148</v>
      </c>
      <c r="D2450">
        <v>25</v>
      </c>
      <c r="E2450" s="3">
        <v>0.50347222222222221</v>
      </c>
      <c r="F2450" s="8">
        <f t="shared" si="29"/>
        <v>10</v>
      </c>
      <c r="G2450">
        <v>67.69</v>
      </c>
      <c r="H2450" t="s">
        <v>3</v>
      </c>
      <c r="I2450" t="s">
        <v>26</v>
      </c>
      <c r="J2450" t="s">
        <v>5</v>
      </c>
      <c r="K2450" s="2">
        <v>41148.507291666669</v>
      </c>
    </row>
    <row r="2451" spans="1:11" x14ac:dyDescent="0.3">
      <c r="A2451" t="s">
        <v>20</v>
      </c>
      <c r="B2451" t="s">
        <v>25</v>
      </c>
      <c r="C2451" s="1">
        <v>41148</v>
      </c>
      <c r="D2451">
        <v>25</v>
      </c>
      <c r="E2451" s="3">
        <v>0.50694444444444442</v>
      </c>
      <c r="F2451" s="8">
        <f t="shared" si="29"/>
        <v>15</v>
      </c>
      <c r="G2451">
        <v>67.69</v>
      </c>
      <c r="H2451" t="s">
        <v>3</v>
      </c>
      <c r="I2451" t="s">
        <v>26</v>
      </c>
      <c r="J2451" t="s">
        <v>5</v>
      </c>
      <c r="K2451" s="2">
        <v>41148.510763888888</v>
      </c>
    </row>
    <row r="2452" spans="1:11" x14ac:dyDescent="0.3">
      <c r="A2452" t="s">
        <v>20</v>
      </c>
      <c r="B2452" t="s">
        <v>25</v>
      </c>
      <c r="C2452" s="1">
        <v>41148</v>
      </c>
      <c r="D2452">
        <v>25</v>
      </c>
      <c r="E2452" s="3">
        <v>0.51041666666666663</v>
      </c>
      <c r="F2452" s="8">
        <f t="shared" si="29"/>
        <v>20</v>
      </c>
      <c r="G2452">
        <v>67.650000000000006</v>
      </c>
      <c r="H2452" t="s">
        <v>3</v>
      </c>
      <c r="I2452" t="s">
        <v>26</v>
      </c>
      <c r="J2452" t="s">
        <v>5</v>
      </c>
      <c r="K2452" s="2">
        <v>41148.514236111114</v>
      </c>
    </row>
    <row r="2453" spans="1:11" x14ac:dyDescent="0.3">
      <c r="A2453" t="s">
        <v>20</v>
      </c>
      <c r="B2453" t="s">
        <v>25</v>
      </c>
      <c r="C2453" s="1">
        <v>41148</v>
      </c>
      <c r="D2453">
        <v>25</v>
      </c>
      <c r="E2453" s="3">
        <v>0.51388888888888895</v>
      </c>
      <c r="F2453" s="8">
        <f t="shared" si="29"/>
        <v>25</v>
      </c>
      <c r="G2453">
        <v>62.89</v>
      </c>
      <c r="H2453" t="s">
        <v>3</v>
      </c>
      <c r="I2453" t="s">
        <v>26</v>
      </c>
      <c r="J2453" t="s">
        <v>5</v>
      </c>
      <c r="K2453" s="2">
        <v>41148.517708333333</v>
      </c>
    </row>
    <row r="2454" spans="1:11" x14ac:dyDescent="0.3">
      <c r="A2454" t="s">
        <v>20</v>
      </c>
      <c r="B2454" t="s">
        <v>25</v>
      </c>
      <c r="C2454" s="1">
        <v>41148</v>
      </c>
      <c r="D2454">
        <v>25</v>
      </c>
      <c r="E2454" s="3">
        <v>0.51736111111111105</v>
      </c>
      <c r="F2454" s="8">
        <f t="shared" si="29"/>
        <v>30</v>
      </c>
      <c r="G2454">
        <v>64.47</v>
      </c>
      <c r="H2454" t="s">
        <v>3</v>
      </c>
      <c r="I2454" t="s">
        <v>26</v>
      </c>
      <c r="J2454" t="s">
        <v>5</v>
      </c>
      <c r="K2454" s="2">
        <v>41148.521180555559</v>
      </c>
    </row>
    <row r="2455" spans="1:11" x14ac:dyDescent="0.3">
      <c r="A2455" t="s">
        <v>20</v>
      </c>
      <c r="B2455" t="s">
        <v>25</v>
      </c>
      <c r="C2455" s="1">
        <v>41148</v>
      </c>
      <c r="D2455">
        <v>26</v>
      </c>
      <c r="E2455" s="3">
        <v>0.52083333333333337</v>
      </c>
      <c r="F2455" s="8">
        <f t="shared" si="29"/>
        <v>5</v>
      </c>
      <c r="G2455">
        <v>63.69</v>
      </c>
      <c r="H2455" t="s">
        <v>3</v>
      </c>
      <c r="I2455" t="s">
        <v>26</v>
      </c>
      <c r="J2455" t="s">
        <v>5</v>
      </c>
      <c r="K2455" s="2">
        <v>41148.524652777778</v>
      </c>
    </row>
    <row r="2456" spans="1:11" x14ac:dyDescent="0.3">
      <c r="A2456" t="s">
        <v>20</v>
      </c>
      <c r="B2456" t="s">
        <v>25</v>
      </c>
      <c r="C2456" s="1">
        <v>41148</v>
      </c>
      <c r="D2456">
        <v>26</v>
      </c>
      <c r="E2456" s="3">
        <v>0.52430555555555558</v>
      </c>
      <c r="F2456" s="8">
        <f t="shared" si="29"/>
        <v>10</v>
      </c>
      <c r="G2456">
        <v>63.29</v>
      </c>
      <c r="H2456" t="s">
        <v>3</v>
      </c>
      <c r="I2456" t="s">
        <v>26</v>
      </c>
      <c r="J2456" t="s">
        <v>5</v>
      </c>
      <c r="K2456" s="2">
        <v>41148.528124999997</v>
      </c>
    </row>
    <row r="2457" spans="1:11" x14ac:dyDescent="0.3">
      <c r="A2457" t="s">
        <v>20</v>
      </c>
      <c r="B2457" t="s">
        <v>25</v>
      </c>
      <c r="C2457" s="1">
        <v>41148</v>
      </c>
      <c r="D2457">
        <v>26</v>
      </c>
      <c r="E2457" s="3">
        <v>0.52777777777777779</v>
      </c>
      <c r="F2457" s="8">
        <f t="shared" si="29"/>
        <v>15</v>
      </c>
      <c r="G2457">
        <v>70.760000000000005</v>
      </c>
      <c r="H2457" t="s">
        <v>3</v>
      </c>
      <c r="I2457" t="s">
        <v>26</v>
      </c>
      <c r="J2457" t="s">
        <v>5</v>
      </c>
      <c r="K2457" s="2">
        <v>41148.531608796293</v>
      </c>
    </row>
    <row r="2458" spans="1:11" x14ac:dyDescent="0.3">
      <c r="A2458" t="s">
        <v>20</v>
      </c>
      <c r="B2458" t="s">
        <v>25</v>
      </c>
      <c r="C2458" s="1">
        <v>41148</v>
      </c>
      <c r="D2458">
        <v>26</v>
      </c>
      <c r="E2458" s="3">
        <v>0.53125</v>
      </c>
      <c r="F2458" s="8">
        <f t="shared" si="29"/>
        <v>20</v>
      </c>
      <c r="G2458">
        <v>63.36</v>
      </c>
      <c r="H2458" t="s">
        <v>3</v>
      </c>
      <c r="I2458" t="s">
        <v>26</v>
      </c>
      <c r="J2458" t="s">
        <v>5</v>
      </c>
      <c r="K2458" s="2">
        <v>41148.535069444442</v>
      </c>
    </row>
    <row r="2459" spans="1:11" x14ac:dyDescent="0.3">
      <c r="A2459" t="s">
        <v>20</v>
      </c>
      <c r="B2459" t="s">
        <v>25</v>
      </c>
      <c r="C2459" s="1">
        <v>41148</v>
      </c>
      <c r="D2459">
        <v>26</v>
      </c>
      <c r="E2459" s="3">
        <v>0.53472222222222221</v>
      </c>
      <c r="F2459" s="8">
        <f t="shared" si="29"/>
        <v>25</v>
      </c>
      <c r="G2459">
        <v>59.64</v>
      </c>
      <c r="H2459" t="s">
        <v>3</v>
      </c>
      <c r="I2459" t="s">
        <v>26</v>
      </c>
      <c r="J2459" t="s">
        <v>5</v>
      </c>
      <c r="K2459" s="2">
        <v>41148.538541666669</v>
      </c>
    </row>
    <row r="2460" spans="1:11" x14ac:dyDescent="0.3">
      <c r="A2460" t="s">
        <v>20</v>
      </c>
      <c r="B2460" t="s">
        <v>25</v>
      </c>
      <c r="C2460" s="1">
        <v>41148</v>
      </c>
      <c r="D2460">
        <v>26</v>
      </c>
      <c r="E2460" s="3">
        <v>0.53819444444444442</v>
      </c>
      <c r="F2460" s="8">
        <f t="shared" si="29"/>
        <v>30</v>
      </c>
      <c r="G2460">
        <v>63.39</v>
      </c>
      <c r="H2460" t="s">
        <v>3</v>
      </c>
      <c r="I2460" t="s">
        <v>26</v>
      </c>
      <c r="J2460" t="s">
        <v>5</v>
      </c>
      <c r="K2460" s="2">
        <v>41148.542013888888</v>
      </c>
    </row>
    <row r="2461" spans="1:11" x14ac:dyDescent="0.3">
      <c r="A2461" t="s">
        <v>20</v>
      </c>
      <c r="B2461" t="s">
        <v>25</v>
      </c>
      <c r="C2461" s="1">
        <v>41148</v>
      </c>
      <c r="D2461">
        <v>27</v>
      </c>
      <c r="E2461" s="3">
        <v>0.54166666666666663</v>
      </c>
      <c r="F2461" s="8">
        <f t="shared" si="29"/>
        <v>5</v>
      </c>
      <c r="G2461">
        <v>70.7</v>
      </c>
      <c r="H2461" t="s">
        <v>3</v>
      </c>
      <c r="I2461" t="s">
        <v>26</v>
      </c>
      <c r="J2461" t="s">
        <v>5</v>
      </c>
      <c r="K2461" s="2">
        <v>41148.545486111114</v>
      </c>
    </row>
    <row r="2462" spans="1:11" x14ac:dyDescent="0.3">
      <c r="A2462" t="s">
        <v>20</v>
      </c>
      <c r="B2462" t="s">
        <v>25</v>
      </c>
      <c r="C2462" s="1">
        <v>41148</v>
      </c>
      <c r="D2462">
        <v>27</v>
      </c>
      <c r="E2462" s="3">
        <v>0.54513888888888895</v>
      </c>
      <c r="F2462" s="8">
        <f t="shared" si="29"/>
        <v>10</v>
      </c>
      <c r="G2462">
        <v>70.849999999999994</v>
      </c>
      <c r="H2462" t="s">
        <v>3</v>
      </c>
      <c r="I2462" t="s">
        <v>26</v>
      </c>
      <c r="J2462" t="s">
        <v>5</v>
      </c>
      <c r="K2462" s="2">
        <v>41148.548958333333</v>
      </c>
    </row>
    <row r="2463" spans="1:11" x14ac:dyDescent="0.3">
      <c r="A2463" t="s">
        <v>20</v>
      </c>
      <c r="B2463" t="s">
        <v>25</v>
      </c>
      <c r="C2463" s="1">
        <v>41148</v>
      </c>
      <c r="D2463">
        <v>27</v>
      </c>
      <c r="E2463" s="3">
        <v>0.54861111111111105</v>
      </c>
      <c r="F2463" s="8">
        <f t="shared" si="29"/>
        <v>15</v>
      </c>
      <c r="G2463">
        <v>70.849999999999994</v>
      </c>
      <c r="H2463" t="s">
        <v>3</v>
      </c>
      <c r="I2463" t="s">
        <v>26</v>
      </c>
      <c r="J2463" t="s">
        <v>5</v>
      </c>
      <c r="K2463" s="2">
        <v>41148.552430555559</v>
      </c>
    </row>
    <row r="2464" spans="1:11" x14ac:dyDescent="0.3">
      <c r="A2464" t="s">
        <v>20</v>
      </c>
      <c r="B2464" t="s">
        <v>25</v>
      </c>
      <c r="C2464" s="1">
        <v>41148</v>
      </c>
      <c r="D2464">
        <v>27</v>
      </c>
      <c r="E2464" s="3">
        <v>0.55208333333333337</v>
      </c>
      <c r="F2464" s="8">
        <f t="shared" si="29"/>
        <v>20</v>
      </c>
      <c r="G2464">
        <v>63.41</v>
      </c>
      <c r="H2464" t="s">
        <v>3</v>
      </c>
      <c r="I2464" t="s">
        <v>26</v>
      </c>
      <c r="J2464" t="s">
        <v>5</v>
      </c>
      <c r="K2464" s="2">
        <v>41148.555902777778</v>
      </c>
    </row>
    <row r="2465" spans="1:11" x14ac:dyDescent="0.3">
      <c r="A2465" t="s">
        <v>20</v>
      </c>
      <c r="B2465" t="s">
        <v>25</v>
      </c>
      <c r="C2465" s="1">
        <v>41148</v>
      </c>
      <c r="D2465">
        <v>27</v>
      </c>
      <c r="E2465" s="3">
        <v>0.55555555555555558</v>
      </c>
      <c r="F2465" s="8">
        <f t="shared" si="29"/>
        <v>25</v>
      </c>
      <c r="G2465">
        <v>63.41</v>
      </c>
      <c r="H2465" t="s">
        <v>3</v>
      </c>
      <c r="I2465" t="s">
        <v>26</v>
      </c>
      <c r="J2465" t="s">
        <v>5</v>
      </c>
      <c r="K2465" s="2">
        <v>41148.559386574074</v>
      </c>
    </row>
    <row r="2466" spans="1:11" x14ac:dyDescent="0.3">
      <c r="A2466" t="s">
        <v>20</v>
      </c>
      <c r="B2466" t="s">
        <v>25</v>
      </c>
      <c r="C2466" s="1">
        <v>41148</v>
      </c>
      <c r="D2466">
        <v>27</v>
      </c>
      <c r="E2466" s="3">
        <v>0.55902777777777779</v>
      </c>
      <c r="F2466" s="8">
        <f t="shared" si="29"/>
        <v>30</v>
      </c>
      <c r="G2466">
        <v>63.41</v>
      </c>
      <c r="H2466" t="s">
        <v>3</v>
      </c>
      <c r="I2466" t="s">
        <v>26</v>
      </c>
      <c r="J2466" t="s">
        <v>5</v>
      </c>
      <c r="K2466" s="2">
        <v>41148.562858796293</v>
      </c>
    </row>
    <row r="2467" spans="1:11" x14ac:dyDescent="0.3">
      <c r="A2467" t="s">
        <v>20</v>
      </c>
      <c r="B2467" t="s">
        <v>25</v>
      </c>
      <c r="C2467" s="1">
        <v>41148</v>
      </c>
      <c r="D2467">
        <v>28</v>
      </c>
      <c r="E2467" s="3">
        <v>0.5625</v>
      </c>
      <c r="F2467" s="8">
        <f t="shared" si="29"/>
        <v>5</v>
      </c>
      <c r="G2467">
        <v>68.47</v>
      </c>
      <c r="H2467" t="s">
        <v>3</v>
      </c>
      <c r="I2467" t="s">
        <v>26</v>
      </c>
      <c r="J2467" t="s">
        <v>5</v>
      </c>
      <c r="K2467" s="2">
        <v>41148.566331018519</v>
      </c>
    </row>
    <row r="2468" spans="1:11" x14ac:dyDescent="0.3">
      <c r="A2468" t="s">
        <v>20</v>
      </c>
      <c r="B2468" t="s">
        <v>25</v>
      </c>
      <c r="C2468" s="1">
        <v>41148</v>
      </c>
      <c r="D2468">
        <v>28</v>
      </c>
      <c r="E2468" s="3">
        <v>0.56597222222222221</v>
      </c>
      <c r="F2468" s="8">
        <f t="shared" si="29"/>
        <v>10</v>
      </c>
      <c r="G2468">
        <v>68.47</v>
      </c>
      <c r="H2468" t="s">
        <v>3</v>
      </c>
      <c r="I2468" t="s">
        <v>26</v>
      </c>
      <c r="J2468" t="s">
        <v>5</v>
      </c>
      <c r="K2468" s="2">
        <v>41148.569791666669</v>
      </c>
    </row>
    <row r="2469" spans="1:11" x14ac:dyDescent="0.3">
      <c r="A2469" t="s">
        <v>20</v>
      </c>
      <c r="B2469" t="s">
        <v>25</v>
      </c>
      <c r="C2469" s="1">
        <v>41148</v>
      </c>
      <c r="D2469">
        <v>28</v>
      </c>
      <c r="E2469" s="3">
        <v>0.56944444444444442</v>
      </c>
      <c r="F2469" s="8">
        <f t="shared" si="29"/>
        <v>15</v>
      </c>
      <c r="G2469">
        <v>68.47</v>
      </c>
      <c r="H2469" t="s">
        <v>3</v>
      </c>
      <c r="I2469" t="s">
        <v>26</v>
      </c>
      <c r="J2469" t="s">
        <v>5</v>
      </c>
      <c r="K2469" s="2">
        <v>41148.573263888888</v>
      </c>
    </row>
    <row r="2470" spans="1:11" x14ac:dyDescent="0.3">
      <c r="A2470" t="s">
        <v>20</v>
      </c>
      <c r="B2470" t="s">
        <v>25</v>
      </c>
      <c r="C2470" s="1">
        <v>41148</v>
      </c>
      <c r="D2470">
        <v>28</v>
      </c>
      <c r="E2470" s="3">
        <v>0.57291666666666663</v>
      </c>
      <c r="F2470" s="8">
        <f t="shared" si="29"/>
        <v>20</v>
      </c>
      <c r="G2470">
        <v>68.47</v>
      </c>
      <c r="H2470" t="s">
        <v>3</v>
      </c>
      <c r="I2470" t="s">
        <v>26</v>
      </c>
      <c r="J2470" t="s">
        <v>5</v>
      </c>
      <c r="K2470" s="2">
        <v>41148.576736111114</v>
      </c>
    </row>
    <row r="2471" spans="1:11" x14ac:dyDescent="0.3">
      <c r="A2471" t="s">
        <v>20</v>
      </c>
      <c r="B2471" t="s">
        <v>25</v>
      </c>
      <c r="C2471" s="1">
        <v>41148</v>
      </c>
      <c r="D2471">
        <v>28</v>
      </c>
      <c r="E2471" s="3">
        <v>0.57638888888888895</v>
      </c>
      <c r="F2471" s="8">
        <f t="shared" si="29"/>
        <v>25</v>
      </c>
      <c r="G2471">
        <v>63.41</v>
      </c>
      <c r="H2471" t="s">
        <v>3</v>
      </c>
      <c r="I2471" t="s">
        <v>26</v>
      </c>
      <c r="J2471" t="s">
        <v>5</v>
      </c>
      <c r="K2471" s="2">
        <v>41148.580208333333</v>
      </c>
    </row>
    <row r="2472" spans="1:11" x14ac:dyDescent="0.3">
      <c r="A2472" t="s">
        <v>20</v>
      </c>
      <c r="B2472" t="s">
        <v>25</v>
      </c>
      <c r="C2472" s="1">
        <v>41148</v>
      </c>
      <c r="D2472">
        <v>28</v>
      </c>
      <c r="E2472" s="3">
        <v>0.57986111111111105</v>
      </c>
      <c r="F2472" s="8">
        <f t="shared" si="29"/>
        <v>30</v>
      </c>
      <c r="G2472">
        <v>68.47</v>
      </c>
      <c r="H2472" t="s">
        <v>3</v>
      </c>
      <c r="I2472" t="s">
        <v>26</v>
      </c>
      <c r="J2472" t="s">
        <v>5</v>
      </c>
      <c r="K2472" s="2">
        <v>41148.583680555559</v>
      </c>
    </row>
    <row r="2473" spans="1:11" x14ac:dyDescent="0.3">
      <c r="A2473" t="s">
        <v>20</v>
      </c>
      <c r="B2473" t="s">
        <v>25</v>
      </c>
      <c r="C2473" s="1">
        <v>41148</v>
      </c>
      <c r="D2473">
        <v>29</v>
      </c>
      <c r="E2473" s="3">
        <v>0.58333333333333337</v>
      </c>
      <c r="F2473" s="8">
        <f t="shared" si="29"/>
        <v>5</v>
      </c>
      <c r="G2473">
        <v>68.290000000000006</v>
      </c>
      <c r="H2473" t="s">
        <v>3</v>
      </c>
      <c r="I2473" t="s">
        <v>26</v>
      </c>
      <c r="J2473" t="s">
        <v>5</v>
      </c>
      <c r="K2473" s="2">
        <v>41148.587152777778</v>
      </c>
    </row>
    <row r="2474" spans="1:11" x14ac:dyDescent="0.3">
      <c r="A2474" t="s">
        <v>20</v>
      </c>
      <c r="B2474" t="s">
        <v>25</v>
      </c>
      <c r="C2474" s="1">
        <v>41148</v>
      </c>
      <c r="D2474">
        <v>29</v>
      </c>
      <c r="E2474" s="3">
        <v>0.58680555555555558</v>
      </c>
      <c r="F2474" s="8">
        <f t="shared" si="29"/>
        <v>10</v>
      </c>
      <c r="G2474">
        <v>63.41</v>
      </c>
      <c r="H2474" t="s">
        <v>3</v>
      </c>
      <c r="I2474" t="s">
        <v>26</v>
      </c>
      <c r="J2474" t="s">
        <v>5</v>
      </c>
      <c r="K2474" s="2">
        <v>41148.590624999997</v>
      </c>
    </row>
    <row r="2475" spans="1:11" x14ac:dyDescent="0.3">
      <c r="A2475" t="s">
        <v>20</v>
      </c>
      <c r="B2475" t="s">
        <v>25</v>
      </c>
      <c r="C2475" s="1">
        <v>41148</v>
      </c>
      <c r="D2475">
        <v>29</v>
      </c>
      <c r="E2475" s="3">
        <v>0.59027777777777779</v>
      </c>
      <c r="F2475" s="8">
        <f t="shared" si="29"/>
        <v>15</v>
      </c>
      <c r="G2475">
        <v>63.19</v>
      </c>
      <c r="H2475" t="s">
        <v>3</v>
      </c>
      <c r="I2475" t="s">
        <v>26</v>
      </c>
      <c r="J2475" t="s">
        <v>5</v>
      </c>
      <c r="K2475" s="2">
        <v>41148.594097222223</v>
      </c>
    </row>
    <row r="2476" spans="1:11" x14ac:dyDescent="0.3">
      <c r="A2476" t="s">
        <v>20</v>
      </c>
      <c r="B2476" t="s">
        <v>25</v>
      </c>
      <c r="C2476" s="1">
        <v>41148</v>
      </c>
      <c r="D2476">
        <v>29</v>
      </c>
      <c r="E2476" s="3">
        <v>0.59375</v>
      </c>
      <c r="F2476" s="8">
        <f t="shared" si="29"/>
        <v>20</v>
      </c>
      <c r="G2476">
        <v>63.05</v>
      </c>
      <c r="H2476" t="s">
        <v>3</v>
      </c>
      <c r="I2476" t="s">
        <v>26</v>
      </c>
      <c r="J2476" t="s">
        <v>5</v>
      </c>
      <c r="K2476" s="2">
        <v>41148.597581018519</v>
      </c>
    </row>
    <row r="2477" spans="1:11" x14ac:dyDescent="0.3">
      <c r="A2477" t="s">
        <v>20</v>
      </c>
      <c r="B2477" t="s">
        <v>25</v>
      </c>
      <c r="C2477" s="1">
        <v>41148</v>
      </c>
      <c r="D2477">
        <v>29</v>
      </c>
      <c r="E2477" s="3">
        <v>0.59722222222222221</v>
      </c>
      <c r="F2477" s="8">
        <f t="shared" si="29"/>
        <v>25</v>
      </c>
      <c r="G2477">
        <v>56.74</v>
      </c>
      <c r="H2477" t="s">
        <v>3</v>
      </c>
      <c r="I2477" t="s">
        <v>26</v>
      </c>
      <c r="J2477" t="s">
        <v>5</v>
      </c>
      <c r="K2477" s="2">
        <v>41148.601053240738</v>
      </c>
    </row>
    <row r="2478" spans="1:11" x14ac:dyDescent="0.3">
      <c r="A2478" t="s">
        <v>20</v>
      </c>
      <c r="B2478" t="s">
        <v>25</v>
      </c>
      <c r="C2478" s="1">
        <v>41148</v>
      </c>
      <c r="D2478">
        <v>29</v>
      </c>
      <c r="E2478" s="3">
        <v>0.60069444444444442</v>
      </c>
      <c r="F2478" s="8">
        <f t="shared" si="29"/>
        <v>30</v>
      </c>
      <c r="G2478">
        <v>63.4</v>
      </c>
      <c r="H2478" t="s">
        <v>3</v>
      </c>
      <c r="I2478" t="s">
        <v>26</v>
      </c>
      <c r="J2478" t="s">
        <v>5</v>
      </c>
      <c r="K2478" s="2">
        <v>41148.604513888888</v>
      </c>
    </row>
    <row r="2479" spans="1:11" x14ac:dyDescent="0.3">
      <c r="A2479" t="s">
        <v>20</v>
      </c>
      <c r="B2479" t="s">
        <v>25</v>
      </c>
      <c r="C2479" s="1">
        <v>41148</v>
      </c>
      <c r="D2479">
        <v>30</v>
      </c>
      <c r="E2479" s="3">
        <v>0.60416666666666663</v>
      </c>
      <c r="F2479" s="8">
        <f t="shared" si="29"/>
        <v>5</v>
      </c>
      <c r="G2479">
        <v>63.4</v>
      </c>
      <c r="H2479" t="s">
        <v>3</v>
      </c>
      <c r="I2479" t="s">
        <v>26</v>
      </c>
      <c r="J2479" t="s">
        <v>5</v>
      </c>
      <c r="K2479" s="2">
        <v>41148.607986111114</v>
      </c>
    </row>
    <row r="2480" spans="1:11" x14ac:dyDescent="0.3">
      <c r="A2480" t="s">
        <v>20</v>
      </c>
      <c r="B2480" t="s">
        <v>25</v>
      </c>
      <c r="C2480" s="1">
        <v>41148</v>
      </c>
      <c r="D2480">
        <v>30</v>
      </c>
      <c r="E2480" s="3">
        <v>0.60763888888888895</v>
      </c>
      <c r="F2480" s="8">
        <f t="shared" si="29"/>
        <v>10</v>
      </c>
      <c r="G2480">
        <v>63.4</v>
      </c>
      <c r="H2480" t="s">
        <v>3</v>
      </c>
      <c r="I2480" t="s">
        <v>26</v>
      </c>
      <c r="J2480" t="s">
        <v>5</v>
      </c>
      <c r="K2480" s="2">
        <v>41148.611458333333</v>
      </c>
    </row>
    <row r="2481" spans="1:11" x14ac:dyDescent="0.3">
      <c r="A2481" t="s">
        <v>20</v>
      </c>
      <c r="B2481" t="s">
        <v>25</v>
      </c>
      <c r="C2481" s="1">
        <v>41148</v>
      </c>
      <c r="D2481">
        <v>30</v>
      </c>
      <c r="E2481" s="3">
        <v>0.61111111111111105</v>
      </c>
      <c r="F2481" s="8">
        <f t="shared" si="29"/>
        <v>15</v>
      </c>
      <c r="G2481">
        <v>63.4</v>
      </c>
      <c r="H2481" t="s">
        <v>3</v>
      </c>
      <c r="I2481" t="s">
        <v>26</v>
      </c>
      <c r="J2481" t="s">
        <v>5</v>
      </c>
      <c r="K2481" s="2">
        <v>41148.614930555559</v>
      </c>
    </row>
    <row r="2482" spans="1:11" x14ac:dyDescent="0.3">
      <c r="A2482" t="s">
        <v>20</v>
      </c>
      <c r="B2482" t="s">
        <v>25</v>
      </c>
      <c r="C2482" s="1">
        <v>41148</v>
      </c>
      <c r="D2482">
        <v>30</v>
      </c>
      <c r="E2482" s="3">
        <v>0.61458333333333337</v>
      </c>
      <c r="F2482" s="8">
        <f t="shared" si="29"/>
        <v>20</v>
      </c>
      <c r="G2482">
        <v>63.4</v>
      </c>
      <c r="H2482" t="s">
        <v>3</v>
      </c>
      <c r="I2482" t="s">
        <v>26</v>
      </c>
      <c r="J2482" t="s">
        <v>5</v>
      </c>
      <c r="K2482" s="2">
        <v>41148.618402777778</v>
      </c>
    </row>
    <row r="2483" spans="1:11" x14ac:dyDescent="0.3">
      <c r="A2483" t="s">
        <v>20</v>
      </c>
      <c r="B2483" t="s">
        <v>25</v>
      </c>
      <c r="C2483" s="1">
        <v>41148</v>
      </c>
      <c r="D2483">
        <v>30</v>
      </c>
      <c r="E2483" s="3">
        <v>0.61805555555555558</v>
      </c>
      <c r="F2483" s="8">
        <f t="shared" si="29"/>
        <v>25</v>
      </c>
      <c r="G2483">
        <v>63.41</v>
      </c>
      <c r="H2483" t="s">
        <v>3</v>
      </c>
      <c r="I2483" t="s">
        <v>26</v>
      </c>
      <c r="J2483" t="s">
        <v>5</v>
      </c>
      <c r="K2483" s="2">
        <v>41148.621874999997</v>
      </c>
    </row>
    <row r="2484" spans="1:11" x14ac:dyDescent="0.3">
      <c r="A2484" t="s">
        <v>20</v>
      </c>
      <c r="B2484" t="s">
        <v>25</v>
      </c>
      <c r="C2484" s="1">
        <v>41148</v>
      </c>
      <c r="D2484">
        <v>30</v>
      </c>
      <c r="E2484" s="3">
        <v>0.62152777777777779</v>
      </c>
      <c r="F2484" s="8">
        <f t="shared" si="29"/>
        <v>30</v>
      </c>
      <c r="G2484">
        <v>63.41</v>
      </c>
      <c r="H2484" t="s">
        <v>3</v>
      </c>
      <c r="I2484" t="s">
        <v>26</v>
      </c>
      <c r="J2484" t="s">
        <v>5</v>
      </c>
      <c r="K2484" s="2">
        <v>41148.625347222223</v>
      </c>
    </row>
    <row r="2485" spans="1:11" x14ac:dyDescent="0.3">
      <c r="A2485" t="s">
        <v>20</v>
      </c>
      <c r="B2485" t="s">
        <v>25</v>
      </c>
      <c r="C2485" s="1">
        <v>41148</v>
      </c>
      <c r="D2485">
        <v>31</v>
      </c>
      <c r="E2485" s="3">
        <v>0.625</v>
      </c>
      <c r="F2485" s="8">
        <f t="shared" si="29"/>
        <v>5</v>
      </c>
      <c r="G2485">
        <v>63.41</v>
      </c>
      <c r="H2485" t="s">
        <v>3</v>
      </c>
      <c r="I2485" t="s">
        <v>26</v>
      </c>
      <c r="J2485" t="s">
        <v>5</v>
      </c>
      <c r="K2485" s="2">
        <v>41148.628819444442</v>
      </c>
    </row>
    <row r="2486" spans="1:11" x14ac:dyDescent="0.3">
      <c r="A2486" t="s">
        <v>20</v>
      </c>
      <c r="B2486" t="s">
        <v>25</v>
      </c>
      <c r="C2486" s="1">
        <v>41148</v>
      </c>
      <c r="D2486">
        <v>31</v>
      </c>
      <c r="E2486" s="3">
        <v>0.62847222222222221</v>
      </c>
      <c r="F2486" s="8">
        <f t="shared" si="29"/>
        <v>10</v>
      </c>
      <c r="G2486">
        <v>62.97</v>
      </c>
      <c r="H2486" t="s">
        <v>3</v>
      </c>
      <c r="I2486" t="s">
        <v>26</v>
      </c>
      <c r="J2486" t="s">
        <v>5</v>
      </c>
      <c r="K2486" s="2">
        <v>41148.632291666669</v>
      </c>
    </row>
    <row r="2487" spans="1:11" x14ac:dyDescent="0.3">
      <c r="A2487" t="s">
        <v>20</v>
      </c>
      <c r="B2487" t="s">
        <v>25</v>
      </c>
      <c r="C2487" s="1">
        <v>41148</v>
      </c>
      <c r="D2487">
        <v>31</v>
      </c>
      <c r="E2487" s="3">
        <v>0.63194444444444442</v>
      </c>
      <c r="F2487" s="8">
        <f t="shared" si="29"/>
        <v>15</v>
      </c>
      <c r="G2487">
        <v>64.239999999999995</v>
      </c>
      <c r="H2487" t="s">
        <v>3</v>
      </c>
      <c r="I2487" t="s">
        <v>26</v>
      </c>
      <c r="J2487" t="s">
        <v>5</v>
      </c>
      <c r="K2487" s="2">
        <v>41148.635775462964</v>
      </c>
    </row>
    <row r="2488" spans="1:11" x14ac:dyDescent="0.3">
      <c r="A2488" t="s">
        <v>20</v>
      </c>
      <c r="B2488" t="s">
        <v>25</v>
      </c>
      <c r="C2488" s="1">
        <v>41148</v>
      </c>
      <c r="D2488">
        <v>31</v>
      </c>
      <c r="E2488" s="3">
        <v>0.63541666666666663</v>
      </c>
      <c r="F2488" s="8">
        <f t="shared" si="29"/>
        <v>20</v>
      </c>
      <c r="G2488">
        <v>64.209999999999994</v>
      </c>
      <c r="H2488" t="s">
        <v>3</v>
      </c>
      <c r="I2488" t="s">
        <v>26</v>
      </c>
      <c r="J2488" t="s">
        <v>5</v>
      </c>
      <c r="K2488" s="2">
        <v>41148.639236111114</v>
      </c>
    </row>
    <row r="2489" spans="1:11" x14ac:dyDescent="0.3">
      <c r="A2489" t="s">
        <v>20</v>
      </c>
      <c r="B2489" t="s">
        <v>25</v>
      </c>
      <c r="C2489" s="1">
        <v>41148</v>
      </c>
      <c r="D2489">
        <v>31</v>
      </c>
      <c r="E2489" s="3">
        <v>0.63888888888888895</v>
      </c>
      <c r="F2489" s="8">
        <f t="shared" si="29"/>
        <v>25</v>
      </c>
      <c r="G2489">
        <v>64.209999999999994</v>
      </c>
      <c r="H2489" t="s">
        <v>3</v>
      </c>
      <c r="I2489" t="s">
        <v>26</v>
      </c>
      <c r="J2489" t="s">
        <v>5</v>
      </c>
      <c r="K2489" s="2">
        <v>41148.642708333333</v>
      </c>
    </row>
    <row r="2490" spans="1:11" x14ac:dyDescent="0.3">
      <c r="A2490" t="s">
        <v>20</v>
      </c>
      <c r="B2490" t="s">
        <v>25</v>
      </c>
      <c r="C2490" s="1">
        <v>41148</v>
      </c>
      <c r="D2490">
        <v>31</v>
      </c>
      <c r="E2490" s="3">
        <v>0.64236111111111105</v>
      </c>
      <c r="F2490" s="8">
        <f t="shared" si="29"/>
        <v>30</v>
      </c>
      <c r="G2490">
        <v>68.099999999999994</v>
      </c>
      <c r="H2490" t="s">
        <v>3</v>
      </c>
      <c r="I2490" t="s">
        <v>26</v>
      </c>
      <c r="J2490" t="s">
        <v>5</v>
      </c>
      <c r="K2490" s="2">
        <v>41148.646180555559</v>
      </c>
    </row>
    <row r="2491" spans="1:11" x14ac:dyDescent="0.3">
      <c r="A2491" t="s">
        <v>20</v>
      </c>
      <c r="B2491" t="s">
        <v>25</v>
      </c>
      <c r="C2491" s="1">
        <v>41148</v>
      </c>
      <c r="D2491">
        <v>32</v>
      </c>
      <c r="E2491" s="3">
        <v>0.64583333333333337</v>
      </c>
      <c r="F2491" s="8">
        <f t="shared" si="29"/>
        <v>5</v>
      </c>
      <c r="G2491">
        <v>63.41</v>
      </c>
      <c r="H2491" t="s">
        <v>3</v>
      </c>
      <c r="I2491" t="s">
        <v>26</v>
      </c>
      <c r="J2491" t="s">
        <v>5</v>
      </c>
      <c r="K2491" s="2">
        <v>41148.649652777778</v>
      </c>
    </row>
    <row r="2492" spans="1:11" x14ac:dyDescent="0.3">
      <c r="A2492" t="s">
        <v>20</v>
      </c>
      <c r="B2492" t="s">
        <v>25</v>
      </c>
      <c r="C2492" s="1">
        <v>41148</v>
      </c>
      <c r="D2492">
        <v>32</v>
      </c>
      <c r="E2492" s="3">
        <v>0.64930555555555558</v>
      </c>
      <c r="F2492" s="8">
        <f t="shared" si="29"/>
        <v>10</v>
      </c>
      <c r="G2492">
        <v>64.209999999999994</v>
      </c>
      <c r="H2492" t="s">
        <v>3</v>
      </c>
      <c r="I2492" t="s">
        <v>26</v>
      </c>
      <c r="J2492" t="s">
        <v>5</v>
      </c>
      <c r="K2492" s="2">
        <v>41148.653124999997</v>
      </c>
    </row>
    <row r="2493" spans="1:11" x14ac:dyDescent="0.3">
      <c r="A2493" t="s">
        <v>20</v>
      </c>
      <c r="B2493" t="s">
        <v>25</v>
      </c>
      <c r="C2493" s="1">
        <v>41148</v>
      </c>
      <c r="D2493">
        <v>32</v>
      </c>
      <c r="E2493" s="3">
        <v>0.65277777777777779</v>
      </c>
      <c r="F2493" s="8">
        <f t="shared" si="29"/>
        <v>15</v>
      </c>
      <c r="G2493">
        <v>64.34</v>
      </c>
      <c r="H2493" t="s">
        <v>3</v>
      </c>
      <c r="I2493" t="s">
        <v>26</v>
      </c>
      <c r="J2493" t="s">
        <v>5</v>
      </c>
      <c r="K2493" s="2">
        <v>41148.656597222223</v>
      </c>
    </row>
    <row r="2494" spans="1:11" x14ac:dyDescent="0.3">
      <c r="A2494" t="s">
        <v>20</v>
      </c>
      <c r="B2494" t="s">
        <v>25</v>
      </c>
      <c r="C2494" s="1">
        <v>41148</v>
      </c>
      <c r="D2494">
        <v>32</v>
      </c>
      <c r="E2494" s="3">
        <v>0.65625</v>
      </c>
      <c r="F2494" s="8">
        <f t="shared" si="29"/>
        <v>20</v>
      </c>
      <c r="G2494">
        <v>64.36</v>
      </c>
      <c r="H2494" t="s">
        <v>3</v>
      </c>
      <c r="I2494" t="s">
        <v>26</v>
      </c>
      <c r="J2494" t="s">
        <v>5</v>
      </c>
      <c r="K2494" s="2">
        <v>41148.660069444442</v>
      </c>
    </row>
    <row r="2495" spans="1:11" x14ac:dyDescent="0.3">
      <c r="A2495" t="s">
        <v>20</v>
      </c>
      <c r="B2495" t="s">
        <v>25</v>
      </c>
      <c r="C2495" s="1">
        <v>41148</v>
      </c>
      <c r="D2495">
        <v>32</v>
      </c>
      <c r="E2495" s="3">
        <v>0.65972222222222221</v>
      </c>
      <c r="F2495" s="8">
        <f t="shared" si="29"/>
        <v>25</v>
      </c>
      <c r="G2495">
        <v>64.23</v>
      </c>
      <c r="H2495" t="s">
        <v>3</v>
      </c>
      <c r="I2495" t="s">
        <v>26</v>
      </c>
      <c r="J2495" t="s">
        <v>5</v>
      </c>
      <c r="K2495" s="2">
        <v>41148.663541666669</v>
      </c>
    </row>
    <row r="2496" spans="1:11" x14ac:dyDescent="0.3">
      <c r="A2496" t="s">
        <v>20</v>
      </c>
      <c r="B2496" t="s">
        <v>25</v>
      </c>
      <c r="C2496" s="1">
        <v>41148</v>
      </c>
      <c r="D2496">
        <v>32</v>
      </c>
      <c r="E2496" s="3">
        <v>0.66319444444444442</v>
      </c>
      <c r="F2496" s="8">
        <f t="shared" si="29"/>
        <v>30</v>
      </c>
      <c r="G2496">
        <v>64.36</v>
      </c>
      <c r="H2496" t="s">
        <v>3</v>
      </c>
      <c r="I2496" t="s">
        <v>26</v>
      </c>
      <c r="J2496" t="s">
        <v>5</v>
      </c>
      <c r="K2496" s="2">
        <v>41148.667025462964</v>
      </c>
    </row>
    <row r="2497" spans="1:11" x14ac:dyDescent="0.3">
      <c r="A2497" t="s">
        <v>20</v>
      </c>
      <c r="B2497" t="s">
        <v>25</v>
      </c>
      <c r="C2497" s="1">
        <v>41148</v>
      </c>
      <c r="D2497">
        <v>33</v>
      </c>
      <c r="E2497" s="3">
        <v>0.66666666666666663</v>
      </c>
      <c r="F2497" s="8">
        <f t="shared" ref="F2497:F2560" si="30">ROUND(((E2497-(D2497-1)/48)*60*24)+5,0)</f>
        <v>5</v>
      </c>
      <c r="G2497">
        <v>48.95</v>
      </c>
      <c r="H2497" t="s">
        <v>3</v>
      </c>
      <c r="I2497" t="s">
        <v>26</v>
      </c>
      <c r="J2497" t="s">
        <v>5</v>
      </c>
      <c r="K2497" s="2">
        <v>41148.670497685183</v>
      </c>
    </row>
    <row r="2498" spans="1:11" x14ac:dyDescent="0.3">
      <c r="A2498" t="s">
        <v>20</v>
      </c>
      <c r="B2498" t="s">
        <v>25</v>
      </c>
      <c r="C2498" s="1">
        <v>41148</v>
      </c>
      <c r="D2498">
        <v>33</v>
      </c>
      <c r="E2498" s="3">
        <v>0.67013888888888884</v>
      </c>
      <c r="F2498" s="8">
        <f t="shared" si="30"/>
        <v>10</v>
      </c>
      <c r="G2498">
        <v>57.87</v>
      </c>
      <c r="H2498" t="s">
        <v>3</v>
      </c>
      <c r="I2498" t="s">
        <v>26</v>
      </c>
      <c r="J2498" t="s">
        <v>5</v>
      </c>
      <c r="K2498" s="2">
        <v>41148.673958333333</v>
      </c>
    </row>
    <row r="2499" spans="1:11" x14ac:dyDescent="0.3">
      <c r="A2499" t="s">
        <v>20</v>
      </c>
      <c r="B2499" t="s">
        <v>25</v>
      </c>
      <c r="C2499" s="1">
        <v>41148</v>
      </c>
      <c r="D2499">
        <v>33</v>
      </c>
      <c r="E2499" s="3">
        <v>0.67361111111111116</v>
      </c>
      <c r="F2499" s="8">
        <f t="shared" si="30"/>
        <v>15</v>
      </c>
      <c r="G2499">
        <v>70.44</v>
      </c>
      <c r="H2499" t="s">
        <v>3</v>
      </c>
      <c r="I2499" t="s">
        <v>26</v>
      </c>
      <c r="J2499" t="s">
        <v>5</v>
      </c>
      <c r="K2499" s="2">
        <v>41148.677430555559</v>
      </c>
    </row>
    <row r="2500" spans="1:11" x14ac:dyDescent="0.3">
      <c r="A2500" t="s">
        <v>20</v>
      </c>
      <c r="B2500" t="s">
        <v>25</v>
      </c>
      <c r="C2500" s="1">
        <v>41148</v>
      </c>
      <c r="D2500">
        <v>33</v>
      </c>
      <c r="E2500" s="3">
        <v>0.67708333333333337</v>
      </c>
      <c r="F2500" s="8">
        <f t="shared" si="30"/>
        <v>20</v>
      </c>
      <c r="G2500">
        <v>58.11</v>
      </c>
      <c r="H2500" t="s">
        <v>3</v>
      </c>
      <c r="I2500" t="s">
        <v>26</v>
      </c>
      <c r="J2500" t="s">
        <v>5</v>
      </c>
      <c r="K2500" s="2">
        <v>41148.680902777778</v>
      </c>
    </row>
    <row r="2501" spans="1:11" x14ac:dyDescent="0.3">
      <c r="A2501" t="s">
        <v>20</v>
      </c>
      <c r="B2501" t="s">
        <v>25</v>
      </c>
      <c r="C2501" s="1">
        <v>41148</v>
      </c>
      <c r="D2501">
        <v>33</v>
      </c>
      <c r="E2501" s="3">
        <v>0.68055555555555547</v>
      </c>
      <c r="F2501" s="8">
        <f t="shared" si="30"/>
        <v>25</v>
      </c>
      <c r="G2501">
        <v>58.19</v>
      </c>
      <c r="H2501" t="s">
        <v>3</v>
      </c>
      <c r="I2501" t="s">
        <v>26</v>
      </c>
      <c r="J2501" t="s">
        <v>5</v>
      </c>
      <c r="K2501" s="2">
        <v>41148.684374999997</v>
      </c>
    </row>
    <row r="2502" spans="1:11" x14ac:dyDescent="0.3">
      <c r="A2502" t="s">
        <v>20</v>
      </c>
      <c r="B2502" t="s">
        <v>25</v>
      </c>
      <c r="C2502" s="1">
        <v>41148</v>
      </c>
      <c r="D2502">
        <v>33</v>
      </c>
      <c r="E2502" s="3">
        <v>0.68402777777777779</v>
      </c>
      <c r="F2502" s="8">
        <f t="shared" si="30"/>
        <v>30</v>
      </c>
      <c r="G2502">
        <v>58.02</v>
      </c>
      <c r="H2502" t="s">
        <v>3</v>
      </c>
      <c r="I2502" t="s">
        <v>26</v>
      </c>
      <c r="J2502" t="s">
        <v>5</v>
      </c>
      <c r="K2502" s="2">
        <v>41148.687847222223</v>
      </c>
    </row>
    <row r="2503" spans="1:11" x14ac:dyDescent="0.3">
      <c r="A2503" t="s">
        <v>20</v>
      </c>
      <c r="B2503" t="s">
        <v>25</v>
      </c>
      <c r="C2503" s="1">
        <v>41148</v>
      </c>
      <c r="D2503">
        <v>34</v>
      </c>
      <c r="E2503" s="3">
        <v>0.6875</v>
      </c>
      <c r="F2503" s="8">
        <f t="shared" si="30"/>
        <v>5</v>
      </c>
      <c r="G2503">
        <v>49.34</v>
      </c>
      <c r="H2503" t="s">
        <v>3</v>
      </c>
      <c r="I2503" t="s">
        <v>26</v>
      </c>
      <c r="J2503" t="s">
        <v>5</v>
      </c>
      <c r="K2503" s="2">
        <v>41148.691342592596</v>
      </c>
    </row>
    <row r="2504" spans="1:11" x14ac:dyDescent="0.3">
      <c r="A2504" t="s">
        <v>20</v>
      </c>
      <c r="B2504" t="s">
        <v>25</v>
      </c>
      <c r="C2504" s="1">
        <v>41148</v>
      </c>
      <c r="D2504">
        <v>34</v>
      </c>
      <c r="E2504" s="3">
        <v>0.69097222222222221</v>
      </c>
      <c r="F2504" s="8">
        <f t="shared" si="30"/>
        <v>10</v>
      </c>
      <c r="G2504">
        <v>49.55</v>
      </c>
      <c r="H2504" t="s">
        <v>3</v>
      </c>
      <c r="I2504" t="s">
        <v>26</v>
      </c>
      <c r="J2504" t="s">
        <v>5</v>
      </c>
      <c r="K2504" s="2">
        <v>41148.694791666669</v>
      </c>
    </row>
    <row r="2505" spans="1:11" x14ac:dyDescent="0.3">
      <c r="A2505" t="s">
        <v>20</v>
      </c>
      <c r="B2505" t="s">
        <v>25</v>
      </c>
      <c r="C2505" s="1">
        <v>41148</v>
      </c>
      <c r="D2505">
        <v>34</v>
      </c>
      <c r="E2505" s="3">
        <v>0.69444444444444453</v>
      </c>
      <c r="F2505" s="8">
        <f t="shared" si="30"/>
        <v>15</v>
      </c>
      <c r="G2505">
        <v>49.49</v>
      </c>
      <c r="H2505" t="s">
        <v>3</v>
      </c>
      <c r="I2505" t="s">
        <v>26</v>
      </c>
      <c r="J2505" t="s">
        <v>5</v>
      </c>
      <c r="K2505" s="2">
        <v>41148.698263888888</v>
      </c>
    </row>
    <row r="2506" spans="1:11" x14ac:dyDescent="0.3">
      <c r="A2506" t="s">
        <v>20</v>
      </c>
      <c r="B2506" t="s">
        <v>25</v>
      </c>
      <c r="C2506" s="1">
        <v>41148</v>
      </c>
      <c r="D2506">
        <v>34</v>
      </c>
      <c r="E2506" s="3">
        <v>0.69791666666666663</v>
      </c>
      <c r="F2506" s="8">
        <f t="shared" si="30"/>
        <v>20</v>
      </c>
      <c r="G2506">
        <v>53.2</v>
      </c>
      <c r="H2506" t="s">
        <v>3</v>
      </c>
      <c r="I2506" t="s">
        <v>26</v>
      </c>
      <c r="J2506" t="s">
        <v>5</v>
      </c>
      <c r="K2506" s="2">
        <v>41148.701736111114</v>
      </c>
    </row>
    <row r="2507" spans="1:11" x14ac:dyDescent="0.3">
      <c r="A2507" t="s">
        <v>20</v>
      </c>
      <c r="B2507" t="s">
        <v>25</v>
      </c>
      <c r="C2507" s="1">
        <v>41148</v>
      </c>
      <c r="D2507">
        <v>34</v>
      </c>
      <c r="E2507" s="3">
        <v>0.70138888888888884</v>
      </c>
      <c r="F2507" s="8">
        <f t="shared" si="30"/>
        <v>25</v>
      </c>
      <c r="G2507">
        <v>58.59</v>
      </c>
      <c r="H2507" t="s">
        <v>3</v>
      </c>
      <c r="I2507" t="s">
        <v>26</v>
      </c>
      <c r="J2507" t="s">
        <v>5</v>
      </c>
      <c r="K2507" s="2">
        <v>41148.705208333333</v>
      </c>
    </row>
    <row r="2508" spans="1:11" x14ac:dyDescent="0.3">
      <c r="A2508" t="s">
        <v>20</v>
      </c>
      <c r="B2508" t="s">
        <v>25</v>
      </c>
      <c r="C2508" s="1">
        <v>41148</v>
      </c>
      <c r="D2508">
        <v>34</v>
      </c>
      <c r="E2508" s="3">
        <v>0.70486111111111116</v>
      </c>
      <c r="F2508" s="8">
        <f t="shared" si="30"/>
        <v>30</v>
      </c>
      <c r="G2508">
        <v>60.98</v>
      </c>
      <c r="H2508" t="s">
        <v>3</v>
      </c>
      <c r="I2508" t="s">
        <v>26</v>
      </c>
      <c r="J2508" t="s">
        <v>5</v>
      </c>
      <c r="K2508" s="2">
        <v>41148.708692129629</v>
      </c>
    </row>
    <row r="2509" spans="1:11" x14ac:dyDescent="0.3">
      <c r="A2509" t="s">
        <v>20</v>
      </c>
      <c r="B2509" t="s">
        <v>25</v>
      </c>
      <c r="C2509" s="1">
        <v>41148</v>
      </c>
      <c r="D2509">
        <v>35</v>
      </c>
      <c r="E2509" s="3">
        <v>0.70833333333333337</v>
      </c>
      <c r="F2509" s="8">
        <f t="shared" si="30"/>
        <v>5</v>
      </c>
      <c r="G2509">
        <v>48.13</v>
      </c>
      <c r="H2509" t="s">
        <v>3</v>
      </c>
      <c r="I2509" t="s">
        <v>26</v>
      </c>
      <c r="J2509" t="s">
        <v>5</v>
      </c>
      <c r="K2509" s="2">
        <v>41148.712152777778</v>
      </c>
    </row>
    <row r="2510" spans="1:11" x14ac:dyDescent="0.3">
      <c r="A2510" t="s">
        <v>20</v>
      </c>
      <c r="B2510" t="s">
        <v>25</v>
      </c>
      <c r="C2510" s="1">
        <v>41148</v>
      </c>
      <c r="D2510">
        <v>35</v>
      </c>
      <c r="E2510" s="3">
        <v>0.71180555555555547</v>
      </c>
      <c r="F2510" s="8">
        <f t="shared" si="30"/>
        <v>10</v>
      </c>
      <c r="G2510">
        <v>48.83</v>
      </c>
      <c r="H2510" t="s">
        <v>3</v>
      </c>
      <c r="I2510" t="s">
        <v>26</v>
      </c>
      <c r="J2510" t="s">
        <v>5</v>
      </c>
      <c r="K2510" s="2">
        <v>41148.715624999997</v>
      </c>
    </row>
    <row r="2511" spans="1:11" x14ac:dyDescent="0.3">
      <c r="A2511" t="s">
        <v>20</v>
      </c>
      <c r="B2511" t="s">
        <v>25</v>
      </c>
      <c r="C2511" s="1">
        <v>41148</v>
      </c>
      <c r="D2511">
        <v>35</v>
      </c>
      <c r="E2511" s="3">
        <v>0.71527777777777779</v>
      </c>
      <c r="F2511" s="8">
        <f t="shared" si="30"/>
        <v>15</v>
      </c>
      <c r="G2511">
        <v>48.94</v>
      </c>
      <c r="H2511" t="s">
        <v>3</v>
      </c>
      <c r="I2511" t="s">
        <v>26</v>
      </c>
      <c r="J2511" t="s">
        <v>5</v>
      </c>
      <c r="K2511" s="2">
        <v>41148.719108796293</v>
      </c>
    </row>
    <row r="2512" spans="1:11" x14ac:dyDescent="0.3">
      <c r="A2512" t="s">
        <v>20</v>
      </c>
      <c r="B2512" t="s">
        <v>25</v>
      </c>
      <c r="C2512" s="1">
        <v>41148</v>
      </c>
      <c r="D2512">
        <v>35</v>
      </c>
      <c r="E2512" s="3">
        <v>0.71875</v>
      </c>
      <c r="F2512" s="8">
        <f t="shared" si="30"/>
        <v>20</v>
      </c>
      <c r="G2512">
        <v>57.69</v>
      </c>
      <c r="H2512" t="s">
        <v>3</v>
      </c>
      <c r="I2512" t="s">
        <v>26</v>
      </c>
      <c r="J2512" t="s">
        <v>5</v>
      </c>
      <c r="K2512" s="2">
        <v>41148.722569444442</v>
      </c>
    </row>
    <row r="2513" spans="1:11" x14ac:dyDescent="0.3">
      <c r="A2513" t="s">
        <v>20</v>
      </c>
      <c r="B2513" t="s">
        <v>25</v>
      </c>
      <c r="C2513" s="1">
        <v>41148</v>
      </c>
      <c r="D2513">
        <v>35</v>
      </c>
      <c r="E2513" s="3">
        <v>0.72222222222222221</v>
      </c>
      <c r="F2513" s="8">
        <f t="shared" si="30"/>
        <v>25</v>
      </c>
      <c r="G2513">
        <v>61.07</v>
      </c>
      <c r="H2513" t="s">
        <v>3</v>
      </c>
      <c r="I2513" t="s">
        <v>26</v>
      </c>
      <c r="J2513" t="s">
        <v>5</v>
      </c>
      <c r="K2513" s="2">
        <v>41148.726041666669</v>
      </c>
    </row>
    <row r="2514" spans="1:11" x14ac:dyDescent="0.3">
      <c r="A2514" t="s">
        <v>20</v>
      </c>
      <c r="B2514" t="s">
        <v>25</v>
      </c>
      <c r="C2514" s="1">
        <v>41148</v>
      </c>
      <c r="D2514">
        <v>35</v>
      </c>
      <c r="E2514" s="3">
        <v>0.72569444444444453</v>
      </c>
      <c r="F2514" s="8">
        <f t="shared" si="30"/>
        <v>30</v>
      </c>
      <c r="G2514">
        <v>61.07</v>
      </c>
      <c r="H2514" t="s">
        <v>3</v>
      </c>
      <c r="I2514" t="s">
        <v>26</v>
      </c>
      <c r="J2514" t="s">
        <v>5</v>
      </c>
      <c r="K2514" s="2">
        <v>41148.729513888888</v>
      </c>
    </row>
    <row r="2515" spans="1:11" x14ac:dyDescent="0.3">
      <c r="A2515" t="s">
        <v>20</v>
      </c>
      <c r="B2515" t="s">
        <v>25</v>
      </c>
      <c r="C2515" s="1">
        <v>41148</v>
      </c>
      <c r="D2515">
        <v>36</v>
      </c>
      <c r="E2515" s="3">
        <v>0.72916666666666663</v>
      </c>
      <c r="F2515" s="8">
        <f t="shared" si="30"/>
        <v>5</v>
      </c>
      <c r="G2515">
        <v>46.92</v>
      </c>
      <c r="H2515" t="s">
        <v>3</v>
      </c>
      <c r="I2515" t="s">
        <v>26</v>
      </c>
      <c r="J2515" t="s">
        <v>5</v>
      </c>
      <c r="K2515" s="2">
        <v>41148.732986111114</v>
      </c>
    </row>
    <row r="2516" spans="1:11" x14ac:dyDescent="0.3">
      <c r="A2516" t="s">
        <v>20</v>
      </c>
      <c r="B2516" t="s">
        <v>25</v>
      </c>
      <c r="C2516" s="1">
        <v>41148</v>
      </c>
      <c r="D2516">
        <v>36</v>
      </c>
      <c r="E2516" s="3">
        <v>0.73263888888888884</v>
      </c>
      <c r="F2516" s="8">
        <f t="shared" si="30"/>
        <v>10</v>
      </c>
      <c r="G2516">
        <v>49.7</v>
      </c>
      <c r="H2516" t="s">
        <v>3</v>
      </c>
      <c r="I2516" t="s">
        <v>26</v>
      </c>
      <c r="J2516" t="s">
        <v>5</v>
      </c>
      <c r="K2516" s="2">
        <v>41148.736458333333</v>
      </c>
    </row>
    <row r="2517" spans="1:11" x14ac:dyDescent="0.3">
      <c r="A2517" t="s">
        <v>20</v>
      </c>
      <c r="B2517" t="s">
        <v>25</v>
      </c>
      <c r="C2517" s="1">
        <v>41148</v>
      </c>
      <c r="D2517">
        <v>36</v>
      </c>
      <c r="E2517" s="3">
        <v>0.73611111111111116</v>
      </c>
      <c r="F2517" s="8">
        <f t="shared" si="30"/>
        <v>15</v>
      </c>
      <c r="G2517">
        <v>58.48</v>
      </c>
      <c r="H2517" t="s">
        <v>3</v>
      </c>
      <c r="I2517" t="s">
        <v>26</v>
      </c>
      <c r="J2517" t="s">
        <v>5</v>
      </c>
      <c r="K2517" s="2">
        <v>41148.739930555559</v>
      </c>
    </row>
    <row r="2518" spans="1:11" x14ac:dyDescent="0.3">
      <c r="A2518" t="s">
        <v>20</v>
      </c>
      <c r="B2518" t="s">
        <v>25</v>
      </c>
      <c r="C2518" s="1">
        <v>41148</v>
      </c>
      <c r="D2518">
        <v>36</v>
      </c>
      <c r="E2518" s="3">
        <v>0.73958333333333337</v>
      </c>
      <c r="F2518" s="8">
        <f t="shared" si="30"/>
        <v>20</v>
      </c>
      <c r="G2518">
        <v>62.58</v>
      </c>
      <c r="H2518" t="s">
        <v>3</v>
      </c>
      <c r="I2518" t="s">
        <v>26</v>
      </c>
      <c r="J2518" t="s">
        <v>5</v>
      </c>
      <c r="K2518" s="2">
        <v>41148.743402777778</v>
      </c>
    </row>
    <row r="2519" spans="1:11" x14ac:dyDescent="0.3">
      <c r="A2519" t="s">
        <v>20</v>
      </c>
      <c r="B2519" t="s">
        <v>25</v>
      </c>
      <c r="C2519" s="1">
        <v>41148</v>
      </c>
      <c r="D2519">
        <v>36</v>
      </c>
      <c r="E2519" s="3">
        <v>0.74305555555555547</v>
      </c>
      <c r="F2519" s="8">
        <f t="shared" si="30"/>
        <v>25</v>
      </c>
      <c r="G2519">
        <v>65.959999999999994</v>
      </c>
      <c r="H2519" t="s">
        <v>3</v>
      </c>
      <c r="I2519" t="s">
        <v>26</v>
      </c>
      <c r="J2519" t="s">
        <v>5</v>
      </c>
      <c r="K2519" s="2">
        <v>41148.746874999997</v>
      </c>
    </row>
    <row r="2520" spans="1:11" x14ac:dyDescent="0.3">
      <c r="A2520" t="s">
        <v>20</v>
      </c>
      <c r="B2520" t="s">
        <v>25</v>
      </c>
      <c r="C2520" s="1">
        <v>41148</v>
      </c>
      <c r="D2520">
        <v>36</v>
      </c>
      <c r="E2520" s="3">
        <v>0.74652777777777779</v>
      </c>
      <c r="F2520" s="8">
        <f t="shared" si="30"/>
        <v>30</v>
      </c>
      <c r="G2520">
        <v>72.78</v>
      </c>
      <c r="H2520" t="s">
        <v>3</v>
      </c>
      <c r="I2520" t="s">
        <v>26</v>
      </c>
      <c r="J2520" t="s">
        <v>5</v>
      </c>
      <c r="K2520" s="2">
        <v>41148.750358796293</v>
      </c>
    </row>
    <row r="2521" spans="1:11" x14ac:dyDescent="0.3">
      <c r="A2521" t="s">
        <v>20</v>
      </c>
      <c r="B2521" t="s">
        <v>25</v>
      </c>
      <c r="C2521" s="1">
        <v>41148</v>
      </c>
      <c r="D2521">
        <v>37</v>
      </c>
      <c r="E2521" s="3">
        <v>0.75</v>
      </c>
      <c r="F2521" s="8">
        <f t="shared" si="30"/>
        <v>5</v>
      </c>
      <c r="G2521">
        <v>61.8</v>
      </c>
      <c r="H2521" t="s">
        <v>3</v>
      </c>
      <c r="I2521" t="s">
        <v>26</v>
      </c>
      <c r="J2521" t="s">
        <v>5</v>
      </c>
      <c r="K2521" s="2">
        <v>41148.753831018519</v>
      </c>
    </row>
    <row r="2522" spans="1:11" x14ac:dyDescent="0.3">
      <c r="A2522" t="s">
        <v>20</v>
      </c>
      <c r="B2522" t="s">
        <v>25</v>
      </c>
      <c r="C2522" s="1">
        <v>41148</v>
      </c>
      <c r="D2522">
        <v>37</v>
      </c>
      <c r="E2522" s="3">
        <v>0.75347222222222221</v>
      </c>
      <c r="F2522" s="8">
        <f t="shared" si="30"/>
        <v>10</v>
      </c>
      <c r="G2522">
        <v>72.760000000000005</v>
      </c>
      <c r="H2522" t="s">
        <v>3</v>
      </c>
      <c r="I2522" t="s">
        <v>26</v>
      </c>
      <c r="J2522" t="s">
        <v>5</v>
      </c>
      <c r="K2522" s="2">
        <v>41148.757291666669</v>
      </c>
    </row>
    <row r="2523" spans="1:11" x14ac:dyDescent="0.3">
      <c r="A2523" t="s">
        <v>20</v>
      </c>
      <c r="B2523" t="s">
        <v>25</v>
      </c>
      <c r="C2523" s="1">
        <v>41148</v>
      </c>
      <c r="D2523">
        <v>37</v>
      </c>
      <c r="E2523" s="3">
        <v>0.75694444444444453</v>
      </c>
      <c r="F2523" s="8">
        <f t="shared" si="30"/>
        <v>15</v>
      </c>
      <c r="G2523">
        <v>69.97</v>
      </c>
      <c r="H2523" t="s">
        <v>3</v>
      </c>
      <c r="I2523" t="s">
        <v>26</v>
      </c>
      <c r="J2523" t="s">
        <v>5</v>
      </c>
      <c r="K2523" s="2">
        <v>41148.760763888888</v>
      </c>
    </row>
    <row r="2524" spans="1:11" x14ac:dyDescent="0.3">
      <c r="A2524" t="s">
        <v>20</v>
      </c>
      <c r="B2524" t="s">
        <v>25</v>
      </c>
      <c r="C2524" s="1">
        <v>41148</v>
      </c>
      <c r="D2524">
        <v>37</v>
      </c>
      <c r="E2524" s="3">
        <v>0.76041666666666663</v>
      </c>
      <c r="F2524" s="8">
        <f t="shared" si="30"/>
        <v>20</v>
      </c>
      <c r="G2524">
        <v>83.77</v>
      </c>
      <c r="H2524" t="s">
        <v>3</v>
      </c>
      <c r="I2524" t="s">
        <v>26</v>
      </c>
      <c r="J2524" t="s">
        <v>5</v>
      </c>
      <c r="K2524" s="2">
        <v>41148.764236111114</v>
      </c>
    </row>
    <row r="2525" spans="1:11" x14ac:dyDescent="0.3">
      <c r="A2525" t="s">
        <v>20</v>
      </c>
      <c r="B2525" t="s">
        <v>25</v>
      </c>
      <c r="C2525" s="1">
        <v>41148</v>
      </c>
      <c r="D2525">
        <v>37</v>
      </c>
      <c r="E2525" s="3">
        <v>0.76388888888888884</v>
      </c>
      <c r="F2525" s="8">
        <f t="shared" si="30"/>
        <v>25</v>
      </c>
      <c r="G2525">
        <v>91.47</v>
      </c>
      <c r="H2525" t="s">
        <v>3</v>
      </c>
      <c r="I2525" t="s">
        <v>26</v>
      </c>
      <c r="J2525" t="s">
        <v>5</v>
      </c>
      <c r="K2525" s="2">
        <v>41148.767708333333</v>
      </c>
    </row>
    <row r="2526" spans="1:11" x14ac:dyDescent="0.3">
      <c r="A2526" t="s">
        <v>20</v>
      </c>
      <c r="B2526" t="s">
        <v>25</v>
      </c>
      <c r="C2526" s="1">
        <v>41148</v>
      </c>
      <c r="D2526">
        <v>37</v>
      </c>
      <c r="E2526" s="3">
        <v>0.76736111111111116</v>
      </c>
      <c r="F2526" s="8">
        <f t="shared" si="30"/>
        <v>30</v>
      </c>
      <c r="G2526">
        <v>91.56</v>
      </c>
      <c r="H2526" t="s">
        <v>3</v>
      </c>
      <c r="I2526" t="s">
        <v>26</v>
      </c>
      <c r="J2526" t="s">
        <v>5</v>
      </c>
      <c r="K2526" s="2">
        <v>41148.771180555559</v>
      </c>
    </row>
    <row r="2527" spans="1:11" x14ac:dyDescent="0.3">
      <c r="A2527" t="s">
        <v>20</v>
      </c>
      <c r="B2527" t="s">
        <v>25</v>
      </c>
      <c r="C2527" s="1">
        <v>41148</v>
      </c>
      <c r="D2527">
        <v>38</v>
      </c>
      <c r="E2527" s="3">
        <v>0.77083333333333337</v>
      </c>
      <c r="F2527" s="8">
        <f t="shared" si="30"/>
        <v>5</v>
      </c>
      <c r="G2527">
        <v>93.64</v>
      </c>
      <c r="H2527" t="s">
        <v>3</v>
      </c>
      <c r="I2527" t="s">
        <v>26</v>
      </c>
      <c r="J2527" t="s">
        <v>5</v>
      </c>
      <c r="K2527" s="2">
        <v>41148.774652777778</v>
      </c>
    </row>
    <row r="2528" spans="1:11" x14ac:dyDescent="0.3">
      <c r="A2528" t="s">
        <v>20</v>
      </c>
      <c r="B2528" t="s">
        <v>25</v>
      </c>
      <c r="C2528" s="1">
        <v>41148</v>
      </c>
      <c r="D2528">
        <v>38</v>
      </c>
      <c r="E2528" s="3">
        <v>0.77430555555555547</v>
      </c>
      <c r="F2528" s="8">
        <f t="shared" si="30"/>
        <v>10</v>
      </c>
      <c r="G2528">
        <v>93.48</v>
      </c>
      <c r="H2528" t="s">
        <v>3</v>
      </c>
      <c r="I2528" t="s">
        <v>26</v>
      </c>
      <c r="J2528" t="s">
        <v>5</v>
      </c>
      <c r="K2528" s="2">
        <v>41148.778124999997</v>
      </c>
    </row>
    <row r="2529" spans="1:11" x14ac:dyDescent="0.3">
      <c r="A2529" t="s">
        <v>20</v>
      </c>
      <c r="B2529" t="s">
        <v>25</v>
      </c>
      <c r="C2529" s="1">
        <v>41148</v>
      </c>
      <c r="D2529">
        <v>38</v>
      </c>
      <c r="E2529" s="3">
        <v>0.77777777777777779</v>
      </c>
      <c r="F2529" s="8">
        <f t="shared" si="30"/>
        <v>15</v>
      </c>
      <c r="G2529">
        <v>91.59</v>
      </c>
      <c r="H2529" t="s">
        <v>3</v>
      </c>
      <c r="I2529" t="s">
        <v>26</v>
      </c>
      <c r="J2529" t="s">
        <v>5</v>
      </c>
      <c r="K2529" s="2">
        <v>41148.781597222223</v>
      </c>
    </row>
    <row r="2530" spans="1:11" x14ac:dyDescent="0.3">
      <c r="A2530" t="s">
        <v>20</v>
      </c>
      <c r="B2530" t="s">
        <v>25</v>
      </c>
      <c r="C2530" s="1">
        <v>41148</v>
      </c>
      <c r="D2530">
        <v>38</v>
      </c>
      <c r="E2530" s="3">
        <v>0.78125</v>
      </c>
      <c r="F2530" s="8">
        <f t="shared" si="30"/>
        <v>20</v>
      </c>
      <c r="G2530">
        <v>87.76</v>
      </c>
      <c r="H2530" t="s">
        <v>3</v>
      </c>
      <c r="I2530" t="s">
        <v>26</v>
      </c>
      <c r="J2530" t="s">
        <v>5</v>
      </c>
      <c r="K2530" s="2">
        <v>41148.785069444442</v>
      </c>
    </row>
    <row r="2531" spans="1:11" x14ac:dyDescent="0.3">
      <c r="A2531" t="s">
        <v>20</v>
      </c>
      <c r="B2531" t="s">
        <v>25</v>
      </c>
      <c r="C2531" s="1">
        <v>41148</v>
      </c>
      <c r="D2531">
        <v>38</v>
      </c>
      <c r="E2531" s="3">
        <v>0.78472222222222221</v>
      </c>
      <c r="F2531" s="8">
        <f t="shared" si="30"/>
        <v>25</v>
      </c>
      <c r="G2531">
        <v>91.59</v>
      </c>
      <c r="H2531" t="s">
        <v>3</v>
      </c>
      <c r="I2531" t="s">
        <v>26</v>
      </c>
      <c r="J2531" t="s">
        <v>5</v>
      </c>
      <c r="K2531" s="2">
        <v>41148.788553240738</v>
      </c>
    </row>
    <row r="2532" spans="1:11" x14ac:dyDescent="0.3">
      <c r="A2532" t="s">
        <v>20</v>
      </c>
      <c r="B2532" t="s">
        <v>25</v>
      </c>
      <c r="C2532" s="1">
        <v>41148</v>
      </c>
      <c r="D2532">
        <v>38</v>
      </c>
      <c r="E2532" s="3">
        <v>0.78819444444444453</v>
      </c>
      <c r="F2532" s="8">
        <f t="shared" si="30"/>
        <v>30</v>
      </c>
      <c r="G2532">
        <v>91.34</v>
      </c>
      <c r="H2532" t="s">
        <v>3</v>
      </c>
      <c r="I2532" t="s">
        <v>26</v>
      </c>
      <c r="J2532" t="s">
        <v>5</v>
      </c>
      <c r="K2532" s="2">
        <v>41148.792013888888</v>
      </c>
    </row>
    <row r="2533" spans="1:11" x14ac:dyDescent="0.3">
      <c r="A2533" t="s">
        <v>20</v>
      </c>
      <c r="B2533" t="s">
        <v>25</v>
      </c>
      <c r="C2533" s="1">
        <v>41148</v>
      </c>
      <c r="D2533">
        <v>39</v>
      </c>
      <c r="E2533" s="3">
        <v>0.79166666666666663</v>
      </c>
      <c r="F2533" s="8">
        <f t="shared" si="30"/>
        <v>5</v>
      </c>
      <c r="G2533">
        <v>91.59</v>
      </c>
      <c r="H2533" t="s">
        <v>3</v>
      </c>
      <c r="I2533" t="s">
        <v>26</v>
      </c>
      <c r="J2533" t="s">
        <v>5</v>
      </c>
      <c r="K2533" s="2">
        <v>41148.795486111114</v>
      </c>
    </row>
    <row r="2534" spans="1:11" x14ac:dyDescent="0.3">
      <c r="A2534" t="s">
        <v>20</v>
      </c>
      <c r="B2534" t="s">
        <v>25</v>
      </c>
      <c r="C2534" s="1">
        <v>41148</v>
      </c>
      <c r="D2534">
        <v>39</v>
      </c>
      <c r="E2534" s="3">
        <v>0.79513888888888884</v>
      </c>
      <c r="F2534" s="8">
        <f t="shared" si="30"/>
        <v>10</v>
      </c>
      <c r="G2534">
        <v>89.25</v>
      </c>
      <c r="H2534" t="s">
        <v>3</v>
      </c>
      <c r="I2534" t="s">
        <v>26</v>
      </c>
      <c r="J2534" t="s">
        <v>5</v>
      </c>
      <c r="K2534" s="2">
        <v>41148.798958333333</v>
      </c>
    </row>
    <row r="2535" spans="1:11" x14ac:dyDescent="0.3">
      <c r="A2535" t="s">
        <v>20</v>
      </c>
      <c r="B2535" t="s">
        <v>25</v>
      </c>
      <c r="C2535" s="1">
        <v>41148</v>
      </c>
      <c r="D2535">
        <v>39</v>
      </c>
      <c r="E2535" s="3">
        <v>0.79861111111111116</v>
      </c>
      <c r="F2535" s="8">
        <f t="shared" si="30"/>
        <v>15</v>
      </c>
      <c r="G2535">
        <v>86.14</v>
      </c>
      <c r="H2535" t="s">
        <v>3</v>
      </c>
      <c r="I2535" t="s">
        <v>26</v>
      </c>
      <c r="J2535" t="s">
        <v>5</v>
      </c>
      <c r="K2535" s="2">
        <v>41148.802430555559</v>
      </c>
    </row>
    <row r="2536" spans="1:11" x14ac:dyDescent="0.3">
      <c r="A2536" t="s">
        <v>20</v>
      </c>
      <c r="B2536" t="s">
        <v>25</v>
      </c>
      <c r="C2536" s="1">
        <v>41148</v>
      </c>
      <c r="D2536">
        <v>39</v>
      </c>
      <c r="E2536" s="3">
        <v>0.80208333333333337</v>
      </c>
      <c r="F2536" s="8">
        <f t="shared" si="30"/>
        <v>20</v>
      </c>
      <c r="G2536">
        <v>82.24</v>
      </c>
      <c r="H2536" t="s">
        <v>3</v>
      </c>
      <c r="I2536" t="s">
        <v>26</v>
      </c>
      <c r="J2536" t="s">
        <v>5</v>
      </c>
      <c r="K2536" s="2">
        <v>41148.805902777778</v>
      </c>
    </row>
    <row r="2537" spans="1:11" x14ac:dyDescent="0.3">
      <c r="A2537" t="s">
        <v>20</v>
      </c>
      <c r="B2537" t="s">
        <v>25</v>
      </c>
      <c r="C2537" s="1">
        <v>41148</v>
      </c>
      <c r="D2537">
        <v>39</v>
      </c>
      <c r="E2537" s="3">
        <v>0.80555555555555547</v>
      </c>
      <c r="F2537" s="8">
        <f t="shared" si="30"/>
        <v>25</v>
      </c>
      <c r="G2537">
        <v>75.83</v>
      </c>
      <c r="H2537" t="s">
        <v>3</v>
      </c>
      <c r="I2537" t="s">
        <v>26</v>
      </c>
      <c r="J2537" t="s">
        <v>5</v>
      </c>
      <c r="K2537" s="2">
        <v>41148.809374999997</v>
      </c>
    </row>
    <row r="2538" spans="1:11" x14ac:dyDescent="0.3">
      <c r="A2538" t="s">
        <v>20</v>
      </c>
      <c r="B2538" t="s">
        <v>25</v>
      </c>
      <c r="C2538" s="1">
        <v>41148</v>
      </c>
      <c r="D2538">
        <v>39</v>
      </c>
      <c r="E2538" s="3">
        <v>0.80902777777777779</v>
      </c>
      <c r="F2538" s="8">
        <f t="shared" si="30"/>
        <v>30</v>
      </c>
      <c r="G2538">
        <v>74.099999999999994</v>
      </c>
      <c r="H2538" t="s">
        <v>3</v>
      </c>
      <c r="I2538" t="s">
        <v>26</v>
      </c>
      <c r="J2538" t="s">
        <v>5</v>
      </c>
      <c r="K2538" s="2">
        <v>41148.812847222223</v>
      </c>
    </row>
    <row r="2539" spans="1:11" x14ac:dyDescent="0.3">
      <c r="A2539" t="s">
        <v>20</v>
      </c>
      <c r="B2539" t="s">
        <v>25</v>
      </c>
      <c r="C2539" s="1">
        <v>41148</v>
      </c>
      <c r="D2539">
        <v>40</v>
      </c>
      <c r="E2539" s="3">
        <v>0.8125</v>
      </c>
      <c r="F2539" s="8">
        <f t="shared" si="30"/>
        <v>5</v>
      </c>
      <c r="G2539">
        <v>82.27</v>
      </c>
      <c r="H2539" t="s">
        <v>3</v>
      </c>
      <c r="I2539" t="s">
        <v>26</v>
      </c>
      <c r="J2539" t="s">
        <v>5</v>
      </c>
      <c r="K2539" s="2">
        <v>41148.816319444442</v>
      </c>
    </row>
    <row r="2540" spans="1:11" x14ac:dyDescent="0.3">
      <c r="A2540" t="s">
        <v>20</v>
      </c>
      <c r="B2540" t="s">
        <v>25</v>
      </c>
      <c r="C2540" s="1">
        <v>41148</v>
      </c>
      <c r="D2540">
        <v>40</v>
      </c>
      <c r="E2540" s="3">
        <v>0.81597222222222221</v>
      </c>
      <c r="F2540" s="8">
        <f t="shared" si="30"/>
        <v>10</v>
      </c>
      <c r="G2540">
        <v>74.09</v>
      </c>
      <c r="H2540" t="s">
        <v>3</v>
      </c>
      <c r="I2540" t="s">
        <v>26</v>
      </c>
      <c r="J2540" t="s">
        <v>5</v>
      </c>
      <c r="K2540" s="2">
        <v>41148.819791666669</v>
      </c>
    </row>
    <row r="2541" spans="1:11" x14ac:dyDescent="0.3">
      <c r="A2541" t="s">
        <v>20</v>
      </c>
      <c r="B2541" t="s">
        <v>25</v>
      </c>
      <c r="C2541" s="1">
        <v>41148</v>
      </c>
      <c r="D2541">
        <v>40</v>
      </c>
      <c r="E2541" s="3">
        <v>0.81944444444444453</v>
      </c>
      <c r="F2541" s="8">
        <f t="shared" si="30"/>
        <v>15</v>
      </c>
      <c r="G2541">
        <v>71.930000000000007</v>
      </c>
      <c r="H2541" t="s">
        <v>3</v>
      </c>
      <c r="I2541" t="s">
        <v>26</v>
      </c>
      <c r="J2541" t="s">
        <v>5</v>
      </c>
      <c r="K2541" s="2">
        <v>41148.823275462964</v>
      </c>
    </row>
    <row r="2542" spans="1:11" x14ac:dyDescent="0.3">
      <c r="A2542" t="s">
        <v>20</v>
      </c>
      <c r="B2542" t="s">
        <v>25</v>
      </c>
      <c r="C2542" s="1">
        <v>41148</v>
      </c>
      <c r="D2542">
        <v>40</v>
      </c>
      <c r="E2542" s="3">
        <v>0.82291666666666663</v>
      </c>
      <c r="F2542" s="8">
        <f t="shared" si="30"/>
        <v>20</v>
      </c>
      <c r="G2542">
        <v>72.209999999999994</v>
      </c>
      <c r="H2542" t="s">
        <v>3</v>
      </c>
      <c r="I2542" t="s">
        <v>26</v>
      </c>
      <c r="J2542" t="s">
        <v>5</v>
      </c>
      <c r="K2542" s="2">
        <v>41148.826736111114</v>
      </c>
    </row>
    <row r="2543" spans="1:11" x14ac:dyDescent="0.3">
      <c r="A2543" t="s">
        <v>20</v>
      </c>
      <c r="B2543" t="s">
        <v>25</v>
      </c>
      <c r="C2543" s="1">
        <v>41148</v>
      </c>
      <c r="D2543">
        <v>40</v>
      </c>
      <c r="E2543" s="3">
        <v>0.82638888888888884</v>
      </c>
      <c r="F2543" s="8">
        <f t="shared" si="30"/>
        <v>25</v>
      </c>
      <c r="G2543">
        <v>72.209999999999994</v>
      </c>
      <c r="H2543" t="s">
        <v>3</v>
      </c>
      <c r="I2543" t="s">
        <v>26</v>
      </c>
      <c r="J2543" t="s">
        <v>5</v>
      </c>
      <c r="K2543" s="2">
        <v>41148.830208333333</v>
      </c>
    </row>
    <row r="2544" spans="1:11" x14ac:dyDescent="0.3">
      <c r="A2544" t="s">
        <v>20</v>
      </c>
      <c r="B2544" t="s">
        <v>25</v>
      </c>
      <c r="C2544" s="1">
        <v>41148</v>
      </c>
      <c r="D2544">
        <v>40</v>
      </c>
      <c r="E2544" s="3">
        <v>0.82986111111111116</v>
      </c>
      <c r="F2544" s="8">
        <f t="shared" si="30"/>
        <v>30</v>
      </c>
      <c r="G2544">
        <v>62.41</v>
      </c>
      <c r="H2544" t="s">
        <v>3</v>
      </c>
      <c r="I2544" t="s">
        <v>26</v>
      </c>
      <c r="J2544" t="s">
        <v>5</v>
      </c>
      <c r="K2544" s="2">
        <v>41148.833680555559</v>
      </c>
    </row>
    <row r="2545" spans="1:11" x14ac:dyDescent="0.3">
      <c r="A2545" t="s">
        <v>20</v>
      </c>
      <c r="B2545" t="s">
        <v>25</v>
      </c>
      <c r="C2545" s="1">
        <v>41148</v>
      </c>
      <c r="D2545">
        <v>41</v>
      </c>
      <c r="E2545" s="3">
        <v>0.83333333333333337</v>
      </c>
      <c r="F2545" s="8">
        <f t="shared" si="30"/>
        <v>5</v>
      </c>
      <c r="G2545">
        <v>76.709999999999994</v>
      </c>
      <c r="H2545" t="s">
        <v>3</v>
      </c>
      <c r="I2545" t="s">
        <v>26</v>
      </c>
      <c r="J2545" t="s">
        <v>5</v>
      </c>
      <c r="K2545" s="2">
        <v>41148.837152777778</v>
      </c>
    </row>
    <row r="2546" spans="1:11" x14ac:dyDescent="0.3">
      <c r="A2546" t="s">
        <v>20</v>
      </c>
      <c r="B2546" t="s">
        <v>25</v>
      </c>
      <c r="C2546" s="1">
        <v>41148</v>
      </c>
      <c r="D2546">
        <v>41</v>
      </c>
      <c r="E2546" s="3">
        <v>0.83680555555555547</v>
      </c>
      <c r="F2546" s="8">
        <f t="shared" si="30"/>
        <v>10</v>
      </c>
      <c r="G2546">
        <v>71.89</v>
      </c>
      <c r="H2546" t="s">
        <v>3</v>
      </c>
      <c r="I2546" t="s">
        <v>26</v>
      </c>
      <c r="J2546" t="s">
        <v>5</v>
      </c>
      <c r="K2546" s="2">
        <v>41148.840624999997</v>
      </c>
    </row>
    <row r="2547" spans="1:11" x14ac:dyDescent="0.3">
      <c r="A2547" t="s">
        <v>20</v>
      </c>
      <c r="B2547" t="s">
        <v>25</v>
      </c>
      <c r="C2547" s="1">
        <v>41148</v>
      </c>
      <c r="D2547">
        <v>41</v>
      </c>
      <c r="E2547" s="3">
        <v>0.84027777777777779</v>
      </c>
      <c r="F2547" s="8">
        <f t="shared" si="30"/>
        <v>15</v>
      </c>
      <c r="G2547">
        <v>71.58</v>
      </c>
      <c r="H2547" t="s">
        <v>3</v>
      </c>
      <c r="I2547" t="s">
        <v>26</v>
      </c>
      <c r="J2547" t="s">
        <v>5</v>
      </c>
      <c r="K2547" s="2">
        <v>41148.844097222223</v>
      </c>
    </row>
    <row r="2548" spans="1:11" x14ac:dyDescent="0.3">
      <c r="A2548" t="s">
        <v>20</v>
      </c>
      <c r="B2548" t="s">
        <v>25</v>
      </c>
      <c r="C2548" s="1">
        <v>41148</v>
      </c>
      <c r="D2548">
        <v>41</v>
      </c>
      <c r="E2548" s="3">
        <v>0.84375</v>
      </c>
      <c r="F2548" s="8">
        <f t="shared" si="30"/>
        <v>20</v>
      </c>
      <c r="G2548">
        <v>71.88</v>
      </c>
      <c r="H2548" t="s">
        <v>3</v>
      </c>
      <c r="I2548" t="s">
        <v>26</v>
      </c>
      <c r="J2548" t="s">
        <v>5</v>
      </c>
      <c r="K2548" s="2">
        <v>41148.847569444442</v>
      </c>
    </row>
    <row r="2549" spans="1:11" x14ac:dyDescent="0.3">
      <c r="A2549" t="s">
        <v>20</v>
      </c>
      <c r="B2549" t="s">
        <v>25</v>
      </c>
      <c r="C2549" s="1">
        <v>41148</v>
      </c>
      <c r="D2549">
        <v>41</v>
      </c>
      <c r="E2549" s="3">
        <v>0.84722222222222221</v>
      </c>
      <c r="F2549" s="8">
        <f t="shared" si="30"/>
        <v>25</v>
      </c>
      <c r="G2549">
        <v>71.58</v>
      </c>
      <c r="H2549" t="s">
        <v>3</v>
      </c>
      <c r="I2549" t="s">
        <v>26</v>
      </c>
      <c r="J2549" t="s">
        <v>5</v>
      </c>
      <c r="K2549" s="2">
        <v>41148.851041666669</v>
      </c>
    </row>
    <row r="2550" spans="1:11" x14ac:dyDescent="0.3">
      <c r="A2550" t="s">
        <v>20</v>
      </c>
      <c r="B2550" t="s">
        <v>25</v>
      </c>
      <c r="C2550" s="1">
        <v>41148</v>
      </c>
      <c r="D2550">
        <v>41</v>
      </c>
      <c r="E2550" s="3">
        <v>0.85069444444444453</v>
      </c>
      <c r="F2550" s="8">
        <f t="shared" si="30"/>
        <v>30</v>
      </c>
      <c r="G2550">
        <v>71.53</v>
      </c>
      <c r="H2550" t="s">
        <v>3</v>
      </c>
      <c r="I2550" t="s">
        <v>26</v>
      </c>
      <c r="J2550" t="s">
        <v>5</v>
      </c>
      <c r="K2550" s="2">
        <v>41148.854525462964</v>
      </c>
    </row>
    <row r="2551" spans="1:11" x14ac:dyDescent="0.3">
      <c r="A2551" t="s">
        <v>20</v>
      </c>
      <c r="B2551" t="s">
        <v>25</v>
      </c>
      <c r="C2551" s="1">
        <v>41148</v>
      </c>
      <c r="D2551">
        <v>42</v>
      </c>
      <c r="E2551" s="3">
        <v>0.85416666666666663</v>
      </c>
      <c r="F2551" s="8">
        <f t="shared" si="30"/>
        <v>5</v>
      </c>
      <c r="G2551">
        <v>72.040000000000006</v>
      </c>
      <c r="H2551" t="s">
        <v>3</v>
      </c>
      <c r="I2551" t="s">
        <v>26</v>
      </c>
      <c r="J2551" t="s">
        <v>5</v>
      </c>
      <c r="K2551" s="2">
        <v>41148.857997685183</v>
      </c>
    </row>
    <row r="2552" spans="1:11" x14ac:dyDescent="0.3">
      <c r="A2552" t="s">
        <v>20</v>
      </c>
      <c r="B2552" t="s">
        <v>25</v>
      </c>
      <c r="C2552" s="1">
        <v>41148</v>
      </c>
      <c r="D2552">
        <v>42</v>
      </c>
      <c r="E2552" s="3">
        <v>0.85763888888888884</v>
      </c>
      <c r="F2552" s="8">
        <f t="shared" si="30"/>
        <v>10</v>
      </c>
      <c r="G2552">
        <v>72.040000000000006</v>
      </c>
      <c r="H2552" t="s">
        <v>3</v>
      </c>
      <c r="I2552" t="s">
        <v>26</v>
      </c>
      <c r="J2552" t="s">
        <v>5</v>
      </c>
      <c r="K2552" s="2">
        <v>41148.861458333333</v>
      </c>
    </row>
    <row r="2553" spans="1:11" x14ac:dyDescent="0.3">
      <c r="A2553" t="s">
        <v>20</v>
      </c>
      <c r="B2553" t="s">
        <v>25</v>
      </c>
      <c r="C2553" s="1">
        <v>41148</v>
      </c>
      <c r="D2553">
        <v>42</v>
      </c>
      <c r="E2553" s="3">
        <v>0.86111111111111116</v>
      </c>
      <c r="F2553" s="8">
        <f t="shared" si="30"/>
        <v>15</v>
      </c>
      <c r="G2553">
        <v>72.040000000000006</v>
      </c>
      <c r="H2553" t="s">
        <v>3</v>
      </c>
      <c r="I2553" t="s">
        <v>26</v>
      </c>
      <c r="J2553" t="s">
        <v>5</v>
      </c>
      <c r="K2553" s="2">
        <v>41148.864930555559</v>
      </c>
    </row>
    <row r="2554" spans="1:11" x14ac:dyDescent="0.3">
      <c r="A2554" t="s">
        <v>20</v>
      </c>
      <c r="B2554" t="s">
        <v>25</v>
      </c>
      <c r="C2554" s="1">
        <v>41148</v>
      </c>
      <c r="D2554">
        <v>42</v>
      </c>
      <c r="E2554" s="3">
        <v>0.86458333333333337</v>
      </c>
      <c r="F2554" s="8">
        <f t="shared" si="30"/>
        <v>20</v>
      </c>
      <c r="G2554">
        <v>72.040000000000006</v>
      </c>
      <c r="H2554" t="s">
        <v>3</v>
      </c>
      <c r="I2554" t="s">
        <v>26</v>
      </c>
      <c r="J2554" t="s">
        <v>5</v>
      </c>
      <c r="K2554" s="2">
        <v>41148.868402777778</v>
      </c>
    </row>
    <row r="2555" spans="1:11" x14ac:dyDescent="0.3">
      <c r="A2555" t="s">
        <v>20</v>
      </c>
      <c r="B2555" t="s">
        <v>25</v>
      </c>
      <c r="C2555" s="1">
        <v>41148</v>
      </c>
      <c r="D2555">
        <v>42</v>
      </c>
      <c r="E2555" s="3">
        <v>0.86805555555555547</v>
      </c>
      <c r="F2555" s="8">
        <f t="shared" si="30"/>
        <v>25</v>
      </c>
      <c r="G2555">
        <v>70.98</v>
      </c>
      <c r="H2555" t="s">
        <v>3</v>
      </c>
      <c r="I2555" t="s">
        <v>26</v>
      </c>
      <c r="J2555" t="s">
        <v>5</v>
      </c>
      <c r="K2555" s="2">
        <v>41148.871874999997</v>
      </c>
    </row>
    <row r="2556" spans="1:11" x14ac:dyDescent="0.3">
      <c r="A2556" t="s">
        <v>20</v>
      </c>
      <c r="B2556" t="s">
        <v>25</v>
      </c>
      <c r="C2556" s="1">
        <v>41148</v>
      </c>
      <c r="D2556">
        <v>42</v>
      </c>
      <c r="E2556" s="3">
        <v>0.87152777777777779</v>
      </c>
      <c r="F2556" s="8">
        <f t="shared" si="30"/>
        <v>30</v>
      </c>
      <c r="G2556">
        <v>62</v>
      </c>
      <c r="H2556" t="s">
        <v>3</v>
      </c>
      <c r="I2556" t="s">
        <v>26</v>
      </c>
      <c r="J2556" t="s">
        <v>5</v>
      </c>
      <c r="K2556" s="2">
        <v>41148.875347222223</v>
      </c>
    </row>
    <row r="2557" spans="1:11" x14ac:dyDescent="0.3">
      <c r="A2557" t="s">
        <v>20</v>
      </c>
      <c r="B2557" t="s">
        <v>25</v>
      </c>
      <c r="C2557" s="1">
        <v>41148</v>
      </c>
      <c r="D2557">
        <v>43</v>
      </c>
      <c r="E2557" s="3">
        <v>0.875</v>
      </c>
      <c r="F2557" s="8">
        <f t="shared" si="30"/>
        <v>5</v>
      </c>
      <c r="G2557">
        <v>74.19</v>
      </c>
      <c r="H2557" t="s">
        <v>3</v>
      </c>
      <c r="I2557" t="s">
        <v>26</v>
      </c>
      <c r="J2557" t="s">
        <v>5</v>
      </c>
      <c r="K2557" s="2">
        <v>41148.878819444442</v>
      </c>
    </row>
    <row r="2558" spans="1:11" x14ac:dyDescent="0.3">
      <c r="A2558" t="s">
        <v>20</v>
      </c>
      <c r="B2558" t="s">
        <v>25</v>
      </c>
      <c r="C2558" s="1">
        <v>41148</v>
      </c>
      <c r="D2558">
        <v>43</v>
      </c>
      <c r="E2558" s="3">
        <v>0.87847222222222221</v>
      </c>
      <c r="F2558" s="8">
        <f t="shared" si="30"/>
        <v>10</v>
      </c>
      <c r="G2558">
        <v>70.83</v>
      </c>
      <c r="H2558" t="s">
        <v>3</v>
      </c>
      <c r="I2558" t="s">
        <v>26</v>
      </c>
      <c r="J2558" t="s">
        <v>5</v>
      </c>
      <c r="K2558" s="2">
        <v>41148.882291666669</v>
      </c>
    </row>
    <row r="2559" spans="1:11" x14ac:dyDescent="0.3">
      <c r="A2559" t="s">
        <v>20</v>
      </c>
      <c r="B2559" t="s">
        <v>25</v>
      </c>
      <c r="C2559" s="1">
        <v>41148</v>
      </c>
      <c r="D2559">
        <v>43</v>
      </c>
      <c r="E2559" s="3">
        <v>0.88194444444444453</v>
      </c>
      <c r="F2559" s="8">
        <f t="shared" si="30"/>
        <v>15</v>
      </c>
      <c r="G2559">
        <v>70.569999999999993</v>
      </c>
      <c r="H2559" t="s">
        <v>3</v>
      </c>
      <c r="I2559" t="s">
        <v>26</v>
      </c>
      <c r="J2559" t="s">
        <v>5</v>
      </c>
      <c r="K2559" s="2">
        <v>41148.885775462964</v>
      </c>
    </row>
    <row r="2560" spans="1:11" x14ac:dyDescent="0.3">
      <c r="A2560" t="s">
        <v>20</v>
      </c>
      <c r="B2560" t="s">
        <v>25</v>
      </c>
      <c r="C2560" s="1">
        <v>41148</v>
      </c>
      <c r="D2560">
        <v>43</v>
      </c>
      <c r="E2560" s="3">
        <v>0.88541666666666663</v>
      </c>
      <c r="F2560" s="8">
        <f t="shared" si="30"/>
        <v>20</v>
      </c>
      <c r="G2560">
        <v>66.13</v>
      </c>
      <c r="H2560" t="s">
        <v>3</v>
      </c>
      <c r="I2560" t="s">
        <v>26</v>
      </c>
      <c r="J2560" t="s">
        <v>5</v>
      </c>
      <c r="K2560" s="2">
        <v>41148.889247685183</v>
      </c>
    </row>
    <row r="2561" spans="1:11" x14ac:dyDescent="0.3">
      <c r="A2561" t="s">
        <v>20</v>
      </c>
      <c r="B2561" t="s">
        <v>25</v>
      </c>
      <c r="C2561" s="1">
        <v>41148</v>
      </c>
      <c r="D2561">
        <v>43</v>
      </c>
      <c r="E2561" s="3">
        <v>0.88888888888888884</v>
      </c>
      <c r="F2561" s="8">
        <f t="shared" ref="F2561:F2592" si="31">ROUND(((E2561-(D2561-1)/48)*60*24)+5,0)</f>
        <v>25</v>
      </c>
      <c r="G2561">
        <v>62.92</v>
      </c>
      <c r="H2561" t="s">
        <v>3</v>
      </c>
      <c r="I2561" t="s">
        <v>26</v>
      </c>
      <c r="J2561" t="s">
        <v>5</v>
      </c>
      <c r="K2561" s="2">
        <v>41148.89271990741</v>
      </c>
    </row>
    <row r="2562" spans="1:11" x14ac:dyDescent="0.3">
      <c r="A2562" t="s">
        <v>20</v>
      </c>
      <c r="B2562" t="s">
        <v>25</v>
      </c>
      <c r="C2562" s="1">
        <v>41148</v>
      </c>
      <c r="D2562">
        <v>43</v>
      </c>
      <c r="E2562" s="3">
        <v>0.89236111111111116</v>
      </c>
      <c r="F2562" s="8">
        <f t="shared" si="31"/>
        <v>30</v>
      </c>
      <c r="G2562">
        <v>62.99</v>
      </c>
      <c r="H2562" t="s">
        <v>3</v>
      </c>
      <c r="I2562" t="s">
        <v>26</v>
      </c>
      <c r="J2562" t="s">
        <v>5</v>
      </c>
      <c r="K2562" s="2">
        <v>41148.896180555559</v>
      </c>
    </row>
    <row r="2563" spans="1:11" x14ac:dyDescent="0.3">
      <c r="A2563" t="s">
        <v>20</v>
      </c>
      <c r="B2563" t="s">
        <v>25</v>
      </c>
      <c r="C2563" s="1">
        <v>41148</v>
      </c>
      <c r="D2563">
        <v>44</v>
      </c>
      <c r="E2563" s="3">
        <v>0.89583333333333337</v>
      </c>
      <c r="F2563" s="8">
        <f t="shared" si="31"/>
        <v>5</v>
      </c>
      <c r="G2563">
        <v>82.64</v>
      </c>
      <c r="H2563" t="s">
        <v>3</v>
      </c>
      <c r="I2563" t="s">
        <v>26</v>
      </c>
      <c r="J2563" t="s">
        <v>5</v>
      </c>
      <c r="K2563" s="2">
        <v>41148.899652777778</v>
      </c>
    </row>
    <row r="2564" spans="1:11" x14ac:dyDescent="0.3">
      <c r="A2564" t="s">
        <v>20</v>
      </c>
      <c r="B2564" t="s">
        <v>25</v>
      </c>
      <c r="C2564" s="1">
        <v>41148</v>
      </c>
      <c r="D2564">
        <v>44</v>
      </c>
      <c r="E2564" s="3">
        <v>0.89930555555555547</v>
      </c>
      <c r="F2564" s="8">
        <f t="shared" si="31"/>
        <v>10</v>
      </c>
      <c r="G2564">
        <v>81.06</v>
      </c>
      <c r="H2564" t="s">
        <v>3</v>
      </c>
      <c r="I2564" t="s">
        <v>26</v>
      </c>
      <c r="J2564" t="s">
        <v>5</v>
      </c>
      <c r="K2564" s="2">
        <v>41148.903124999997</v>
      </c>
    </row>
    <row r="2565" spans="1:11" x14ac:dyDescent="0.3">
      <c r="A2565" t="s">
        <v>20</v>
      </c>
      <c r="B2565" t="s">
        <v>25</v>
      </c>
      <c r="C2565" s="1">
        <v>41148</v>
      </c>
      <c r="D2565">
        <v>44</v>
      </c>
      <c r="E2565" s="3">
        <v>0.90277777777777779</v>
      </c>
      <c r="F2565" s="8">
        <f t="shared" si="31"/>
        <v>15</v>
      </c>
      <c r="G2565">
        <v>70.430000000000007</v>
      </c>
      <c r="H2565" t="s">
        <v>3</v>
      </c>
      <c r="I2565" t="s">
        <v>26</v>
      </c>
      <c r="J2565" t="s">
        <v>5</v>
      </c>
      <c r="K2565" s="2">
        <v>41148.906597222223</v>
      </c>
    </row>
    <row r="2566" spans="1:11" x14ac:dyDescent="0.3">
      <c r="A2566" t="s">
        <v>20</v>
      </c>
      <c r="B2566" t="s">
        <v>25</v>
      </c>
      <c r="C2566" s="1">
        <v>41148</v>
      </c>
      <c r="D2566">
        <v>44</v>
      </c>
      <c r="E2566" s="3">
        <v>0.90625</v>
      </c>
      <c r="F2566" s="8">
        <f t="shared" si="31"/>
        <v>20</v>
      </c>
      <c r="G2566">
        <v>69.540000000000006</v>
      </c>
      <c r="H2566" t="s">
        <v>3</v>
      </c>
      <c r="I2566" t="s">
        <v>26</v>
      </c>
      <c r="J2566" t="s">
        <v>5</v>
      </c>
      <c r="K2566" s="2">
        <v>41148.910069444442</v>
      </c>
    </row>
    <row r="2567" spans="1:11" x14ac:dyDescent="0.3">
      <c r="A2567" t="s">
        <v>20</v>
      </c>
      <c r="B2567" t="s">
        <v>25</v>
      </c>
      <c r="C2567" s="1">
        <v>41148</v>
      </c>
      <c r="D2567">
        <v>44</v>
      </c>
      <c r="E2567" s="3">
        <v>0.90972222222222221</v>
      </c>
      <c r="F2567" s="8">
        <f t="shared" si="31"/>
        <v>25</v>
      </c>
      <c r="G2567">
        <v>69.25</v>
      </c>
      <c r="H2567" t="s">
        <v>3</v>
      </c>
      <c r="I2567" t="s">
        <v>26</v>
      </c>
      <c r="J2567" t="s">
        <v>5</v>
      </c>
      <c r="K2567" s="2">
        <v>41148.913541666669</v>
      </c>
    </row>
    <row r="2568" spans="1:11" x14ac:dyDescent="0.3">
      <c r="A2568" t="s">
        <v>20</v>
      </c>
      <c r="B2568" t="s">
        <v>25</v>
      </c>
      <c r="C2568" s="1">
        <v>41148</v>
      </c>
      <c r="D2568">
        <v>44</v>
      </c>
      <c r="E2568" s="3">
        <v>0.91319444444444453</v>
      </c>
      <c r="F2568" s="8">
        <f t="shared" si="31"/>
        <v>30</v>
      </c>
      <c r="G2568">
        <v>65.72</v>
      </c>
      <c r="H2568" t="s">
        <v>3</v>
      </c>
      <c r="I2568" t="s">
        <v>26</v>
      </c>
      <c r="J2568" t="s">
        <v>5</v>
      </c>
      <c r="K2568" s="2">
        <v>41148.917013888888</v>
      </c>
    </row>
    <row r="2569" spans="1:11" x14ac:dyDescent="0.3">
      <c r="A2569" t="s">
        <v>20</v>
      </c>
      <c r="B2569" t="s">
        <v>25</v>
      </c>
      <c r="C2569" s="1">
        <v>41148</v>
      </c>
      <c r="D2569">
        <v>45</v>
      </c>
      <c r="E2569" s="3">
        <v>0.91666666666666663</v>
      </c>
      <c r="F2569" s="8">
        <f t="shared" si="31"/>
        <v>5</v>
      </c>
      <c r="G2569">
        <v>80.650000000000006</v>
      </c>
      <c r="H2569" t="s">
        <v>3</v>
      </c>
      <c r="I2569" t="s">
        <v>26</v>
      </c>
      <c r="J2569" t="s">
        <v>5</v>
      </c>
      <c r="K2569" s="2">
        <v>41148.920486111114</v>
      </c>
    </row>
    <row r="2570" spans="1:11" x14ac:dyDescent="0.3">
      <c r="A2570" t="s">
        <v>20</v>
      </c>
      <c r="B2570" t="s">
        <v>25</v>
      </c>
      <c r="C2570" s="1">
        <v>41148</v>
      </c>
      <c r="D2570">
        <v>45</v>
      </c>
      <c r="E2570" s="3">
        <v>0.92013888888888884</v>
      </c>
      <c r="F2570" s="8">
        <f t="shared" si="31"/>
        <v>10</v>
      </c>
      <c r="G2570">
        <v>70.5</v>
      </c>
      <c r="H2570" t="s">
        <v>3</v>
      </c>
      <c r="I2570" t="s">
        <v>26</v>
      </c>
      <c r="J2570" t="s">
        <v>5</v>
      </c>
      <c r="K2570" s="2">
        <v>41148.92396990741</v>
      </c>
    </row>
    <row r="2571" spans="1:11" x14ac:dyDescent="0.3">
      <c r="A2571" t="s">
        <v>20</v>
      </c>
      <c r="B2571" t="s">
        <v>25</v>
      </c>
      <c r="C2571" s="1">
        <v>41148</v>
      </c>
      <c r="D2571">
        <v>45</v>
      </c>
      <c r="E2571" s="3">
        <v>0.92361111111111116</v>
      </c>
      <c r="F2571" s="8">
        <f t="shared" si="31"/>
        <v>15</v>
      </c>
      <c r="G2571">
        <v>69.819999999999993</v>
      </c>
      <c r="H2571" t="s">
        <v>3</v>
      </c>
      <c r="I2571" t="s">
        <v>26</v>
      </c>
      <c r="J2571" t="s">
        <v>5</v>
      </c>
      <c r="K2571" s="2">
        <v>41148.927442129629</v>
      </c>
    </row>
    <row r="2572" spans="1:11" x14ac:dyDescent="0.3">
      <c r="A2572" t="s">
        <v>20</v>
      </c>
      <c r="B2572" t="s">
        <v>25</v>
      </c>
      <c r="C2572" s="1">
        <v>41148</v>
      </c>
      <c r="D2572">
        <v>45</v>
      </c>
      <c r="E2572" s="3">
        <v>0.92708333333333337</v>
      </c>
      <c r="F2572" s="8">
        <f t="shared" si="31"/>
        <v>20</v>
      </c>
      <c r="G2572">
        <v>69.59</v>
      </c>
      <c r="H2572" t="s">
        <v>3</v>
      </c>
      <c r="I2572" t="s">
        <v>26</v>
      </c>
      <c r="J2572" t="s">
        <v>5</v>
      </c>
      <c r="K2572" s="2">
        <v>41148.930902777778</v>
      </c>
    </row>
    <row r="2573" spans="1:11" x14ac:dyDescent="0.3">
      <c r="A2573" t="s">
        <v>20</v>
      </c>
      <c r="B2573" t="s">
        <v>25</v>
      </c>
      <c r="C2573" s="1">
        <v>41148</v>
      </c>
      <c r="D2573">
        <v>45</v>
      </c>
      <c r="E2573" s="3">
        <v>0.93055555555555547</v>
      </c>
      <c r="F2573" s="8">
        <f t="shared" si="31"/>
        <v>25</v>
      </c>
      <c r="G2573">
        <v>68.319999999999993</v>
      </c>
      <c r="H2573" t="s">
        <v>3</v>
      </c>
      <c r="I2573" t="s">
        <v>26</v>
      </c>
      <c r="J2573" t="s">
        <v>5</v>
      </c>
      <c r="K2573" s="2">
        <v>41148.934374999997</v>
      </c>
    </row>
    <row r="2574" spans="1:11" x14ac:dyDescent="0.3">
      <c r="A2574" t="s">
        <v>20</v>
      </c>
      <c r="B2574" t="s">
        <v>25</v>
      </c>
      <c r="C2574" s="1">
        <v>41148</v>
      </c>
      <c r="D2574">
        <v>45</v>
      </c>
      <c r="E2574" s="3">
        <v>0.93402777777777779</v>
      </c>
      <c r="F2574" s="8">
        <f t="shared" si="31"/>
        <v>30</v>
      </c>
      <c r="G2574">
        <v>61.94</v>
      </c>
      <c r="H2574" t="s">
        <v>3</v>
      </c>
      <c r="I2574" t="s">
        <v>26</v>
      </c>
      <c r="J2574" t="s">
        <v>5</v>
      </c>
      <c r="K2574" s="2">
        <v>41148.937847222223</v>
      </c>
    </row>
    <row r="2575" spans="1:11" x14ac:dyDescent="0.3">
      <c r="A2575" t="s">
        <v>20</v>
      </c>
      <c r="B2575" t="s">
        <v>25</v>
      </c>
      <c r="C2575" s="1">
        <v>41148</v>
      </c>
      <c r="D2575">
        <v>46</v>
      </c>
      <c r="E2575" s="3">
        <v>0.9375</v>
      </c>
      <c r="F2575" s="8">
        <f t="shared" si="31"/>
        <v>5</v>
      </c>
      <c r="G2575">
        <v>72.260000000000005</v>
      </c>
      <c r="H2575" t="s">
        <v>3</v>
      </c>
      <c r="I2575" t="s">
        <v>26</v>
      </c>
      <c r="J2575" t="s">
        <v>5</v>
      </c>
      <c r="K2575" s="2">
        <v>41148.941319444442</v>
      </c>
    </row>
    <row r="2576" spans="1:11" x14ac:dyDescent="0.3">
      <c r="A2576" t="s">
        <v>20</v>
      </c>
      <c r="B2576" t="s">
        <v>25</v>
      </c>
      <c r="C2576" s="1">
        <v>41148</v>
      </c>
      <c r="D2576">
        <v>46</v>
      </c>
      <c r="E2576" s="3">
        <v>0.94097222222222221</v>
      </c>
      <c r="F2576" s="8">
        <f t="shared" si="31"/>
        <v>10</v>
      </c>
      <c r="G2576">
        <v>70.41</v>
      </c>
      <c r="H2576" t="s">
        <v>3</v>
      </c>
      <c r="I2576" t="s">
        <v>26</v>
      </c>
      <c r="J2576" t="s">
        <v>5</v>
      </c>
      <c r="K2576" s="2">
        <v>41148.944791666669</v>
      </c>
    </row>
    <row r="2577" spans="1:11" x14ac:dyDescent="0.3">
      <c r="A2577" t="s">
        <v>20</v>
      </c>
      <c r="B2577" t="s">
        <v>25</v>
      </c>
      <c r="C2577" s="1">
        <v>41148</v>
      </c>
      <c r="D2577">
        <v>46</v>
      </c>
      <c r="E2577" s="3">
        <v>0.94444444444444453</v>
      </c>
      <c r="F2577" s="8">
        <f t="shared" si="31"/>
        <v>15</v>
      </c>
      <c r="G2577">
        <v>65.739999999999995</v>
      </c>
      <c r="H2577" t="s">
        <v>3</v>
      </c>
      <c r="I2577" t="s">
        <v>26</v>
      </c>
      <c r="J2577" t="s">
        <v>5</v>
      </c>
      <c r="K2577" s="2">
        <v>41148.948263888888</v>
      </c>
    </row>
    <row r="2578" spans="1:11" x14ac:dyDescent="0.3">
      <c r="A2578" t="s">
        <v>20</v>
      </c>
      <c r="B2578" t="s">
        <v>25</v>
      </c>
      <c r="C2578" s="1">
        <v>41148</v>
      </c>
      <c r="D2578">
        <v>46</v>
      </c>
      <c r="E2578" s="3">
        <v>0.94791666666666663</v>
      </c>
      <c r="F2578" s="8">
        <f t="shared" si="31"/>
        <v>20</v>
      </c>
      <c r="G2578">
        <v>65.739999999999995</v>
      </c>
      <c r="H2578" t="s">
        <v>3</v>
      </c>
      <c r="I2578" t="s">
        <v>26</v>
      </c>
      <c r="J2578" t="s">
        <v>5</v>
      </c>
      <c r="K2578" s="2">
        <v>41148.951736111114</v>
      </c>
    </row>
    <row r="2579" spans="1:11" x14ac:dyDescent="0.3">
      <c r="A2579" t="s">
        <v>20</v>
      </c>
      <c r="B2579" t="s">
        <v>25</v>
      </c>
      <c r="C2579" s="1">
        <v>41148</v>
      </c>
      <c r="D2579">
        <v>46</v>
      </c>
      <c r="E2579" s="3">
        <v>0.95138888888888884</v>
      </c>
      <c r="F2579" s="8">
        <f t="shared" si="31"/>
        <v>25</v>
      </c>
      <c r="G2579">
        <v>62.06</v>
      </c>
      <c r="H2579" t="s">
        <v>3</v>
      </c>
      <c r="I2579" t="s">
        <v>26</v>
      </c>
      <c r="J2579" t="s">
        <v>5</v>
      </c>
      <c r="K2579" s="2">
        <v>41148.955208333333</v>
      </c>
    </row>
    <row r="2580" spans="1:11" x14ac:dyDescent="0.3">
      <c r="A2580" t="s">
        <v>20</v>
      </c>
      <c r="B2580" t="s">
        <v>25</v>
      </c>
      <c r="C2580" s="1">
        <v>41148</v>
      </c>
      <c r="D2580">
        <v>46</v>
      </c>
      <c r="E2580" s="3">
        <v>0.95486111111111116</v>
      </c>
      <c r="F2580" s="8">
        <f t="shared" si="31"/>
        <v>30</v>
      </c>
      <c r="G2580">
        <v>61.89</v>
      </c>
      <c r="H2580" t="s">
        <v>3</v>
      </c>
      <c r="I2580" t="s">
        <v>26</v>
      </c>
      <c r="J2580" t="s">
        <v>5</v>
      </c>
      <c r="K2580" s="2">
        <v>41148.958692129629</v>
      </c>
    </row>
    <row r="2581" spans="1:11" x14ac:dyDescent="0.3">
      <c r="A2581" t="s">
        <v>20</v>
      </c>
      <c r="B2581" t="s">
        <v>25</v>
      </c>
      <c r="C2581" s="1">
        <v>41148</v>
      </c>
      <c r="D2581">
        <v>47</v>
      </c>
      <c r="E2581" s="3">
        <v>0.95833333333333337</v>
      </c>
      <c r="F2581" s="8">
        <f t="shared" si="31"/>
        <v>5</v>
      </c>
      <c r="G2581">
        <v>68.8</v>
      </c>
      <c r="H2581" t="s">
        <v>3</v>
      </c>
      <c r="I2581" t="s">
        <v>26</v>
      </c>
      <c r="J2581" t="s">
        <v>5</v>
      </c>
      <c r="K2581" s="2">
        <v>41148.962164351855</v>
      </c>
    </row>
    <row r="2582" spans="1:11" x14ac:dyDescent="0.3">
      <c r="A2582" t="s">
        <v>20</v>
      </c>
      <c r="B2582" t="s">
        <v>25</v>
      </c>
      <c r="C2582" s="1">
        <v>41148</v>
      </c>
      <c r="D2582">
        <v>47</v>
      </c>
      <c r="E2582" s="3">
        <v>0.96180555555555547</v>
      </c>
      <c r="F2582" s="8">
        <f t="shared" si="31"/>
        <v>10</v>
      </c>
      <c r="G2582">
        <v>70.040000000000006</v>
      </c>
      <c r="H2582" t="s">
        <v>3</v>
      </c>
      <c r="I2582" t="s">
        <v>26</v>
      </c>
      <c r="J2582" t="s">
        <v>5</v>
      </c>
      <c r="K2582" s="2">
        <v>41148.965624999997</v>
      </c>
    </row>
    <row r="2583" spans="1:11" x14ac:dyDescent="0.3">
      <c r="A2583" t="s">
        <v>20</v>
      </c>
      <c r="B2583" t="s">
        <v>25</v>
      </c>
      <c r="C2583" s="1">
        <v>41148</v>
      </c>
      <c r="D2583">
        <v>47</v>
      </c>
      <c r="E2583" s="3">
        <v>0.96527777777777779</v>
      </c>
      <c r="F2583" s="8">
        <f t="shared" si="31"/>
        <v>15</v>
      </c>
      <c r="G2583">
        <v>68.45</v>
      </c>
      <c r="H2583" t="s">
        <v>3</v>
      </c>
      <c r="I2583" t="s">
        <v>26</v>
      </c>
      <c r="J2583" t="s">
        <v>5</v>
      </c>
      <c r="K2583" s="2">
        <v>41148.969097222223</v>
      </c>
    </row>
    <row r="2584" spans="1:11" x14ac:dyDescent="0.3">
      <c r="A2584" t="s">
        <v>20</v>
      </c>
      <c r="B2584" t="s">
        <v>25</v>
      </c>
      <c r="C2584" s="1">
        <v>41148</v>
      </c>
      <c r="D2584">
        <v>47</v>
      </c>
      <c r="E2584" s="3">
        <v>0.96875</v>
      </c>
      <c r="F2584" s="8">
        <f t="shared" si="31"/>
        <v>20</v>
      </c>
      <c r="G2584">
        <v>65.77</v>
      </c>
      <c r="H2584" t="s">
        <v>3</v>
      </c>
      <c r="I2584" t="s">
        <v>26</v>
      </c>
      <c r="J2584" t="s">
        <v>5</v>
      </c>
      <c r="K2584" s="2">
        <v>41148.972569444442</v>
      </c>
    </row>
    <row r="2585" spans="1:11" x14ac:dyDescent="0.3">
      <c r="A2585" t="s">
        <v>20</v>
      </c>
      <c r="B2585" t="s">
        <v>25</v>
      </c>
      <c r="C2585" s="1">
        <v>41148</v>
      </c>
      <c r="D2585">
        <v>47</v>
      </c>
      <c r="E2585" s="3">
        <v>0.97222222222222221</v>
      </c>
      <c r="F2585" s="8">
        <f t="shared" si="31"/>
        <v>25</v>
      </c>
      <c r="G2585">
        <v>59.41</v>
      </c>
      <c r="H2585" t="s">
        <v>3</v>
      </c>
      <c r="I2585" t="s">
        <v>26</v>
      </c>
      <c r="J2585" t="s">
        <v>5</v>
      </c>
      <c r="K2585" s="2">
        <v>41148.976041666669</v>
      </c>
    </row>
    <row r="2586" spans="1:11" x14ac:dyDescent="0.3">
      <c r="A2586" t="s">
        <v>20</v>
      </c>
      <c r="B2586" t="s">
        <v>25</v>
      </c>
      <c r="C2586" s="1">
        <v>41148</v>
      </c>
      <c r="D2586">
        <v>47</v>
      </c>
      <c r="E2586" s="3">
        <v>0.97569444444444453</v>
      </c>
      <c r="F2586" s="8">
        <f t="shared" si="31"/>
        <v>30</v>
      </c>
      <c r="G2586">
        <v>59.41</v>
      </c>
      <c r="H2586" t="s">
        <v>3</v>
      </c>
      <c r="I2586" t="s">
        <v>26</v>
      </c>
      <c r="J2586" t="s">
        <v>5</v>
      </c>
      <c r="K2586" s="2">
        <v>41148.979513888888</v>
      </c>
    </row>
    <row r="2587" spans="1:11" x14ac:dyDescent="0.3">
      <c r="A2587" t="s">
        <v>20</v>
      </c>
      <c r="B2587" t="s">
        <v>25</v>
      </c>
      <c r="C2587" s="1">
        <v>41148</v>
      </c>
      <c r="D2587">
        <v>48</v>
      </c>
      <c r="E2587" s="3">
        <v>0.97916666666666663</v>
      </c>
      <c r="F2587" s="8">
        <f t="shared" si="31"/>
        <v>5</v>
      </c>
      <c r="G2587">
        <v>70.13</v>
      </c>
      <c r="H2587" t="s">
        <v>3</v>
      </c>
      <c r="I2587" t="s">
        <v>26</v>
      </c>
      <c r="J2587" t="s">
        <v>5</v>
      </c>
      <c r="K2587" s="2">
        <v>41148.982986111114</v>
      </c>
    </row>
    <row r="2588" spans="1:11" x14ac:dyDescent="0.3">
      <c r="A2588" t="s">
        <v>20</v>
      </c>
      <c r="B2588" t="s">
        <v>25</v>
      </c>
      <c r="C2588" s="1">
        <v>41148</v>
      </c>
      <c r="D2588">
        <v>48</v>
      </c>
      <c r="E2588" s="3">
        <v>0.98263888888888884</v>
      </c>
      <c r="F2588" s="8">
        <f t="shared" si="31"/>
        <v>10</v>
      </c>
      <c r="G2588">
        <v>69.97</v>
      </c>
      <c r="H2588" t="s">
        <v>3</v>
      </c>
      <c r="I2588" t="s">
        <v>26</v>
      </c>
      <c r="J2588" t="s">
        <v>5</v>
      </c>
      <c r="K2588" s="2">
        <v>41148.98646990741</v>
      </c>
    </row>
    <row r="2589" spans="1:11" x14ac:dyDescent="0.3">
      <c r="A2589" t="s">
        <v>20</v>
      </c>
      <c r="B2589" t="s">
        <v>25</v>
      </c>
      <c r="C2589" s="1">
        <v>41148</v>
      </c>
      <c r="D2589">
        <v>48</v>
      </c>
      <c r="E2589" s="3">
        <v>0.98611111111111116</v>
      </c>
      <c r="F2589" s="8">
        <f t="shared" si="31"/>
        <v>15</v>
      </c>
      <c r="G2589">
        <v>66.61</v>
      </c>
      <c r="H2589" t="s">
        <v>3</v>
      </c>
      <c r="I2589" t="s">
        <v>26</v>
      </c>
      <c r="J2589" t="s">
        <v>5</v>
      </c>
      <c r="K2589" s="2">
        <v>41148.989930555559</v>
      </c>
    </row>
    <row r="2590" spans="1:11" x14ac:dyDescent="0.3">
      <c r="A2590" t="s">
        <v>20</v>
      </c>
      <c r="B2590" t="s">
        <v>25</v>
      </c>
      <c r="C2590" s="1">
        <v>41148</v>
      </c>
      <c r="D2590">
        <v>48</v>
      </c>
      <c r="E2590" s="3">
        <v>0.98958333333333337</v>
      </c>
      <c r="F2590" s="8">
        <f t="shared" si="31"/>
        <v>20</v>
      </c>
      <c r="G2590">
        <v>66.31</v>
      </c>
      <c r="H2590" t="s">
        <v>3</v>
      </c>
      <c r="I2590" t="s">
        <v>26</v>
      </c>
      <c r="J2590" t="s">
        <v>5</v>
      </c>
      <c r="K2590" s="2">
        <v>41148.993414351855</v>
      </c>
    </row>
    <row r="2591" spans="1:11" x14ac:dyDescent="0.3">
      <c r="A2591" t="s">
        <v>20</v>
      </c>
      <c r="B2591" t="s">
        <v>25</v>
      </c>
      <c r="C2591" s="1">
        <v>41148</v>
      </c>
      <c r="D2591">
        <v>48</v>
      </c>
      <c r="E2591" s="3">
        <v>0.99305555555555547</v>
      </c>
      <c r="F2591" s="8">
        <f t="shared" si="31"/>
        <v>25</v>
      </c>
      <c r="G2591">
        <v>65.94</v>
      </c>
      <c r="H2591" t="s">
        <v>3</v>
      </c>
      <c r="I2591" t="s">
        <v>26</v>
      </c>
      <c r="J2591" t="s">
        <v>5</v>
      </c>
      <c r="K2591" s="2">
        <v>41148.996886574074</v>
      </c>
    </row>
    <row r="2592" spans="1:11" x14ac:dyDescent="0.3">
      <c r="A2592" t="s">
        <v>20</v>
      </c>
      <c r="B2592" t="s">
        <v>25</v>
      </c>
      <c r="C2592" s="1">
        <v>41148</v>
      </c>
      <c r="D2592">
        <v>48</v>
      </c>
      <c r="E2592" s="3">
        <v>0.99652777777777779</v>
      </c>
      <c r="F2592" s="8">
        <f t="shared" si="31"/>
        <v>30</v>
      </c>
      <c r="G2592">
        <v>65.89</v>
      </c>
      <c r="H2592" t="s">
        <v>3</v>
      </c>
      <c r="I2592" t="s">
        <v>26</v>
      </c>
      <c r="J2592" t="s">
        <v>5</v>
      </c>
      <c r="K2592" s="2">
        <v>41149.000347222223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O870"/>
  <sheetViews>
    <sheetView tabSelected="1" topLeftCell="A20" workbookViewId="0">
      <selection activeCell="C35" sqref="C35"/>
    </sheetView>
  </sheetViews>
  <sheetFormatPr defaultRowHeight="13.2" x14ac:dyDescent="0.25"/>
  <cols>
    <col min="1" max="1" width="12.5546875" style="4" customWidth="1"/>
    <col min="2" max="2" width="12.77734375" style="4" customWidth="1"/>
    <col min="3" max="3" width="15.5546875" style="4" customWidth="1"/>
    <col min="4" max="4" width="7" style="4" customWidth="1"/>
    <col min="5" max="5" width="7.6640625" style="4" customWidth="1"/>
    <col min="6" max="8" width="11" style="4" customWidth="1"/>
    <col min="9" max="9" width="5.6640625" style="4" customWidth="1"/>
    <col min="10" max="10" width="11" style="4" customWidth="1"/>
    <col min="11" max="11" width="6.21875" style="4" customWidth="1"/>
    <col min="12" max="12" width="6.77734375" style="4" customWidth="1"/>
    <col min="13" max="13" width="12.33203125" style="4" hidden="1" customWidth="1"/>
    <col min="14" max="14" width="12.33203125" style="4" customWidth="1"/>
    <col min="15" max="15" width="9.33203125" style="4" customWidth="1"/>
    <col min="16" max="20" width="12.33203125" style="4" customWidth="1"/>
    <col min="21" max="128" width="11.33203125" style="4" customWidth="1"/>
    <col min="129" max="152" width="12.33203125" style="4" customWidth="1"/>
    <col min="153" max="164" width="12.44140625" style="4" customWidth="1"/>
    <col min="165" max="272" width="11.44140625" style="4" customWidth="1"/>
    <col min="273" max="296" width="12.44140625" style="4" customWidth="1"/>
    <col min="297" max="297" width="8" style="4" customWidth="1"/>
    <col min="298" max="298" width="10.77734375" style="4" customWidth="1"/>
    <col min="299" max="585" width="15.5546875" style="4" bestFit="1" customWidth="1"/>
    <col min="586" max="586" width="14.33203125" style="4" bestFit="1" customWidth="1"/>
    <col min="587" max="587" width="16.33203125" style="4" bestFit="1" customWidth="1"/>
    <col min="588" max="16384" width="8.88671875" style="4"/>
  </cols>
  <sheetData>
    <row r="1" spans="1:587" ht="24.6" x14ac:dyDescent="0.3">
      <c r="A1" s="6" t="s">
        <v>7</v>
      </c>
      <c r="B1" s="9">
        <v>41136</v>
      </c>
      <c r="E1"/>
      <c r="F1"/>
      <c r="G1"/>
      <c r="H1"/>
      <c r="I1" s="12" t="s">
        <v>34</v>
      </c>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row>
    <row r="2" spans="1:587" ht="17.399999999999999" x14ac:dyDescent="0.3">
      <c r="A2"/>
      <c r="B2"/>
      <c r="C2" s="11"/>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row>
    <row r="3" spans="1:587" ht="14.4" x14ac:dyDescent="0.3">
      <c r="A3" s="6" t="s">
        <v>17</v>
      </c>
      <c r="B3"/>
      <c r="C3" s="6" t="s">
        <v>18</v>
      </c>
      <c r="D3"/>
      <c r="E3"/>
      <c r="F3"/>
      <c r="G3" s="5"/>
      <c r="H3" s="5"/>
      <c r="I3" s="5"/>
      <c r="J3" s="5"/>
      <c r="K3" s="5"/>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row>
    <row r="4" spans="1:587" ht="14.4" x14ac:dyDescent="0.3">
      <c r="A4" s="6" t="s">
        <v>16</v>
      </c>
      <c r="B4" s="6" t="s">
        <v>20</v>
      </c>
      <c r="C4" t="s">
        <v>21</v>
      </c>
      <c r="D4" t="s">
        <v>22</v>
      </c>
      <c r="E4" t="s">
        <v>20</v>
      </c>
      <c r="F4" t="s">
        <v>24</v>
      </c>
      <c r="H4" s="5"/>
      <c r="I4" s="5" t="s">
        <v>8</v>
      </c>
      <c r="J4" s="5" t="s">
        <v>28</v>
      </c>
      <c r="K4" s="5" t="str">
        <f>C4</f>
        <v>NRSS</v>
      </c>
      <c r="L4" s="5" t="str">
        <f>D4</f>
        <v>PRSS</v>
      </c>
      <c r="M4" s="5" t="str">
        <f t="shared" ref="M4" si="0">E4</f>
        <v>FiveMin</v>
      </c>
      <c r="N4" s="5" t="s">
        <v>29</v>
      </c>
      <c r="O4" s="5" t="s">
        <v>27</v>
      </c>
      <c r="P4" s="5" t="s">
        <v>32</v>
      </c>
      <c r="Q4" s="5" t="s">
        <v>29</v>
      </c>
      <c r="R4" s="4" t="s">
        <v>30</v>
      </c>
      <c r="S4" s="5" t="s">
        <v>31</v>
      </c>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row>
    <row r="5" spans="1:587" ht="14.4" x14ac:dyDescent="0.3">
      <c r="A5" s="7">
        <v>37</v>
      </c>
      <c r="B5" s="7">
        <v>0</v>
      </c>
      <c r="C5" s="5">
        <v>400.46</v>
      </c>
      <c r="D5" s="5">
        <v>173.27</v>
      </c>
      <c r="E5" s="5"/>
      <c r="F5" s="5"/>
      <c r="H5" s="5"/>
      <c r="I5" s="5">
        <f>A5</f>
        <v>37</v>
      </c>
      <c r="J5" s="5">
        <f>B5</f>
        <v>0</v>
      </c>
      <c r="K5" s="5">
        <f>C5</f>
        <v>400.46</v>
      </c>
      <c r="L5" s="5">
        <f>D5</f>
        <v>173.27</v>
      </c>
      <c r="M5" s="5">
        <f t="shared" ref="M5:M11" si="1">D5</f>
        <v>173.27</v>
      </c>
      <c r="N5" s="5"/>
      <c r="O5" s="5"/>
      <c r="P5" s="5">
        <f>D5</f>
        <v>173.27</v>
      </c>
      <c r="Q5" s="5"/>
      <c r="R5" s="5">
        <f>L5</f>
        <v>173.27</v>
      </c>
      <c r="S5" s="10">
        <f>L5</f>
        <v>173.27</v>
      </c>
    </row>
    <row r="6" spans="1:587" ht="14.4" x14ac:dyDescent="0.3">
      <c r="A6"/>
      <c r="B6" s="7">
        <v>5</v>
      </c>
      <c r="C6" s="5"/>
      <c r="D6" s="5"/>
      <c r="E6" s="5">
        <v>133.41</v>
      </c>
      <c r="F6" s="5"/>
      <c r="H6" s="5"/>
      <c r="I6" s="5"/>
      <c r="J6" s="5">
        <f t="shared" ref="J6:J25" si="2">B6</f>
        <v>5</v>
      </c>
      <c r="K6" s="5"/>
      <c r="L6" s="5"/>
      <c r="M6" s="5">
        <f t="shared" si="1"/>
        <v>0</v>
      </c>
      <c r="N6" s="5">
        <f>E6</f>
        <v>133.41</v>
      </c>
      <c r="O6" s="5"/>
      <c r="P6" s="5">
        <f>ROUND((P$5*(6-B6/5)+SUM(E$6:E6))/6,2)</f>
        <v>166.63</v>
      </c>
      <c r="Q6" s="5">
        <f>AVERAGE(N8:N11)</f>
        <v>279.375</v>
      </c>
      <c r="R6" s="5">
        <f>ROUND((R$5*(6-B6/5)+SUM(Q$6:Q6))/6,2)</f>
        <v>190.95</v>
      </c>
      <c r="S6" s="10">
        <f>MEDIAN(S5,S5,S5,S5,S5,S5,E6:E6)</f>
        <v>173.27</v>
      </c>
    </row>
    <row r="7" spans="1:587" ht="14.4" x14ac:dyDescent="0.3">
      <c r="A7"/>
      <c r="B7" s="7">
        <v>10</v>
      </c>
      <c r="C7" s="5"/>
      <c r="D7" s="5"/>
      <c r="E7" s="5">
        <v>143.02000000000001</v>
      </c>
      <c r="F7" s="5"/>
      <c r="H7" s="5"/>
      <c r="I7" s="5"/>
      <c r="J7" s="5">
        <f t="shared" si="2"/>
        <v>10</v>
      </c>
      <c r="K7" s="5"/>
      <c r="L7" s="5"/>
      <c r="M7" s="5">
        <f t="shared" si="1"/>
        <v>0</v>
      </c>
      <c r="N7" s="5">
        <f t="shared" ref="N7:N11" si="3">E7</f>
        <v>143.02000000000001</v>
      </c>
      <c r="O7" s="5"/>
      <c r="P7" s="5">
        <f>ROUND((P$5*(6-B7/5)+SUM(E$6:E7))/6,2)</f>
        <v>161.59</v>
      </c>
      <c r="Q7" s="5">
        <f>AVERAGE(N8:N11)</f>
        <v>279.375</v>
      </c>
      <c r="R7" s="5">
        <f>ROUND((R$5*(6-B7/5)+SUM(Q$6:Q7))/6,2)</f>
        <v>208.64</v>
      </c>
      <c r="S7" s="10">
        <f>MEDIAN(S5,S5,S5,S5,S5,E6:E7)</f>
        <v>173.27</v>
      </c>
    </row>
    <row r="8" spans="1:587" ht="14.4" x14ac:dyDescent="0.3">
      <c r="A8"/>
      <c r="B8" s="7">
        <v>15</v>
      </c>
      <c r="C8" s="5"/>
      <c r="D8" s="5"/>
      <c r="E8" s="5">
        <v>400.47</v>
      </c>
      <c r="F8" s="5"/>
      <c r="H8" s="5"/>
      <c r="I8" s="5"/>
      <c r="J8" s="5">
        <f t="shared" si="2"/>
        <v>15</v>
      </c>
      <c r="K8" s="5"/>
      <c r="L8" s="5"/>
      <c r="M8" s="5">
        <f t="shared" si="1"/>
        <v>0</v>
      </c>
      <c r="N8" s="5">
        <f t="shared" si="3"/>
        <v>400.47</v>
      </c>
      <c r="O8" s="5"/>
      <c r="P8" s="5">
        <f>ROUND((P$5*(6-B8/5)+SUM(E$6:E8))/6,2)</f>
        <v>199.45</v>
      </c>
      <c r="Q8" s="5">
        <f>N8</f>
        <v>400.47</v>
      </c>
      <c r="R8" s="5">
        <f>ROUND((R$5*(6-B8/5)+SUM(Q$6:Q8))/6,2)</f>
        <v>246.51</v>
      </c>
      <c r="S8" s="10">
        <f>MEDIAN(S5,S5,S5,S5,E6:E8)</f>
        <v>173.27</v>
      </c>
    </row>
    <row r="9" spans="1:587" ht="14.4" x14ac:dyDescent="0.3">
      <c r="A9"/>
      <c r="B9" s="7">
        <v>20</v>
      </c>
      <c r="C9" s="5"/>
      <c r="D9" s="5"/>
      <c r="E9" s="5">
        <v>143.02000000000001</v>
      </c>
      <c r="F9" s="5"/>
      <c r="H9" s="5"/>
      <c r="I9" s="5"/>
      <c r="J9" s="5">
        <f t="shared" si="2"/>
        <v>20</v>
      </c>
      <c r="K9" s="5"/>
      <c r="L9" s="5"/>
      <c r="M9" s="5">
        <f t="shared" si="1"/>
        <v>0</v>
      </c>
      <c r="N9" s="5">
        <f t="shared" si="3"/>
        <v>143.02000000000001</v>
      </c>
      <c r="O9" s="5"/>
      <c r="P9" s="5">
        <f>ROUND((P$5*(6-B9/5)+SUM(E$6:E9))/6,2)</f>
        <v>194.41</v>
      </c>
      <c r="Q9" s="5">
        <f>N9</f>
        <v>143.02000000000001</v>
      </c>
      <c r="R9" s="5">
        <f>ROUND((R$5*(6-B9/5)+SUM(Q$6:Q9))/6,2)</f>
        <v>241.46</v>
      </c>
      <c r="S9" s="10">
        <f>MEDIAN(S5,S5,S5,E6:E9)</f>
        <v>173.27</v>
      </c>
    </row>
    <row r="10" spans="1:587" ht="14.4" x14ac:dyDescent="0.3">
      <c r="A10"/>
      <c r="B10" s="7">
        <v>25</v>
      </c>
      <c r="C10" s="5"/>
      <c r="D10" s="5"/>
      <c r="E10" s="5">
        <v>173.55</v>
      </c>
      <c r="F10" s="5"/>
      <c r="H10" s="5"/>
      <c r="I10" s="5"/>
      <c r="J10" s="5">
        <f t="shared" si="2"/>
        <v>25</v>
      </c>
      <c r="K10" s="5"/>
      <c r="L10" s="5"/>
      <c r="M10" s="5">
        <f t="shared" si="1"/>
        <v>0</v>
      </c>
      <c r="N10" s="5">
        <f t="shared" si="3"/>
        <v>173.55</v>
      </c>
      <c r="O10" s="5"/>
      <c r="P10" s="5">
        <f>ROUND((P$5*(6-B10/5)+SUM(E$6:E10))/6,2)</f>
        <v>194.46</v>
      </c>
      <c r="Q10" s="5">
        <f>N10</f>
        <v>173.55</v>
      </c>
      <c r="R10" s="5">
        <f>ROUND((R$5*(6-B10/5)+SUM(Q$6:Q10))/6,2)</f>
        <v>241.51</v>
      </c>
      <c r="S10" s="10">
        <f>MEDIAN(S5,S5,E6:E10)</f>
        <v>173.27</v>
      </c>
    </row>
    <row r="11" spans="1:587" ht="14.4" x14ac:dyDescent="0.3">
      <c r="A11"/>
      <c r="B11" s="7">
        <v>30</v>
      </c>
      <c r="C11" s="5"/>
      <c r="D11" s="5"/>
      <c r="E11" s="5">
        <v>400.46</v>
      </c>
      <c r="F11" s="5">
        <v>143.02000000000001</v>
      </c>
      <c r="H11" s="5"/>
      <c r="I11" s="5"/>
      <c r="J11" s="5">
        <f t="shared" si="2"/>
        <v>30</v>
      </c>
      <c r="K11" s="5"/>
      <c r="L11" s="5"/>
      <c r="M11" s="5">
        <f t="shared" si="1"/>
        <v>0</v>
      </c>
      <c r="N11" s="5">
        <f t="shared" si="3"/>
        <v>400.46</v>
      </c>
      <c r="O11" s="5">
        <f>F11</f>
        <v>143.02000000000001</v>
      </c>
      <c r="P11" s="5">
        <f>ROUND((P$5*(6-B11/5)+SUM(E$6:E11))/6,2)</f>
        <v>232.32</v>
      </c>
      <c r="Q11" s="5">
        <f>N11</f>
        <v>400.46</v>
      </c>
      <c r="R11" s="5">
        <f>ROUND((R$5*(6-B11/5)+SUM(Q$6:Q11))/6,2)</f>
        <v>279.38</v>
      </c>
      <c r="S11" s="10">
        <f>MEDIAN(S5,E6:E11)</f>
        <v>173.27</v>
      </c>
    </row>
    <row r="12" spans="1:587" ht="14.4" x14ac:dyDescent="0.3">
      <c r="A12" s="7">
        <v>38</v>
      </c>
      <c r="B12" s="7">
        <v>0</v>
      </c>
      <c r="C12" s="5">
        <v>143.02000000000001</v>
      </c>
      <c r="D12" s="5">
        <v>143.02000000000001</v>
      </c>
      <c r="E12" s="5"/>
      <c r="F12" s="5"/>
      <c r="G12" s="5"/>
      <c r="H12" s="5"/>
      <c r="I12" s="5">
        <f>A12</f>
        <v>38</v>
      </c>
      <c r="J12" s="5">
        <f t="shared" si="2"/>
        <v>0</v>
      </c>
      <c r="K12" s="5">
        <f>C12</f>
        <v>143.02000000000001</v>
      </c>
      <c r="L12" s="5">
        <f>D12</f>
        <v>143.02000000000001</v>
      </c>
      <c r="O12"/>
      <c r="P12" s="5">
        <f>D12</f>
        <v>143.02000000000001</v>
      </c>
      <c r="Q12" s="5"/>
      <c r="R12" s="5">
        <f>L12</f>
        <v>143.02000000000001</v>
      </c>
      <c r="S12" s="10">
        <f>L12</f>
        <v>143.02000000000001</v>
      </c>
    </row>
    <row r="13" spans="1:587" ht="14.4" x14ac:dyDescent="0.3">
      <c r="A13"/>
      <c r="B13" s="7">
        <v>5</v>
      </c>
      <c r="C13" s="5"/>
      <c r="D13" s="5"/>
      <c r="E13" s="5">
        <v>400.52</v>
      </c>
      <c r="F13" s="5"/>
      <c r="G13" s="5"/>
      <c r="H13" s="5"/>
      <c r="I13" s="5"/>
      <c r="J13" s="5">
        <f t="shared" si="2"/>
        <v>5</v>
      </c>
      <c r="K13" s="5"/>
      <c r="L13"/>
      <c r="N13" s="5">
        <f>E13</f>
        <v>400.52</v>
      </c>
      <c r="O13"/>
      <c r="P13" s="5">
        <f>ROUND((P$12*(6-B13/5)+SUM(E$13:E13))/6,2)</f>
        <v>185.94</v>
      </c>
      <c r="Q13" s="5">
        <f>AVERAGE(N15:N18)</f>
        <v>137.60250000000002</v>
      </c>
      <c r="R13" s="5">
        <f>ROUND((R$12*(6-B13/5)+SUM(Q$13:Q13))/6,2)</f>
        <v>142.12</v>
      </c>
      <c r="S13" s="10">
        <f>MEDIAN(S12,S12,S12,S12,S12,S12,E13:E13)</f>
        <v>143.02000000000001</v>
      </c>
    </row>
    <row r="14" spans="1:587" ht="14.4" x14ac:dyDescent="0.3">
      <c r="A14"/>
      <c r="B14" s="7">
        <v>10</v>
      </c>
      <c r="C14" s="5"/>
      <c r="D14" s="5"/>
      <c r="E14" s="5">
        <v>175.87</v>
      </c>
      <c r="F14" s="5"/>
      <c r="G14" s="5"/>
      <c r="H14" s="5"/>
      <c r="I14" s="5"/>
      <c r="J14" s="5">
        <f t="shared" si="2"/>
        <v>10</v>
      </c>
      <c r="K14" s="5"/>
      <c r="L14"/>
      <c r="N14" s="5">
        <f t="shared" ref="N14:N18" si="4">E14</f>
        <v>175.87</v>
      </c>
      <c r="O14"/>
      <c r="P14" s="5">
        <f>ROUND((P$12*(6-B14/5)+SUM(E$13:E14))/6,2)</f>
        <v>191.41</v>
      </c>
      <c r="Q14" s="5">
        <f>AVERAGE(N15:N18)</f>
        <v>137.60250000000002</v>
      </c>
      <c r="R14" s="5">
        <f>ROUND((R$12*(6-B14/5)+SUM(Q$13:Q14))/6,2)</f>
        <v>141.21</v>
      </c>
      <c r="S14" s="10">
        <f>MEDIAN(S12,S12,S12,S12,S12,E13:E14)</f>
        <v>143.02000000000001</v>
      </c>
    </row>
    <row r="15" spans="1:587" ht="14.4" x14ac:dyDescent="0.3">
      <c r="A15"/>
      <c r="B15" s="7">
        <v>15</v>
      </c>
      <c r="C15" s="5"/>
      <c r="D15" s="5"/>
      <c r="E15" s="5">
        <v>143.05000000000001</v>
      </c>
      <c r="F15" s="5"/>
      <c r="G15" s="5"/>
      <c r="H15" s="5"/>
      <c r="I15" s="5"/>
      <c r="J15" s="5">
        <f t="shared" si="2"/>
        <v>15</v>
      </c>
      <c r="K15" s="5"/>
      <c r="L15"/>
      <c r="N15" s="5">
        <f t="shared" si="4"/>
        <v>143.05000000000001</v>
      </c>
      <c r="O15"/>
      <c r="P15" s="5">
        <f>ROUND((P$12*(6-B15/5)+SUM(E$13:E15))/6,2)</f>
        <v>191.42</v>
      </c>
      <c r="Q15" s="5">
        <f>N15</f>
        <v>143.05000000000001</v>
      </c>
      <c r="R15" s="5">
        <f>ROUND((R$12*(6-B15/5)+SUM(Q$13:Q15))/6,2)</f>
        <v>141.22</v>
      </c>
      <c r="S15" s="10">
        <f>MEDIAN(S12,S12,S12,S12,E13:E15)</f>
        <v>143.02000000000001</v>
      </c>
    </row>
    <row r="16" spans="1:587" ht="14.4" x14ac:dyDescent="0.3">
      <c r="A16"/>
      <c r="B16" s="7">
        <v>20</v>
      </c>
      <c r="C16" s="5"/>
      <c r="D16" s="5"/>
      <c r="E16" s="5">
        <v>136.41999999999999</v>
      </c>
      <c r="F16" s="5"/>
      <c r="G16" s="5"/>
      <c r="H16" s="5"/>
      <c r="I16" s="5"/>
      <c r="J16" s="5">
        <f t="shared" si="2"/>
        <v>20</v>
      </c>
      <c r="K16" s="5"/>
      <c r="L16"/>
      <c r="N16" s="5">
        <f t="shared" si="4"/>
        <v>136.41999999999999</v>
      </c>
      <c r="O16"/>
      <c r="P16" s="5">
        <f>ROUND((P$12*(6-B16/5)+SUM(E$13:E16))/6,2)</f>
        <v>190.32</v>
      </c>
      <c r="Q16" s="5">
        <f>N16</f>
        <v>136.41999999999999</v>
      </c>
      <c r="R16" s="5">
        <f>ROUND((R$12*(6-B16/5)+SUM(Q$13:Q16))/6,2)</f>
        <v>140.12</v>
      </c>
      <c r="S16" s="10">
        <f>MEDIAN(S12,S12,S12,E13:E16)</f>
        <v>143.02000000000001</v>
      </c>
    </row>
    <row r="17" spans="1:19" ht="14.4" x14ac:dyDescent="0.3">
      <c r="A17"/>
      <c r="B17" s="7">
        <v>25</v>
      </c>
      <c r="C17" s="5"/>
      <c r="D17" s="5"/>
      <c r="E17" s="5">
        <v>132.34</v>
      </c>
      <c r="F17" s="5"/>
      <c r="G17" s="5"/>
      <c r="H17" s="5"/>
      <c r="I17" s="5"/>
      <c r="J17" s="5">
        <f t="shared" si="2"/>
        <v>25</v>
      </c>
      <c r="K17" s="5"/>
      <c r="L17"/>
      <c r="N17" s="5">
        <f t="shared" si="4"/>
        <v>132.34</v>
      </c>
      <c r="O17"/>
      <c r="P17" s="5">
        <f>ROUND((P$12*(6-B17/5)+SUM(E$13:E17))/6,2)</f>
        <v>188.54</v>
      </c>
      <c r="Q17" s="5">
        <f>N17</f>
        <v>132.34</v>
      </c>
      <c r="R17" s="5">
        <f>ROUND((R$12*(6-B17/5)+SUM(Q$13:Q17))/6,2)</f>
        <v>138.34</v>
      </c>
      <c r="S17" s="10">
        <f>MEDIAN(S12,S12,E13:E17)</f>
        <v>143.02000000000001</v>
      </c>
    </row>
    <row r="18" spans="1:19" ht="14.4" x14ac:dyDescent="0.3">
      <c r="A18"/>
      <c r="B18" s="7">
        <v>30</v>
      </c>
      <c r="C18" s="5"/>
      <c r="D18" s="5"/>
      <c r="E18" s="5">
        <v>138.6</v>
      </c>
      <c r="F18" s="5">
        <v>143.05000000000001</v>
      </c>
      <c r="G18" s="5"/>
      <c r="H18" s="5"/>
      <c r="I18" s="5"/>
      <c r="J18" s="5">
        <f t="shared" si="2"/>
        <v>30</v>
      </c>
      <c r="K18" s="5"/>
      <c r="L18"/>
      <c r="N18" s="5">
        <f t="shared" si="4"/>
        <v>138.6</v>
      </c>
      <c r="O18" s="5">
        <f>F18</f>
        <v>143.05000000000001</v>
      </c>
      <c r="P18" s="5">
        <f>ROUND((P$12*(6-B18/5)+SUM(E$13:E18))/6,2)</f>
        <v>187.8</v>
      </c>
      <c r="Q18" s="5">
        <f>N18</f>
        <v>138.6</v>
      </c>
      <c r="R18" s="5">
        <f>ROUND((R$12*(6-B18/5)+SUM(Q$13:Q18))/6,2)</f>
        <v>137.6</v>
      </c>
      <c r="S18" s="10">
        <f>MEDIAN(S12,E13:E18)</f>
        <v>143.02000000000001</v>
      </c>
    </row>
    <row r="19" spans="1:19" ht="14.4" x14ac:dyDescent="0.3">
      <c r="A19" s="7">
        <v>39</v>
      </c>
      <c r="B19" s="7">
        <v>0</v>
      </c>
      <c r="C19" s="5">
        <v>126.78</v>
      </c>
      <c r="D19" s="5">
        <v>126.78</v>
      </c>
      <c r="E19" s="5"/>
      <c r="F19" s="5"/>
      <c r="G19" s="5"/>
      <c r="H19" s="5"/>
      <c r="I19" s="5">
        <f>A19</f>
        <v>39</v>
      </c>
      <c r="J19" s="5">
        <f t="shared" si="2"/>
        <v>0</v>
      </c>
      <c r="K19" s="5">
        <f>C19</f>
        <v>126.78</v>
      </c>
      <c r="L19" s="5">
        <f>D19</f>
        <v>126.78</v>
      </c>
      <c r="O19"/>
      <c r="P19" s="5">
        <f>D19</f>
        <v>126.78</v>
      </c>
      <c r="Q19" s="5"/>
      <c r="R19" s="5">
        <f>L19</f>
        <v>126.78</v>
      </c>
      <c r="S19" s="10">
        <f>L19</f>
        <v>126.78</v>
      </c>
    </row>
    <row r="20" spans="1:19" ht="14.4" x14ac:dyDescent="0.3">
      <c r="A20"/>
      <c r="B20" s="7">
        <v>5</v>
      </c>
      <c r="C20" s="5"/>
      <c r="D20" s="5"/>
      <c r="E20" s="5">
        <v>144.65</v>
      </c>
      <c r="F20" s="5"/>
      <c r="G20" s="5"/>
      <c r="H20" s="5"/>
      <c r="I20" s="5"/>
      <c r="J20" s="5">
        <f t="shared" si="2"/>
        <v>5</v>
      </c>
      <c r="K20" s="5"/>
      <c r="L20"/>
      <c r="N20" s="5">
        <f>E20</f>
        <v>144.65</v>
      </c>
      <c r="O20"/>
      <c r="P20" s="5">
        <f>ROUND((P$19*(6-B20/5)+SUM(E$20:E20))/6,2)</f>
        <v>129.76</v>
      </c>
      <c r="Q20" s="5">
        <f>AVERAGE(N22:N25)</f>
        <v>117.3425</v>
      </c>
      <c r="R20" s="5">
        <f>ROUND((R$19*(6-B20/5)+SUM(Q$20:Q20))/6,2)</f>
        <v>125.21</v>
      </c>
      <c r="S20" s="10">
        <f>MEDIAN(S19,S19,S19,S19,S19,S19,E20:E20)</f>
        <v>126.78</v>
      </c>
    </row>
    <row r="21" spans="1:19" ht="14.4" x14ac:dyDescent="0.3">
      <c r="A21"/>
      <c r="B21" s="7">
        <v>10</v>
      </c>
      <c r="C21" s="5"/>
      <c r="D21" s="5"/>
      <c r="E21" s="5">
        <v>127.58</v>
      </c>
      <c r="F21" s="5"/>
      <c r="G21" s="5"/>
      <c r="H21" s="5"/>
      <c r="I21" s="5"/>
      <c r="J21" s="5">
        <f t="shared" si="2"/>
        <v>10</v>
      </c>
      <c r="K21" s="5"/>
      <c r="L21"/>
      <c r="N21" s="5">
        <f t="shared" ref="N21:N25" si="5">E21</f>
        <v>127.58</v>
      </c>
      <c r="O21"/>
      <c r="P21" s="5">
        <f>ROUND((P$19*(6-B21/5)+SUM(E$20:E21))/6,2)</f>
        <v>129.88999999999999</v>
      </c>
      <c r="Q21" s="5">
        <f>AVERAGE(N22:N25)</f>
        <v>117.3425</v>
      </c>
      <c r="R21" s="5">
        <f>ROUND((R$19*(6-B21/5)+SUM(Q$20:Q21))/6,2)</f>
        <v>123.63</v>
      </c>
      <c r="S21" s="10">
        <f>MEDIAN(S19,S19,S19,S19,S19,E20:E21)</f>
        <v>126.78</v>
      </c>
    </row>
    <row r="22" spans="1:19" ht="14.4" x14ac:dyDescent="0.3">
      <c r="A22"/>
      <c r="B22" s="7">
        <v>15</v>
      </c>
      <c r="C22" s="5"/>
      <c r="D22" s="5"/>
      <c r="E22" s="5">
        <v>126.93</v>
      </c>
      <c r="F22" s="5"/>
      <c r="G22" s="5"/>
      <c r="H22" s="5"/>
      <c r="I22" s="5"/>
      <c r="J22" s="5">
        <f t="shared" si="2"/>
        <v>15</v>
      </c>
      <c r="K22" s="5"/>
      <c r="L22"/>
      <c r="N22" s="5">
        <f t="shared" si="5"/>
        <v>126.93</v>
      </c>
      <c r="O22"/>
      <c r="P22" s="5">
        <f>ROUND((P$19*(6-B22/5)+SUM(E$20:E22))/6,2)</f>
        <v>129.91999999999999</v>
      </c>
      <c r="Q22" s="5">
        <f>N22</f>
        <v>126.93</v>
      </c>
      <c r="R22" s="5">
        <f>ROUND((R$19*(6-B22/5)+SUM(Q$20:Q22))/6,2)</f>
        <v>123.66</v>
      </c>
      <c r="S22" s="10">
        <f>MEDIAN(S19,S19,S19,S19,E20:E22)</f>
        <v>126.78</v>
      </c>
    </row>
    <row r="23" spans="1:19" ht="14.4" x14ac:dyDescent="0.3">
      <c r="A23"/>
      <c r="B23" s="7">
        <v>20</v>
      </c>
      <c r="C23" s="5"/>
      <c r="D23" s="5"/>
      <c r="E23" s="5">
        <v>126.86</v>
      </c>
      <c r="F23" s="5"/>
      <c r="G23" s="5"/>
      <c r="H23" s="5"/>
      <c r="I23" s="5"/>
      <c r="J23" s="5">
        <f t="shared" si="2"/>
        <v>20</v>
      </c>
      <c r="K23" s="5"/>
      <c r="L23"/>
      <c r="N23" s="5">
        <f t="shared" si="5"/>
        <v>126.86</v>
      </c>
      <c r="O23"/>
      <c r="P23" s="5">
        <f>ROUND((P$19*(6-B23/5)+SUM(E$20:E23))/6,2)</f>
        <v>129.93</v>
      </c>
      <c r="Q23" s="5">
        <f>N23</f>
        <v>126.86</v>
      </c>
      <c r="R23" s="5">
        <f>ROUND((R$19*(6-B23/5)+SUM(Q$20:Q23))/6,2)</f>
        <v>123.67</v>
      </c>
      <c r="S23" s="10">
        <f>MEDIAN(S19,S19,S19,E20:E23)</f>
        <v>126.86</v>
      </c>
    </row>
    <row r="24" spans="1:19" ht="14.4" x14ac:dyDescent="0.3">
      <c r="A24"/>
      <c r="B24" s="7">
        <v>25</v>
      </c>
      <c r="C24" s="5"/>
      <c r="D24" s="5"/>
      <c r="E24" s="5">
        <v>126.86</v>
      </c>
      <c r="F24" s="5"/>
      <c r="G24" s="5"/>
      <c r="H24" s="5"/>
      <c r="I24" s="5"/>
      <c r="J24" s="5">
        <f t="shared" si="2"/>
        <v>25</v>
      </c>
      <c r="K24" s="5"/>
      <c r="L24"/>
      <c r="N24" s="5">
        <f t="shared" si="5"/>
        <v>126.86</v>
      </c>
      <c r="O24"/>
      <c r="P24" s="5">
        <f>ROUND((P$19*(6-B24/5)+SUM(E$20:E24))/6,2)</f>
        <v>129.94</v>
      </c>
      <c r="Q24" s="5">
        <f>N24</f>
        <v>126.86</v>
      </c>
      <c r="R24" s="5">
        <f>ROUND((R$19*(6-B24/5)+SUM(Q$20:Q24))/6,2)</f>
        <v>123.69</v>
      </c>
      <c r="S24" s="10">
        <f>MEDIAN(S19,S19,E20:E24)</f>
        <v>126.86</v>
      </c>
    </row>
    <row r="25" spans="1:19" ht="14.4" x14ac:dyDescent="0.3">
      <c r="A25"/>
      <c r="B25" s="7">
        <v>30</v>
      </c>
      <c r="C25" s="5"/>
      <c r="D25" s="5"/>
      <c r="E25" s="5">
        <v>88.72</v>
      </c>
      <c r="F25" s="5">
        <v>126.93</v>
      </c>
      <c r="G25" s="5"/>
      <c r="H25" s="5"/>
      <c r="I25" s="5"/>
      <c r="J25" s="5">
        <f t="shared" si="2"/>
        <v>30</v>
      </c>
      <c r="K25" s="5"/>
      <c r="L25"/>
      <c r="N25" s="5">
        <f t="shared" si="5"/>
        <v>88.72</v>
      </c>
      <c r="O25" s="5">
        <f>F25</f>
        <v>126.93</v>
      </c>
      <c r="P25" s="5">
        <f>ROUND((P$19*(6-B25/5)+SUM(E$20:E25))/6,2)</f>
        <v>123.6</v>
      </c>
      <c r="Q25" s="5">
        <f>N25</f>
        <v>88.72</v>
      </c>
      <c r="R25" s="5">
        <f>ROUND((R$19*(6-B25/5)+SUM(Q$20:Q25))/6,2)</f>
        <v>117.34</v>
      </c>
      <c r="S25" s="10">
        <f>MEDIAN(S19,E20:E25)</f>
        <v>126.86</v>
      </c>
    </row>
    <row r="26" spans="1:19" ht="14.4" x14ac:dyDescent="0.3">
      <c r="A26"/>
      <c r="B26"/>
      <c r="C26"/>
      <c r="D26"/>
      <c r="E26"/>
      <c r="F26"/>
      <c r="G26" s="5"/>
      <c r="H26" s="5"/>
      <c r="I26" s="5"/>
      <c r="J26" s="5"/>
      <c r="K26" s="5"/>
      <c r="L26"/>
      <c r="O26"/>
      <c r="P26"/>
      <c r="Q26"/>
      <c r="R26"/>
    </row>
    <row r="27" spans="1:19" ht="14.4" x14ac:dyDescent="0.3">
      <c r="A27"/>
      <c r="B27"/>
      <c r="C27"/>
      <c r="D27"/>
      <c r="E27"/>
      <c r="F27"/>
      <c r="G27" s="5"/>
      <c r="H27" s="5"/>
      <c r="I27" s="5"/>
      <c r="J27" s="5"/>
      <c r="K27" s="5"/>
      <c r="L27"/>
      <c r="O27"/>
      <c r="P27"/>
      <c r="Q27"/>
      <c r="R27"/>
    </row>
    <row r="28" spans="1:19" ht="14.4" x14ac:dyDescent="0.3">
      <c r="A28"/>
      <c r="B28"/>
      <c r="C28"/>
      <c r="D28"/>
      <c r="E28"/>
      <c r="F28"/>
      <c r="G28" s="5"/>
      <c r="H28" s="5"/>
      <c r="I28" s="5"/>
      <c r="J28" s="5"/>
      <c r="K28" s="5"/>
      <c r="L28"/>
      <c r="O28"/>
      <c r="P28"/>
      <c r="Q28"/>
      <c r="R28"/>
    </row>
    <row r="29" spans="1:19" ht="14.4" x14ac:dyDescent="0.3">
      <c r="A29"/>
      <c r="B29"/>
      <c r="C29"/>
      <c r="D29"/>
      <c r="E29"/>
      <c r="F29"/>
      <c r="G29" s="5"/>
      <c r="H29" s="5"/>
      <c r="I29" s="5"/>
      <c r="J29" s="5"/>
      <c r="K29" s="5"/>
      <c r="L29"/>
      <c r="O29"/>
      <c r="P29"/>
      <c r="Q29"/>
      <c r="R29"/>
    </row>
    <row r="30" spans="1:19" ht="14.4" x14ac:dyDescent="0.3">
      <c r="A30"/>
      <c r="B30"/>
      <c r="C30"/>
      <c r="D30"/>
      <c r="E30"/>
      <c r="F30"/>
      <c r="G30" s="5"/>
      <c r="H30" s="5"/>
      <c r="I30" s="5"/>
      <c r="J30" s="5"/>
      <c r="K30" s="5"/>
      <c r="L30"/>
      <c r="O30"/>
      <c r="P30"/>
      <c r="Q30"/>
      <c r="R30"/>
    </row>
    <row r="31" spans="1:19" ht="14.4" x14ac:dyDescent="0.3">
      <c r="A31" t="s">
        <v>35</v>
      </c>
      <c r="B31"/>
      <c r="C31" t="s">
        <v>37</v>
      </c>
      <c r="D31"/>
      <c r="E31"/>
      <c r="F31"/>
      <c r="G31" s="5"/>
      <c r="H31" s="5" t="s">
        <v>39</v>
      </c>
      <c r="I31" s="5"/>
      <c r="J31" s="5"/>
      <c r="K31" s="5"/>
      <c r="L31"/>
      <c r="O31"/>
      <c r="P31"/>
      <c r="Q31"/>
      <c r="R31"/>
    </row>
    <row r="32" spans="1:19" ht="14.4" x14ac:dyDescent="0.3">
      <c r="A32" t="s">
        <v>36</v>
      </c>
      <c r="B32"/>
      <c r="C32" t="s">
        <v>38</v>
      </c>
      <c r="D32"/>
      <c r="E32"/>
      <c r="F32"/>
      <c r="G32" s="5"/>
      <c r="H32" s="5" t="s">
        <v>40</v>
      </c>
      <c r="I32" s="5"/>
      <c r="J32" s="5"/>
      <c r="K32" s="5"/>
      <c r="L32"/>
      <c r="O32"/>
      <c r="P32"/>
      <c r="Q32"/>
      <c r="R32"/>
    </row>
    <row r="33" spans="1:18" ht="14.4" x14ac:dyDescent="0.3">
      <c r="A33" t="s">
        <v>41</v>
      </c>
      <c r="B33"/>
      <c r="C33" t="s">
        <v>42</v>
      </c>
      <c r="D33"/>
      <c r="E33"/>
      <c r="F33"/>
      <c r="G33" s="5"/>
      <c r="H33" s="5"/>
      <c r="I33" s="5"/>
      <c r="J33" s="5"/>
      <c r="K33" s="5"/>
      <c r="L33"/>
      <c r="O33"/>
      <c r="P33"/>
      <c r="Q33"/>
      <c r="R33"/>
    </row>
    <row r="34" spans="1:18" ht="14.4" x14ac:dyDescent="0.3">
      <c r="A34"/>
      <c r="B34"/>
      <c r="C34"/>
      <c r="D34"/>
      <c r="E34"/>
      <c r="F34"/>
      <c r="G34" s="5"/>
      <c r="H34" s="5"/>
      <c r="I34" s="5"/>
      <c r="J34" s="5"/>
      <c r="K34" s="5"/>
      <c r="L34"/>
      <c r="O34"/>
      <c r="P34"/>
      <c r="Q34"/>
      <c r="R34"/>
    </row>
    <row r="35" spans="1:18" ht="14.4" x14ac:dyDescent="0.3">
      <c r="A35"/>
      <c r="B35"/>
      <c r="C35"/>
      <c r="D35"/>
      <c r="E35"/>
      <c r="F35"/>
      <c r="G35" s="5"/>
      <c r="H35" s="5"/>
      <c r="I35" s="5"/>
      <c r="J35" s="5"/>
      <c r="K35" s="5"/>
      <c r="L35"/>
      <c r="O35"/>
      <c r="P35"/>
      <c r="Q35"/>
      <c r="R35"/>
    </row>
    <row r="36" spans="1:18" ht="14.4" x14ac:dyDescent="0.3">
      <c r="A36"/>
      <c r="B36"/>
      <c r="C36"/>
      <c r="D36"/>
      <c r="E36"/>
      <c r="F36"/>
      <c r="G36" s="5"/>
      <c r="H36" s="5"/>
      <c r="I36" s="5"/>
      <c r="J36" s="5"/>
      <c r="K36" s="5"/>
      <c r="L36"/>
      <c r="O36"/>
      <c r="P36"/>
      <c r="Q36"/>
      <c r="R36"/>
    </row>
    <row r="37" spans="1:18" ht="14.4" x14ac:dyDescent="0.3">
      <c r="A37"/>
      <c r="B37"/>
      <c r="C37"/>
      <c r="D37"/>
      <c r="E37"/>
      <c r="F37"/>
      <c r="G37" s="5"/>
      <c r="H37" s="5"/>
      <c r="I37" s="5"/>
      <c r="J37" s="5"/>
      <c r="K37" s="5"/>
      <c r="L37"/>
      <c r="O37"/>
      <c r="P37"/>
      <c r="Q37"/>
      <c r="R37"/>
    </row>
    <row r="38" spans="1:18" ht="14.4" x14ac:dyDescent="0.3">
      <c r="A38"/>
      <c r="B38"/>
      <c r="C38"/>
      <c r="D38"/>
      <c r="E38"/>
      <c r="F38"/>
      <c r="G38" s="5"/>
      <c r="H38" s="5"/>
      <c r="I38" s="5"/>
      <c r="J38" s="5"/>
      <c r="K38" s="5"/>
      <c r="L38"/>
      <c r="O38"/>
      <c r="P38"/>
      <c r="Q38"/>
      <c r="R38"/>
    </row>
    <row r="39" spans="1:18" ht="14.4" x14ac:dyDescent="0.3">
      <c r="A39"/>
      <c r="B39"/>
      <c r="C39"/>
      <c r="D39"/>
      <c r="E39"/>
      <c r="F39"/>
      <c r="G39" s="5"/>
      <c r="H39" s="5"/>
      <c r="I39" s="5"/>
      <c r="J39" s="5"/>
      <c r="K39" s="5"/>
      <c r="L39"/>
      <c r="O39"/>
      <c r="P39"/>
      <c r="Q39"/>
      <c r="R39"/>
    </row>
    <row r="40" spans="1:18" ht="14.4" x14ac:dyDescent="0.3">
      <c r="A40"/>
      <c r="B40"/>
      <c r="C40"/>
      <c r="D40"/>
      <c r="E40"/>
      <c r="F40"/>
      <c r="G40" s="5"/>
      <c r="H40" s="5"/>
      <c r="I40" s="5"/>
      <c r="J40" s="5"/>
      <c r="K40" s="5"/>
      <c r="L40"/>
      <c r="O40"/>
      <c r="P40"/>
      <c r="Q40"/>
      <c r="R40"/>
    </row>
    <row r="41" spans="1:18" ht="14.4" x14ac:dyDescent="0.3">
      <c r="A41"/>
      <c r="B41"/>
      <c r="C41"/>
      <c r="D41"/>
      <c r="E41"/>
      <c r="F41"/>
      <c r="G41" s="5"/>
      <c r="H41" s="5"/>
      <c r="I41" s="5"/>
      <c r="J41" s="5"/>
      <c r="K41" s="5"/>
      <c r="L41"/>
      <c r="O41"/>
      <c r="P41"/>
      <c r="Q41"/>
      <c r="R41"/>
    </row>
    <row r="42" spans="1:18" ht="14.4" x14ac:dyDescent="0.3">
      <c r="A42"/>
      <c r="B42"/>
      <c r="C42"/>
      <c r="D42"/>
      <c r="E42"/>
      <c r="F42"/>
      <c r="G42" s="5"/>
      <c r="H42" s="5"/>
      <c r="I42" s="5"/>
      <c r="J42" s="5"/>
      <c r="K42" s="5"/>
      <c r="L42"/>
      <c r="O42"/>
      <c r="P42"/>
      <c r="Q42"/>
      <c r="R42"/>
    </row>
    <row r="43" spans="1:18" ht="14.4" x14ac:dyDescent="0.3">
      <c r="A43"/>
      <c r="B43"/>
      <c r="C43"/>
      <c r="D43"/>
      <c r="E43"/>
      <c r="F43"/>
      <c r="G43" s="5"/>
      <c r="H43" s="5"/>
      <c r="I43" s="5"/>
      <c r="J43" s="5"/>
      <c r="K43" s="5"/>
      <c r="L43"/>
      <c r="O43"/>
      <c r="P43"/>
      <c r="Q43"/>
      <c r="R43"/>
    </row>
    <row r="44" spans="1:18" ht="14.4" x14ac:dyDescent="0.3">
      <c r="A44"/>
      <c r="B44"/>
      <c r="C44"/>
      <c r="D44"/>
      <c r="E44"/>
      <c r="F44"/>
      <c r="G44" s="5"/>
      <c r="H44" s="5"/>
      <c r="I44" s="5"/>
      <c r="J44" s="5"/>
      <c r="K44" s="5"/>
      <c r="L44"/>
      <c r="O44"/>
      <c r="P44"/>
      <c r="Q44"/>
      <c r="R44"/>
    </row>
    <row r="45" spans="1:18" ht="14.4" x14ac:dyDescent="0.3">
      <c r="A45"/>
      <c r="B45"/>
      <c r="C45"/>
      <c r="D45"/>
      <c r="E45"/>
      <c r="F45"/>
      <c r="G45" s="5"/>
      <c r="H45" s="5"/>
      <c r="I45" s="5"/>
      <c r="J45" s="5"/>
      <c r="K45" s="5"/>
      <c r="L45"/>
      <c r="O45"/>
      <c r="P45"/>
      <c r="Q45"/>
      <c r="R45"/>
    </row>
    <row r="46" spans="1:18" ht="14.4" x14ac:dyDescent="0.3">
      <c r="A46"/>
      <c r="B46"/>
      <c r="C46"/>
      <c r="D46"/>
      <c r="E46"/>
      <c r="F46"/>
      <c r="G46" s="5"/>
      <c r="H46" s="5"/>
      <c r="I46" s="5"/>
      <c r="J46" s="5"/>
      <c r="K46" s="5"/>
      <c r="L46"/>
      <c r="O46"/>
      <c r="P46"/>
      <c r="Q46"/>
      <c r="R46"/>
    </row>
    <row r="47" spans="1:18" ht="14.4" x14ac:dyDescent="0.3">
      <c r="A47"/>
      <c r="B47"/>
      <c r="C47"/>
      <c r="D47"/>
      <c r="E47"/>
      <c r="F47"/>
      <c r="G47" s="5"/>
      <c r="H47" s="5"/>
      <c r="I47" s="5"/>
      <c r="J47" s="5"/>
      <c r="K47" s="5"/>
      <c r="L47"/>
      <c r="O47"/>
      <c r="P47"/>
      <c r="Q47"/>
      <c r="R47"/>
    </row>
    <row r="48" spans="1:18" ht="14.4" x14ac:dyDescent="0.3">
      <c r="A48"/>
      <c r="B48"/>
      <c r="C48"/>
      <c r="D48"/>
      <c r="E48"/>
      <c r="F48"/>
      <c r="G48" s="5"/>
      <c r="H48" s="5"/>
      <c r="I48" s="5"/>
      <c r="J48" s="5"/>
      <c r="K48" s="5"/>
      <c r="L48"/>
      <c r="O48"/>
      <c r="P48"/>
      <c r="Q48"/>
      <c r="R48"/>
    </row>
    <row r="49" spans="1:18" ht="14.4" x14ac:dyDescent="0.3">
      <c r="A49"/>
      <c r="B49"/>
      <c r="C49"/>
      <c r="D49"/>
      <c r="E49"/>
      <c r="F49"/>
      <c r="G49" s="5"/>
      <c r="H49" s="5"/>
      <c r="I49" s="5"/>
      <c r="J49" s="5"/>
      <c r="K49" s="5"/>
      <c r="L49"/>
      <c r="O49"/>
      <c r="P49"/>
      <c r="Q49"/>
      <c r="R49"/>
    </row>
    <row r="50" spans="1:18" ht="14.4" x14ac:dyDescent="0.3">
      <c r="A50"/>
      <c r="B50"/>
      <c r="C50"/>
      <c r="D50"/>
      <c r="E50"/>
      <c r="F50"/>
      <c r="G50" s="5"/>
      <c r="H50" s="5"/>
      <c r="I50" s="5"/>
      <c r="J50" s="5"/>
      <c r="K50" s="5"/>
      <c r="L50"/>
      <c r="O50"/>
      <c r="P50"/>
      <c r="Q50"/>
      <c r="R50"/>
    </row>
    <row r="51" spans="1:18" ht="14.4" x14ac:dyDescent="0.3">
      <c r="A51"/>
      <c r="B51"/>
      <c r="C51"/>
      <c r="D51"/>
      <c r="E51"/>
      <c r="F51"/>
      <c r="G51" s="5"/>
      <c r="H51" s="5"/>
      <c r="I51" s="5"/>
      <c r="J51" s="5"/>
      <c r="K51" s="5"/>
      <c r="L51"/>
      <c r="O51"/>
      <c r="P51"/>
      <c r="Q51"/>
      <c r="R51"/>
    </row>
    <row r="52" spans="1:18" ht="14.4" x14ac:dyDescent="0.3">
      <c r="A52"/>
      <c r="B52"/>
      <c r="C52"/>
      <c r="D52"/>
      <c r="E52"/>
      <c r="F52"/>
      <c r="G52" s="5"/>
      <c r="H52" s="5"/>
      <c r="I52" s="5"/>
      <c r="J52" s="5"/>
      <c r="K52" s="5"/>
      <c r="L52"/>
      <c r="O52"/>
      <c r="P52"/>
      <c r="Q52"/>
      <c r="R52"/>
    </row>
    <row r="53" spans="1:18" ht="14.4" x14ac:dyDescent="0.3">
      <c r="A53"/>
      <c r="B53"/>
      <c r="C53"/>
      <c r="D53"/>
      <c r="E53"/>
      <c r="F53"/>
      <c r="G53" s="5"/>
      <c r="H53" s="5"/>
      <c r="I53" s="5"/>
      <c r="J53" s="5"/>
      <c r="K53" s="5"/>
      <c r="L53"/>
      <c r="O53"/>
      <c r="P53"/>
      <c r="Q53"/>
      <c r="R53"/>
    </row>
    <row r="54" spans="1:18" ht="14.4" x14ac:dyDescent="0.3">
      <c r="A54"/>
      <c r="B54"/>
      <c r="C54"/>
      <c r="D54"/>
      <c r="E54"/>
      <c r="F54"/>
      <c r="G54" s="5"/>
      <c r="H54" s="5"/>
      <c r="I54" s="5"/>
      <c r="J54" s="5"/>
      <c r="K54" s="5"/>
      <c r="L54"/>
      <c r="O54"/>
      <c r="P54"/>
      <c r="Q54"/>
      <c r="R54"/>
    </row>
    <row r="55" spans="1:18" ht="14.4" x14ac:dyDescent="0.3">
      <c r="A55"/>
      <c r="B55"/>
      <c r="C55"/>
      <c r="D55"/>
      <c r="E55"/>
      <c r="F55"/>
      <c r="G55" s="5"/>
      <c r="H55" s="5"/>
      <c r="I55" s="5"/>
      <c r="J55" s="5"/>
      <c r="K55" s="5"/>
      <c r="L55"/>
      <c r="O55"/>
      <c r="P55"/>
      <c r="Q55"/>
      <c r="R55"/>
    </row>
    <row r="56" spans="1:18" ht="14.4" x14ac:dyDescent="0.3">
      <c r="A56"/>
      <c r="B56"/>
      <c r="C56"/>
      <c r="D56"/>
      <c r="E56"/>
      <c r="F56"/>
      <c r="G56" s="5"/>
      <c r="H56" s="5"/>
      <c r="I56" s="5"/>
      <c r="J56" s="5"/>
      <c r="K56" s="5"/>
      <c r="L56"/>
      <c r="O56"/>
      <c r="P56"/>
      <c r="Q56"/>
      <c r="R56"/>
    </row>
    <row r="57" spans="1:18" ht="14.4" x14ac:dyDescent="0.3">
      <c r="A57"/>
      <c r="B57"/>
      <c r="C57"/>
      <c r="D57"/>
      <c r="E57"/>
      <c r="F57"/>
      <c r="G57" s="5"/>
      <c r="H57" s="5"/>
      <c r="I57" s="5"/>
      <c r="J57" s="5"/>
      <c r="K57" s="5"/>
      <c r="L57"/>
      <c r="O57"/>
      <c r="P57"/>
      <c r="Q57"/>
      <c r="R57"/>
    </row>
    <row r="58" spans="1:18" ht="14.4" x14ac:dyDescent="0.3">
      <c r="A58"/>
      <c r="B58"/>
      <c r="C58"/>
      <c r="D58"/>
      <c r="E58"/>
      <c r="F58"/>
      <c r="G58" s="5"/>
      <c r="H58" s="5"/>
      <c r="I58" s="5"/>
      <c r="J58" s="5"/>
      <c r="K58" s="5"/>
      <c r="L58"/>
      <c r="O58"/>
      <c r="P58"/>
      <c r="Q58"/>
      <c r="R58"/>
    </row>
    <row r="59" spans="1:18" ht="14.4" x14ac:dyDescent="0.3">
      <c r="A59"/>
      <c r="B59"/>
      <c r="C59"/>
      <c r="D59"/>
      <c r="E59"/>
      <c r="F59"/>
      <c r="G59" s="5"/>
      <c r="H59" s="5"/>
      <c r="I59" s="5"/>
      <c r="J59" s="5"/>
      <c r="K59" s="5"/>
      <c r="L59"/>
      <c r="O59"/>
      <c r="P59"/>
      <c r="Q59"/>
      <c r="R59"/>
    </row>
    <row r="60" spans="1:18" ht="14.4" x14ac:dyDescent="0.3">
      <c r="A60"/>
      <c r="B60"/>
      <c r="C60"/>
      <c r="D60"/>
      <c r="E60"/>
      <c r="F60"/>
      <c r="G60" s="5"/>
      <c r="H60" s="5"/>
      <c r="I60" s="5"/>
      <c r="J60" s="5"/>
      <c r="K60" s="5"/>
      <c r="L60"/>
      <c r="O60"/>
      <c r="P60"/>
      <c r="Q60"/>
      <c r="R60"/>
    </row>
    <row r="61" spans="1:18" ht="14.4" x14ac:dyDescent="0.3">
      <c r="A61"/>
      <c r="B61"/>
      <c r="C61"/>
      <c r="D61"/>
      <c r="E61"/>
      <c r="F61"/>
      <c r="G61" s="5"/>
      <c r="H61" s="5"/>
      <c r="I61" s="5"/>
      <c r="J61" s="5"/>
      <c r="K61" s="5"/>
      <c r="L61"/>
      <c r="O61"/>
      <c r="P61"/>
      <c r="Q61"/>
      <c r="R61"/>
    </row>
    <row r="62" spans="1:18" ht="14.4" x14ac:dyDescent="0.3">
      <c r="A62"/>
      <c r="B62"/>
      <c r="C62"/>
      <c r="D62"/>
      <c r="E62"/>
      <c r="F62"/>
      <c r="G62" s="5"/>
      <c r="H62" s="5"/>
      <c r="I62" s="5"/>
      <c r="J62" s="5"/>
      <c r="K62" s="5"/>
      <c r="L62"/>
      <c r="O62"/>
      <c r="P62"/>
      <c r="Q62"/>
      <c r="R62"/>
    </row>
    <row r="63" spans="1:18" ht="14.4" x14ac:dyDescent="0.3">
      <c r="A63"/>
      <c r="B63"/>
      <c r="C63"/>
      <c r="D63"/>
      <c r="E63"/>
      <c r="F63"/>
      <c r="G63" s="5"/>
      <c r="H63" s="5"/>
      <c r="I63" s="5"/>
      <c r="J63" s="5"/>
      <c r="K63" s="5"/>
      <c r="L63"/>
      <c r="O63"/>
      <c r="P63"/>
      <c r="Q63"/>
      <c r="R63"/>
    </row>
    <row r="64" spans="1:18" ht="14.4" x14ac:dyDescent="0.3">
      <c r="A64"/>
      <c r="B64"/>
      <c r="C64"/>
      <c r="D64"/>
      <c r="E64"/>
      <c r="F64"/>
      <c r="G64" s="5"/>
      <c r="H64" s="5"/>
      <c r="I64" s="5"/>
      <c r="J64" s="5"/>
      <c r="K64" s="5"/>
      <c r="L64"/>
      <c r="O64"/>
      <c r="P64"/>
      <c r="Q64"/>
      <c r="R64"/>
    </row>
    <row r="65" spans="1:18" ht="14.4" x14ac:dyDescent="0.3">
      <c r="A65"/>
      <c r="B65"/>
      <c r="C65"/>
      <c r="D65"/>
      <c r="E65"/>
      <c r="F65"/>
      <c r="G65" s="5"/>
      <c r="H65" s="5"/>
      <c r="I65" s="5"/>
      <c r="J65" s="5"/>
      <c r="K65" s="5"/>
      <c r="L65"/>
      <c r="O65"/>
      <c r="P65"/>
      <c r="Q65"/>
      <c r="R65"/>
    </row>
    <row r="66" spans="1:18" ht="14.4" x14ac:dyDescent="0.3">
      <c r="A66"/>
      <c r="B66"/>
      <c r="C66"/>
      <c r="D66"/>
      <c r="E66"/>
      <c r="F66"/>
      <c r="G66" s="5"/>
      <c r="H66" s="5"/>
      <c r="I66" s="5"/>
      <c r="J66" s="5"/>
      <c r="K66" s="5"/>
      <c r="L66"/>
      <c r="O66"/>
      <c r="P66"/>
      <c r="Q66"/>
      <c r="R66"/>
    </row>
    <row r="67" spans="1:18" ht="14.4" x14ac:dyDescent="0.3">
      <c r="A67"/>
      <c r="B67"/>
      <c r="C67"/>
      <c r="D67"/>
      <c r="E67"/>
      <c r="F67"/>
      <c r="G67" s="5"/>
      <c r="H67" s="5"/>
      <c r="I67" s="5"/>
      <c r="J67" s="5"/>
      <c r="K67" s="5"/>
      <c r="L67"/>
      <c r="O67"/>
      <c r="P67"/>
      <c r="Q67"/>
      <c r="R67"/>
    </row>
    <row r="68" spans="1:18" ht="14.4" x14ac:dyDescent="0.3">
      <c r="A68"/>
      <c r="B68"/>
      <c r="C68"/>
      <c r="D68"/>
      <c r="E68"/>
      <c r="F68"/>
      <c r="G68" s="5"/>
      <c r="H68" s="5"/>
      <c r="I68" s="5"/>
      <c r="J68" s="5"/>
      <c r="K68" s="5"/>
      <c r="L68"/>
      <c r="O68"/>
      <c r="P68"/>
      <c r="Q68"/>
      <c r="R68"/>
    </row>
    <row r="69" spans="1:18" ht="14.4" x14ac:dyDescent="0.3">
      <c r="A69"/>
      <c r="B69"/>
      <c r="C69"/>
      <c r="D69"/>
      <c r="E69"/>
      <c r="F69"/>
      <c r="G69" s="5"/>
      <c r="H69" s="5"/>
      <c r="I69" s="5"/>
      <c r="J69" s="5"/>
      <c r="K69" s="5"/>
      <c r="L69"/>
      <c r="O69"/>
      <c r="P69"/>
      <c r="Q69"/>
      <c r="R69"/>
    </row>
    <row r="70" spans="1:18" ht="14.4" x14ac:dyDescent="0.3">
      <c r="A70"/>
      <c r="B70"/>
      <c r="C70"/>
      <c r="D70"/>
      <c r="E70"/>
      <c r="F70"/>
      <c r="G70" s="5"/>
      <c r="H70" s="5"/>
      <c r="I70" s="5"/>
      <c r="J70" s="5"/>
      <c r="K70" s="5"/>
      <c r="L70"/>
      <c r="O70"/>
      <c r="P70"/>
      <c r="Q70"/>
      <c r="R70"/>
    </row>
    <row r="71" spans="1:18" ht="14.4" x14ac:dyDescent="0.3">
      <c r="A71"/>
      <c r="B71"/>
      <c r="C71"/>
      <c r="D71"/>
      <c r="E71"/>
      <c r="F71"/>
      <c r="G71" s="5"/>
      <c r="H71" s="5"/>
      <c r="I71" s="5"/>
      <c r="J71" s="5"/>
      <c r="K71" s="5"/>
      <c r="L71"/>
      <c r="O71"/>
      <c r="P71"/>
      <c r="Q71"/>
      <c r="R71"/>
    </row>
    <row r="72" spans="1:18" ht="14.4" x14ac:dyDescent="0.3">
      <c r="A72"/>
      <c r="B72"/>
      <c r="C72"/>
      <c r="D72"/>
      <c r="E72"/>
      <c r="F72"/>
      <c r="G72" s="5"/>
      <c r="H72" s="5"/>
      <c r="I72" s="5"/>
      <c r="J72" s="5"/>
      <c r="K72" s="5"/>
      <c r="L72"/>
      <c r="O72"/>
      <c r="P72"/>
      <c r="Q72"/>
      <c r="R72"/>
    </row>
    <row r="73" spans="1:18" ht="14.4" x14ac:dyDescent="0.3">
      <c r="A73"/>
      <c r="B73"/>
      <c r="C73"/>
      <c r="D73"/>
      <c r="E73"/>
      <c r="F73"/>
      <c r="G73" s="5"/>
      <c r="H73" s="5"/>
      <c r="I73" s="5"/>
      <c r="J73" s="5"/>
      <c r="K73" s="5"/>
      <c r="L73"/>
      <c r="O73"/>
      <c r="P73"/>
      <c r="Q73"/>
      <c r="R73"/>
    </row>
    <row r="74" spans="1:18" ht="14.4" x14ac:dyDescent="0.3">
      <c r="A74"/>
      <c r="B74"/>
      <c r="C74"/>
      <c r="D74"/>
      <c r="E74"/>
      <c r="F74"/>
      <c r="G74" s="5"/>
      <c r="H74" s="5"/>
      <c r="I74" s="5"/>
      <c r="J74" s="5"/>
      <c r="K74" s="5"/>
      <c r="L74"/>
      <c r="O74"/>
      <c r="P74"/>
      <c r="Q74"/>
      <c r="R74"/>
    </row>
    <row r="75" spans="1:18" ht="14.4" x14ac:dyDescent="0.3">
      <c r="A75"/>
      <c r="B75"/>
      <c r="C75"/>
      <c r="D75"/>
      <c r="E75"/>
      <c r="F75"/>
      <c r="G75" s="5"/>
      <c r="H75" s="5"/>
      <c r="I75" s="5"/>
      <c r="J75" s="5"/>
      <c r="K75" s="5"/>
      <c r="L75"/>
      <c r="O75"/>
      <c r="P75"/>
      <c r="Q75"/>
      <c r="R75"/>
    </row>
    <row r="76" spans="1:18" ht="14.4" x14ac:dyDescent="0.3">
      <c r="A76"/>
      <c r="B76"/>
      <c r="C76"/>
      <c r="D76"/>
      <c r="E76"/>
      <c r="F76"/>
      <c r="G76" s="5"/>
      <c r="H76" s="5"/>
      <c r="I76" s="5"/>
      <c r="J76" s="5"/>
      <c r="K76" s="5"/>
      <c r="L76"/>
      <c r="O76"/>
      <c r="P76"/>
      <c r="Q76"/>
      <c r="R76"/>
    </row>
    <row r="77" spans="1:18" ht="14.4" x14ac:dyDescent="0.3">
      <c r="A77"/>
      <c r="B77"/>
      <c r="C77"/>
      <c r="D77"/>
      <c r="E77"/>
      <c r="F77"/>
      <c r="G77" s="5"/>
      <c r="H77" s="5"/>
      <c r="I77" s="5"/>
      <c r="J77" s="5"/>
      <c r="K77" s="5"/>
      <c r="L77"/>
      <c r="O77"/>
      <c r="P77"/>
      <c r="Q77"/>
      <c r="R77"/>
    </row>
    <row r="78" spans="1:18" ht="14.4" x14ac:dyDescent="0.3">
      <c r="A78"/>
      <c r="B78"/>
      <c r="C78"/>
      <c r="D78"/>
      <c r="E78"/>
      <c r="F78"/>
      <c r="G78" s="5"/>
      <c r="H78" s="5"/>
      <c r="I78" s="5"/>
      <c r="J78" s="5"/>
      <c r="K78" s="5"/>
      <c r="L78"/>
      <c r="O78"/>
      <c r="P78"/>
      <c r="Q78"/>
      <c r="R78"/>
    </row>
    <row r="79" spans="1:18" ht="14.4" x14ac:dyDescent="0.3">
      <c r="A79"/>
      <c r="B79"/>
      <c r="C79"/>
      <c r="D79"/>
      <c r="E79"/>
      <c r="F79"/>
      <c r="G79" s="5"/>
      <c r="H79" s="5"/>
      <c r="I79" s="5"/>
      <c r="J79" s="5"/>
      <c r="K79" s="5"/>
      <c r="L79"/>
      <c r="O79"/>
      <c r="P79"/>
      <c r="Q79"/>
      <c r="R79"/>
    </row>
    <row r="80" spans="1:18" ht="14.4" x14ac:dyDescent="0.3">
      <c r="A80"/>
      <c r="B80"/>
      <c r="C80"/>
      <c r="D80"/>
      <c r="E80"/>
      <c r="F80"/>
      <c r="G80" s="5"/>
      <c r="H80" s="5"/>
      <c r="I80" s="5"/>
      <c r="J80" s="5"/>
      <c r="K80" s="5"/>
      <c r="L80"/>
      <c r="O80"/>
      <c r="P80"/>
      <c r="Q80"/>
      <c r="R80"/>
    </row>
    <row r="81" spans="1:18" ht="14.4" x14ac:dyDescent="0.3">
      <c r="A81"/>
      <c r="B81"/>
      <c r="C81"/>
      <c r="D81"/>
      <c r="E81"/>
      <c r="F81"/>
      <c r="G81" s="5"/>
      <c r="H81" s="5"/>
      <c r="I81" s="5"/>
      <c r="J81" s="5"/>
      <c r="K81" s="5"/>
      <c r="L81"/>
      <c r="O81"/>
      <c r="P81"/>
      <c r="Q81"/>
      <c r="R81"/>
    </row>
    <row r="82" spans="1:18" ht="14.4" x14ac:dyDescent="0.3">
      <c r="A82"/>
      <c r="B82"/>
      <c r="C82"/>
      <c r="D82"/>
      <c r="E82"/>
      <c r="F82"/>
      <c r="G82" s="5"/>
      <c r="H82" s="5"/>
      <c r="I82" s="5"/>
      <c r="J82" s="5"/>
      <c r="K82" s="5"/>
      <c r="L82"/>
      <c r="O82"/>
      <c r="P82"/>
      <c r="Q82"/>
      <c r="R82"/>
    </row>
    <row r="83" spans="1:18" ht="14.4" x14ac:dyDescent="0.3">
      <c r="A83"/>
      <c r="B83"/>
      <c r="C83"/>
      <c r="D83"/>
      <c r="E83"/>
      <c r="F83"/>
      <c r="G83" s="5"/>
      <c r="H83" s="5"/>
      <c r="I83" s="5"/>
      <c r="J83" s="5"/>
      <c r="K83" s="5"/>
      <c r="L83"/>
      <c r="O83"/>
      <c r="P83"/>
      <c r="Q83"/>
      <c r="R83"/>
    </row>
    <row r="84" spans="1:18" ht="14.4" x14ac:dyDescent="0.3">
      <c r="A84"/>
      <c r="B84"/>
      <c r="C84"/>
      <c r="D84"/>
      <c r="E84"/>
      <c r="F84"/>
      <c r="G84" s="5"/>
      <c r="H84" s="5"/>
      <c r="I84" s="5"/>
      <c r="J84" s="5"/>
      <c r="K84" s="5"/>
      <c r="L84"/>
      <c r="O84"/>
      <c r="P84"/>
      <c r="Q84"/>
      <c r="R84"/>
    </row>
    <row r="85" spans="1:18" ht="14.4" x14ac:dyDescent="0.3">
      <c r="A85"/>
      <c r="B85"/>
      <c r="C85"/>
      <c r="D85"/>
      <c r="E85"/>
      <c r="F85"/>
      <c r="G85" s="5"/>
      <c r="H85" s="5"/>
      <c r="I85" s="5"/>
      <c r="J85" s="5"/>
      <c r="K85" s="5"/>
      <c r="L85"/>
      <c r="O85"/>
      <c r="P85"/>
      <c r="Q85"/>
      <c r="R85"/>
    </row>
    <row r="86" spans="1:18" ht="14.4" x14ac:dyDescent="0.3">
      <c r="A86"/>
      <c r="B86"/>
      <c r="C86"/>
      <c r="D86"/>
      <c r="E86"/>
      <c r="F86"/>
      <c r="G86" s="5"/>
      <c r="H86" s="5"/>
      <c r="I86" s="5"/>
      <c r="J86" s="5"/>
      <c r="K86" s="5"/>
      <c r="L86"/>
      <c r="O86"/>
      <c r="P86"/>
      <c r="Q86"/>
      <c r="R86"/>
    </row>
    <row r="87" spans="1:18" ht="14.4" x14ac:dyDescent="0.3">
      <c r="A87"/>
      <c r="B87"/>
      <c r="C87"/>
      <c r="D87"/>
      <c r="E87"/>
      <c r="F87"/>
      <c r="G87" s="5"/>
      <c r="H87" s="5"/>
      <c r="I87" s="5"/>
      <c r="J87" s="5"/>
      <c r="K87" s="5"/>
      <c r="L87"/>
      <c r="O87"/>
      <c r="P87"/>
      <c r="Q87"/>
      <c r="R87"/>
    </row>
    <row r="88" spans="1:18" ht="14.4" x14ac:dyDescent="0.3">
      <c r="A88"/>
      <c r="B88"/>
      <c r="C88"/>
      <c r="D88"/>
      <c r="E88"/>
      <c r="F88"/>
      <c r="G88" s="5"/>
      <c r="H88" s="5"/>
      <c r="I88" s="5"/>
      <c r="J88" s="5"/>
      <c r="K88" s="5"/>
      <c r="L88"/>
      <c r="O88"/>
      <c r="P88"/>
      <c r="Q88"/>
      <c r="R88"/>
    </row>
    <row r="89" spans="1:18" ht="14.4" x14ac:dyDescent="0.3">
      <c r="A89"/>
      <c r="B89"/>
      <c r="C89"/>
      <c r="D89"/>
      <c r="E89"/>
      <c r="F89"/>
      <c r="G89" s="5"/>
      <c r="H89" s="5"/>
      <c r="I89" s="5"/>
      <c r="J89" s="5"/>
      <c r="K89" s="5"/>
      <c r="L89"/>
      <c r="O89"/>
      <c r="P89"/>
      <c r="Q89"/>
      <c r="R89"/>
    </row>
    <row r="90" spans="1:18" ht="14.4" x14ac:dyDescent="0.3">
      <c r="A90"/>
      <c r="B90"/>
      <c r="C90"/>
      <c r="D90"/>
      <c r="E90"/>
      <c r="F90"/>
      <c r="G90" s="5"/>
      <c r="H90" s="5"/>
      <c r="I90" s="5"/>
      <c r="J90" s="5"/>
      <c r="K90" s="5"/>
      <c r="L90"/>
      <c r="O90"/>
      <c r="P90"/>
      <c r="Q90"/>
      <c r="R90"/>
    </row>
    <row r="91" spans="1:18" ht="14.4" x14ac:dyDescent="0.3">
      <c r="A91"/>
      <c r="B91"/>
      <c r="C91"/>
      <c r="D91"/>
      <c r="E91"/>
      <c r="F91"/>
      <c r="G91" s="5"/>
      <c r="H91" s="5"/>
      <c r="I91" s="5"/>
      <c r="J91" s="5"/>
      <c r="K91" s="5"/>
      <c r="L91"/>
      <c r="O91"/>
      <c r="P91"/>
      <c r="Q91"/>
      <c r="R91"/>
    </row>
    <row r="92" spans="1:18" ht="14.4" x14ac:dyDescent="0.3">
      <c r="A92"/>
      <c r="B92"/>
      <c r="C92"/>
      <c r="D92"/>
      <c r="E92"/>
      <c r="F92"/>
      <c r="G92" s="5"/>
      <c r="H92" s="5"/>
      <c r="I92" s="5"/>
      <c r="J92" s="5"/>
      <c r="K92" s="5"/>
      <c r="L92"/>
      <c r="O92"/>
      <c r="P92"/>
      <c r="Q92"/>
      <c r="R92"/>
    </row>
    <row r="93" spans="1:18" ht="14.4" x14ac:dyDescent="0.3">
      <c r="A93"/>
      <c r="B93"/>
      <c r="C93"/>
      <c r="D93"/>
      <c r="E93"/>
      <c r="F93"/>
      <c r="G93" s="5"/>
      <c r="H93" s="5"/>
      <c r="I93" s="5"/>
      <c r="J93" s="5"/>
      <c r="K93" s="5"/>
      <c r="L93"/>
      <c r="O93"/>
      <c r="P93"/>
      <c r="Q93"/>
      <c r="R93"/>
    </row>
    <row r="94" spans="1:18" ht="14.4" x14ac:dyDescent="0.3">
      <c r="A94"/>
      <c r="B94"/>
      <c r="C94"/>
      <c r="D94"/>
      <c r="E94"/>
      <c r="F94"/>
      <c r="G94" s="5"/>
      <c r="H94" s="5"/>
      <c r="I94" s="5"/>
      <c r="J94" s="5"/>
      <c r="K94" s="5"/>
      <c r="L94"/>
      <c r="O94"/>
      <c r="P94"/>
      <c r="Q94"/>
      <c r="R94"/>
    </row>
    <row r="95" spans="1:18" ht="14.4" x14ac:dyDescent="0.3">
      <c r="A95"/>
      <c r="B95"/>
      <c r="C95"/>
      <c r="D95"/>
      <c r="E95"/>
      <c r="F95"/>
      <c r="G95" s="5"/>
      <c r="H95" s="5"/>
      <c r="I95" s="5"/>
      <c r="J95" s="5"/>
      <c r="K95" s="5"/>
      <c r="L95"/>
      <c r="O95"/>
      <c r="P95"/>
      <c r="Q95"/>
      <c r="R95"/>
    </row>
    <row r="96" spans="1:18" ht="14.4" x14ac:dyDescent="0.3">
      <c r="A96"/>
      <c r="B96"/>
      <c r="C96"/>
      <c r="D96"/>
      <c r="E96"/>
      <c r="F96"/>
      <c r="G96" s="5"/>
      <c r="H96" s="5"/>
      <c r="I96" s="5"/>
      <c r="J96" s="5"/>
      <c r="K96" s="5"/>
      <c r="L96"/>
      <c r="O96"/>
      <c r="P96"/>
      <c r="Q96"/>
      <c r="R96"/>
    </row>
    <row r="97" spans="1:18" ht="14.4" x14ac:dyDescent="0.3">
      <c r="A97"/>
      <c r="B97"/>
      <c r="C97"/>
      <c r="D97"/>
      <c r="E97"/>
      <c r="F97"/>
      <c r="G97" s="5"/>
      <c r="H97" s="5"/>
      <c r="I97" s="5"/>
      <c r="J97" s="5"/>
      <c r="K97" s="5"/>
      <c r="L97"/>
      <c r="O97"/>
      <c r="P97"/>
      <c r="Q97"/>
      <c r="R97"/>
    </row>
    <row r="98" spans="1:18" ht="14.4" x14ac:dyDescent="0.3">
      <c r="A98"/>
      <c r="B98"/>
      <c r="C98"/>
      <c r="D98"/>
      <c r="E98"/>
      <c r="F98"/>
      <c r="G98" s="5"/>
      <c r="H98" s="5"/>
      <c r="I98" s="5"/>
      <c r="J98" s="5"/>
      <c r="K98" s="5"/>
      <c r="L98"/>
      <c r="O98"/>
      <c r="P98"/>
      <c r="Q98"/>
      <c r="R98"/>
    </row>
    <row r="99" spans="1:18" ht="14.4" x14ac:dyDescent="0.3">
      <c r="A99"/>
      <c r="B99"/>
      <c r="C99"/>
      <c r="D99"/>
      <c r="E99"/>
      <c r="F99"/>
      <c r="G99" s="5"/>
      <c r="H99" s="5"/>
      <c r="I99" s="5"/>
      <c r="J99" s="5"/>
      <c r="K99" s="5"/>
      <c r="L99"/>
      <c r="O99"/>
      <c r="P99"/>
      <c r="Q99"/>
      <c r="R99"/>
    </row>
    <row r="100" spans="1:18" ht="14.4" x14ac:dyDescent="0.3">
      <c r="A100"/>
      <c r="B100"/>
      <c r="C100"/>
      <c r="D100"/>
      <c r="E100"/>
      <c r="F100"/>
      <c r="G100" s="5"/>
      <c r="H100" s="5"/>
      <c r="I100" s="5"/>
      <c r="J100" s="5"/>
      <c r="K100" s="5"/>
      <c r="L100"/>
      <c r="O100"/>
      <c r="P100"/>
      <c r="Q100"/>
      <c r="R100"/>
    </row>
    <row r="101" spans="1:18" ht="14.4" x14ac:dyDescent="0.3">
      <c r="A101"/>
      <c r="B101"/>
      <c r="C101"/>
      <c r="D101"/>
      <c r="E101"/>
      <c r="F101"/>
      <c r="G101" s="5"/>
      <c r="H101" s="5"/>
      <c r="I101" s="5"/>
      <c r="J101" s="5"/>
      <c r="K101" s="5"/>
      <c r="L101"/>
      <c r="O101"/>
      <c r="P101"/>
      <c r="Q101"/>
      <c r="R101"/>
    </row>
    <row r="102" spans="1:18" ht="14.4" x14ac:dyDescent="0.3">
      <c r="A102"/>
      <c r="B102"/>
      <c r="C102"/>
      <c r="D102"/>
      <c r="E102"/>
      <c r="F102"/>
      <c r="G102" s="5"/>
      <c r="H102" s="5"/>
      <c r="I102" s="5"/>
      <c r="J102" s="5"/>
      <c r="K102" s="5"/>
      <c r="L102"/>
      <c r="O102"/>
      <c r="P102"/>
      <c r="Q102"/>
      <c r="R102"/>
    </row>
    <row r="103" spans="1:18" ht="14.4" x14ac:dyDescent="0.3">
      <c r="A103"/>
      <c r="B103"/>
      <c r="C103"/>
      <c r="D103"/>
      <c r="E103"/>
      <c r="F103"/>
      <c r="G103" s="5"/>
      <c r="H103" s="5"/>
      <c r="I103" s="5"/>
      <c r="J103" s="5"/>
      <c r="K103" s="5"/>
      <c r="L103"/>
      <c r="O103"/>
      <c r="P103"/>
      <c r="Q103"/>
      <c r="R103"/>
    </row>
    <row r="104" spans="1:18" ht="14.4" x14ac:dyDescent="0.3">
      <c r="A104"/>
      <c r="B104"/>
      <c r="C104"/>
      <c r="D104"/>
      <c r="E104"/>
      <c r="F104"/>
      <c r="G104" s="5"/>
      <c r="H104" s="5"/>
      <c r="I104" s="5"/>
      <c r="J104" s="5"/>
      <c r="K104" s="5"/>
      <c r="L104"/>
      <c r="O104"/>
      <c r="P104"/>
      <c r="Q104"/>
      <c r="R104"/>
    </row>
    <row r="105" spans="1:18" ht="14.4" x14ac:dyDescent="0.3">
      <c r="A105"/>
      <c r="B105"/>
      <c r="C105"/>
      <c r="D105"/>
      <c r="E105"/>
      <c r="F105"/>
      <c r="G105" s="5"/>
      <c r="H105" s="5"/>
      <c r="I105" s="5"/>
      <c r="J105" s="5"/>
      <c r="K105" s="5"/>
      <c r="L105"/>
      <c r="O105"/>
      <c r="P105"/>
      <c r="Q105"/>
      <c r="R105"/>
    </row>
    <row r="106" spans="1:18" ht="14.4" x14ac:dyDescent="0.3">
      <c r="A106"/>
      <c r="B106"/>
      <c r="C106"/>
      <c r="D106"/>
      <c r="E106"/>
      <c r="F106"/>
      <c r="G106" s="5"/>
      <c r="H106" s="5"/>
      <c r="I106" s="5"/>
      <c r="J106" s="5"/>
      <c r="K106" s="5"/>
      <c r="L106"/>
      <c r="O106"/>
      <c r="P106"/>
      <c r="Q106"/>
      <c r="R106"/>
    </row>
    <row r="107" spans="1:18" ht="14.4" x14ac:dyDescent="0.3">
      <c r="A107"/>
      <c r="B107"/>
      <c r="C107"/>
      <c r="D107"/>
      <c r="E107"/>
      <c r="F107"/>
      <c r="G107" s="5"/>
      <c r="H107" s="5"/>
      <c r="I107" s="5"/>
      <c r="J107" s="5"/>
      <c r="K107" s="5"/>
      <c r="L107"/>
      <c r="O107"/>
      <c r="P107"/>
      <c r="Q107"/>
      <c r="R107"/>
    </row>
    <row r="108" spans="1:18" ht="14.4" x14ac:dyDescent="0.3">
      <c r="A108"/>
      <c r="B108"/>
      <c r="C108"/>
      <c r="D108"/>
      <c r="E108"/>
      <c r="F108"/>
      <c r="G108" s="5"/>
      <c r="H108" s="5"/>
      <c r="I108" s="5"/>
      <c r="J108" s="5"/>
      <c r="K108" s="5"/>
      <c r="L108"/>
      <c r="O108"/>
      <c r="P108"/>
      <c r="Q108"/>
      <c r="R108"/>
    </row>
    <row r="109" spans="1:18" ht="14.4" x14ac:dyDescent="0.3">
      <c r="A109"/>
      <c r="B109"/>
      <c r="C109"/>
      <c r="D109"/>
      <c r="E109"/>
      <c r="F109"/>
      <c r="G109" s="5"/>
      <c r="H109" s="5"/>
      <c r="I109" s="5"/>
      <c r="J109" s="5"/>
      <c r="K109" s="5"/>
      <c r="L109"/>
      <c r="O109"/>
      <c r="P109"/>
      <c r="Q109"/>
      <c r="R109"/>
    </row>
    <row r="110" spans="1:18" ht="14.4" x14ac:dyDescent="0.3">
      <c r="A110"/>
      <c r="B110"/>
      <c r="C110"/>
      <c r="D110"/>
      <c r="E110"/>
      <c r="F110"/>
      <c r="G110" s="5"/>
      <c r="H110" s="5"/>
      <c r="I110" s="5"/>
      <c r="J110" s="5"/>
      <c r="K110" s="5"/>
      <c r="L110"/>
      <c r="O110"/>
      <c r="P110"/>
      <c r="Q110"/>
      <c r="R110"/>
    </row>
    <row r="111" spans="1:18" ht="14.4" x14ac:dyDescent="0.3">
      <c r="A111"/>
      <c r="B111"/>
      <c r="C111"/>
      <c r="D111"/>
      <c r="E111"/>
      <c r="F111"/>
      <c r="G111" s="5"/>
      <c r="H111" s="5"/>
      <c r="I111" s="5"/>
      <c r="J111" s="5"/>
      <c r="K111" s="5"/>
      <c r="L111"/>
      <c r="O111"/>
      <c r="P111"/>
      <c r="Q111"/>
      <c r="R111"/>
    </row>
    <row r="112" spans="1:18" ht="14.4" x14ac:dyDescent="0.3">
      <c r="A112"/>
      <c r="B112"/>
      <c r="C112"/>
      <c r="D112"/>
      <c r="E112"/>
      <c r="F112"/>
      <c r="G112" s="5"/>
      <c r="H112" s="5"/>
      <c r="I112" s="5"/>
      <c r="J112" s="5"/>
      <c r="K112" s="5"/>
      <c r="L112"/>
      <c r="O112"/>
      <c r="P112"/>
      <c r="Q112"/>
      <c r="R112"/>
    </row>
    <row r="113" spans="1:18" ht="14.4" x14ac:dyDescent="0.3">
      <c r="A113"/>
      <c r="B113"/>
      <c r="C113"/>
      <c r="D113"/>
      <c r="E113"/>
      <c r="F113"/>
      <c r="G113" s="5"/>
      <c r="H113" s="5"/>
      <c r="I113" s="5"/>
      <c r="J113" s="5"/>
      <c r="K113" s="5"/>
      <c r="L113"/>
      <c r="O113"/>
      <c r="P113"/>
      <c r="Q113"/>
      <c r="R113"/>
    </row>
    <row r="114" spans="1:18" ht="14.4" x14ac:dyDescent="0.3">
      <c r="A114"/>
      <c r="B114"/>
      <c r="C114"/>
      <c r="D114"/>
      <c r="E114"/>
      <c r="F114"/>
      <c r="G114" s="5"/>
      <c r="H114" s="5"/>
      <c r="I114" s="5"/>
      <c r="J114" s="5"/>
      <c r="K114" s="5"/>
      <c r="L114"/>
      <c r="O114"/>
      <c r="P114"/>
      <c r="Q114"/>
      <c r="R114"/>
    </row>
    <row r="115" spans="1:18" ht="14.4" x14ac:dyDescent="0.3">
      <c r="A115"/>
      <c r="B115"/>
      <c r="C115"/>
      <c r="D115"/>
      <c r="E115"/>
      <c r="F115"/>
      <c r="G115" s="5"/>
      <c r="H115" s="5"/>
      <c r="I115" s="5"/>
      <c r="J115" s="5"/>
      <c r="K115" s="5"/>
      <c r="L115"/>
      <c r="O115"/>
      <c r="P115"/>
      <c r="Q115"/>
      <c r="R115"/>
    </row>
    <row r="116" spans="1:18" ht="14.4" x14ac:dyDescent="0.3">
      <c r="A116"/>
      <c r="B116"/>
      <c r="C116"/>
      <c r="D116"/>
      <c r="E116"/>
      <c r="F116"/>
      <c r="G116" s="5"/>
      <c r="H116" s="5"/>
      <c r="I116" s="5"/>
      <c r="J116" s="5"/>
      <c r="K116" s="5"/>
      <c r="L116"/>
      <c r="O116"/>
      <c r="P116"/>
      <c r="Q116"/>
      <c r="R116"/>
    </row>
    <row r="117" spans="1:18" ht="14.4" x14ac:dyDescent="0.3">
      <c r="A117"/>
      <c r="B117"/>
      <c r="C117"/>
      <c r="D117"/>
      <c r="E117"/>
      <c r="F117"/>
      <c r="G117" s="5"/>
      <c r="H117" s="5"/>
      <c r="I117" s="5"/>
      <c r="J117" s="5"/>
      <c r="K117" s="5"/>
      <c r="L117"/>
      <c r="O117"/>
      <c r="P117"/>
      <c r="Q117"/>
      <c r="R117"/>
    </row>
    <row r="118" spans="1:18" ht="14.4" x14ac:dyDescent="0.3">
      <c r="A118"/>
      <c r="B118"/>
      <c r="C118"/>
      <c r="D118"/>
      <c r="E118"/>
      <c r="F118"/>
      <c r="G118" s="5"/>
      <c r="H118" s="5"/>
      <c r="I118" s="5"/>
      <c r="J118" s="5"/>
      <c r="K118" s="5"/>
      <c r="L118"/>
      <c r="O118"/>
      <c r="P118"/>
      <c r="Q118"/>
      <c r="R118"/>
    </row>
    <row r="119" spans="1:18" ht="14.4" x14ac:dyDescent="0.3">
      <c r="A119"/>
      <c r="B119"/>
      <c r="C119"/>
      <c r="D119"/>
      <c r="E119"/>
      <c r="F119"/>
      <c r="G119" s="5"/>
      <c r="H119" s="5"/>
      <c r="I119" s="5"/>
      <c r="J119" s="5"/>
      <c r="K119" s="5"/>
      <c r="L119"/>
      <c r="O119"/>
      <c r="P119"/>
      <c r="Q119"/>
      <c r="R119"/>
    </row>
    <row r="120" spans="1:18" ht="14.4" x14ac:dyDescent="0.3">
      <c r="A120"/>
      <c r="B120"/>
      <c r="C120"/>
      <c r="D120"/>
      <c r="E120"/>
      <c r="F120"/>
      <c r="G120" s="5"/>
      <c r="H120" s="5"/>
      <c r="I120" s="5"/>
      <c r="J120" s="5"/>
      <c r="K120" s="5"/>
      <c r="L120"/>
      <c r="O120"/>
      <c r="P120"/>
      <c r="Q120"/>
      <c r="R120"/>
    </row>
    <row r="121" spans="1:18" ht="14.4" x14ac:dyDescent="0.3">
      <c r="A121"/>
      <c r="B121"/>
      <c r="C121"/>
      <c r="D121"/>
      <c r="E121"/>
      <c r="F121"/>
      <c r="G121" s="5"/>
      <c r="H121" s="5"/>
      <c r="I121" s="5"/>
      <c r="J121" s="5"/>
      <c r="K121" s="5"/>
      <c r="L121"/>
      <c r="O121"/>
      <c r="P121"/>
      <c r="Q121"/>
      <c r="R121"/>
    </row>
    <row r="122" spans="1:18" ht="14.4" x14ac:dyDescent="0.3">
      <c r="A122"/>
      <c r="B122"/>
      <c r="C122"/>
      <c r="D122"/>
      <c r="E122"/>
      <c r="F122"/>
      <c r="G122" s="5"/>
      <c r="H122" s="5"/>
      <c r="I122" s="5"/>
      <c r="J122" s="5"/>
      <c r="K122" s="5"/>
      <c r="L122"/>
      <c r="O122"/>
      <c r="P122"/>
      <c r="Q122"/>
      <c r="R122"/>
    </row>
    <row r="123" spans="1:18" ht="14.4" x14ac:dyDescent="0.3">
      <c r="A123"/>
      <c r="B123"/>
      <c r="C123"/>
      <c r="D123"/>
      <c r="E123"/>
      <c r="F123"/>
      <c r="G123" s="5"/>
      <c r="H123" s="5"/>
      <c r="I123" s="5"/>
      <c r="J123" s="5"/>
      <c r="K123" s="5"/>
      <c r="L123"/>
      <c r="O123"/>
      <c r="P123"/>
      <c r="Q123"/>
      <c r="R123"/>
    </row>
    <row r="124" spans="1:18" ht="14.4" x14ac:dyDescent="0.3">
      <c r="A124"/>
      <c r="B124"/>
      <c r="C124"/>
      <c r="D124"/>
      <c r="E124"/>
      <c r="F124"/>
      <c r="G124" s="5"/>
      <c r="H124" s="5"/>
      <c r="I124" s="5"/>
      <c r="J124" s="5"/>
      <c r="K124" s="5"/>
      <c r="L124"/>
      <c r="O124"/>
      <c r="P124"/>
      <c r="Q124"/>
      <c r="R124"/>
    </row>
    <row r="125" spans="1:18" ht="14.4" x14ac:dyDescent="0.3">
      <c r="A125"/>
      <c r="B125"/>
      <c r="C125"/>
      <c r="D125"/>
      <c r="E125"/>
      <c r="F125"/>
      <c r="G125" s="5"/>
      <c r="H125" s="5"/>
      <c r="I125" s="5"/>
      <c r="J125" s="5"/>
      <c r="K125" s="5"/>
      <c r="L125"/>
      <c r="O125"/>
      <c r="P125"/>
      <c r="Q125"/>
      <c r="R125"/>
    </row>
    <row r="126" spans="1:18" ht="14.4" x14ac:dyDescent="0.3">
      <c r="A126"/>
      <c r="B126"/>
      <c r="C126"/>
      <c r="D126"/>
      <c r="E126"/>
      <c r="F126"/>
      <c r="G126" s="5"/>
      <c r="H126" s="5"/>
      <c r="I126" s="5"/>
      <c r="J126" s="5"/>
      <c r="K126" s="5"/>
      <c r="L126"/>
      <c r="O126"/>
      <c r="P126"/>
      <c r="Q126"/>
      <c r="R126"/>
    </row>
    <row r="127" spans="1:18" ht="14.4" x14ac:dyDescent="0.3">
      <c r="A127"/>
      <c r="B127"/>
      <c r="C127"/>
      <c r="D127"/>
      <c r="E127"/>
      <c r="F127"/>
      <c r="G127" s="5"/>
      <c r="H127" s="5"/>
      <c r="I127" s="5"/>
      <c r="J127" s="5"/>
      <c r="K127" s="5"/>
      <c r="L127"/>
      <c r="O127"/>
      <c r="P127"/>
      <c r="Q127"/>
      <c r="R127"/>
    </row>
    <row r="128" spans="1:18" ht="14.4" x14ac:dyDescent="0.3">
      <c r="A128"/>
      <c r="B128"/>
      <c r="C128"/>
      <c r="D128"/>
      <c r="E128"/>
      <c r="F128"/>
      <c r="G128" s="5"/>
      <c r="H128" s="5"/>
      <c r="I128" s="5"/>
      <c r="J128" s="5"/>
      <c r="K128" s="5"/>
      <c r="L128"/>
      <c r="O128"/>
      <c r="P128"/>
      <c r="Q128"/>
      <c r="R128"/>
    </row>
    <row r="129" spans="1:18" ht="14.4" x14ac:dyDescent="0.3">
      <c r="A129"/>
      <c r="B129"/>
      <c r="C129"/>
      <c r="D129"/>
      <c r="E129"/>
      <c r="F129"/>
      <c r="G129" s="5"/>
      <c r="H129" s="5"/>
      <c r="I129" s="5"/>
      <c r="J129" s="5"/>
      <c r="K129" s="5"/>
      <c r="L129"/>
      <c r="O129"/>
      <c r="P129"/>
      <c r="Q129"/>
      <c r="R129"/>
    </row>
    <row r="130" spans="1:18" ht="14.4" x14ac:dyDescent="0.3">
      <c r="A130"/>
      <c r="B130"/>
      <c r="C130"/>
      <c r="D130"/>
      <c r="E130"/>
      <c r="F130"/>
      <c r="G130" s="5"/>
      <c r="H130" s="5"/>
      <c r="I130" s="5"/>
      <c r="J130" s="5"/>
      <c r="K130" s="5"/>
      <c r="L130"/>
      <c r="O130"/>
      <c r="P130"/>
      <c r="Q130"/>
      <c r="R130"/>
    </row>
    <row r="131" spans="1:18" ht="14.4" x14ac:dyDescent="0.3">
      <c r="A131"/>
      <c r="B131"/>
      <c r="C131"/>
      <c r="D131"/>
      <c r="E131"/>
      <c r="F131"/>
      <c r="G131" s="5"/>
      <c r="H131" s="5"/>
      <c r="I131" s="5"/>
      <c r="J131" s="5"/>
      <c r="K131" s="5"/>
      <c r="L131"/>
      <c r="O131"/>
      <c r="P131"/>
      <c r="Q131"/>
      <c r="R131"/>
    </row>
    <row r="132" spans="1:18" ht="14.4" x14ac:dyDescent="0.3">
      <c r="A132"/>
      <c r="B132"/>
      <c r="C132"/>
      <c r="D132"/>
      <c r="E132"/>
      <c r="F132"/>
      <c r="G132" s="5"/>
      <c r="H132" s="5"/>
      <c r="I132" s="5"/>
      <c r="J132" s="5"/>
      <c r="K132" s="5"/>
      <c r="L132"/>
      <c r="O132"/>
      <c r="P132"/>
      <c r="Q132"/>
      <c r="R132"/>
    </row>
    <row r="133" spans="1:18" ht="14.4" x14ac:dyDescent="0.3">
      <c r="A133"/>
      <c r="B133"/>
      <c r="C133"/>
      <c r="D133"/>
      <c r="E133"/>
      <c r="F133"/>
      <c r="G133" s="5"/>
      <c r="H133" s="5"/>
      <c r="I133" s="5"/>
      <c r="J133" s="5"/>
      <c r="K133" s="5"/>
      <c r="L133"/>
      <c r="O133"/>
      <c r="P133"/>
      <c r="Q133"/>
      <c r="R133"/>
    </row>
    <row r="134" spans="1:18" ht="14.4" x14ac:dyDescent="0.3">
      <c r="A134"/>
      <c r="B134"/>
      <c r="C134"/>
      <c r="D134"/>
      <c r="E134"/>
      <c r="F134"/>
      <c r="G134" s="5"/>
      <c r="H134" s="5"/>
      <c r="I134" s="5"/>
      <c r="J134" s="5"/>
      <c r="K134" s="5"/>
      <c r="L134"/>
      <c r="O134"/>
      <c r="P134"/>
      <c r="Q134"/>
      <c r="R134"/>
    </row>
    <row r="135" spans="1:18" ht="14.4" x14ac:dyDescent="0.3">
      <c r="A135"/>
      <c r="B135"/>
      <c r="C135"/>
      <c r="D135"/>
      <c r="E135"/>
      <c r="F135"/>
      <c r="G135" s="5"/>
      <c r="H135" s="5"/>
      <c r="I135" s="5"/>
      <c r="J135" s="5"/>
      <c r="K135" s="5"/>
      <c r="L135"/>
      <c r="O135"/>
      <c r="P135"/>
      <c r="Q135"/>
      <c r="R135"/>
    </row>
    <row r="136" spans="1:18" ht="14.4" x14ac:dyDescent="0.3">
      <c r="A136"/>
      <c r="B136"/>
      <c r="C136"/>
      <c r="D136"/>
      <c r="E136"/>
      <c r="F136"/>
      <c r="G136" s="5"/>
      <c r="H136" s="5"/>
      <c r="I136" s="5"/>
      <c r="J136" s="5"/>
      <c r="K136" s="5"/>
      <c r="L136"/>
      <c r="O136"/>
      <c r="P136"/>
      <c r="Q136"/>
      <c r="R136"/>
    </row>
    <row r="137" spans="1:18" ht="14.4" x14ac:dyDescent="0.3">
      <c r="A137"/>
      <c r="B137"/>
      <c r="C137"/>
      <c r="D137"/>
      <c r="E137"/>
      <c r="F137"/>
      <c r="G137" s="5"/>
      <c r="H137" s="5"/>
      <c r="I137" s="5"/>
      <c r="J137" s="5"/>
      <c r="K137" s="5"/>
      <c r="L137"/>
      <c r="O137"/>
      <c r="P137"/>
      <c r="Q137"/>
      <c r="R137"/>
    </row>
    <row r="138" spans="1:18" ht="14.4" x14ac:dyDescent="0.3">
      <c r="A138"/>
      <c r="B138"/>
      <c r="C138"/>
      <c r="D138"/>
      <c r="E138"/>
      <c r="F138"/>
      <c r="G138" s="5"/>
      <c r="H138" s="5"/>
      <c r="I138" s="5"/>
      <c r="J138" s="5"/>
      <c r="K138" s="5"/>
      <c r="L138"/>
      <c r="O138"/>
      <c r="P138"/>
      <c r="Q138"/>
      <c r="R138"/>
    </row>
    <row r="139" spans="1:18" ht="14.4" x14ac:dyDescent="0.3">
      <c r="A139"/>
      <c r="B139"/>
      <c r="C139"/>
      <c r="D139"/>
      <c r="E139"/>
      <c r="F139"/>
      <c r="G139" s="5"/>
      <c r="H139" s="5"/>
      <c r="I139" s="5"/>
      <c r="J139" s="5"/>
      <c r="K139" s="5"/>
      <c r="L139"/>
      <c r="O139"/>
      <c r="P139"/>
      <c r="Q139"/>
      <c r="R139"/>
    </row>
    <row r="140" spans="1:18" ht="14.4" x14ac:dyDescent="0.3">
      <c r="A140"/>
      <c r="B140"/>
      <c r="C140"/>
      <c r="D140"/>
      <c r="E140"/>
      <c r="F140"/>
      <c r="G140" s="5"/>
      <c r="H140" s="5"/>
      <c r="I140" s="5"/>
      <c r="J140" s="5"/>
      <c r="K140" s="5"/>
      <c r="L140"/>
      <c r="O140"/>
      <c r="P140"/>
      <c r="Q140"/>
      <c r="R140"/>
    </row>
    <row r="141" spans="1:18" ht="14.4" x14ac:dyDescent="0.3">
      <c r="A141"/>
      <c r="B141"/>
      <c r="C141"/>
      <c r="D141"/>
      <c r="E141"/>
      <c r="F141"/>
      <c r="G141" s="5"/>
      <c r="H141" s="5"/>
      <c r="I141" s="5"/>
      <c r="J141" s="5"/>
      <c r="K141" s="5"/>
      <c r="L141"/>
      <c r="O141"/>
      <c r="P141"/>
      <c r="Q141"/>
      <c r="R141"/>
    </row>
    <row r="142" spans="1:18" ht="14.4" x14ac:dyDescent="0.3">
      <c r="A142"/>
      <c r="B142"/>
      <c r="C142"/>
      <c r="D142"/>
      <c r="E142"/>
      <c r="F142"/>
      <c r="G142" s="5"/>
      <c r="H142" s="5"/>
      <c r="I142" s="5"/>
      <c r="J142" s="5"/>
      <c r="K142" s="5"/>
      <c r="L142"/>
      <c r="O142"/>
      <c r="P142"/>
      <c r="Q142"/>
      <c r="R142"/>
    </row>
    <row r="143" spans="1:18" ht="14.4" x14ac:dyDescent="0.3">
      <c r="A143"/>
      <c r="B143"/>
      <c r="C143"/>
      <c r="D143"/>
      <c r="E143"/>
      <c r="F143"/>
      <c r="G143" s="5"/>
      <c r="H143" s="5"/>
      <c r="I143" s="5"/>
      <c r="J143" s="5"/>
      <c r="K143" s="5"/>
      <c r="L143"/>
      <c r="O143"/>
      <c r="P143"/>
      <c r="Q143"/>
      <c r="R143"/>
    </row>
    <row r="144" spans="1:18" ht="14.4" x14ac:dyDescent="0.3">
      <c r="A144"/>
      <c r="B144"/>
      <c r="C144"/>
      <c r="D144"/>
      <c r="E144"/>
      <c r="F144"/>
      <c r="G144" s="5"/>
      <c r="H144" s="5"/>
      <c r="I144" s="5"/>
      <c r="J144" s="5"/>
      <c r="K144" s="5"/>
      <c r="L144"/>
      <c r="O144"/>
      <c r="P144"/>
      <c r="Q144"/>
      <c r="R144"/>
    </row>
    <row r="145" spans="1:18" ht="14.4" x14ac:dyDescent="0.3">
      <c r="A145"/>
      <c r="B145"/>
      <c r="C145"/>
      <c r="D145"/>
      <c r="E145"/>
      <c r="F145"/>
      <c r="G145" s="5"/>
      <c r="H145" s="5"/>
      <c r="I145" s="5"/>
      <c r="J145" s="5"/>
      <c r="K145" s="5"/>
      <c r="L145"/>
      <c r="O145"/>
      <c r="P145"/>
      <c r="Q145"/>
      <c r="R145"/>
    </row>
    <row r="146" spans="1:18" ht="14.4" x14ac:dyDescent="0.3">
      <c r="A146"/>
      <c r="B146"/>
      <c r="C146"/>
      <c r="D146"/>
      <c r="E146"/>
      <c r="F146"/>
      <c r="G146" s="5"/>
      <c r="H146" s="5"/>
      <c r="I146" s="5"/>
      <c r="J146" s="5"/>
      <c r="K146" s="5"/>
      <c r="L146"/>
      <c r="O146"/>
      <c r="P146"/>
      <c r="Q146"/>
      <c r="R146"/>
    </row>
    <row r="147" spans="1:18" ht="14.4" x14ac:dyDescent="0.3">
      <c r="A147"/>
      <c r="B147"/>
      <c r="C147"/>
      <c r="D147"/>
      <c r="E147"/>
      <c r="F147"/>
      <c r="G147" s="5"/>
      <c r="H147" s="5"/>
      <c r="I147" s="5"/>
      <c r="J147" s="5"/>
      <c r="K147" s="5"/>
      <c r="L147"/>
      <c r="O147"/>
      <c r="P147"/>
      <c r="Q147"/>
      <c r="R147"/>
    </row>
    <row r="148" spans="1:18" ht="14.4" x14ac:dyDescent="0.3">
      <c r="A148"/>
      <c r="B148"/>
      <c r="C148"/>
      <c r="D148"/>
      <c r="E148"/>
      <c r="F148"/>
      <c r="G148" s="5"/>
      <c r="H148" s="5"/>
      <c r="I148" s="5"/>
      <c r="J148" s="5"/>
      <c r="K148" s="5"/>
      <c r="L148"/>
      <c r="O148"/>
      <c r="P148"/>
      <c r="Q148"/>
      <c r="R148"/>
    </row>
    <row r="149" spans="1:18" ht="14.4" x14ac:dyDescent="0.3">
      <c r="A149"/>
      <c r="B149"/>
      <c r="C149"/>
      <c r="D149"/>
      <c r="E149"/>
      <c r="F149"/>
      <c r="G149" s="5"/>
      <c r="H149" s="5"/>
      <c r="I149" s="5"/>
      <c r="J149" s="5"/>
      <c r="K149" s="5"/>
      <c r="L149"/>
      <c r="O149"/>
      <c r="P149"/>
      <c r="Q149"/>
      <c r="R149"/>
    </row>
    <row r="150" spans="1:18" ht="14.4" x14ac:dyDescent="0.3">
      <c r="A150"/>
      <c r="B150"/>
      <c r="C150"/>
      <c r="D150"/>
      <c r="E150"/>
      <c r="F150"/>
      <c r="G150" s="5"/>
      <c r="H150" s="5"/>
      <c r="I150" s="5"/>
      <c r="J150" s="5"/>
      <c r="K150" s="5"/>
      <c r="L150"/>
      <c r="O150"/>
      <c r="P150"/>
      <c r="Q150"/>
      <c r="R150"/>
    </row>
    <row r="151" spans="1:18" ht="14.4" x14ac:dyDescent="0.3">
      <c r="A151"/>
      <c r="B151"/>
      <c r="C151"/>
      <c r="D151"/>
      <c r="E151"/>
      <c r="F151"/>
      <c r="G151" s="5"/>
      <c r="H151" s="5"/>
      <c r="I151" s="5"/>
      <c r="J151" s="5"/>
      <c r="K151" s="5"/>
      <c r="L151"/>
      <c r="O151"/>
      <c r="P151"/>
      <c r="Q151"/>
      <c r="R151"/>
    </row>
    <row r="152" spans="1:18" ht="14.4" x14ac:dyDescent="0.3">
      <c r="A152"/>
      <c r="B152"/>
      <c r="C152"/>
      <c r="D152"/>
      <c r="E152"/>
      <c r="F152"/>
      <c r="G152" s="5"/>
      <c r="H152" s="5"/>
      <c r="I152" s="5"/>
      <c r="J152" s="5"/>
      <c r="K152" s="5"/>
      <c r="L152"/>
      <c r="O152"/>
      <c r="P152"/>
      <c r="Q152"/>
      <c r="R152"/>
    </row>
    <row r="153" spans="1:18" ht="14.4" x14ac:dyDescent="0.3">
      <c r="A153"/>
      <c r="B153"/>
      <c r="C153"/>
      <c r="D153"/>
      <c r="E153"/>
      <c r="F153"/>
      <c r="G153" s="5"/>
      <c r="H153" s="5"/>
      <c r="I153" s="5"/>
      <c r="J153" s="5"/>
      <c r="K153" s="5"/>
      <c r="L153"/>
      <c r="O153"/>
      <c r="P153"/>
      <c r="Q153"/>
      <c r="R153"/>
    </row>
    <row r="154" spans="1:18" ht="14.4" x14ac:dyDescent="0.3">
      <c r="A154"/>
      <c r="B154"/>
      <c r="C154"/>
      <c r="D154"/>
      <c r="E154"/>
      <c r="F154"/>
      <c r="G154" s="5"/>
      <c r="H154" s="5"/>
      <c r="I154" s="5"/>
      <c r="J154" s="5"/>
      <c r="K154" s="5"/>
      <c r="L154"/>
      <c r="O154"/>
      <c r="P154"/>
      <c r="Q154"/>
      <c r="R154"/>
    </row>
    <row r="155" spans="1:18" ht="14.4" x14ac:dyDescent="0.3">
      <c r="A155"/>
      <c r="B155"/>
      <c r="C155"/>
      <c r="D155"/>
      <c r="E155"/>
      <c r="F155"/>
      <c r="G155" s="5"/>
      <c r="H155" s="5"/>
      <c r="I155" s="5"/>
      <c r="J155" s="5"/>
      <c r="K155" s="5"/>
      <c r="L155"/>
      <c r="O155"/>
      <c r="P155"/>
      <c r="Q155"/>
      <c r="R155"/>
    </row>
    <row r="156" spans="1:18" ht="14.4" x14ac:dyDescent="0.3">
      <c r="A156"/>
      <c r="B156"/>
      <c r="C156"/>
      <c r="D156"/>
      <c r="E156"/>
      <c r="F156"/>
      <c r="G156" s="5"/>
      <c r="H156" s="5"/>
      <c r="I156" s="5"/>
      <c r="J156" s="5"/>
      <c r="K156" s="5"/>
      <c r="L156"/>
      <c r="O156"/>
      <c r="P156"/>
      <c r="Q156"/>
      <c r="R156"/>
    </row>
    <row r="157" spans="1:18" ht="14.4" x14ac:dyDescent="0.3">
      <c r="A157"/>
      <c r="B157"/>
      <c r="C157"/>
      <c r="D157"/>
      <c r="E157"/>
      <c r="F157"/>
      <c r="G157" s="5"/>
      <c r="H157" s="5"/>
      <c r="I157" s="5"/>
      <c r="J157" s="5"/>
      <c r="K157" s="5"/>
      <c r="L157"/>
      <c r="O157"/>
      <c r="P157"/>
      <c r="Q157"/>
      <c r="R157"/>
    </row>
    <row r="158" spans="1:18" ht="14.4" x14ac:dyDescent="0.3">
      <c r="A158"/>
      <c r="B158"/>
      <c r="C158"/>
      <c r="D158"/>
      <c r="E158"/>
      <c r="F158"/>
      <c r="G158" s="5"/>
      <c r="H158" s="5"/>
      <c r="I158" s="5"/>
      <c r="J158" s="5"/>
      <c r="K158" s="5"/>
      <c r="L158"/>
      <c r="O158"/>
      <c r="P158"/>
      <c r="Q158"/>
      <c r="R158"/>
    </row>
    <row r="159" spans="1:18" ht="14.4" x14ac:dyDescent="0.3">
      <c r="A159"/>
      <c r="B159"/>
      <c r="C159"/>
      <c r="D159"/>
      <c r="E159"/>
      <c r="F159"/>
      <c r="G159" s="5"/>
      <c r="H159" s="5"/>
      <c r="I159" s="5"/>
      <c r="J159" s="5"/>
      <c r="K159" s="5"/>
      <c r="L159"/>
      <c r="O159"/>
      <c r="P159"/>
      <c r="Q159"/>
      <c r="R159"/>
    </row>
    <row r="160" spans="1:18" ht="14.4" x14ac:dyDescent="0.3">
      <c r="A160"/>
      <c r="B160"/>
      <c r="C160"/>
      <c r="D160"/>
      <c r="E160"/>
      <c r="F160"/>
      <c r="G160" s="5"/>
      <c r="H160" s="5"/>
      <c r="I160" s="5"/>
      <c r="J160" s="5"/>
      <c r="K160" s="5"/>
      <c r="L160"/>
      <c r="O160"/>
      <c r="P160"/>
      <c r="Q160"/>
      <c r="R160"/>
    </row>
    <row r="161" spans="1:18" ht="14.4" x14ac:dyDescent="0.3">
      <c r="A161"/>
      <c r="B161"/>
      <c r="C161"/>
      <c r="D161"/>
      <c r="E161"/>
      <c r="F161"/>
      <c r="G161" s="5"/>
      <c r="H161" s="5"/>
      <c r="I161" s="5"/>
      <c r="J161" s="5"/>
      <c r="K161" s="5"/>
      <c r="L161"/>
      <c r="O161"/>
      <c r="P161"/>
      <c r="Q161"/>
      <c r="R161"/>
    </row>
    <row r="162" spans="1:18" ht="14.4" x14ac:dyDescent="0.3">
      <c r="A162"/>
      <c r="B162"/>
      <c r="C162"/>
      <c r="D162"/>
      <c r="E162"/>
      <c r="F162"/>
      <c r="G162" s="5"/>
      <c r="H162" s="5"/>
      <c r="I162" s="5"/>
      <c r="J162" s="5"/>
      <c r="K162" s="5"/>
      <c r="L162"/>
      <c r="O162"/>
      <c r="P162"/>
      <c r="Q162"/>
      <c r="R162"/>
    </row>
    <row r="163" spans="1:18" ht="14.4" x14ac:dyDescent="0.3">
      <c r="A163"/>
      <c r="B163"/>
      <c r="C163"/>
      <c r="D163"/>
      <c r="E163"/>
      <c r="F163"/>
      <c r="G163" s="5"/>
      <c r="H163" s="5"/>
      <c r="I163" s="5"/>
      <c r="J163" s="5"/>
      <c r="K163" s="5"/>
      <c r="L163"/>
      <c r="O163"/>
      <c r="P163"/>
      <c r="Q163"/>
      <c r="R163"/>
    </row>
    <row r="164" spans="1:18" ht="14.4" x14ac:dyDescent="0.3">
      <c r="A164"/>
      <c r="B164"/>
      <c r="C164"/>
      <c r="D164"/>
      <c r="E164"/>
      <c r="F164"/>
      <c r="G164" s="5"/>
      <c r="H164" s="5"/>
      <c r="I164" s="5"/>
      <c r="J164" s="5"/>
      <c r="K164" s="5"/>
      <c r="L164"/>
      <c r="O164"/>
      <c r="P164"/>
      <c r="Q164"/>
      <c r="R164"/>
    </row>
    <row r="165" spans="1:18" ht="14.4" x14ac:dyDescent="0.3">
      <c r="A165"/>
      <c r="B165"/>
      <c r="C165"/>
      <c r="D165"/>
      <c r="E165"/>
      <c r="F165"/>
      <c r="G165" s="5"/>
      <c r="H165" s="5"/>
      <c r="I165" s="5"/>
      <c r="J165" s="5"/>
      <c r="K165" s="5"/>
      <c r="L165"/>
      <c r="O165"/>
      <c r="P165"/>
      <c r="Q165"/>
      <c r="R165"/>
    </row>
    <row r="166" spans="1:18" ht="14.4" x14ac:dyDescent="0.3">
      <c r="A166"/>
      <c r="B166"/>
      <c r="C166"/>
      <c r="D166"/>
      <c r="E166"/>
      <c r="F166"/>
      <c r="G166" s="5"/>
      <c r="H166" s="5"/>
      <c r="I166" s="5"/>
      <c r="J166" s="5"/>
      <c r="K166" s="5"/>
      <c r="L166"/>
      <c r="O166"/>
      <c r="P166"/>
      <c r="Q166"/>
      <c r="R166"/>
    </row>
    <row r="167" spans="1:18" ht="14.4" x14ac:dyDescent="0.3">
      <c r="A167"/>
      <c r="B167"/>
      <c r="C167"/>
      <c r="D167"/>
      <c r="E167"/>
      <c r="F167"/>
      <c r="G167" s="5"/>
      <c r="H167" s="5"/>
      <c r="I167" s="5"/>
      <c r="J167" s="5"/>
      <c r="K167" s="5"/>
      <c r="L167"/>
      <c r="O167"/>
      <c r="P167"/>
      <c r="Q167"/>
      <c r="R167"/>
    </row>
    <row r="168" spans="1:18" ht="14.4" x14ac:dyDescent="0.3">
      <c r="A168"/>
      <c r="B168"/>
      <c r="C168"/>
      <c r="D168"/>
      <c r="E168"/>
      <c r="F168"/>
      <c r="G168" s="5"/>
      <c r="H168" s="5"/>
      <c r="I168" s="5"/>
      <c r="J168" s="5"/>
      <c r="K168" s="5"/>
      <c r="L168"/>
      <c r="O168"/>
      <c r="P168"/>
      <c r="Q168"/>
      <c r="R168"/>
    </row>
    <row r="169" spans="1:18" ht="14.4" x14ac:dyDescent="0.3">
      <c r="A169"/>
      <c r="B169"/>
      <c r="C169"/>
      <c r="D169"/>
      <c r="E169"/>
      <c r="F169"/>
      <c r="G169" s="5"/>
      <c r="H169" s="5"/>
      <c r="I169" s="5"/>
      <c r="J169" s="5"/>
      <c r="K169" s="5"/>
      <c r="L169"/>
      <c r="O169"/>
      <c r="P169"/>
      <c r="Q169"/>
      <c r="R169"/>
    </row>
    <row r="170" spans="1:18" ht="14.4" x14ac:dyDescent="0.3">
      <c r="A170"/>
      <c r="B170"/>
      <c r="C170"/>
      <c r="D170"/>
      <c r="E170"/>
      <c r="F170"/>
      <c r="G170" s="5"/>
      <c r="H170" s="5"/>
      <c r="I170" s="5"/>
      <c r="J170" s="5"/>
      <c r="K170" s="5"/>
      <c r="L170"/>
      <c r="O170"/>
      <c r="P170"/>
      <c r="Q170"/>
      <c r="R170"/>
    </row>
    <row r="171" spans="1:18" ht="14.4" x14ac:dyDescent="0.3">
      <c r="A171"/>
      <c r="B171"/>
      <c r="C171"/>
      <c r="D171"/>
      <c r="E171"/>
      <c r="F171"/>
      <c r="G171" s="5"/>
      <c r="H171" s="5"/>
      <c r="I171" s="5"/>
      <c r="J171" s="5"/>
      <c r="K171" s="5"/>
      <c r="L171"/>
      <c r="O171"/>
      <c r="P171"/>
      <c r="Q171"/>
      <c r="R171"/>
    </row>
    <row r="172" spans="1:18" ht="14.4" x14ac:dyDescent="0.3">
      <c r="A172"/>
      <c r="B172"/>
      <c r="C172"/>
      <c r="D172"/>
      <c r="E172"/>
      <c r="F172"/>
      <c r="G172" s="5"/>
      <c r="H172" s="5"/>
      <c r="I172" s="5"/>
      <c r="J172" s="5"/>
      <c r="K172" s="5"/>
      <c r="L172"/>
      <c r="O172"/>
      <c r="P172"/>
      <c r="Q172"/>
      <c r="R172"/>
    </row>
    <row r="173" spans="1:18" ht="14.4" x14ac:dyDescent="0.3">
      <c r="A173"/>
      <c r="B173"/>
      <c r="C173"/>
      <c r="D173"/>
      <c r="E173"/>
      <c r="F173"/>
      <c r="G173" s="5"/>
      <c r="H173" s="5"/>
      <c r="I173" s="5"/>
      <c r="J173" s="5"/>
      <c r="K173" s="5"/>
      <c r="L173"/>
      <c r="O173"/>
      <c r="P173"/>
      <c r="Q173"/>
      <c r="R173"/>
    </row>
    <row r="174" spans="1:18" ht="14.4" x14ac:dyDescent="0.3">
      <c r="A174"/>
      <c r="B174"/>
      <c r="C174"/>
      <c r="D174"/>
      <c r="E174"/>
      <c r="F174"/>
      <c r="G174" s="5"/>
      <c r="H174" s="5"/>
      <c r="I174" s="5"/>
      <c r="J174" s="5"/>
      <c r="K174" s="5"/>
      <c r="L174"/>
      <c r="O174"/>
      <c r="P174"/>
      <c r="Q174"/>
      <c r="R174"/>
    </row>
    <row r="175" spans="1:18" ht="14.4" x14ac:dyDescent="0.3">
      <c r="A175"/>
      <c r="B175"/>
      <c r="C175"/>
      <c r="D175"/>
      <c r="E175"/>
      <c r="F175"/>
      <c r="G175" s="5"/>
      <c r="H175" s="5"/>
      <c r="I175" s="5"/>
      <c r="J175" s="5"/>
      <c r="K175" s="5"/>
      <c r="L175"/>
      <c r="O175"/>
      <c r="P175"/>
      <c r="Q175"/>
      <c r="R175"/>
    </row>
    <row r="176" spans="1:18" ht="14.4" x14ac:dyDescent="0.3">
      <c r="A176"/>
      <c r="B176"/>
      <c r="C176"/>
      <c r="D176"/>
      <c r="E176"/>
      <c r="F176"/>
      <c r="G176" s="5"/>
      <c r="H176" s="5"/>
      <c r="I176" s="5"/>
      <c r="J176" s="5"/>
      <c r="K176" s="5"/>
      <c r="L176"/>
      <c r="O176"/>
      <c r="P176"/>
      <c r="Q176"/>
      <c r="R176"/>
    </row>
    <row r="177" spans="1:18" ht="14.4" x14ac:dyDescent="0.3">
      <c r="A177"/>
      <c r="B177"/>
      <c r="C177"/>
      <c r="D177"/>
      <c r="E177"/>
      <c r="F177"/>
      <c r="G177" s="5"/>
      <c r="H177" s="5"/>
      <c r="I177" s="5"/>
      <c r="J177" s="5"/>
      <c r="K177" s="5"/>
      <c r="L177"/>
      <c r="O177"/>
      <c r="P177"/>
      <c r="Q177"/>
      <c r="R177"/>
    </row>
    <row r="178" spans="1:18" ht="14.4" x14ac:dyDescent="0.3">
      <c r="A178"/>
      <c r="B178"/>
      <c r="C178"/>
      <c r="D178"/>
      <c r="E178"/>
      <c r="F178"/>
      <c r="G178" s="5"/>
      <c r="H178" s="5"/>
      <c r="I178" s="5"/>
      <c r="J178" s="5"/>
      <c r="K178" s="5"/>
      <c r="L178"/>
      <c r="O178"/>
      <c r="P178"/>
      <c r="Q178"/>
      <c r="R178"/>
    </row>
    <row r="179" spans="1:18" ht="14.4" x14ac:dyDescent="0.3">
      <c r="A179"/>
      <c r="B179"/>
      <c r="C179"/>
      <c r="D179"/>
      <c r="E179"/>
      <c r="F179"/>
      <c r="G179" s="5"/>
      <c r="H179" s="5"/>
      <c r="I179" s="5"/>
      <c r="J179" s="5"/>
      <c r="K179" s="5"/>
      <c r="L179"/>
      <c r="O179"/>
      <c r="P179"/>
      <c r="Q179"/>
      <c r="R179"/>
    </row>
    <row r="180" spans="1:18" ht="14.4" x14ac:dyDescent="0.3">
      <c r="A180"/>
      <c r="B180"/>
      <c r="C180"/>
      <c r="D180"/>
      <c r="E180"/>
      <c r="F180"/>
      <c r="G180" s="5"/>
      <c r="H180" s="5"/>
      <c r="I180" s="5"/>
      <c r="J180" s="5"/>
      <c r="K180" s="5"/>
      <c r="L180"/>
      <c r="O180"/>
      <c r="P180"/>
      <c r="Q180"/>
      <c r="R180"/>
    </row>
    <row r="181" spans="1:18" ht="14.4" x14ac:dyDescent="0.3">
      <c r="A181"/>
      <c r="B181"/>
      <c r="C181"/>
      <c r="D181"/>
      <c r="E181"/>
      <c r="F181"/>
      <c r="G181" s="5"/>
      <c r="H181" s="5"/>
      <c r="I181" s="5"/>
      <c r="J181" s="5"/>
      <c r="K181" s="5"/>
      <c r="L181"/>
      <c r="O181"/>
      <c r="P181"/>
      <c r="Q181"/>
      <c r="R181"/>
    </row>
    <row r="182" spans="1:18" ht="14.4" x14ac:dyDescent="0.3">
      <c r="A182"/>
      <c r="B182"/>
      <c r="C182"/>
      <c r="D182"/>
      <c r="E182"/>
      <c r="F182"/>
      <c r="G182" s="5"/>
      <c r="H182" s="5"/>
      <c r="I182" s="5"/>
      <c r="J182" s="5"/>
      <c r="K182" s="5"/>
      <c r="L182"/>
      <c r="O182"/>
      <c r="P182"/>
      <c r="Q182"/>
      <c r="R182"/>
    </row>
    <row r="183" spans="1:18" ht="14.4" x14ac:dyDescent="0.3">
      <c r="A183"/>
      <c r="B183"/>
      <c r="C183"/>
      <c r="D183"/>
      <c r="E183"/>
      <c r="F183"/>
      <c r="G183" s="5"/>
      <c r="H183" s="5"/>
      <c r="I183" s="5"/>
      <c r="J183" s="5"/>
      <c r="K183" s="5"/>
      <c r="L183"/>
      <c r="O183"/>
      <c r="P183"/>
      <c r="Q183"/>
      <c r="R183"/>
    </row>
    <row r="184" spans="1:18" ht="14.4" x14ac:dyDescent="0.3">
      <c r="A184"/>
      <c r="B184"/>
      <c r="C184"/>
      <c r="D184"/>
      <c r="E184"/>
      <c r="F184"/>
      <c r="G184" s="5"/>
      <c r="H184" s="5"/>
      <c r="I184" s="5"/>
      <c r="J184" s="5"/>
      <c r="K184" s="5"/>
      <c r="L184"/>
      <c r="O184"/>
      <c r="P184"/>
      <c r="Q184"/>
      <c r="R184"/>
    </row>
    <row r="185" spans="1:18" ht="14.4" x14ac:dyDescent="0.3">
      <c r="A185"/>
      <c r="B185"/>
      <c r="C185"/>
      <c r="D185"/>
      <c r="E185"/>
      <c r="F185"/>
      <c r="G185" s="5"/>
      <c r="H185" s="5"/>
      <c r="I185" s="5"/>
      <c r="J185" s="5"/>
      <c r="K185" s="5"/>
      <c r="L185"/>
      <c r="O185"/>
      <c r="P185"/>
      <c r="Q185"/>
      <c r="R185"/>
    </row>
    <row r="186" spans="1:18" ht="14.4" x14ac:dyDescent="0.3">
      <c r="A186"/>
      <c r="B186"/>
      <c r="C186"/>
      <c r="D186"/>
      <c r="E186"/>
      <c r="F186"/>
      <c r="G186" s="5"/>
      <c r="H186" s="5"/>
      <c r="I186" s="5"/>
      <c r="J186" s="5"/>
      <c r="K186" s="5"/>
      <c r="L186"/>
      <c r="O186"/>
      <c r="P186"/>
      <c r="Q186"/>
      <c r="R186"/>
    </row>
    <row r="187" spans="1:18" ht="14.4" x14ac:dyDescent="0.3">
      <c r="A187"/>
      <c r="B187"/>
      <c r="C187"/>
      <c r="D187"/>
      <c r="E187"/>
      <c r="F187"/>
      <c r="G187" s="5"/>
      <c r="H187" s="5"/>
      <c r="I187" s="5"/>
      <c r="J187" s="5"/>
      <c r="K187" s="5"/>
      <c r="L187"/>
      <c r="O187"/>
      <c r="P187"/>
      <c r="Q187"/>
      <c r="R187"/>
    </row>
    <row r="188" spans="1:18" ht="14.4" x14ac:dyDescent="0.3">
      <c r="A188"/>
      <c r="B188"/>
      <c r="C188"/>
      <c r="D188"/>
      <c r="E188"/>
      <c r="F188"/>
      <c r="G188" s="5"/>
      <c r="H188" s="5"/>
      <c r="I188" s="5"/>
      <c r="J188" s="5"/>
      <c r="K188" s="5"/>
      <c r="L188"/>
      <c r="O188"/>
      <c r="P188"/>
      <c r="Q188"/>
      <c r="R188"/>
    </row>
    <row r="189" spans="1:18" ht="14.4" x14ac:dyDescent="0.3">
      <c r="A189"/>
      <c r="B189"/>
      <c r="C189"/>
      <c r="D189"/>
      <c r="E189"/>
      <c r="F189"/>
      <c r="G189" s="5"/>
      <c r="H189" s="5"/>
      <c r="I189" s="5"/>
      <c r="J189" s="5"/>
      <c r="K189" s="5"/>
      <c r="L189"/>
      <c r="O189"/>
      <c r="P189"/>
      <c r="Q189"/>
      <c r="R189"/>
    </row>
    <row r="190" spans="1:18" ht="14.4" x14ac:dyDescent="0.3">
      <c r="A190"/>
      <c r="B190"/>
      <c r="C190"/>
      <c r="D190"/>
      <c r="E190"/>
      <c r="F190"/>
      <c r="G190" s="5"/>
      <c r="H190" s="5"/>
      <c r="I190" s="5"/>
      <c r="J190" s="5"/>
      <c r="K190" s="5"/>
      <c r="L190"/>
      <c r="O190"/>
      <c r="P190"/>
      <c r="Q190"/>
      <c r="R190"/>
    </row>
    <row r="191" spans="1:18" ht="14.4" x14ac:dyDescent="0.3">
      <c r="A191"/>
      <c r="B191"/>
      <c r="C191"/>
      <c r="D191"/>
      <c r="E191"/>
      <c r="F191"/>
      <c r="G191" s="5"/>
      <c r="H191" s="5"/>
      <c r="I191" s="5"/>
      <c r="J191" s="5"/>
      <c r="K191" s="5"/>
      <c r="L191"/>
      <c r="O191"/>
      <c r="P191"/>
      <c r="Q191"/>
      <c r="R191"/>
    </row>
    <row r="192" spans="1:18" ht="14.4" x14ac:dyDescent="0.3">
      <c r="A192"/>
      <c r="B192"/>
      <c r="C192"/>
      <c r="D192"/>
      <c r="E192"/>
      <c r="F192"/>
      <c r="G192" s="5"/>
      <c r="H192" s="5"/>
      <c r="I192" s="5"/>
      <c r="J192" s="5"/>
      <c r="K192" s="5"/>
      <c r="L192"/>
      <c r="O192"/>
      <c r="P192"/>
      <c r="Q192"/>
      <c r="R192"/>
    </row>
    <row r="193" spans="1:18" ht="14.4" x14ac:dyDescent="0.3">
      <c r="A193"/>
      <c r="B193"/>
      <c r="C193"/>
      <c r="D193"/>
      <c r="E193"/>
      <c r="F193"/>
      <c r="G193" s="5"/>
      <c r="H193" s="5"/>
      <c r="I193" s="5"/>
      <c r="J193" s="5"/>
      <c r="K193" s="5"/>
      <c r="L193"/>
      <c r="O193"/>
      <c r="P193"/>
      <c r="Q193"/>
      <c r="R193"/>
    </row>
    <row r="194" spans="1:18" ht="14.4" x14ac:dyDescent="0.3">
      <c r="A194"/>
      <c r="B194"/>
      <c r="C194"/>
      <c r="D194"/>
      <c r="E194"/>
      <c r="F194"/>
      <c r="G194" s="5"/>
      <c r="H194" s="5"/>
      <c r="I194" s="5"/>
      <c r="J194" s="5"/>
      <c r="K194" s="5"/>
      <c r="L194"/>
      <c r="O194"/>
      <c r="P194"/>
      <c r="Q194"/>
      <c r="R194"/>
    </row>
    <row r="195" spans="1:18" ht="14.4" x14ac:dyDescent="0.3">
      <c r="A195"/>
      <c r="B195"/>
      <c r="C195"/>
      <c r="D195"/>
      <c r="E195"/>
      <c r="F195"/>
      <c r="G195" s="5"/>
      <c r="H195" s="5"/>
      <c r="I195" s="5"/>
      <c r="J195" s="5"/>
      <c r="K195" s="5"/>
      <c r="L195"/>
      <c r="O195"/>
      <c r="P195"/>
      <c r="Q195"/>
      <c r="R195"/>
    </row>
    <row r="196" spans="1:18" ht="14.4" x14ac:dyDescent="0.3">
      <c r="A196"/>
      <c r="B196"/>
      <c r="C196"/>
      <c r="D196"/>
      <c r="E196"/>
      <c r="F196"/>
      <c r="G196" s="5"/>
      <c r="H196" s="5"/>
      <c r="I196" s="5"/>
      <c r="J196" s="5"/>
      <c r="K196" s="5"/>
      <c r="L196"/>
      <c r="O196"/>
      <c r="P196"/>
      <c r="Q196"/>
      <c r="R196"/>
    </row>
    <row r="197" spans="1:18" ht="14.4" x14ac:dyDescent="0.3">
      <c r="A197"/>
      <c r="B197"/>
      <c r="C197"/>
      <c r="D197"/>
      <c r="E197"/>
      <c r="F197"/>
      <c r="G197" s="5"/>
      <c r="H197" s="5"/>
      <c r="I197" s="5"/>
      <c r="J197" s="5"/>
      <c r="K197" s="5"/>
      <c r="L197"/>
      <c r="O197"/>
      <c r="P197"/>
      <c r="Q197"/>
      <c r="R197"/>
    </row>
    <row r="198" spans="1:18" ht="14.4" x14ac:dyDescent="0.3">
      <c r="A198"/>
      <c r="B198"/>
      <c r="C198"/>
      <c r="D198"/>
      <c r="E198"/>
      <c r="F198"/>
      <c r="G198" s="5"/>
      <c r="H198" s="5"/>
      <c r="I198" s="5"/>
      <c r="J198" s="5"/>
      <c r="K198" s="5"/>
      <c r="L198"/>
      <c r="O198"/>
      <c r="P198"/>
      <c r="Q198"/>
      <c r="R198"/>
    </row>
    <row r="199" spans="1:18" ht="14.4" x14ac:dyDescent="0.3">
      <c r="A199"/>
      <c r="B199"/>
      <c r="C199"/>
      <c r="D199"/>
      <c r="E199"/>
      <c r="F199"/>
      <c r="G199" s="5"/>
      <c r="H199" s="5"/>
      <c r="I199" s="5"/>
      <c r="J199" s="5"/>
      <c r="K199" s="5"/>
      <c r="L199"/>
      <c r="O199"/>
      <c r="P199"/>
      <c r="Q199"/>
      <c r="R199"/>
    </row>
    <row r="200" spans="1:18" ht="14.4" x14ac:dyDescent="0.3">
      <c r="A200"/>
      <c r="B200"/>
      <c r="C200"/>
      <c r="D200"/>
      <c r="E200"/>
      <c r="F200"/>
      <c r="G200" s="5"/>
      <c r="H200" s="5"/>
      <c r="I200" s="5"/>
      <c r="J200" s="5"/>
      <c r="K200" s="5"/>
      <c r="L200"/>
      <c r="O200"/>
      <c r="P200"/>
      <c r="Q200"/>
      <c r="R200"/>
    </row>
    <row r="201" spans="1:18" ht="14.4" x14ac:dyDescent="0.3">
      <c r="A201"/>
      <c r="B201"/>
      <c r="C201"/>
      <c r="D201"/>
      <c r="E201"/>
      <c r="F201"/>
      <c r="G201" s="5"/>
      <c r="H201" s="5"/>
      <c r="I201" s="5"/>
      <c r="J201" s="5"/>
      <c r="K201" s="5"/>
      <c r="L201"/>
      <c r="O201"/>
      <c r="P201"/>
      <c r="Q201"/>
      <c r="R201"/>
    </row>
    <row r="202" spans="1:18" ht="14.4" x14ac:dyDescent="0.3">
      <c r="A202"/>
      <c r="B202"/>
      <c r="C202"/>
      <c r="D202"/>
      <c r="E202"/>
      <c r="F202"/>
      <c r="G202" s="5"/>
      <c r="H202" s="5"/>
      <c r="I202" s="5"/>
      <c r="J202" s="5"/>
      <c r="K202" s="5"/>
      <c r="L202"/>
      <c r="O202"/>
      <c r="P202"/>
      <c r="Q202"/>
      <c r="R202"/>
    </row>
    <row r="203" spans="1:18" ht="14.4" x14ac:dyDescent="0.3">
      <c r="A203"/>
      <c r="B203"/>
      <c r="C203"/>
      <c r="D203"/>
      <c r="E203"/>
      <c r="F203"/>
      <c r="G203" s="5"/>
      <c r="H203" s="5"/>
      <c r="I203" s="5"/>
      <c r="J203" s="5"/>
      <c r="K203" s="5"/>
      <c r="L203"/>
      <c r="O203"/>
      <c r="P203"/>
      <c r="Q203"/>
      <c r="R203"/>
    </row>
    <row r="204" spans="1:18" ht="14.4" x14ac:dyDescent="0.3">
      <c r="A204"/>
      <c r="B204"/>
      <c r="C204"/>
      <c r="D204"/>
      <c r="E204"/>
      <c r="F204"/>
      <c r="G204" s="5"/>
      <c r="H204" s="5"/>
      <c r="I204" s="5"/>
      <c r="J204" s="5"/>
      <c r="K204" s="5"/>
      <c r="L204"/>
      <c r="O204"/>
      <c r="P204"/>
      <c r="Q204"/>
      <c r="R204"/>
    </row>
    <row r="205" spans="1:18" ht="14.4" x14ac:dyDescent="0.3">
      <c r="A205"/>
      <c r="B205"/>
      <c r="C205"/>
      <c r="D205"/>
      <c r="E205"/>
      <c r="F205"/>
      <c r="G205" s="5"/>
      <c r="H205" s="5"/>
      <c r="I205" s="5"/>
      <c r="J205" s="5"/>
      <c r="K205" s="5"/>
      <c r="L205"/>
      <c r="O205"/>
      <c r="P205"/>
      <c r="Q205"/>
      <c r="R205"/>
    </row>
    <row r="206" spans="1:18" ht="14.4" x14ac:dyDescent="0.3">
      <c r="A206"/>
      <c r="B206"/>
      <c r="C206"/>
      <c r="D206"/>
      <c r="E206"/>
      <c r="F206"/>
      <c r="G206" s="5"/>
      <c r="H206" s="5"/>
      <c r="I206" s="5"/>
      <c r="J206" s="5"/>
      <c r="K206" s="5"/>
      <c r="L206"/>
      <c r="O206"/>
      <c r="P206"/>
      <c r="Q206"/>
      <c r="R206"/>
    </row>
    <row r="207" spans="1:18" ht="14.4" x14ac:dyDescent="0.3">
      <c r="A207"/>
      <c r="B207"/>
      <c r="C207"/>
      <c r="D207"/>
      <c r="E207"/>
      <c r="F207"/>
      <c r="G207" s="5"/>
      <c r="H207" s="5"/>
      <c r="I207" s="5"/>
      <c r="J207" s="5"/>
      <c r="K207" s="5"/>
      <c r="L207"/>
      <c r="O207"/>
      <c r="P207"/>
      <c r="Q207"/>
      <c r="R207"/>
    </row>
    <row r="208" spans="1:18" ht="14.4" x14ac:dyDescent="0.3">
      <c r="A208"/>
      <c r="B208"/>
      <c r="C208"/>
      <c r="D208"/>
      <c r="E208"/>
      <c r="F208"/>
      <c r="G208" s="5"/>
      <c r="H208" s="5"/>
      <c r="I208" s="5"/>
      <c r="J208" s="5"/>
      <c r="K208" s="5"/>
      <c r="L208"/>
      <c r="O208"/>
      <c r="P208"/>
      <c r="Q208"/>
      <c r="R208"/>
    </row>
    <row r="209" spans="1:18" ht="14.4" x14ac:dyDescent="0.3">
      <c r="A209"/>
      <c r="B209"/>
      <c r="C209"/>
      <c r="D209"/>
      <c r="E209"/>
      <c r="F209"/>
      <c r="G209" s="5"/>
      <c r="H209" s="5"/>
      <c r="I209" s="5"/>
      <c r="J209" s="5"/>
      <c r="K209" s="5"/>
      <c r="L209"/>
      <c r="O209"/>
      <c r="P209"/>
      <c r="Q209"/>
      <c r="R209"/>
    </row>
    <row r="210" spans="1:18" ht="14.4" x14ac:dyDescent="0.3">
      <c r="A210"/>
      <c r="B210"/>
      <c r="C210"/>
      <c r="D210"/>
      <c r="E210"/>
      <c r="F210"/>
      <c r="G210" s="5"/>
      <c r="H210" s="5"/>
      <c r="I210" s="5"/>
      <c r="J210" s="5"/>
      <c r="K210" s="5"/>
      <c r="L210"/>
      <c r="O210"/>
      <c r="P210"/>
      <c r="Q210"/>
      <c r="R210"/>
    </row>
    <row r="211" spans="1:18" ht="14.4" x14ac:dyDescent="0.3">
      <c r="A211"/>
      <c r="B211"/>
      <c r="C211"/>
      <c r="D211"/>
      <c r="E211"/>
      <c r="F211"/>
      <c r="G211" s="5"/>
      <c r="H211" s="5"/>
      <c r="I211" s="5"/>
      <c r="J211" s="5"/>
      <c r="K211" s="5"/>
      <c r="L211"/>
      <c r="O211"/>
      <c r="P211"/>
      <c r="Q211"/>
      <c r="R211"/>
    </row>
    <row r="212" spans="1:18" ht="14.4" x14ac:dyDescent="0.3">
      <c r="A212"/>
      <c r="B212"/>
      <c r="C212"/>
      <c r="D212"/>
      <c r="E212"/>
      <c r="F212"/>
      <c r="G212" s="5"/>
      <c r="H212" s="5"/>
      <c r="I212" s="5"/>
      <c r="J212" s="5"/>
      <c r="K212" s="5"/>
      <c r="L212"/>
      <c r="O212"/>
      <c r="P212"/>
      <c r="Q212"/>
      <c r="R212"/>
    </row>
    <row r="213" spans="1:18" ht="14.4" x14ac:dyDescent="0.3">
      <c r="A213"/>
      <c r="B213"/>
      <c r="C213"/>
      <c r="D213"/>
      <c r="E213"/>
      <c r="F213"/>
      <c r="G213" s="5"/>
      <c r="H213" s="5"/>
      <c r="I213" s="5"/>
      <c r="J213" s="5"/>
      <c r="K213" s="5"/>
      <c r="L213"/>
      <c r="O213"/>
      <c r="P213"/>
      <c r="Q213"/>
      <c r="R213"/>
    </row>
    <row r="214" spans="1:18" ht="14.4" x14ac:dyDescent="0.3">
      <c r="A214"/>
      <c r="B214"/>
      <c r="C214"/>
      <c r="D214"/>
      <c r="E214"/>
      <c r="F214"/>
      <c r="G214" s="5"/>
      <c r="H214" s="5"/>
      <c r="I214" s="5"/>
      <c r="J214" s="5"/>
      <c r="K214" s="5"/>
      <c r="L214"/>
      <c r="O214"/>
      <c r="P214"/>
      <c r="Q214"/>
      <c r="R214"/>
    </row>
    <row r="215" spans="1:18" ht="14.4" x14ac:dyDescent="0.3">
      <c r="A215"/>
      <c r="B215"/>
      <c r="C215"/>
      <c r="D215"/>
      <c r="E215"/>
      <c r="F215"/>
      <c r="G215" s="5"/>
      <c r="H215" s="5"/>
      <c r="I215" s="5"/>
      <c r="J215" s="5"/>
      <c r="K215" s="5"/>
      <c r="L215"/>
      <c r="O215"/>
      <c r="P215"/>
      <c r="Q215"/>
      <c r="R215"/>
    </row>
    <row r="216" spans="1:18" ht="14.4" x14ac:dyDescent="0.3">
      <c r="A216"/>
      <c r="B216"/>
      <c r="C216"/>
      <c r="D216"/>
      <c r="E216"/>
      <c r="F216"/>
      <c r="G216" s="5"/>
      <c r="H216" s="5"/>
      <c r="I216" s="5"/>
      <c r="J216" s="5"/>
      <c r="K216" s="5"/>
      <c r="L216"/>
      <c r="O216"/>
      <c r="P216"/>
      <c r="Q216"/>
      <c r="R216"/>
    </row>
    <row r="217" spans="1:18" ht="14.4" x14ac:dyDescent="0.3">
      <c r="A217"/>
      <c r="B217"/>
      <c r="C217"/>
      <c r="D217"/>
      <c r="E217"/>
      <c r="F217"/>
      <c r="G217" s="5"/>
      <c r="H217" s="5"/>
      <c r="I217" s="5"/>
      <c r="J217" s="5"/>
      <c r="K217" s="5"/>
      <c r="L217"/>
      <c r="O217"/>
      <c r="P217"/>
      <c r="Q217"/>
      <c r="R217"/>
    </row>
    <row r="218" spans="1:18" ht="14.4" x14ac:dyDescent="0.3">
      <c r="A218"/>
      <c r="B218"/>
      <c r="C218"/>
      <c r="D218"/>
      <c r="E218"/>
      <c r="F218"/>
      <c r="G218" s="5"/>
      <c r="H218" s="5"/>
      <c r="I218" s="5"/>
      <c r="J218" s="5"/>
      <c r="K218" s="5"/>
      <c r="L218"/>
      <c r="O218"/>
      <c r="P218"/>
      <c r="Q218"/>
      <c r="R218"/>
    </row>
    <row r="219" spans="1:18" ht="14.4" x14ac:dyDescent="0.3">
      <c r="A219"/>
      <c r="B219"/>
      <c r="C219"/>
      <c r="D219"/>
      <c r="E219"/>
      <c r="F219"/>
      <c r="G219" s="5"/>
      <c r="H219" s="5"/>
      <c r="I219" s="5"/>
      <c r="J219" s="5"/>
      <c r="K219" s="5"/>
      <c r="L219"/>
      <c r="O219"/>
      <c r="P219"/>
      <c r="Q219"/>
      <c r="R219"/>
    </row>
    <row r="220" spans="1:18" ht="14.4" x14ac:dyDescent="0.3">
      <c r="A220"/>
      <c r="B220"/>
      <c r="C220"/>
      <c r="D220"/>
      <c r="E220"/>
      <c r="F220"/>
      <c r="G220" s="5"/>
      <c r="H220" s="5"/>
      <c r="I220" s="5"/>
      <c r="J220" s="5"/>
      <c r="K220" s="5"/>
      <c r="L220"/>
      <c r="O220"/>
      <c r="P220"/>
      <c r="Q220"/>
      <c r="R220"/>
    </row>
    <row r="221" spans="1:18" ht="14.4" x14ac:dyDescent="0.3">
      <c r="A221"/>
      <c r="B221"/>
      <c r="C221"/>
      <c r="D221"/>
      <c r="E221"/>
      <c r="F221"/>
      <c r="G221" s="5"/>
      <c r="H221" s="5"/>
      <c r="I221" s="5"/>
      <c r="J221" s="5"/>
      <c r="K221" s="5"/>
      <c r="L221"/>
      <c r="O221"/>
      <c r="P221"/>
      <c r="Q221"/>
      <c r="R221"/>
    </row>
    <row r="222" spans="1:18" ht="14.4" x14ac:dyDescent="0.3">
      <c r="A222"/>
      <c r="B222"/>
      <c r="C222"/>
      <c r="D222"/>
      <c r="E222"/>
      <c r="F222"/>
      <c r="G222" s="5"/>
      <c r="H222" s="5"/>
      <c r="I222" s="5"/>
      <c r="J222" s="5"/>
      <c r="K222" s="5"/>
      <c r="L222"/>
      <c r="O222"/>
      <c r="P222"/>
      <c r="Q222"/>
      <c r="R222"/>
    </row>
    <row r="223" spans="1:18" ht="14.4" x14ac:dyDescent="0.3">
      <c r="A223"/>
      <c r="B223"/>
      <c r="C223"/>
      <c r="D223"/>
      <c r="E223"/>
      <c r="F223"/>
      <c r="G223" s="5"/>
      <c r="H223" s="5"/>
      <c r="I223" s="5"/>
      <c r="J223" s="5"/>
      <c r="K223" s="5"/>
      <c r="L223"/>
      <c r="O223"/>
      <c r="P223"/>
      <c r="Q223"/>
      <c r="R223"/>
    </row>
    <row r="224" spans="1:18" ht="14.4" x14ac:dyDescent="0.3">
      <c r="A224"/>
      <c r="B224"/>
      <c r="C224"/>
      <c r="D224"/>
      <c r="E224"/>
      <c r="F224"/>
      <c r="G224" s="5"/>
      <c r="H224" s="5"/>
      <c r="I224" s="5"/>
      <c r="J224" s="5"/>
      <c r="K224" s="5"/>
      <c r="L224"/>
      <c r="O224"/>
      <c r="P224"/>
      <c r="Q224"/>
      <c r="R224"/>
    </row>
    <row r="225" spans="1:18" ht="14.4" x14ac:dyDescent="0.3">
      <c r="A225"/>
      <c r="B225"/>
      <c r="C225"/>
      <c r="D225"/>
      <c r="E225"/>
      <c r="F225"/>
      <c r="G225" s="5"/>
      <c r="H225" s="5"/>
      <c r="I225" s="5"/>
      <c r="J225" s="5"/>
      <c r="K225" s="5"/>
      <c r="L225"/>
      <c r="O225"/>
      <c r="P225"/>
      <c r="Q225"/>
      <c r="R225"/>
    </row>
    <row r="226" spans="1:18" ht="14.4" x14ac:dyDescent="0.3">
      <c r="A226"/>
      <c r="B226"/>
      <c r="C226"/>
      <c r="D226"/>
      <c r="E226"/>
      <c r="F226"/>
      <c r="G226" s="5"/>
      <c r="H226" s="5"/>
      <c r="I226" s="5"/>
      <c r="J226" s="5"/>
      <c r="K226" s="5"/>
      <c r="L226"/>
      <c r="O226"/>
      <c r="P226"/>
      <c r="Q226"/>
      <c r="R226"/>
    </row>
    <row r="227" spans="1:18" ht="14.4" x14ac:dyDescent="0.3">
      <c r="A227"/>
      <c r="B227"/>
      <c r="C227"/>
      <c r="D227"/>
      <c r="E227"/>
      <c r="F227"/>
      <c r="G227" s="5"/>
      <c r="H227" s="5"/>
      <c r="I227" s="5"/>
      <c r="J227" s="5"/>
      <c r="K227" s="5"/>
      <c r="L227"/>
      <c r="O227"/>
      <c r="P227"/>
      <c r="Q227"/>
      <c r="R227"/>
    </row>
    <row r="228" spans="1:18" ht="14.4" x14ac:dyDescent="0.3">
      <c r="A228"/>
      <c r="B228"/>
      <c r="C228"/>
      <c r="D228"/>
      <c r="E228"/>
      <c r="F228"/>
      <c r="G228" s="5"/>
      <c r="H228" s="5"/>
      <c r="I228" s="5"/>
      <c r="J228" s="5"/>
      <c r="K228" s="5"/>
      <c r="L228"/>
      <c r="O228"/>
      <c r="P228"/>
      <c r="Q228"/>
      <c r="R228"/>
    </row>
    <row r="229" spans="1:18" ht="14.4" x14ac:dyDescent="0.3">
      <c r="A229"/>
      <c r="B229"/>
      <c r="C229"/>
      <c r="D229"/>
      <c r="E229"/>
      <c r="F229"/>
      <c r="G229" s="5"/>
      <c r="H229" s="5"/>
      <c r="I229" s="5"/>
      <c r="J229" s="5"/>
      <c r="K229" s="5"/>
      <c r="L229"/>
      <c r="O229"/>
      <c r="P229"/>
      <c r="Q229"/>
      <c r="R229"/>
    </row>
    <row r="230" spans="1:18" ht="14.4" x14ac:dyDescent="0.3">
      <c r="A230"/>
      <c r="B230"/>
      <c r="C230"/>
      <c r="D230"/>
      <c r="E230"/>
      <c r="F230"/>
      <c r="G230" s="5"/>
      <c r="H230" s="5"/>
      <c r="I230" s="5"/>
      <c r="J230" s="5"/>
      <c r="K230" s="5"/>
      <c r="L230"/>
      <c r="O230"/>
      <c r="P230"/>
      <c r="Q230"/>
      <c r="R230"/>
    </row>
    <row r="231" spans="1:18" ht="14.4" x14ac:dyDescent="0.3">
      <c r="A231"/>
      <c r="B231"/>
      <c r="C231"/>
      <c r="D231"/>
      <c r="E231"/>
      <c r="F231"/>
      <c r="G231" s="5"/>
      <c r="H231" s="5"/>
      <c r="I231" s="5"/>
      <c r="J231" s="5"/>
      <c r="K231" s="5"/>
      <c r="L231"/>
      <c r="O231"/>
      <c r="P231"/>
      <c r="Q231"/>
      <c r="R231"/>
    </row>
    <row r="232" spans="1:18" ht="14.4" x14ac:dyDescent="0.3">
      <c r="A232"/>
      <c r="B232"/>
      <c r="C232"/>
      <c r="D232"/>
      <c r="E232"/>
      <c r="F232"/>
      <c r="G232" s="5"/>
      <c r="H232" s="5"/>
      <c r="I232" s="5"/>
      <c r="J232" s="5"/>
      <c r="K232" s="5"/>
      <c r="L232"/>
      <c r="O232"/>
      <c r="P232"/>
      <c r="Q232"/>
      <c r="R232"/>
    </row>
    <row r="233" spans="1:18" ht="14.4" x14ac:dyDescent="0.3">
      <c r="A233"/>
      <c r="B233"/>
      <c r="C233"/>
      <c r="D233"/>
      <c r="E233"/>
      <c r="F233"/>
      <c r="G233" s="5"/>
      <c r="H233" s="5"/>
      <c r="I233" s="5"/>
      <c r="J233" s="5"/>
      <c r="K233" s="5"/>
      <c r="L233"/>
      <c r="O233"/>
      <c r="P233"/>
      <c r="Q233"/>
      <c r="R233"/>
    </row>
    <row r="234" spans="1:18" ht="14.4" x14ac:dyDescent="0.3">
      <c r="A234"/>
      <c r="B234"/>
      <c r="C234"/>
      <c r="D234"/>
      <c r="E234"/>
      <c r="F234"/>
      <c r="G234" s="5"/>
      <c r="H234" s="5"/>
      <c r="I234" s="5"/>
      <c r="J234" s="5"/>
      <c r="K234" s="5"/>
      <c r="L234"/>
      <c r="O234"/>
      <c r="P234"/>
      <c r="Q234"/>
      <c r="R234"/>
    </row>
    <row r="235" spans="1:18" ht="14.4" x14ac:dyDescent="0.3">
      <c r="A235"/>
      <c r="B235"/>
      <c r="C235"/>
      <c r="D235"/>
      <c r="E235"/>
      <c r="F235"/>
      <c r="G235" s="5"/>
      <c r="H235" s="5"/>
      <c r="I235" s="5"/>
      <c r="J235" s="5"/>
      <c r="K235" s="5"/>
      <c r="L235"/>
      <c r="O235"/>
      <c r="P235"/>
      <c r="Q235"/>
      <c r="R235"/>
    </row>
    <row r="236" spans="1:18" ht="14.4" x14ac:dyDescent="0.3">
      <c r="A236"/>
      <c r="B236"/>
      <c r="C236"/>
      <c r="D236"/>
      <c r="E236"/>
      <c r="F236"/>
      <c r="G236" s="5"/>
      <c r="H236" s="5"/>
      <c r="I236" s="5"/>
      <c r="J236" s="5"/>
      <c r="K236" s="5"/>
      <c r="L236"/>
      <c r="O236"/>
      <c r="P236"/>
      <c r="Q236"/>
      <c r="R236"/>
    </row>
    <row r="237" spans="1:18" ht="14.4" x14ac:dyDescent="0.3">
      <c r="A237"/>
      <c r="B237"/>
      <c r="C237"/>
      <c r="D237"/>
      <c r="E237"/>
      <c r="F237"/>
      <c r="G237" s="5"/>
      <c r="H237" s="5"/>
      <c r="I237" s="5"/>
      <c r="J237" s="5"/>
      <c r="K237" s="5"/>
      <c r="L237"/>
      <c r="O237"/>
      <c r="P237"/>
      <c r="Q237"/>
      <c r="R237"/>
    </row>
    <row r="238" spans="1:18" ht="14.4" x14ac:dyDescent="0.3">
      <c r="A238"/>
      <c r="B238"/>
      <c r="C238"/>
      <c r="D238"/>
      <c r="E238"/>
      <c r="F238"/>
      <c r="G238" s="5"/>
      <c r="H238" s="5"/>
      <c r="I238" s="5"/>
      <c r="J238" s="5"/>
      <c r="K238" s="5"/>
      <c r="L238"/>
      <c r="O238"/>
      <c r="P238"/>
      <c r="Q238"/>
      <c r="R238"/>
    </row>
    <row r="239" spans="1:18" ht="14.4" x14ac:dyDescent="0.3">
      <c r="A239"/>
      <c r="B239"/>
      <c r="C239"/>
      <c r="D239"/>
      <c r="E239"/>
      <c r="F239"/>
      <c r="G239" s="5"/>
      <c r="H239" s="5"/>
      <c r="I239" s="5"/>
      <c r="J239" s="5"/>
      <c r="K239" s="5"/>
      <c r="L239"/>
      <c r="O239"/>
      <c r="P239"/>
      <c r="Q239"/>
      <c r="R239"/>
    </row>
    <row r="240" spans="1:18" ht="14.4" x14ac:dyDescent="0.3">
      <c r="A240"/>
      <c r="B240"/>
      <c r="C240"/>
      <c r="D240"/>
      <c r="E240"/>
      <c r="F240"/>
      <c r="G240" s="5"/>
      <c r="H240" s="5"/>
      <c r="I240" s="5"/>
      <c r="J240" s="5"/>
      <c r="K240" s="5"/>
      <c r="L240"/>
      <c r="O240"/>
      <c r="P240"/>
      <c r="Q240"/>
      <c r="R240"/>
    </row>
    <row r="241" spans="1:18" ht="14.4" x14ac:dyDescent="0.3">
      <c r="A241"/>
      <c r="B241"/>
      <c r="C241"/>
      <c r="D241"/>
      <c r="E241"/>
      <c r="F241"/>
      <c r="G241" s="5"/>
      <c r="H241" s="5"/>
      <c r="I241" s="5"/>
      <c r="J241" s="5"/>
      <c r="K241" s="5"/>
      <c r="L241"/>
      <c r="O241"/>
      <c r="P241"/>
      <c r="Q241"/>
      <c r="R241"/>
    </row>
    <row r="242" spans="1:18" ht="14.4" x14ac:dyDescent="0.3">
      <c r="A242"/>
      <c r="B242"/>
      <c r="C242"/>
      <c r="D242"/>
      <c r="E242"/>
      <c r="F242"/>
      <c r="G242" s="5"/>
      <c r="H242" s="5"/>
      <c r="I242" s="5"/>
      <c r="J242" s="5"/>
      <c r="K242" s="5"/>
      <c r="L242"/>
      <c r="O242"/>
      <c r="P242"/>
      <c r="Q242"/>
      <c r="R242"/>
    </row>
    <row r="243" spans="1:18" ht="14.4" x14ac:dyDescent="0.3">
      <c r="A243"/>
      <c r="B243"/>
      <c r="C243"/>
      <c r="D243"/>
      <c r="E243"/>
      <c r="F243"/>
      <c r="G243" s="5"/>
      <c r="H243" s="5"/>
      <c r="I243" s="5"/>
      <c r="J243" s="5"/>
      <c r="K243" s="5"/>
      <c r="L243"/>
      <c r="O243"/>
      <c r="P243"/>
      <c r="Q243"/>
      <c r="R243"/>
    </row>
    <row r="244" spans="1:18" ht="14.4" x14ac:dyDescent="0.3">
      <c r="A244"/>
      <c r="B244"/>
      <c r="C244"/>
      <c r="D244"/>
      <c r="E244"/>
      <c r="F244"/>
      <c r="G244" s="5"/>
      <c r="H244" s="5"/>
      <c r="I244" s="5"/>
      <c r="J244" s="5"/>
      <c r="K244" s="5"/>
      <c r="L244"/>
      <c r="O244"/>
      <c r="P244"/>
      <c r="Q244"/>
      <c r="R244"/>
    </row>
    <row r="245" spans="1:18" ht="14.4" x14ac:dyDescent="0.3">
      <c r="A245"/>
      <c r="B245"/>
      <c r="C245"/>
      <c r="D245"/>
      <c r="E245"/>
      <c r="F245"/>
      <c r="G245" s="5"/>
      <c r="H245" s="5"/>
      <c r="I245" s="5"/>
      <c r="J245" s="5"/>
      <c r="K245" s="5"/>
      <c r="L245"/>
      <c r="O245"/>
      <c r="P245"/>
      <c r="Q245"/>
      <c r="R245"/>
    </row>
    <row r="246" spans="1:18" ht="14.4" x14ac:dyDescent="0.3">
      <c r="A246"/>
      <c r="B246"/>
      <c r="C246"/>
      <c r="D246"/>
      <c r="E246"/>
      <c r="F246"/>
      <c r="G246" s="5"/>
      <c r="H246" s="5"/>
      <c r="I246" s="5"/>
      <c r="J246" s="5"/>
      <c r="K246" s="5"/>
      <c r="L246"/>
      <c r="O246"/>
      <c r="P246"/>
      <c r="Q246"/>
      <c r="R246"/>
    </row>
    <row r="247" spans="1:18" ht="14.4" x14ac:dyDescent="0.3">
      <c r="A247"/>
      <c r="B247"/>
      <c r="C247"/>
      <c r="D247"/>
      <c r="E247"/>
      <c r="F247"/>
      <c r="G247" s="5"/>
      <c r="H247" s="5"/>
      <c r="I247" s="5"/>
      <c r="J247" s="5"/>
      <c r="K247" s="5"/>
      <c r="L247"/>
      <c r="O247"/>
      <c r="P247"/>
      <c r="Q247"/>
      <c r="R247"/>
    </row>
    <row r="248" spans="1:18" ht="14.4" x14ac:dyDescent="0.3">
      <c r="A248"/>
      <c r="B248"/>
      <c r="C248"/>
      <c r="D248"/>
      <c r="E248"/>
      <c r="F248"/>
      <c r="G248" s="5"/>
      <c r="H248" s="5"/>
      <c r="I248" s="5"/>
      <c r="J248" s="5"/>
      <c r="K248" s="5"/>
      <c r="L248"/>
      <c r="O248"/>
      <c r="P248"/>
      <c r="Q248"/>
      <c r="R248"/>
    </row>
    <row r="249" spans="1:18" ht="14.4" x14ac:dyDescent="0.3">
      <c r="A249"/>
      <c r="B249"/>
      <c r="C249"/>
      <c r="D249"/>
      <c r="E249"/>
      <c r="F249"/>
      <c r="G249" s="5"/>
      <c r="H249" s="5"/>
      <c r="I249" s="5"/>
      <c r="J249" s="5"/>
      <c r="K249" s="5"/>
      <c r="L249"/>
      <c r="O249"/>
      <c r="P249"/>
      <c r="Q249"/>
      <c r="R249"/>
    </row>
    <row r="250" spans="1:18" ht="14.4" x14ac:dyDescent="0.3">
      <c r="A250"/>
      <c r="B250"/>
      <c r="C250"/>
      <c r="D250"/>
      <c r="E250"/>
      <c r="F250"/>
      <c r="G250" s="5"/>
      <c r="H250" s="5"/>
      <c r="I250" s="5"/>
      <c r="J250" s="5"/>
      <c r="K250" s="5"/>
      <c r="L250"/>
      <c r="O250"/>
      <c r="P250"/>
      <c r="Q250"/>
      <c r="R250"/>
    </row>
    <row r="251" spans="1:18" ht="14.4" x14ac:dyDescent="0.3">
      <c r="A251"/>
      <c r="B251"/>
      <c r="C251"/>
      <c r="D251"/>
      <c r="E251"/>
      <c r="F251"/>
      <c r="G251" s="5"/>
      <c r="H251" s="5"/>
      <c r="I251" s="5"/>
      <c r="J251" s="5"/>
      <c r="K251" s="5"/>
      <c r="L251"/>
      <c r="O251"/>
      <c r="P251"/>
      <c r="Q251"/>
      <c r="R251"/>
    </row>
    <row r="252" spans="1:18" ht="14.4" x14ac:dyDescent="0.3">
      <c r="A252"/>
      <c r="B252"/>
      <c r="C252"/>
      <c r="D252"/>
      <c r="E252"/>
      <c r="F252"/>
      <c r="G252" s="5"/>
      <c r="H252" s="5"/>
      <c r="I252" s="5"/>
      <c r="J252" s="5"/>
      <c r="K252" s="5"/>
      <c r="L252"/>
      <c r="O252"/>
      <c r="P252"/>
      <c r="Q252"/>
      <c r="R252"/>
    </row>
    <row r="253" spans="1:18" ht="14.4" x14ac:dyDescent="0.3">
      <c r="A253"/>
      <c r="B253"/>
      <c r="C253"/>
      <c r="D253"/>
      <c r="E253"/>
      <c r="F253"/>
      <c r="G253" s="5"/>
      <c r="H253" s="5"/>
      <c r="I253" s="5"/>
      <c r="J253" s="5"/>
      <c r="K253" s="5"/>
      <c r="L253"/>
      <c r="O253"/>
      <c r="P253"/>
      <c r="Q253"/>
      <c r="R253"/>
    </row>
    <row r="254" spans="1:18" ht="14.4" x14ac:dyDescent="0.3">
      <c r="A254"/>
      <c r="B254"/>
      <c r="C254"/>
      <c r="D254"/>
      <c r="E254"/>
      <c r="F254"/>
      <c r="G254" s="5"/>
      <c r="H254" s="5"/>
      <c r="I254" s="5"/>
      <c r="J254" s="5"/>
      <c r="K254" s="5"/>
      <c r="L254"/>
      <c r="O254"/>
      <c r="P254"/>
      <c r="Q254"/>
      <c r="R254"/>
    </row>
    <row r="255" spans="1:18" ht="14.4" x14ac:dyDescent="0.3">
      <c r="A255"/>
      <c r="B255"/>
      <c r="C255"/>
      <c r="D255"/>
      <c r="E255"/>
      <c r="F255"/>
      <c r="G255" s="5"/>
      <c r="H255" s="5"/>
      <c r="I255" s="5"/>
      <c r="J255" s="5"/>
      <c r="K255" s="5"/>
      <c r="L255"/>
      <c r="O255"/>
      <c r="P255"/>
      <c r="Q255"/>
      <c r="R255"/>
    </row>
    <row r="256" spans="1:18" ht="14.4" x14ac:dyDescent="0.3">
      <c r="A256"/>
      <c r="B256"/>
      <c r="C256"/>
      <c r="D256"/>
      <c r="E256"/>
      <c r="F256"/>
      <c r="G256" s="5"/>
      <c r="H256" s="5"/>
      <c r="I256" s="5"/>
      <c r="J256" s="5"/>
      <c r="K256" s="5"/>
      <c r="L256"/>
      <c r="O256"/>
      <c r="P256"/>
      <c r="Q256"/>
      <c r="R256"/>
    </row>
    <row r="257" spans="1:18" ht="14.4" x14ac:dyDescent="0.3">
      <c r="A257"/>
      <c r="B257"/>
      <c r="C257"/>
      <c r="D257"/>
      <c r="E257"/>
      <c r="F257"/>
      <c r="G257" s="5"/>
      <c r="H257" s="5"/>
      <c r="I257" s="5"/>
      <c r="J257" s="5"/>
      <c r="K257" s="5"/>
      <c r="L257"/>
      <c r="O257"/>
      <c r="P257"/>
      <c r="Q257"/>
      <c r="R257"/>
    </row>
    <row r="258" spans="1:18" ht="14.4" x14ac:dyDescent="0.3">
      <c r="A258"/>
      <c r="B258"/>
      <c r="C258"/>
      <c r="D258"/>
      <c r="E258"/>
      <c r="F258"/>
      <c r="G258" s="5"/>
      <c r="H258" s="5"/>
      <c r="I258" s="5"/>
      <c r="J258" s="5"/>
      <c r="K258" s="5"/>
      <c r="L258"/>
      <c r="O258"/>
      <c r="P258"/>
      <c r="Q258"/>
      <c r="R258"/>
    </row>
    <row r="259" spans="1:18" ht="14.4" x14ac:dyDescent="0.3">
      <c r="A259"/>
      <c r="B259"/>
      <c r="C259"/>
      <c r="D259"/>
      <c r="E259"/>
      <c r="F259"/>
      <c r="G259" s="5"/>
      <c r="H259" s="5"/>
      <c r="I259" s="5"/>
      <c r="J259" s="5"/>
      <c r="K259" s="5"/>
      <c r="L259"/>
      <c r="O259"/>
      <c r="P259"/>
      <c r="Q259"/>
      <c r="R259"/>
    </row>
    <row r="260" spans="1:18" ht="14.4" x14ac:dyDescent="0.3">
      <c r="A260"/>
      <c r="B260"/>
      <c r="C260"/>
      <c r="D260"/>
      <c r="E260"/>
      <c r="F260"/>
      <c r="G260" s="5"/>
      <c r="H260" s="5"/>
      <c r="I260" s="5"/>
      <c r="J260" s="5"/>
      <c r="K260" s="5"/>
      <c r="L260"/>
      <c r="O260"/>
      <c r="P260"/>
      <c r="Q260"/>
      <c r="R260"/>
    </row>
    <row r="261" spans="1:18" ht="14.4" x14ac:dyDescent="0.3">
      <c r="A261"/>
      <c r="B261"/>
      <c r="C261"/>
      <c r="D261"/>
      <c r="E261"/>
      <c r="F261"/>
      <c r="G261" s="5"/>
      <c r="H261" s="5"/>
      <c r="I261" s="5"/>
      <c r="J261" s="5"/>
      <c r="K261" s="5"/>
      <c r="L261"/>
      <c r="O261"/>
      <c r="P261"/>
      <c r="Q261"/>
      <c r="R261"/>
    </row>
    <row r="262" spans="1:18" ht="14.4" x14ac:dyDescent="0.3">
      <c r="A262"/>
      <c r="B262"/>
      <c r="C262"/>
      <c r="D262"/>
      <c r="E262"/>
      <c r="F262"/>
      <c r="G262" s="5"/>
      <c r="H262" s="5"/>
      <c r="I262" s="5"/>
      <c r="J262" s="5"/>
      <c r="K262" s="5"/>
      <c r="L262"/>
      <c r="O262"/>
      <c r="P262"/>
      <c r="Q262"/>
      <c r="R262"/>
    </row>
    <row r="263" spans="1:18" ht="14.4" x14ac:dyDescent="0.3">
      <c r="A263"/>
      <c r="B263"/>
      <c r="C263"/>
      <c r="D263"/>
      <c r="E263"/>
      <c r="F263"/>
      <c r="G263" s="5"/>
      <c r="H263" s="5"/>
      <c r="I263" s="5"/>
      <c r="J263" s="5"/>
      <c r="K263" s="5"/>
      <c r="L263"/>
      <c r="O263"/>
      <c r="P263"/>
      <c r="Q263"/>
      <c r="R263"/>
    </row>
    <row r="264" spans="1:18" ht="14.4" x14ac:dyDescent="0.3">
      <c r="A264"/>
      <c r="B264"/>
      <c r="C264"/>
      <c r="D264"/>
      <c r="E264"/>
      <c r="F264"/>
      <c r="G264" s="5"/>
      <c r="H264" s="5"/>
      <c r="I264" s="5"/>
      <c r="J264" s="5"/>
      <c r="K264" s="5"/>
      <c r="L264"/>
      <c r="O264"/>
      <c r="P264"/>
      <c r="Q264"/>
      <c r="R264"/>
    </row>
    <row r="265" spans="1:18" ht="14.4" x14ac:dyDescent="0.3">
      <c r="A265"/>
      <c r="B265"/>
      <c r="C265"/>
      <c r="D265"/>
      <c r="E265"/>
      <c r="F265"/>
      <c r="G265" s="5"/>
      <c r="H265" s="5"/>
      <c r="I265" s="5"/>
      <c r="J265" s="5"/>
      <c r="K265" s="5"/>
      <c r="L265"/>
      <c r="O265"/>
      <c r="P265"/>
      <c r="Q265"/>
      <c r="R265"/>
    </row>
    <row r="266" spans="1:18" ht="14.4" x14ac:dyDescent="0.3">
      <c r="A266"/>
      <c r="B266"/>
      <c r="C266"/>
      <c r="D266"/>
      <c r="E266"/>
      <c r="F266"/>
      <c r="G266" s="5"/>
      <c r="H266" s="5"/>
      <c r="I266" s="5"/>
      <c r="J266" s="5"/>
      <c r="K266" s="5"/>
      <c r="L266"/>
      <c r="O266"/>
      <c r="P266"/>
      <c r="Q266"/>
      <c r="R266"/>
    </row>
    <row r="267" spans="1:18" ht="14.4" x14ac:dyDescent="0.3">
      <c r="A267"/>
      <c r="B267"/>
      <c r="C267"/>
      <c r="D267"/>
      <c r="E267"/>
      <c r="F267"/>
      <c r="G267" s="5"/>
      <c r="H267" s="5"/>
      <c r="I267" s="5"/>
      <c r="J267" s="5"/>
      <c r="K267" s="5"/>
      <c r="L267"/>
      <c r="O267"/>
      <c r="P267"/>
      <c r="Q267"/>
      <c r="R267"/>
    </row>
    <row r="268" spans="1:18" ht="14.4" x14ac:dyDescent="0.3">
      <c r="A268"/>
      <c r="B268"/>
      <c r="C268"/>
      <c r="D268"/>
      <c r="E268"/>
      <c r="F268"/>
      <c r="G268" s="5"/>
      <c r="H268" s="5"/>
      <c r="I268" s="5"/>
      <c r="J268" s="5"/>
      <c r="K268" s="5"/>
      <c r="L268"/>
      <c r="O268"/>
      <c r="P268"/>
      <c r="Q268"/>
      <c r="R268"/>
    </row>
    <row r="269" spans="1:18" ht="14.4" x14ac:dyDescent="0.3">
      <c r="A269"/>
      <c r="B269"/>
      <c r="C269"/>
      <c r="D269"/>
      <c r="E269"/>
      <c r="F269"/>
      <c r="G269" s="5"/>
      <c r="H269" s="5"/>
      <c r="I269" s="5"/>
      <c r="J269" s="5"/>
      <c r="K269" s="5"/>
      <c r="L269"/>
      <c r="O269"/>
      <c r="P269"/>
      <c r="Q269"/>
      <c r="R269"/>
    </row>
    <row r="270" spans="1:18" ht="14.4" x14ac:dyDescent="0.3">
      <c r="A270"/>
      <c r="B270"/>
      <c r="C270"/>
      <c r="D270"/>
      <c r="E270"/>
      <c r="F270"/>
      <c r="G270" s="5"/>
      <c r="H270" s="5"/>
      <c r="I270" s="5"/>
      <c r="J270" s="5"/>
      <c r="K270" s="5"/>
      <c r="L270"/>
      <c r="O270"/>
      <c r="P270"/>
      <c r="Q270"/>
      <c r="R270"/>
    </row>
    <row r="271" spans="1:18" ht="14.4" x14ac:dyDescent="0.3">
      <c r="A271"/>
      <c r="B271"/>
      <c r="C271"/>
      <c r="D271"/>
      <c r="E271"/>
      <c r="F271"/>
      <c r="G271" s="5"/>
      <c r="H271" s="5"/>
      <c r="I271" s="5"/>
      <c r="J271" s="5"/>
      <c r="K271" s="5"/>
      <c r="L271"/>
      <c r="O271"/>
      <c r="P271"/>
      <c r="Q271"/>
      <c r="R271"/>
    </row>
    <row r="272" spans="1:18" ht="14.4" x14ac:dyDescent="0.3">
      <c r="A272"/>
      <c r="B272"/>
      <c r="C272"/>
      <c r="D272"/>
      <c r="E272"/>
      <c r="F272"/>
      <c r="G272" s="5"/>
      <c r="H272" s="5"/>
      <c r="I272" s="5"/>
      <c r="J272" s="5"/>
      <c r="K272" s="5"/>
      <c r="L272"/>
      <c r="O272"/>
      <c r="P272"/>
      <c r="Q272"/>
      <c r="R272"/>
    </row>
    <row r="273" spans="1:18" ht="14.4" x14ac:dyDescent="0.3">
      <c r="A273"/>
      <c r="B273"/>
      <c r="C273"/>
      <c r="D273"/>
      <c r="E273"/>
      <c r="F273"/>
      <c r="G273" s="5"/>
      <c r="H273" s="5"/>
      <c r="I273" s="5"/>
      <c r="J273" s="5"/>
      <c r="K273" s="5"/>
      <c r="L273"/>
      <c r="O273"/>
      <c r="P273"/>
      <c r="Q273"/>
      <c r="R273"/>
    </row>
    <row r="274" spans="1:18" ht="14.4" x14ac:dyDescent="0.3">
      <c r="A274"/>
      <c r="B274"/>
      <c r="C274"/>
      <c r="D274"/>
      <c r="E274"/>
      <c r="F274"/>
      <c r="G274" s="5"/>
      <c r="H274" s="5"/>
      <c r="I274" s="5"/>
      <c r="J274" s="5"/>
      <c r="K274" s="5"/>
      <c r="L274"/>
      <c r="O274"/>
      <c r="P274"/>
      <c r="Q274"/>
      <c r="R274"/>
    </row>
    <row r="275" spans="1:18" ht="14.4" x14ac:dyDescent="0.3">
      <c r="A275"/>
      <c r="B275"/>
      <c r="C275"/>
      <c r="D275"/>
      <c r="E275"/>
      <c r="F275"/>
      <c r="G275" s="5"/>
      <c r="H275" s="5"/>
      <c r="I275" s="5"/>
      <c r="J275" s="5"/>
      <c r="K275" s="5"/>
      <c r="L275"/>
      <c r="O275"/>
      <c r="P275"/>
      <c r="Q275"/>
      <c r="R275"/>
    </row>
    <row r="276" spans="1:18" ht="14.4" x14ac:dyDescent="0.3">
      <c r="A276"/>
      <c r="B276"/>
      <c r="C276"/>
      <c r="D276"/>
      <c r="E276"/>
      <c r="F276"/>
      <c r="G276" s="5"/>
      <c r="H276" s="5"/>
      <c r="I276" s="5"/>
      <c r="J276" s="5"/>
      <c r="K276" s="5"/>
      <c r="L276"/>
      <c r="O276"/>
      <c r="P276"/>
      <c r="Q276"/>
      <c r="R276"/>
    </row>
    <row r="277" spans="1:18" ht="14.4" x14ac:dyDescent="0.3">
      <c r="A277"/>
      <c r="B277"/>
      <c r="C277"/>
      <c r="D277"/>
      <c r="E277"/>
      <c r="F277"/>
      <c r="G277" s="5"/>
      <c r="H277" s="5"/>
      <c r="I277" s="5"/>
      <c r="J277" s="5"/>
      <c r="K277" s="5"/>
      <c r="L277"/>
      <c r="O277"/>
      <c r="P277"/>
      <c r="Q277"/>
      <c r="R277"/>
    </row>
    <row r="278" spans="1:18" ht="14.4" x14ac:dyDescent="0.3">
      <c r="A278"/>
      <c r="B278"/>
      <c r="C278"/>
      <c r="D278"/>
      <c r="E278"/>
      <c r="F278"/>
      <c r="G278" s="5"/>
      <c r="H278" s="5"/>
      <c r="I278" s="5"/>
      <c r="J278" s="5"/>
      <c r="K278" s="5"/>
      <c r="L278"/>
      <c r="O278"/>
      <c r="P278"/>
      <c r="Q278"/>
      <c r="R278"/>
    </row>
    <row r="279" spans="1:18" ht="14.4" x14ac:dyDescent="0.3">
      <c r="A279"/>
      <c r="B279"/>
      <c r="C279"/>
      <c r="D279"/>
      <c r="E279"/>
      <c r="F279"/>
      <c r="G279" s="5"/>
      <c r="H279" s="5"/>
      <c r="I279" s="5"/>
      <c r="J279" s="5"/>
      <c r="K279" s="5"/>
      <c r="L279"/>
      <c r="O279"/>
      <c r="P279"/>
      <c r="Q279"/>
      <c r="R279"/>
    </row>
    <row r="280" spans="1:18" ht="14.4" x14ac:dyDescent="0.3">
      <c r="A280"/>
      <c r="B280"/>
      <c r="C280"/>
      <c r="D280"/>
      <c r="E280"/>
      <c r="F280"/>
      <c r="G280" s="5"/>
      <c r="H280" s="5"/>
      <c r="I280" s="5"/>
      <c r="J280" s="5"/>
      <c r="K280" s="5"/>
      <c r="L280"/>
      <c r="O280"/>
      <c r="P280"/>
      <c r="Q280"/>
      <c r="R280"/>
    </row>
    <row r="281" spans="1:18" ht="14.4" x14ac:dyDescent="0.3">
      <c r="A281"/>
      <c r="B281"/>
      <c r="C281"/>
      <c r="D281"/>
      <c r="E281"/>
      <c r="F281"/>
      <c r="G281" s="5"/>
      <c r="H281" s="5"/>
      <c r="I281" s="5"/>
      <c r="J281" s="5"/>
      <c r="K281" s="5"/>
      <c r="L281"/>
      <c r="O281"/>
      <c r="P281"/>
      <c r="Q281"/>
      <c r="R281"/>
    </row>
    <row r="282" spans="1:18" ht="14.4" x14ac:dyDescent="0.3">
      <c r="A282"/>
      <c r="B282"/>
      <c r="C282"/>
      <c r="D282"/>
      <c r="E282"/>
      <c r="F282"/>
      <c r="G282" s="5"/>
      <c r="H282" s="5"/>
      <c r="I282" s="5"/>
      <c r="J282" s="5"/>
      <c r="K282" s="5"/>
      <c r="L282"/>
      <c r="O282"/>
      <c r="P282"/>
      <c r="Q282"/>
      <c r="R282"/>
    </row>
    <row r="283" spans="1:18" ht="14.4" x14ac:dyDescent="0.3">
      <c r="A283"/>
      <c r="B283"/>
      <c r="C283"/>
      <c r="D283"/>
      <c r="E283"/>
      <c r="F283"/>
      <c r="G283" s="5"/>
      <c r="H283" s="5"/>
      <c r="I283" s="5"/>
      <c r="J283" s="5"/>
      <c r="K283" s="5"/>
      <c r="L283"/>
      <c r="O283"/>
      <c r="P283"/>
      <c r="Q283"/>
      <c r="R283"/>
    </row>
    <row r="284" spans="1:18" ht="14.4" x14ac:dyDescent="0.3">
      <c r="A284"/>
      <c r="B284"/>
      <c r="C284"/>
      <c r="D284"/>
      <c r="E284"/>
      <c r="F284"/>
      <c r="G284" s="5"/>
      <c r="H284" s="5"/>
      <c r="I284" s="5"/>
      <c r="J284" s="5"/>
      <c r="K284" s="5"/>
      <c r="L284"/>
      <c r="O284"/>
      <c r="P284"/>
      <c r="Q284"/>
      <c r="R284"/>
    </row>
    <row r="285" spans="1:18" ht="14.4" x14ac:dyDescent="0.3">
      <c r="A285"/>
      <c r="B285"/>
      <c r="C285"/>
      <c r="D285"/>
      <c r="E285"/>
      <c r="F285"/>
      <c r="G285" s="5"/>
      <c r="H285" s="5"/>
      <c r="I285" s="5"/>
      <c r="J285" s="5"/>
      <c r="K285" s="5"/>
      <c r="L285"/>
      <c r="O285"/>
      <c r="P285"/>
      <c r="Q285"/>
      <c r="R285"/>
    </row>
    <row r="286" spans="1:18" ht="14.4" x14ac:dyDescent="0.3">
      <c r="A286"/>
      <c r="B286"/>
      <c r="C286"/>
      <c r="D286"/>
      <c r="E286"/>
      <c r="F286"/>
      <c r="G286" s="5"/>
      <c r="H286" s="5"/>
      <c r="I286" s="5"/>
      <c r="J286" s="5"/>
      <c r="K286" s="5"/>
      <c r="L286"/>
      <c r="O286"/>
      <c r="P286"/>
      <c r="Q286"/>
      <c r="R286"/>
    </row>
    <row r="287" spans="1:18" ht="14.4" x14ac:dyDescent="0.3">
      <c r="A287"/>
      <c r="B287"/>
      <c r="C287"/>
      <c r="D287"/>
      <c r="E287"/>
      <c r="F287"/>
      <c r="G287" s="5"/>
      <c r="H287" s="5"/>
      <c r="I287" s="5"/>
      <c r="J287" s="5"/>
      <c r="K287" s="5"/>
      <c r="L287"/>
      <c r="O287"/>
      <c r="P287"/>
      <c r="Q287"/>
      <c r="R287"/>
    </row>
    <row r="288" spans="1:18" ht="14.4" x14ac:dyDescent="0.3">
      <c r="A288"/>
      <c r="B288"/>
      <c r="C288"/>
      <c r="D288"/>
      <c r="E288"/>
      <c r="F288"/>
      <c r="G288" s="5"/>
      <c r="H288" s="5"/>
      <c r="I288" s="5"/>
      <c r="J288" s="5"/>
      <c r="K288" s="5"/>
      <c r="L288"/>
      <c r="O288"/>
      <c r="P288"/>
      <c r="Q288"/>
      <c r="R288"/>
    </row>
    <row r="289" spans="1:18" ht="14.4" x14ac:dyDescent="0.3">
      <c r="A289"/>
      <c r="B289"/>
      <c r="C289"/>
      <c r="D289"/>
      <c r="E289"/>
      <c r="F289"/>
      <c r="G289" s="5"/>
      <c r="H289" s="5"/>
      <c r="I289" s="5"/>
      <c r="J289" s="5"/>
      <c r="K289" s="5"/>
      <c r="L289"/>
      <c r="O289"/>
      <c r="P289"/>
      <c r="Q289"/>
      <c r="R289"/>
    </row>
    <row r="290" spans="1:18" ht="14.4" x14ac:dyDescent="0.3">
      <c r="A290"/>
      <c r="B290"/>
      <c r="C290"/>
      <c r="D290"/>
      <c r="E290"/>
      <c r="F290"/>
      <c r="G290" s="5"/>
      <c r="H290" s="5"/>
      <c r="I290" s="5"/>
      <c r="J290" s="5"/>
      <c r="K290" s="5"/>
      <c r="L290"/>
      <c r="O290"/>
      <c r="P290"/>
      <c r="Q290"/>
      <c r="R290"/>
    </row>
    <row r="291" spans="1:18" ht="14.4" x14ac:dyDescent="0.3">
      <c r="A291"/>
      <c r="B291"/>
      <c r="C291"/>
      <c r="D291"/>
      <c r="E291"/>
      <c r="F291"/>
      <c r="G291" s="5"/>
      <c r="H291" s="5"/>
      <c r="I291" s="5"/>
      <c r="J291" s="5"/>
      <c r="K291" s="5"/>
      <c r="L291"/>
      <c r="O291"/>
      <c r="P291"/>
      <c r="Q291"/>
      <c r="R291"/>
    </row>
    <row r="292" spans="1:18" ht="14.4" x14ac:dyDescent="0.3">
      <c r="A292"/>
      <c r="B292"/>
      <c r="C292"/>
      <c r="D292"/>
      <c r="E292"/>
      <c r="F292"/>
      <c r="G292" s="5"/>
      <c r="H292" s="5"/>
      <c r="I292" s="5"/>
      <c r="J292" s="5"/>
      <c r="K292" s="5"/>
      <c r="L292"/>
      <c r="O292"/>
      <c r="P292"/>
      <c r="Q292"/>
      <c r="R292"/>
    </row>
    <row r="293" spans="1:18" ht="14.4" x14ac:dyDescent="0.3">
      <c r="A293"/>
      <c r="B293"/>
      <c r="C293"/>
      <c r="D293"/>
      <c r="E293"/>
      <c r="F293"/>
      <c r="G293" s="5"/>
      <c r="H293" s="5"/>
      <c r="I293" s="5"/>
      <c r="J293" s="5"/>
      <c r="K293" s="5"/>
      <c r="L293"/>
      <c r="O293"/>
      <c r="P293"/>
      <c r="Q293"/>
      <c r="R293"/>
    </row>
    <row r="294" spans="1:18" ht="14.4" x14ac:dyDescent="0.3">
      <c r="A294"/>
      <c r="B294"/>
      <c r="C294"/>
      <c r="D294"/>
      <c r="E294"/>
      <c r="F294"/>
      <c r="G294" s="5"/>
      <c r="H294" s="5"/>
      <c r="I294" s="5"/>
      <c r="J294" s="5"/>
      <c r="K294" s="5"/>
      <c r="L294"/>
      <c r="O294"/>
      <c r="P294"/>
      <c r="Q294"/>
      <c r="R294"/>
    </row>
    <row r="295" spans="1:18" ht="14.4" x14ac:dyDescent="0.3">
      <c r="A295"/>
      <c r="B295"/>
      <c r="C295"/>
      <c r="D295"/>
      <c r="E295"/>
      <c r="F295"/>
      <c r="G295" s="5"/>
      <c r="H295" s="5"/>
      <c r="I295" s="5"/>
      <c r="J295" s="5"/>
      <c r="K295" s="5"/>
      <c r="L295"/>
      <c r="O295"/>
      <c r="P295"/>
      <c r="Q295"/>
      <c r="R295"/>
    </row>
    <row r="296" spans="1:18" ht="14.4" x14ac:dyDescent="0.3">
      <c r="A296"/>
      <c r="B296"/>
      <c r="C296"/>
      <c r="D296"/>
      <c r="E296"/>
      <c r="F296"/>
      <c r="G296" s="5"/>
      <c r="H296" s="5"/>
      <c r="I296" s="5"/>
      <c r="J296" s="5"/>
      <c r="K296" s="5"/>
      <c r="L296"/>
      <c r="O296"/>
      <c r="P296"/>
      <c r="Q296"/>
      <c r="R296"/>
    </row>
    <row r="297" spans="1:18" ht="14.4" x14ac:dyDescent="0.3">
      <c r="A297"/>
      <c r="B297"/>
      <c r="C297"/>
      <c r="D297"/>
      <c r="E297"/>
      <c r="F297"/>
      <c r="G297" s="5"/>
      <c r="H297" s="5"/>
      <c r="I297" s="5"/>
      <c r="J297" s="5"/>
      <c r="K297" s="5"/>
      <c r="L297"/>
      <c r="O297"/>
      <c r="P297"/>
      <c r="Q297"/>
      <c r="R297"/>
    </row>
    <row r="298" spans="1:18" ht="14.4" x14ac:dyDescent="0.3">
      <c r="A298"/>
      <c r="B298"/>
      <c r="C298"/>
      <c r="D298"/>
      <c r="E298"/>
      <c r="F298"/>
      <c r="G298" s="5"/>
      <c r="H298" s="5"/>
      <c r="I298" s="5"/>
      <c r="J298" s="5"/>
      <c r="K298" s="5"/>
      <c r="L298"/>
      <c r="O298"/>
      <c r="P298"/>
      <c r="Q298"/>
      <c r="R298"/>
    </row>
    <row r="299" spans="1:18" ht="14.4" x14ac:dyDescent="0.3">
      <c r="A299"/>
      <c r="B299"/>
      <c r="C299"/>
      <c r="D299"/>
      <c r="E299"/>
      <c r="F299"/>
      <c r="G299" s="5"/>
      <c r="H299" s="5"/>
      <c r="I299" s="5"/>
      <c r="J299" s="5"/>
      <c r="K299" s="5"/>
      <c r="L299"/>
      <c r="O299"/>
      <c r="P299"/>
      <c r="Q299"/>
      <c r="R299"/>
    </row>
    <row r="300" spans="1:18" ht="14.4" x14ac:dyDescent="0.3">
      <c r="A300"/>
      <c r="B300"/>
      <c r="C300"/>
      <c r="D300"/>
      <c r="E300"/>
      <c r="F300"/>
      <c r="G300" s="5"/>
      <c r="H300" s="5"/>
      <c r="I300" s="5"/>
      <c r="J300" s="5"/>
      <c r="K300" s="5"/>
      <c r="L300"/>
      <c r="O300"/>
      <c r="P300"/>
      <c r="Q300"/>
      <c r="R300"/>
    </row>
    <row r="301" spans="1:18" ht="14.4" x14ac:dyDescent="0.3">
      <c r="A301"/>
      <c r="B301"/>
      <c r="C301"/>
      <c r="D301"/>
      <c r="E301"/>
      <c r="F301"/>
      <c r="G301" s="5"/>
      <c r="H301" s="5"/>
      <c r="I301" s="5"/>
      <c r="J301" s="5"/>
      <c r="K301" s="5"/>
      <c r="L301"/>
      <c r="O301"/>
      <c r="P301"/>
      <c r="Q301"/>
      <c r="R301"/>
    </row>
    <row r="302" spans="1:18" ht="14.4" x14ac:dyDescent="0.3">
      <c r="A302"/>
      <c r="B302"/>
      <c r="C302"/>
      <c r="D302"/>
      <c r="E302"/>
      <c r="F302"/>
      <c r="G302" s="5"/>
      <c r="H302" s="5"/>
      <c r="I302" s="5"/>
      <c r="J302" s="5"/>
      <c r="K302" s="5"/>
      <c r="L302"/>
      <c r="O302"/>
      <c r="P302"/>
      <c r="Q302"/>
      <c r="R302"/>
    </row>
    <row r="303" spans="1:18" ht="14.4" x14ac:dyDescent="0.3">
      <c r="A303"/>
      <c r="B303"/>
      <c r="C303"/>
      <c r="D303"/>
      <c r="E303"/>
      <c r="F303"/>
      <c r="G303" s="5"/>
      <c r="H303" s="5"/>
      <c r="I303" s="5"/>
      <c r="J303" s="5"/>
      <c r="K303" s="5"/>
      <c r="L303"/>
      <c r="O303"/>
      <c r="P303"/>
      <c r="Q303"/>
      <c r="R303"/>
    </row>
    <row r="304" spans="1:18" ht="14.4" x14ac:dyDescent="0.3">
      <c r="A304"/>
      <c r="B304"/>
      <c r="C304"/>
      <c r="D304"/>
      <c r="E304"/>
      <c r="F304"/>
      <c r="G304" s="5"/>
      <c r="H304" s="5"/>
      <c r="I304" s="5"/>
      <c r="J304" s="5"/>
      <c r="K304" s="5"/>
      <c r="L304"/>
      <c r="O304"/>
      <c r="P304"/>
      <c r="Q304"/>
      <c r="R304"/>
    </row>
    <row r="305" spans="1:18" ht="14.4" x14ac:dyDescent="0.3">
      <c r="A305"/>
      <c r="B305"/>
      <c r="C305"/>
      <c r="D305"/>
      <c r="E305"/>
      <c r="F305"/>
      <c r="G305" s="5"/>
      <c r="H305" s="5"/>
      <c r="I305" s="5"/>
      <c r="J305" s="5"/>
      <c r="K305" s="5"/>
      <c r="L305"/>
      <c r="O305"/>
      <c r="P305"/>
      <c r="Q305"/>
      <c r="R305"/>
    </row>
    <row r="306" spans="1:18" ht="14.4" x14ac:dyDescent="0.3">
      <c r="A306"/>
      <c r="B306"/>
      <c r="C306"/>
      <c r="D306"/>
      <c r="E306"/>
      <c r="F306"/>
      <c r="G306" s="5"/>
      <c r="H306" s="5"/>
      <c r="I306" s="5"/>
      <c r="J306" s="5"/>
      <c r="K306" s="5"/>
      <c r="L306"/>
      <c r="O306"/>
      <c r="P306"/>
      <c r="Q306"/>
      <c r="R306"/>
    </row>
    <row r="307" spans="1:18" ht="14.4" x14ac:dyDescent="0.3">
      <c r="A307"/>
      <c r="B307"/>
      <c r="C307"/>
      <c r="D307"/>
      <c r="E307"/>
      <c r="F307"/>
      <c r="G307" s="5"/>
      <c r="H307" s="5"/>
      <c r="I307" s="5"/>
      <c r="J307" s="5"/>
      <c r="K307" s="5"/>
      <c r="L307"/>
      <c r="O307"/>
      <c r="P307"/>
      <c r="Q307"/>
      <c r="R307"/>
    </row>
    <row r="308" spans="1:18" ht="14.4" x14ac:dyDescent="0.3">
      <c r="A308"/>
      <c r="B308"/>
      <c r="C308"/>
      <c r="D308"/>
      <c r="E308"/>
      <c r="F308"/>
      <c r="G308" s="5"/>
      <c r="H308" s="5"/>
      <c r="I308" s="5"/>
      <c r="J308" s="5"/>
      <c r="K308" s="5"/>
      <c r="L308"/>
      <c r="O308"/>
      <c r="P308"/>
      <c r="Q308"/>
      <c r="R308"/>
    </row>
    <row r="309" spans="1:18" ht="14.4" x14ac:dyDescent="0.3">
      <c r="A309"/>
      <c r="B309"/>
      <c r="C309"/>
      <c r="D309"/>
      <c r="E309"/>
      <c r="F309"/>
      <c r="G309" s="5"/>
      <c r="H309" s="5"/>
      <c r="I309" s="5"/>
      <c r="J309" s="5"/>
      <c r="K309" s="5"/>
      <c r="L309"/>
      <c r="O309"/>
      <c r="P309"/>
      <c r="Q309"/>
      <c r="R309"/>
    </row>
    <row r="310" spans="1:18" ht="14.4" x14ac:dyDescent="0.3">
      <c r="A310"/>
      <c r="B310"/>
      <c r="C310"/>
      <c r="D310"/>
      <c r="E310"/>
      <c r="F310"/>
      <c r="G310" s="5"/>
      <c r="H310" s="5"/>
      <c r="I310" s="5"/>
      <c r="J310" s="5"/>
      <c r="K310" s="5"/>
      <c r="L310"/>
      <c r="O310"/>
      <c r="P310"/>
      <c r="Q310"/>
      <c r="R310"/>
    </row>
    <row r="311" spans="1:18" ht="14.4" x14ac:dyDescent="0.3">
      <c r="A311"/>
      <c r="B311"/>
      <c r="C311"/>
      <c r="D311"/>
      <c r="E311"/>
      <c r="F311"/>
      <c r="G311" s="5"/>
      <c r="H311" s="5"/>
      <c r="I311" s="5"/>
      <c r="J311" s="5"/>
      <c r="K311" s="5"/>
      <c r="L311"/>
      <c r="O311"/>
      <c r="P311"/>
      <c r="Q311"/>
      <c r="R311"/>
    </row>
    <row r="312" spans="1:18" ht="14.4" x14ac:dyDescent="0.3">
      <c r="A312"/>
      <c r="B312"/>
      <c r="C312"/>
      <c r="D312"/>
      <c r="E312"/>
      <c r="F312"/>
      <c r="G312" s="5"/>
      <c r="H312" s="5"/>
      <c r="I312" s="5"/>
      <c r="J312" s="5"/>
      <c r="K312" s="5"/>
      <c r="L312"/>
      <c r="O312"/>
      <c r="P312"/>
      <c r="Q312"/>
      <c r="R312"/>
    </row>
    <row r="313" spans="1:18" ht="14.4" x14ac:dyDescent="0.3">
      <c r="A313"/>
      <c r="B313"/>
      <c r="C313"/>
      <c r="D313"/>
      <c r="E313"/>
      <c r="F313"/>
      <c r="G313" s="5"/>
      <c r="H313" s="5"/>
      <c r="I313" s="5"/>
      <c r="J313" s="5"/>
      <c r="K313" s="5"/>
      <c r="L313"/>
      <c r="O313"/>
      <c r="P313"/>
      <c r="Q313"/>
      <c r="R313"/>
    </row>
    <row r="314" spans="1:18" ht="14.4" x14ac:dyDescent="0.3">
      <c r="A314"/>
      <c r="B314"/>
      <c r="C314"/>
      <c r="D314"/>
      <c r="E314"/>
      <c r="F314"/>
      <c r="G314" s="5"/>
      <c r="H314" s="5"/>
      <c r="I314" s="5"/>
      <c r="J314" s="5"/>
      <c r="K314" s="5"/>
      <c r="L314"/>
      <c r="O314"/>
      <c r="P314"/>
      <c r="Q314"/>
      <c r="R314"/>
    </row>
    <row r="315" spans="1:18" ht="14.4" x14ac:dyDescent="0.3">
      <c r="A315"/>
      <c r="B315"/>
      <c r="C315"/>
      <c r="D315"/>
      <c r="E315"/>
      <c r="F315"/>
      <c r="G315" s="5"/>
      <c r="H315" s="5"/>
      <c r="I315" s="5"/>
      <c r="J315" s="5"/>
      <c r="K315" s="5"/>
      <c r="L315"/>
      <c r="O315"/>
      <c r="P315"/>
      <c r="Q315"/>
      <c r="R315"/>
    </row>
    <row r="316" spans="1:18" ht="14.4" x14ac:dyDescent="0.3">
      <c r="A316"/>
      <c r="B316"/>
      <c r="C316"/>
      <c r="D316"/>
      <c r="E316"/>
      <c r="F316"/>
      <c r="G316" s="5"/>
      <c r="H316" s="5"/>
      <c r="I316" s="5"/>
      <c r="J316" s="5"/>
      <c r="K316" s="5"/>
      <c r="L316"/>
      <c r="O316"/>
      <c r="P316"/>
      <c r="Q316"/>
      <c r="R316"/>
    </row>
    <row r="317" spans="1:18" ht="14.4" x14ac:dyDescent="0.3">
      <c r="A317"/>
      <c r="B317"/>
      <c r="C317"/>
      <c r="D317"/>
      <c r="E317"/>
      <c r="F317"/>
      <c r="G317" s="5"/>
      <c r="H317" s="5"/>
      <c r="I317" s="5"/>
      <c r="J317" s="5"/>
      <c r="K317" s="5"/>
      <c r="L317"/>
      <c r="O317"/>
      <c r="P317"/>
      <c r="Q317"/>
      <c r="R317"/>
    </row>
    <row r="318" spans="1:18" ht="14.4" x14ac:dyDescent="0.3">
      <c r="A318"/>
      <c r="B318"/>
      <c r="C318"/>
      <c r="D318"/>
      <c r="E318"/>
      <c r="F318"/>
      <c r="G318" s="5"/>
      <c r="H318" s="5"/>
      <c r="I318" s="5"/>
      <c r="J318" s="5"/>
      <c r="K318" s="5"/>
      <c r="L318"/>
      <c r="O318"/>
      <c r="P318"/>
      <c r="Q318"/>
      <c r="R318"/>
    </row>
    <row r="319" spans="1:18" ht="14.4" x14ac:dyDescent="0.3">
      <c r="A319"/>
      <c r="B319"/>
      <c r="C319"/>
      <c r="D319"/>
      <c r="E319"/>
      <c r="F319"/>
      <c r="G319" s="5"/>
      <c r="H319" s="5"/>
      <c r="I319" s="5"/>
      <c r="J319" s="5"/>
      <c r="K319" s="5"/>
      <c r="L319"/>
      <c r="O319"/>
      <c r="P319"/>
      <c r="Q319"/>
      <c r="R319"/>
    </row>
    <row r="320" spans="1:18" ht="14.4" x14ac:dyDescent="0.3">
      <c r="A320"/>
      <c r="B320"/>
      <c r="C320"/>
      <c r="D320"/>
      <c r="E320"/>
      <c r="F320"/>
      <c r="G320" s="5"/>
      <c r="H320" s="5"/>
      <c r="I320" s="5"/>
      <c r="J320" s="5"/>
      <c r="K320" s="5"/>
      <c r="L320"/>
      <c r="O320"/>
      <c r="P320"/>
      <c r="Q320"/>
      <c r="R320"/>
    </row>
    <row r="321" spans="1:18" ht="14.4" x14ac:dyDescent="0.3">
      <c r="A321"/>
      <c r="B321"/>
      <c r="C321"/>
      <c r="D321"/>
      <c r="E321"/>
      <c r="F321"/>
      <c r="G321" s="5"/>
      <c r="H321" s="5"/>
      <c r="I321" s="5"/>
      <c r="J321" s="5"/>
      <c r="K321" s="5"/>
      <c r="L321"/>
      <c r="O321"/>
      <c r="P321"/>
      <c r="Q321"/>
      <c r="R321"/>
    </row>
    <row r="322" spans="1:18" ht="14.4" x14ac:dyDescent="0.3">
      <c r="A322"/>
      <c r="B322"/>
      <c r="C322"/>
      <c r="D322"/>
      <c r="E322"/>
      <c r="F322"/>
      <c r="G322" s="5"/>
      <c r="H322" s="5"/>
      <c r="I322" s="5"/>
      <c r="J322" s="5"/>
      <c r="K322" s="5"/>
      <c r="L322"/>
      <c r="O322"/>
      <c r="P322"/>
      <c r="Q322"/>
      <c r="R322"/>
    </row>
    <row r="323" spans="1:18" ht="14.4" x14ac:dyDescent="0.3">
      <c r="A323"/>
      <c r="B323"/>
      <c r="C323"/>
      <c r="D323"/>
      <c r="E323"/>
      <c r="F323"/>
      <c r="G323" s="5"/>
      <c r="H323" s="5"/>
      <c r="I323" s="5"/>
      <c r="J323" s="5"/>
      <c r="K323" s="5"/>
      <c r="L323"/>
      <c r="O323"/>
      <c r="P323"/>
      <c r="Q323"/>
      <c r="R323"/>
    </row>
    <row r="324" spans="1:18" ht="14.4" x14ac:dyDescent="0.3">
      <c r="A324"/>
      <c r="B324"/>
      <c r="C324"/>
      <c r="D324"/>
      <c r="E324"/>
      <c r="F324"/>
      <c r="G324" s="5"/>
      <c r="H324" s="5"/>
      <c r="I324" s="5"/>
      <c r="J324" s="5"/>
      <c r="K324" s="5"/>
      <c r="L324"/>
      <c r="O324"/>
      <c r="P324"/>
      <c r="Q324"/>
      <c r="R324"/>
    </row>
    <row r="325" spans="1:18" ht="14.4" x14ac:dyDescent="0.3">
      <c r="A325"/>
      <c r="B325"/>
      <c r="C325"/>
      <c r="D325"/>
      <c r="E325"/>
      <c r="F325"/>
      <c r="G325" s="5"/>
      <c r="H325" s="5"/>
      <c r="I325" s="5"/>
      <c r="J325" s="5"/>
      <c r="K325" s="5"/>
      <c r="L325"/>
      <c r="O325"/>
      <c r="P325"/>
      <c r="Q325"/>
      <c r="R325"/>
    </row>
    <row r="326" spans="1:18" ht="14.4" x14ac:dyDescent="0.3">
      <c r="A326"/>
      <c r="B326"/>
      <c r="C326"/>
      <c r="D326"/>
      <c r="E326"/>
      <c r="F326"/>
      <c r="G326" s="5"/>
      <c r="H326" s="5"/>
      <c r="I326" s="5"/>
      <c r="J326" s="5"/>
      <c r="K326" s="5"/>
      <c r="L326"/>
      <c r="O326"/>
      <c r="P326"/>
      <c r="Q326"/>
      <c r="R326"/>
    </row>
    <row r="327" spans="1:18" ht="14.4" x14ac:dyDescent="0.3">
      <c r="A327"/>
      <c r="B327"/>
      <c r="C327"/>
      <c r="D327"/>
      <c r="E327"/>
      <c r="F327"/>
      <c r="G327" s="5"/>
      <c r="H327" s="5"/>
      <c r="I327" s="5"/>
      <c r="J327" s="5"/>
      <c r="K327" s="5"/>
      <c r="L327"/>
      <c r="O327"/>
      <c r="P327"/>
      <c r="Q327"/>
      <c r="R327"/>
    </row>
    <row r="328" spans="1:18" ht="14.4" x14ac:dyDescent="0.3">
      <c r="A328"/>
      <c r="B328"/>
      <c r="C328"/>
      <c r="D328"/>
      <c r="E328"/>
      <c r="F328"/>
      <c r="G328" s="5"/>
      <c r="H328" s="5"/>
      <c r="I328" s="5"/>
      <c r="J328" s="5"/>
      <c r="K328" s="5"/>
      <c r="L328"/>
      <c r="O328"/>
      <c r="P328"/>
      <c r="Q328"/>
      <c r="R328"/>
    </row>
    <row r="329" spans="1:18" ht="14.4" x14ac:dyDescent="0.3">
      <c r="A329"/>
      <c r="B329"/>
      <c r="C329"/>
      <c r="D329"/>
      <c r="E329"/>
      <c r="F329"/>
      <c r="G329" s="5"/>
      <c r="H329" s="5"/>
      <c r="I329" s="5"/>
      <c r="J329" s="5"/>
      <c r="K329" s="5"/>
      <c r="L329"/>
      <c r="O329"/>
      <c r="P329"/>
      <c r="Q329"/>
      <c r="R329"/>
    </row>
    <row r="330" spans="1:18" ht="14.4" x14ac:dyDescent="0.3">
      <c r="A330"/>
      <c r="B330"/>
      <c r="C330"/>
      <c r="D330"/>
      <c r="E330"/>
      <c r="F330"/>
      <c r="G330" s="5"/>
      <c r="H330" s="5"/>
      <c r="I330" s="5"/>
      <c r="J330" s="5"/>
      <c r="K330" s="5"/>
      <c r="L330"/>
      <c r="O330"/>
      <c r="P330"/>
      <c r="Q330"/>
      <c r="R330"/>
    </row>
    <row r="331" spans="1:18" ht="14.4" x14ac:dyDescent="0.3">
      <c r="A331"/>
      <c r="B331"/>
      <c r="C331"/>
      <c r="D331"/>
      <c r="E331"/>
      <c r="F331"/>
      <c r="G331" s="5"/>
      <c r="H331" s="5"/>
      <c r="I331" s="5"/>
      <c r="J331" s="5"/>
      <c r="K331" s="5"/>
      <c r="L331"/>
      <c r="O331"/>
      <c r="P331"/>
      <c r="Q331"/>
      <c r="R331"/>
    </row>
    <row r="332" spans="1:18" ht="14.4" x14ac:dyDescent="0.3">
      <c r="A332"/>
      <c r="B332"/>
      <c r="C332"/>
      <c r="D332"/>
      <c r="E332"/>
      <c r="F332"/>
      <c r="G332" s="5"/>
      <c r="H332" s="5"/>
      <c r="I332" s="5"/>
      <c r="J332" s="5"/>
      <c r="K332" s="5"/>
      <c r="L332"/>
      <c r="O332"/>
      <c r="P332"/>
      <c r="Q332"/>
      <c r="R332"/>
    </row>
    <row r="333" spans="1:18" ht="14.4" x14ac:dyDescent="0.3">
      <c r="A333"/>
      <c r="B333"/>
      <c r="C333"/>
      <c r="D333"/>
      <c r="E333"/>
      <c r="F333"/>
      <c r="G333" s="5"/>
      <c r="H333" s="5"/>
      <c r="I333" s="5"/>
      <c r="J333" s="5"/>
      <c r="K333" s="5"/>
      <c r="L333"/>
      <c r="O333"/>
      <c r="P333"/>
      <c r="Q333"/>
      <c r="R333"/>
    </row>
    <row r="334" spans="1:18" ht="14.4" x14ac:dyDescent="0.3">
      <c r="A334"/>
      <c r="B334"/>
      <c r="C334"/>
      <c r="D334"/>
      <c r="E334"/>
      <c r="F334"/>
      <c r="G334" s="5"/>
      <c r="H334" s="5"/>
      <c r="I334" s="5"/>
      <c r="J334" s="5"/>
      <c r="K334" s="5"/>
      <c r="L334"/>
      <c r="O334"/>
      <c r="P334"/>
      <c r="Q334"/>
      <c r="R334"/>
    </row>
    <row r="335" spans="1:18" ht="14.4" x14ac:dyDescent="0.3">
      <c r="A335"/>
      <c r="B335"/>
      <c r="C335"/>
      <c r="D335"/>
      <c r="E335"/>
      <c r="F335"/>
      <c r="G335" s="5"/>
      <c r="H335" s="5"/>
      <c r="I335" s="5"/>
      <c r="J335" s="5"/>
      <c r="K335" s="5"/>
      <c r="L335"/>
      <c r="O335"/>
      <c r="P335"/>
      <c r="Q335"/>
      <c r="R335"/>
    </row>
    <row r="336" spans="1:18" ht="14.4" x14ac:dyDescent="0.3">
      <c r="A336"/>
      <c r="B336"/>
      <c r="C336"/>
      <c r="D336"/>
      <c r="E336"/>
      <c r="F336"/>
      <c r="G336" s="5"/>
      <c r="H336" s="5"/>
      <c r="I336" s="5"/>
      <c r="J336" s="5"/>
      <c r="K336" s="5"/>
      <c r="L336"/>
      <c r="O336"/>
      <c r="P336"/>
      <c r="Q336"/>
      <c r="R336"/>
    </row>
    <row r="337" spans="1:18" ht="14.4" x14ac:dyDescent="0.3">
      <c r="A337"/>
      <c r="B337"/>
      <c r="C337"/>
      <c r="D337"/>
      <c r="E337"/>
      <c r="F337"/>
      <c r="G337" s="5"/>
      <c r="H337" s="5"/>
      <c r="I337" s="5"/>
      <c r="J337" s="5"/>
      <c r="K337" s="5"/>
      <c r="L337"/>
      <c r="O337"/>
      <c r="P337"/>
      <c r="Q337"/>
      <c r="R337"/>
    </row>
    <row r="338" spans="1:18" ht="14.4" x14ac:dyDescent="0.3">
      <c r="A338"/>
      <c r="B338"/>
      <c r="C338"/>
      <c r="D338"/>
      <c r="E338"/>
      <c r="F338"/>
      <c r="G338" s="5"/>
      <c r="H338" s="5"/>
      <c r="I338" s="5"/>
      <c r="J338" s="5"/>
      <c r="K338" s="5"/>
      <c r="L338"/>
      <c r="O338"/>
      <c r="P338"/>
      <c r="Q338"/>
      <c r="R338"/>
    </row>
    <row r="339" spans="1:18" ht="14.4" x14ac:dyDescent="0.3">
      <c r="A339"/>
      <c r="B339"/>
      <c r="C339"/>
      <c r="D339"/>
      <c r="E339"/>
      <c r="F339"/>
      <c r="G339" s="5"/>
      <c r="H339" s="5"/>
      <c r="I339" s="5"/>
    </row>
    <row r="340" spans="1:18" ht="14.4" x14ac:dyDescent="0.3">
      <c r="A340"/>
      <c r="B340"/>
      <c r="C340"/>
      <c r="D340"/>
      <c r="E340"/>
      <c r="F340"/>
      <c r="G340" s="5"/>
      <c r="H340" s="5"/>
      <c r="I340" s="5"/>
    </row>
    <row r="341" spans="1:18" ht="14.4" x14ac:dyDescent="0.3">
      <c r="A341"/>
      <c r="B341"/>
      <c r="C341"/>
      <c r="D341"/>
      <c r="E341"/>
      <c r="F341"/>
      <c r="G341" s="5"/>
      <c r="H341" s="5"/>
      <c r="I341" s="5"/>
    </row>
    <row r="342" spans="1:18" ht="14.4" x14ac:dyDescent="0.3">
      <c r="A342"/>
      <c r="B342"/>
      <c r="C342"/>
      <c r="D342"/>
      <c r="E342"/>
      <c r="F342"/>
      <c r="G342" s="5"/>
      <c r="H342" s="5"/>
      <c r="I342" s="5"/>
    </row>
    <row r="343" spans="1:18" ht="14.4" x14ac:dyDescent="0.3">
      <c r="A343"/>
      <c r="B343"/>
      <c r="C343"/>
      <c r="D343"/>
      <c r="E343"/>
      <c r="F343"/>
      <c r="G343" s="5"/>
      <c r="H343" s="5"/>
      <c r="I343" s="5"/>
    </row>
    <row r="344" spans="1:18" ht="14.4" x14ac:dyDescent="0.3">
      <c r="A344"/>
      <c r="B344"/>
      <c r="C344"/>
      <c r="D344"/>
      <c r="E344"/>
      <c r="F344"/>
      <c r="G344" s="5"/>
      <c r="H344" s="5"/>
      <c r="I344" s="5"/>
    </row>
    <row r="345" spans="1:18" ht="14.4" x14ac:dyDescent="0.3">
      <c r="A345"/>
      <c r="B345"/>
      <c r="C345"/>
      <c r="D345"/>
      <c r="E345"/>
      <c r="F345"/>
      <c r="G345" s="5"/>
      <c r="H345" s="5"/>
      <c r="I345" s="5"/>
    </row>
    <row r="346" spans="1:18" ht="14.4" x14ac:dyDescent="0.3">
      <c r="A346"/>
      <c r="B346"/>
      <c r="C346"/>
      <c r="D346"/>
      <c r="E346"/>
      <c r="F346"/>
      <c r="G346" s="5"/>
      <c r="H346" s="5"/>
      <c r="I346" s="5"/>
    </row>
    <row r="347" spans="1:18" ht="14.4" x14ac:dyDescent="0.3">
      <c r="A347"/>
      <c r="B347"/>
      <c r="C347"/>
      <c r="D347"/>
      <c r="E347"/>
      <c r="F347"/>
      <c r="G347" s="5"/>
      <c r="H347" s="5"/>
      <c r="I347" s="5"/>
    </row>
    <row r="348" spans="1:18" ht="14.4" x14ac:dyDescent="0.3">
      <c r="A348"/>
      <c r="B348"/>
      <c r="C348"/>
      <c r="D348"/>
      <c r="E348"/>
      <c r="F348"/>
      <c r="G348" s="5"/>
      <c r="H348" s="5"/>
      <c r="I348" s="5"/>
    </row>
    <row r="349" spans="1:18" ht="14.4" x14ac:dyDescent="0.3">
      <c r="A349"/>
      <c r="B349"/>
      <c r="C349"/>
      <c r="D349"/>
      <c r="E349"/>
      <c r="F349"/>
      <c r="G349" s="5"/>
      <c r="H349" s="5"/>
      <c r="I349" s="5"/>
    </row>
    <row r="350" spans="1:18" ht="14.4" x14ac:dyDescent="0.3">
      <c r="A350"/>
      <c r="B350"/>
      <c r="C350"/>
      <c r="D350"/>
      <c r="E350"/>
      <c r="F350"/>
      <c r="G350" s="5"/>
      <c r="H350" s="5"/>
      <c r="I350" s="5"/>
    </row>
    <row r="351" spans="1:18" ht="14.4" x14ac:dyDescent="0.3">
      <c r="A351"/>
      <c r="B351"/>
      <c r="C351"/>
      <c r="D351"/>
      <c r="E351"/>
      <c r="F351"/>
      <c r="G351" s="5"/>
      <c r="H351" s="5"/>
      <c r="I351" s="5"/>
    </row>
    <row r="352" spans="1:18" ht="14.4" x14ac:dyDescent="0.3">
      <c r="A352"/>
      <c r="B352"/>
      <c r="C352"/>
      <c r="D352"/>
      <c r="E352"/>
      <c r="F352"/>
      <c r="G352" s="5"/>
      <c r="H352" s="5"/>
      <c r="I352" s="5"/>
    </row>
    <row r="353" spans="1:9" ht="14.4" x14ac:dyDescent="0.3">
      <c r="A353"/>
      <c r="B353"/>
      <c r="C353"/>
      <c r="D353"/>
      <c r="E353"/>
      <c r="F353"/>
      <c r="G353" s="5"/>
      <c r="H353" s="5"/>
      <c r="I353" s="5"/>
    </row>
    <row r="354" spans="1:9" ht="14.4" x14ac:dyDescent="0.3">
      <c r="A354"/>
      <c r="B354"/>
      <c r="C354"/>
      <c r="D354"/>
      <c r="E354"/>
      <c r="F354"/>
      <c r="G354" s="5"/>
      <c r="H354" s="5"/>
      <c r="I354" s="5"/>
    </row>
    <row r="355" spans="1:9" ht="14.4" x14ac:dyDescent="0.3">
      <c r="A355"/>
      <c r="B355"/>
      <c r="C355"/>
      <c r="D355"/>
      <c r="E355"/>
      <c r="F355"/>
      <c r="G355" s="5"/>
      <c r="H355" s="5"/>
      <c r="I355" s="5"/>
    </row>
    <row r="356" spans="1:9" ht="14.4" x14ac:dyDescent="0.3">
      <c r="A356"/>
      <c r="B356"/>
      <c r="C356"/>
      <c r="D356"/>
      <c r="E356"/>
      <c r="F356"/>
      <c r="G356" s="5"/>
      <c r="H356" s="5"/>
      <c r="I356" s="5"/>
    </row>
    <row r="357" spans="1:9" ht="14.4" x14ac:dyDescent="0.3">
      <c r="A357"/>
      <c r="B357"/>
      <c r="C357"/>
      <c r="D357"/>
      <c r="E357"/>
      <c r="F357"/>
      <c r="G357" s="5"/>
      <c r="H357" s="5"/>
      <c r="I357" s="5"/>
    </row>
    <row r="358" spans="1:9" ht="14.4" x14ac:dyDescent="0.3">
      <c r="A358"/>
      <c r="B358"/>
      <c r="C358"/>
      <c r="D358"/>
      <c r="E358"/>
      <c r="F358"/>
      <c r="G358" s="5"/>
      <c r="H358" s="5"/>
      <c r="I358" s="5"/>
    </row>
    <row r="359" spans="1:9" ht="14.4" x14ac:dyDescent="0.3">
      <c r="A359"/>
      <c r="B359"/>
      <c r="C359"/>
      <c r="D359"/>
      <c r="E359"/>
      <c r="F359"/>
      <c r="G359" s="5"/>
      <c r="H359" s="5"/>
      <c r="I359" s="5"/>
    </row>
    <row r="360" spans="1:9" ht="14.4" x14ac:dyDescent="0.3">
      <c r="A360"/>
      <c r="B360"/>
      <c r="C360"/>
      <c r="D360"/>
      <c r="E360"/>
      <c r="F360"/>
      <c r="G360" s="5"/>
      <c r="H360" s="5"/>
      <c r="I360" s="5"/>
    </row>
    <row r="361" spans="1:9" ht="14.4" x14ac:dyDescent="0.3">
      <c r="A361"/>
      <c r="B361"/>
      <c r="C361"/>
      <c r="D361"/>
      <c r="E361"/>
      <c r="F361"/>
      <c r="G361" s="5"/>
      <c r="H361" s="5"/>
      <c r="I361" s="5"/>
    </row>
    <row r="362" spans="1:9" ht="14.4" x14ac:dyDescent="0.3">
      <c r="A362"/>
      <c r="B362"/>
      <c r="C362"/>
      <c r="D362"/>
      <c r="E362"/>
      <c r="F362"/>
      <c r="G362" s="5"/>
      <c r="H362" s="5"/>
      <c r="I362" s="5"/>
    </row>
    <row r="363" spans="1:9" ht="14.4" x14ac:dyDescent="0.3">
      <c r="A363"/>
      <c r="B363"/>
      <c r="C363"/>
      <c r="D363"/>
      <c r="E363"/>
      <c r="F363"/>
      <c r="G363" s="5"/>
      <c r="H363" s="5"/>
      <c r="I363" s="5"/>
    </row>
    <row r="364" spans="1:9" ht="14.4" x14ac:dyDescent="0.3">
      <c r="A364"/>
      <c r="B364"/>
      <c r="C364"/>
      <c r="D364"/>
      <c r="E364"/>
      <c r="F364"/>
      <c r="G364" s="5"/>
      <c r="H364" s="5"/>
      <c r="I364" s="5"/>
    </row>
    <row r="365" spans="1:9" ht="14.4" x14ac:dyDescent="0.3">
      <c r="A365"/>
      <c r="B365"/>
      <c r="C365"/>
      <c r="D365"/>
      <c r="E365"/>
      <c r="F365"/>
      <c r="G365" s="5"/>
      <c r="H365" s="5"/>
      <c r="I365" s="5"/>
    </row>
    <row r="366" spans="1:9" ht="14.4" x14ac:dyDescent="0.3">
      <c r="A366"/>
      <c r="B366"/>
      <c r="C366"/>
      <c r="D366"/>
      <c r="E366"/>
      <c r="F366"/>
      <c r="G366" s="5"/>
      <c r="H366" s="5"/>
      <c r="I366" s="5"/>
    </row>
    <row r="367" spans="1:9" ht="14.4" x14ac:dyDescent="0.3">
      <c r="A367"/>
      <c r="B367"/>
      <c r="C367"/>
      <c r="D367"/>
      <c r="E367"/>
      <c r="F367"/>
      <c r="G367" s="5"/>
      <c r="H367" s="5"/>
      <c r="I367" s="5"/>
    </row>
    <row r="368" spans="1:9" ht="14.4" x14ac:dyDescent="0.3">
      <c r="A368"/>
      <c r="B368"/>
      <c r="C368"/>
      <c r="D368"/>
      <c r="E368"/>
      <c r="F368"/>
      <c r="G368" s="5"/>
      <c r="H368" s="5"/>
      <c r="I368" s="5"/>
    </row>
    <row r="369" spans="1:9" ht="14.4" x14ac:dyDescent="0.3">
      <c r="A369"/>
      <c r="B369"/>
      <c r="C369"/>
      <c r="D369"/>
      <c r="E369"/>
      <c r="F369"/>
      <c r="G369" s="5"/>
      <c r="H369" s="5"/>
      <c r="I369" s="5"/>
    </row>
    <row r="370" spans="1:9" ht="14.4" x14ac:dyDescent="0.3">
      <c r="A370"/>
      <c r="B370"/>
      <c r="C370"/>
      <c r="D370"/>
      <c r="E370"/>
      <c r="F370"/>
      <c r="G370" s="5"/>
      <c r="H370" s="5"/>
      <c r="I370" s="5"/>
    </row>
    <row r="371" spans="1:9" ht="14.4" x14ac:dyDescent="0.3">
      <c r="A371"/>
      <c r="B371"/>
      <c r="C371"/>
      <c r="D371"/>
      <c r="E371"/>
      <c r="F371"/>
      <c r="G371" s="5"/>
      <c r="H371" s="5"/>
      <c r="I371" s="5"/>
    </row>
    <row r="372" spans="1:9" ht="14.4" x14ac:dyDescent="0.3">
      <c r="A372"/>
      <c r="B372"/>
      <c r="C372"/>
      <c r="D372"/>
      <c r="E372"/>
      <c r="F372"/>
      <c r="G372" s="5"/>
      <c r="H372" s="5"/>
      <c r="I372" s="5"/>
    </row>
    <row r="373" spans="1:9" ht="14.4" x14ac:dyDescent="0.3">
      <c r="A373"/>
      <c r="B373"/>
      <c r="C373"/>
      <c r="D373"/>
      <c r="E373"/>
      <c r="F373"/>
      <c r="G373" s="5"/>
      <c r="H373" s="5"/>
      <c r="I373" s="5"/>
    </row>
    <row r="374" spans="1:9" ht="14.4" x14ac:dyDescent="0.3">
      <c r="A374"/>
      <c r="B374"/>
      <c r="C374"/>
      <c r="D374"/>
      <c r="E374"/>
      <c r="F374"/>
      <c r="G374" s="5"/>
      <c r="H374" s="5"/>
      <c r="I374" s="5"/>
    </row>
    <row r="375" spans="1:9" ht="14.4" x14ac:dyDescent="0.3">
      <c r="A375"/>
      <c r="B375"/>
      <c r="C375"/>
      <c r="D375"/>
      <c r="E375"/>
      <c r="F375"/>
      <c r="G375" s="5"/>
      <c r="H375" s="5"/>
      <c r="I375" s="5"/>
    </row>
    <row r="376" spans="1:9" ht="14.4" x14ac:dyDescent="0.3">
      <c r="A376"/>
      <c r="B376"/>
      <c r="C376"/>
      <c r="D376"/>
      <c r="E376"/>
      <c r="F376"/>
      <c r="G376" s="5"/>
      <c r="H376" s="5"/>
      <c r="I376" s="5"/>
    </row>
    <row r="377" spans="1:9" ht="14.4" x14ac:dyDescent="0.3">
      <c r="A377"/>
      <c r="B377"/>
      <c r="C377"/>
      <c r="D377"/>
      <c r="E377"/>
      <c r="F377"/>
      <c r="G377" s="5"/>
      <c r="H377" s="5"/>
      <c r="I377" s="5"/>
    </row>
    <row r="378" spans="1:9" ht="14.4" x14ac:dyDescent="0.3">
      <c r="A378"/>
      <c r="B378"/>
      <c r="C378"/>
      <c r="D378"/>
      <c r="E378"/>
      <c r="F378"/>
      <c r="G378" s="5"/>
      <c r="H378" s="5"/>
      <c r="I378" s="5"/>
    </row>
    <row r="379" spans="1:9" ht="14.4" x14ac:dyDescent="0.3">
      <c r="A379"/>
      <c r="B379"/>
      <c r="C379"/>
      <c r="D379"/>
      <c r="E379"/>
      <c r="F379"/>
      <c r="G379" s="5"/>
      <c r="H379" s="5"/>
      <c r="I379" s="5"/>
    </row>
    <row r="380" spans="1:9" ht="14.4" x14ac:dyDescent="0.3">
      <c r="A380"/>
      <c r="B380"/>
      <c r="C380"/>
      <c r="D380"/>
      <c r="E380"/>
      <c r="F380"/>
      <c r="G380" s="5"/>
      <c r="H380" s="5"/>
      <c r="I380" s="5"/>
    </row>
    <row r="381" spans="1:9" ht="14.4" x14ac:dyDescent="0.3">
      <c r="A381"/>
      <c r="B381"/>
      <c r="C381"/>
      <c r="D381"/>
      <c r="E381"/>
      <c r="F381"/>
      <c r="G381" s="5"/>
      <c r="H381" s="5"/>
      <c r="I381" s="5"/>
    </row>
    <row r="382" spans="1:9" ht="14.4" x14ac:dyDescent="0.3">
      <c r="A382"/>
      <c r="B382"/>
      <c r="C382"/>
      <c r="D382"/>
      <c r="E382"/>
      <c r="F382"/>
      <c r="G382" s="5"/>
      <c r="H382" s="5"/>
      <c r="I382" s="5"/>
    </row>
    <row r="383" spans="1:9" ht="14.4" x14ac:dyDescent="0.3">
      <c r="A383"/>
      <c r="B383"/>
      <c r="C383"/>
      <c r="D383"/>
      <c r="E383"/>
      <c r="F383"/>
      <c r="G383" s="5"/>
      <c r="H383" s="5"/>
      <c r="I383" s="5"/>
    </row>
    <row r="384" spans="1:9" ht="14.4" x14ac:dyDescent="0.3">
      <c r="A384"/>
      <c r="B384"/>
      <c r="C384"/>
      <c r="D384"/>
      <c r="E384"/>
      <c r="F384"/>
      <c r="G384" s="5"/>
      <c r="H384" s="5"/>
      <c r="I384" s="5"/>
    </row>
    <row r="385" spans="1:9" ht="14.4" x14ac:dyDescent="0.3">
      <c r="A385"/>
      <c r="B385"/>
      <c r="C385"/>
      <c r="D385"/>
      <c r="E385"/>
      <c r="F385"/>
      <c r="G385" s="5"/>
      <c r="H385" s="5"/>
      <c r="I385" s="5"/>
    </row>
    <row r="386" spans="1:9" ht="14.4" x14ac:dyDescent="0.3">
      <c r="A386"/>
      <c r="B386"/>
      <c r="C386"/>
      <c r="D386"/>
      <c r="E386"/>
      <c r="F386"/>
    </row>
    <row r="387" spans="1:9" ht="14.4" x14ac:dyDescent="0.3">
      <c r="A387"/>
      <c r="B387"/>
    </row>
    <row r="388" spans="1:9" ht="14.4" x14ac:dyDescent="0.3">
      <c r="A388"/>
      <c r="B388"/>
    </row>
    <row r="389" spans="1:9" ht="14.4" x14ac:dyDescent="0.3">
      <c r="A389"/>
      <c r="B389"/>
    </row>
    <row r="390" spans="1:9" ht="14.4" x14ac:dyDescent="0.3">
      <c r="A390"/>
      <c r="B390"/>
    </row>
    <row r="391" spans="1:9" ht="14.4" x14ac:dyDescent="0.3">
      <c r="A391"/>
      <c r="B391"/>
    </row>
    <row r="392" spans="1:9" ht="14.4" x14ac:dyDescent="0.3">
      <c r="A392"/>
      <c r="B392"/>
    </row>
    <row r="393" spans="1:9" ht="14.4" x14ac:dyDescent="0.3">
      <c r="A393"/>
      <c r="B393"/>
    </row>
    <row r="394" spans="1:9" ht="14.4" x14ac:dyDescent="0.3">
      <c r="A394"/>
      <c r="B394"/>
    </row>
    <row r="395" spans="1:9" ht="14.4" x14ac:dyDescent="0.3">
      <c r="A395"/>
      <c r="B395"/>
    </row>
    <row r="396" spans="1:9" ht="14.4" x14ac:dyDescent="0.3">
      <c r="A396"/>
      <c r="B396"/>
    </row>
    <row r="397" spans="1:9" ht="14.4" x14ac:dyDescent="0.3">
      <c r="A397"/>
      <c r="B397"/>
    </row>
    <row r="398" spans="1:9" ht="14.4" x14ac:dyDescent="0.3">
      <c r="A398"/>
      <c r="B398"/>
    </row>
    <row r="399" spans="1:9" ht="14.4" x14ac:dyDescent="0.3">
      <c r="A399"/>
      <c r="B399"/>
    </row>
    <row r="400" spans="1:9" ht="14.4" x14ac:dyDescent="0.3">
      <c r="A400"/>
      <c r="B400"/>
    </row>
    <row r="401" spans="1:2" ht="14.4" x14ac:dyDescent="0.3">
      <c r="A401"/>
      <c r="B401"/>
    </row>
    <row r="402" spans="1:2" ht="14.4" x14ac:dyDescent="0.3">
      <c r="A402"/>
      <c r="B402"/>
    </row>
    <row r="403" spans="1:2" ht="14.4" x14ac:dyDescent="0.3">
      <c r="A403"/>
      <c r="B403"/>
    </row>
    <row r="404" spans="1:2" ht="14.4" x14ac:dyDescent="0.3">
      <c r="A404"/>
      <c r="B404"/>
    </row>
    <row r="405" spans="1:2" ht="14.4" x14ac:dyDescent="0.3">
      <c r="A405"/>
      <c r="B405"/>
    </row>
    <row r="406" spans="1:2" ht="14.4" x14ac:dyDescent="0.3">
      <c r="A406"/>
      <c r="B406"/>
    </row>
    <row r="407" spans="1:2" ht="14.4" x14ac:dyDescent="0.3">
      <c r="A407"/>
      <c r="B407"/>
    </row>
    <row r="408" spans="1:2" ht="14.4" x14ac:dyDescent="0.3">
      <c r="A408"/>
      <c r="B408"/>
    </row>
    <row r="409" spans="1:2" ht="14.4" x14ac:dyDescent="0.3">
      <c r="A409"/>
      <c r="B409"/>
    </row>
    <row r="410" spans="1:2" ht="14.4" x14ac:dyDescent="0.3">
      <c r="A410"/>
      <c r="B410"/>
    </row>
    <row r="411" spans="1:2" ht="14.4" x14ac:dyDescent="0.3">
      <c r="A411"/>
      <c r="B411"/>
    </row>
    <row r="412" spans="1:2" ht="14.4" x14ac:dyDescent="0.3">
      <c r="A412"/>
      <c r="B412"/>
    </row>
    <row r="413" spans="1:2" ht="14.4" x14ac:dyDescent="0.3">
      <c r="A413"/>
      <c r="B413"/>
    </row>
    <row r="414" spans="1:2" ht="14.4" x14ac:dyDescent="0.3">
      <c r="A414"/>
      <c r="B414"/>
    </row>
    <row r="415" spans="1:2" ht="14.4" x14ac:dyDescent="0.3">
      <c r="A415"/>
      <c r="B415"/>
    </row>
    <row r="416" spans="1:2" ht="14.4" x14ac:dyDescent="0.3">
      <c r="A416"/>
      <c r="B416"/>
    </row>
    <row r="417" spans="1:2" ht="14.4" x14ac:dyDescent="0.3">
      <c r="A417"/>
      <c r="B417"/>
    </row>
    <row r="418" spans="1:2" ht="14.4" x14ac:dyDescent="0.3">
      <c r="A418"/>
      <c r="B418"/>
    </row>
    <row r="419" spans="1:2" ht="14.4" x14ac:dyDescent="0.3">
      <c r="A419"/>
      <c r="B419"/>
    </row>
    <row r="420" spans="1:2" ht="14.4" x14ac:dyDescent="0.3">
      <c r="A420"/>
      <c r="B420"/>
    </row>
    <row r="421" spans="1:2" ht="14.4" x14ac:dyDescent="0.3">
      <c r="A421"/>
      <c r="B421"/>
    </row>
    <row r="422" spans="1:2" ht="14.4" x14ac:dyDescent="0.3">
      <c r="A422"/>
      <c r="B422"/>
    </row>
    <row r="423" spans="1:2" ht="14.4" x14ac:dyDescent="0.3">
      <c r="A423"/>
      <c r="B423"/>
    </row>
    <row r="424" spans="1:2" ht="14.4" x14ac:dyDescent="0.3">
      <c r="A424"/>
      <c r="B424"/>
    </row>
    <row r="425" spans="1:2" ht="14.4" x14ac:dyDescent="0.3">
      <c r="A425"/>
      <c r="B425"/>
    </row>
    <row r="426" spans="1:2" ht="14.4" x14ac:dyDescent="0.3">
      <c r="A426"/>
      <c r="B426"/>
    </row>
    <row r="427" spans="1:2" ht="14.4" x14ac:dyDescent="0.3">
      <c r="A427"/>
      <c r="B427"/>
    </row>
    <row r="428" spans="1:2" ht="14.4" x14ac:dyDescent="0.3">
      <c r="A428"/>
      <c r="B428"/>
    </row>
    <row r="429" spans="1:2" ht="14.4" x14ac:dyDescent="0.3">
      <c r="A429"/>
      <c r="B429"/>
    </row>
    <row r="430" spans="1:2" ht="14.4" x14ac:dyDescent="0.3">
      <c r="A430"/>
      <c r="B430"/>
    </row>
    <row r="431" spans="1:2" ht="14.4" x14ac:dyDescent="0.3">
      <c r="A431"/>
      <c r="B431"/>
    </row>
    <row r="432" spans="1:2" ht="14.4" x14ac:dyDescent="0.3">
      <c r="A432"/>
      <c r="B432"/>
    </row>
    <row r="433" spans="1:2" ht="14.4" x14ac:dyDescent="0.3">
      <c r="A433"/>
      <c r="B433"/>
    </row>
    <row r="434" spans="1:2" ht="14.4" x14ac:dyDescent="0.3">
      <c r="A434"/>
      <c r="B434"/>
    </row>
    <row r="435" spans="1:2" ht="14.4" x14ac:dyDescent="0.3">
      <c r="A435"/>
      <c r="B435"/>
    </row>
    <row r="436" spans="1:2" ht="14.4" x14ac:dyDescent="0.3">
      <c r="A436"/>
      <c r="B436"/>
    </row>
    <row r="437" spans="1:2" ht="14.4" x14ac:dyDescent="0.3">
      <c r="A437"/>
      <c r="B437"/>
    </row>
    <row r="438" spans="1:2" ht="14.4" x14ac:dyDescent="0.3">
      <c r="A438"/>
      <c r="B438"/>
    </row>
    <row r="439" spans="1:2" ht="14.4" x14ac:dyDescent="0.3">
      <c r="A439"/>
      <c r="B439"/>
    </row>
    <row r="440" spans="1:2" ht="14.4" x14ac:dyDescent="0.3">
      <c r="A440"/>
      <c r="B440"/>
    </row>
    <row r="441" spans="1:2" ht="14.4" x14ac:dyDescent="0.3">
      <c r="A441"/>
      <c r="B441"/>
    </row>
    <row r="442" spans="1:2" ht="14.4" x14ac:dyDescent="0.3">
      <c r="A442"/>
      <c r="B442"/>
    </row>
    <row r="443" spans="1:2" ht="14.4" x14ac:dyDescent="0.3">
      <c r="A443"/>
      <c r="B443"/>
    </row>
    <row r="444" spans="1:2" ht="14.4" x14ac:dyDescent="0.3">
      <c r="A444"/>
      <c r="B444"/>
    </row>
    <row r="445" spans="1:2" ht="14.4" x14ac:dyDescent="0.3">
      <c r="A445"/>
      <c r="B445"/>
    </row>
    <row r="446" spans="1:2" ht="14.4" x14ac:dyDescent="0.3">
      <c r="A446"/>
      <c r="B446"/>
    </row>
    <row r="447" spans="1:2" ht="14.4" x14ac:dyDescent="0.3">
      <c r="A447"/>
      <c r="B447"/>
    </row>
    <row r="448" spans="1:2" ht="14.4" x14ac:dyDescent="0.3">
      <c r="A448"/>
      <c r="B448"/>
    </row>
    <row r="449" spans="1:2" ht="14.4" x14ac:dyDescent="0.3">
      <c r="A449"/>
      <c r="B449"/>
    </row>
    <row r="450" spans="1:2" ht="14.4" x14ac:dyDescent="0.3">
      <c r="A450"/>
      <c r="B450"/>
    </row>
    <row r="451" spans="1:2" ht="14.4" x14ac:dyDescent="0.3">
      <c r="A451"/>
      <c r="B451"/>
    </row>
    <row r="452" spans="1:2" ht="14.4" x14ac:dyDescent="0.3">
      <c r="A452"/>
      <c r="B452"/>
    </row>
    <row r="453" spans="1:2" ht="14.4" x14ac:dyDescent="0.3">
      <c r="A453"/>
      <c r="B453"/>
    </row>
    <row r="454" spans="1:2" ht="14.4" x14ac:dyDescent="0.3">
      <c r="A454"/>
      <c r="B454"/>
    </row>
    <row r="455" spans="1:2" ht="14.4" x14ac:dyDescent="0.3">
      <c r="A455"/>
      <c r="B455"/>
    </row>
    <row r="456" spans="1:2" ht="14.4" x14ac:dyDescent="0.3">
      <c r="A456"/>
      <c r="B456"/>
    </row>
    <row r="457" spans="1:2" ht="14.4" x14ac:dyDescent="0.3">
      <c r="A457"/>
      <c r="B457"/>
    </row>
    <row r="458" spans="1:2" ht="14.4" x14ac:dyDescent="0.3">
      <c r="A458"/>
      <c r="B458"/>
    </row>
    <row r="459" spans="1:2" ht="14.4" x14ac:dyDescent="0.3">
      <c r="A459"/>
      <c r="B459"/>
    </row>
    <row r="460" spans="1:2" ht="14.4" x14ac:dyDescent="0.3">
      <c r="A460"/>
      <c r="B460"/>
    </row>
    <row r="461" spans="1:2" ht="14.4" x14ac:dyDescent="0.3">
      <c r="A461"/>
      <c r="B461"/>
    </row>
    <row r="462" spans="1:2" ht="14.4" x14ac:dyDescent="0.3">
      <c r="A462"/>
      <c r="B462"/>
    </row>
    <row r="463" spans="1:2" ht="14.4" x14ac:dyDescent="0.3">
      <c r="A463"/>
      <c r="B463"/>
    </row>
    <row r="464" spans="1:2" ht="14.4" x14ac:dyDescent="0.3">
      <c r="A464"/>
      <c r="B464"/>
    </row>
    <row r="465" spans="1:2" ht="14.4" x14ac:dyDescent="0.3">
      <c r="A465"/>
      <c r="B465"/>
    </row>
    <row r="466" spans="1:2" ht="14.4" x14ac:dyDescent="0.3">
      <c r="A466"/>
      <c r="B466"/>
    </row>
    <row r="467" spans="1:2" ht="14.4" x14ac:dyDescent="0.3">
      <c r="A467"/>
      <c r="B467"/>
    </row>
    <row r="468" spans="1:2" ht="14.4" x14ac:dyDescent="0.3">
      <c r="A468"/>
      <c r="B468"/>
    </row>
    <row r="469" spans="1:2" ht="14.4" x14ac:dyDescent="0.3">
      <c r="A469"/>
      <c r="B469"/>
    </row>
    <row r="470" spans="1:2" ht="14.4" x14ac:dyDescent="0.3">
      <c r="A470"/>
      <c r="B470"/>
    </row>
    <row r="471" spans="1:2" ht="14.4" x14ac:dyDescent="0.3">
      <c r="A471"/>
      <c r="B471"/>
    </row>
    <row r="472" spans="1:2" ht="14.4" x14ac:dyDescent="0.3">
      <c r="A472"/>
      <c r="B472"/>
    </row>
    <row r="473" spans="1:2" ht="14.4" x14ac:dyDescent="0.3">
      <c r="A473"/>
      <c r="B473"/>
    </row>
    <row r="474" spans="1:2" ht="14.4" x14ac:dyDescent="0.3">
      <c r="A474"/>
      <c r="B474"/>
    </row>
    <row r="475" spans="1:2" ht="14.4" x14ac:dyDescent="0.3">
      <c r="A475"/>
      <c r="B475"/>
    </row>
    <row r="476" spans="1:2" ht="14.4" x14ac:dyDescent="0.3">
      <c r="A476"/>
      <c r="B476"/>
    </row>
    <row r="477" spans="1:2" ht="14.4" x14ac:dyDescent="0.3">
      <c r="A477"/>
      <c r="B477"/>
    </row>
    <row r="478" spans="1:2" ht="14.4" x14ac:dyDescent="0.3">
      <c r="A478"/>
      <c r="B478"/>
    </row>
    <row r="479" spans="1:2" ht="14.4" x14ac:dyDescent="0.3">
      <c r="A479"/>
      <c r="B479"/>
    </row>
    <row r="480" spans="1:2" ht="14.4" x14ac:dyDescent="0.3">
      <c r="A480"/>
      <c r="B480"/>
    </row>
    <row r="481" spans="1:2" ht="14.4" x14ac:dyDescent="0.3">
      <c r="A481"/>
      <c r="B481"/>
    </row>
    <row r="482" spans="1:2" ht="14.4" x14ac:dyDescent="0.3">
      <c r="A482"/>
      <c r="B482"/>
    </row>
    <row r="483" spans="1:2" ht="14.4" x14ac:dyDescent="0.3">
      <c r="A483"/>
      <c r="B483"/>
    </row>
    <row r="484" spans="1:2" ht="14.4" x14ac:dyDescent="0.3">
      <c r="A484"/>
      <c r="B484"/>
    </row>
    <row r="485" spans="1:2" ht="14.4" x14ac:dyDescent="0.3">
      <c r="A485"/>
      <c r="B485"/>
    </row>
    <row r="486" spans="1:2" ht="14.4" x14ac:dyDescent="0.3">
      <c r="A486"/>
      <c r="B486"/>
    </row>
    <row r="487" spans="1:2" ht="14.4" x14ac:dyDescent="0.3">
      <c r="A487"/>
      <c r="B487"/>
    </row>
    <row r="488" spans="1:2" ht="14.4" x14ac:dyDescent="0.3">
      <c r="A488"/>
      <c r="B488"/>
    </row>
    <row r="489" spans="1:2" ht="14.4" x14ac:dyDescent="0.3">
      <c r="A489"/>
      <c r="B489"/>
    </row>
    <row r="490" spans="1:2" ht="14.4" x14ac:dyDescent="0.3">
      <c r="A490"/>
      <c r="B490"/>
    </row>
    <row r="491" spans="1:2" ht="14.4" x14ac:dyDescent="0.3">
      <c r="A491"/>
      <c r="B491"/>
    </row>
    <row r="492" spans="1:2" ht="14.4" x14ac:dyDescent="0.3">
      <c r="A492"/>
      <c r="B492"/>
    </row>
    <row r="493" spans="1:2" ht="14.4" x14ac:dyDescent="0.3">
      <c r="A493"/>
      <c r="B493"/>
    </row>
    <row r="494" spans="1:2" ht="14.4" x14ac:dyDescent="0.3">
      <c r="A494"/>
      <c r="B494"/>
    </row>
    <row r="495" spans="1:2" ht="14.4" x14ac:dyDescent="0.3">
      <c r="A495"/>
      <c r="B495"/>
    </row>
    <row r="496" spans="1:2" ht="14.4" x14ac:dyDescent="0.3">
      <c r="A496"/>
      <c r="B496"/>
    </row>
    <row r="497" spans="1:2" ht="14.4" x14ac:dyDescent="0.3">
      <c r="A497"/>
      <c r="B497"/>
    </row>
    <row r="498" spans="1:2" ht="14.4" x14ac:dyDescent="0.3">
      <c r="A498"/>
      <c r="B498"/>
    </row>
    <row r="499" spans="1:2" ht="14.4" x14ac:dyDescent="0.3">
      <c r="A499"/>
      <c r="B499"/>
    </row>
    <row r="500" spans="1:2" ht="14.4" x14ac:dyDescent="0.3">
      <c r="A500"/>
      <c r="B500"/>
    </row>
    <row r="501" spans="1:2" ht="14.4" x14ac:dyDescent="0.3">
      <c r="A501"/>
      <c r="B501"/>
    </row>
    <row r="502" spans="1:2" ht="14.4" x14ac:dyDescent="0.3">
      <c r="A502"/>
      <c r="B502"/>
    </row>
    <row r="503" spans="1:2" ht="14.4" x14ac:dyDescent="0.3">
      <c r="A503"/>
      <c r="B503"/>
    </row>
    <row r="504" spans="1:2" ht="14.4" x14ac:dyDescent="0.3">
      <c r="A504"/>
      <c r="B504"/>
    </row>
    <row r="505" spans="1:2" ht="14.4" x14ac:dyDescent="0.3">
      <c r="A505"/>
      <c r="B505"/>
    </row>
    <row r="506" spans="1:2" ht="14.4" x14ac:dyDescent="0.3">
      <c r="A506"/>
      <c r="B506"/>
    </row>
    <row r="507" spans="1:2" ht="14.4" x14ac:dyDescent="0.3">
      <c r="A507"/>
      <c r="B507"/>
    </row>
    <row r="508" spans="1:2" ht="14.4" x14ac:dyDescent="0.3">
      <c r="A508"/>
      <c r="B508"/>
    </row>
    <row r="509" spans="1:2" ht="14.4" x14ac:dyDescent="0.3">
      <c r="A509"/>
      <c r="B509"/>
    </row>
    <row r="510" spans="1:2" ht="14.4" x14ac:dyDescent="0.3">
      <c r="A510"/>
      <c r="B510"/>
    </row>
    <row r="511" spans="1:2" ht="14.4" x14ac:dyDescent="0.3">
      <c r="A511"/>
      <c r="B511"/>
    </row>
    <row r="512" spans="1:2" ht="14.4" x14ac:dyDescent="0.3">
      <c r="A512"/>
      <c r="B512"/>
    </row>
    <row r="513" spans="1:2" ht="14.4" x14ac:dyDescent="0.3">
      <c r="A513"/>
      <c r="B513"/>
    </row>
    <row r="514" spans="1:2" ht="14.4" x14ac:dyDescent="0.3">
      <c r="A514"/>
      <c r="B514"/>
    </row>
    <row r="515" spans="1:2" ht="14.4" x14ac:dyDescent="0.3">
      <c r="A515"/>
      <c r="B515"/>
    </row>
    <row r="516" spans="1:2" ht="14.4" x14ac:dyDescent="0.3">
      <c r="A516"/>
      <c r="B516"/>
    </row>
    <row r="517" spans="1:2" ht="14.4" x14ac:dyDescent="0.3">
      <c r="A517"/>
      <c r="B517"/>
    </row>
    <row r="518" spans="1:2" ht="14.4" x14ac:dyDescent="0.3">
      <c r="A518"/>
      <c r="B518"/>
    </row>
    <row r="519" spans="1:2" ht="14.4" x14ac:dyDescent="0.3">
      <c r="A519"/>
      <c r="B519"/>
    </row>
    <row r="520" spans="1:2" ht="14.4" x14ac:dyDescent="0.3">
      <c r="A520"/>
      <c r="B520"/>
    </row>
    <row r="521" spans="1:2" ht="14.4" x14ac:dyDescent="0.3">
      <c r="A521"/>
      <c r="B521"/>
    </row>
    <row r="522" spans="1:2" ht="14.4" x14ac:dyDescent="0.3">
      <c r="A522"/>
      <c r="B522"/>
    </row>
    <row r="523" spans="1:2" ht="14.4" x14ac:dyDescent="0.3">
      <c r="A523"/>
      <c r="B523"/>
    </row>
    <row r="524" spans="1:2" ht="14.4" x14ac:dyDescent="0.3">
      <c r="A524"/>
      <c r="B524"/>
    </row>
    <row r="525" spans="1:2" ht="14.4" x14ac:dyDescent="0.3">
      <c r="A525"/>
      <c r="B525"/>
    </row>
    <row r="526" spans="1:2" ht="14.4" x14ac:dyDescent="0.3">
      <c r="A526"/>
      <c r="B526"/>
    </row>
    <row r="527" spans="1:2" ht="14.4" x14ac:dyDescent="0.3">
      <c r="A527"/>
      <c r="B527"/>
    </row>
    <row r="528" spans="1:2" ht="14.4" x14ac:dyDescent="0.3">
      <c r="A528"/>
      <c r="B528"/>
    </row>
    <row r="529" spans="1:2" ht="14.4" x14ac:dyDescent="0.3">
      <c r="A529"/>
      <c r="B529"/>
    </row>
    <row r="530" spans="1:2" ht="14.4" x14ac:dyDescent="0.3">
      <c r="A530"/>
      <c r="B530"/>
    </row>
    <row r="531" spans="1:2" ht="14.4" x14ac:dyDescent="0.3">
      <c r="A531"/>
      <c r="B531"/>
    </row>
    <row r="532" spans="1:2" ht="14.4" x14ac:dyDescent="0.3">
      <c r="A532"/>
      <c r="B532"/>
    </row>
    <row r="533" spans="1:2" ht="14.4" x14ac:dyDescent="0.3">
      <c r="A533"/>
      <c r="B533"/>
    </row>
    <row r="534" spans="1:2" ht="14.4" x14ac:dyDescent="0.3">
      <c r="A534"/>
      <c r="B534"/>
    </row>
    <row r="535" spans="1:2" ht="14.4" x14ac:dyDescent="0.3">
      <c r="A535"/>
      <c r="B535"/>
    </row>
    <row r="536" spans="1:2" ht="14.4" x14ac:dyDescent="0.3">
      <c r="A536"/>
      <c r="B536"/>
    </row>
    <row r="537" spans="1:2" ht="14.4" x14ac:dyDescent="0.3">
      <c r="A537"/>
      <c r="B537"/>
    </row>
    <row r="538" spans="1:2" ht="14.4" x14ac:dyDescent="0.3">
      <c r="A538"/>
      <c r="B538"/>
    </row>
    <row r="539" spans="1:2" ht="14.4" x14ac:dyDescent="0.3">
      <c r="A539"/>
      <c r="B539"/>
    </row>
    <row r="540" spans="1:2" ht="14.4" x14ac:dyDescent="0.3">
      <c r="A540"/>
      <c r="B540"/>
    </row>
    <row r="541" spans="1:2" ht="14.4" x14ac:dyDescent="0.3">
      <c r="A541"/>
      <c r="B541"/>
    </row>
    <row r="542" spans="1:2" ht="14.4" x14ac:dyDescent="0.3">
      <c r="A542"/>
      <c r="B542"/>
    </row>
    <row r="543" spans="1:2" ht="14.4" x14ac:dyDescent="0.3">
      <c r="A543"/>
      <c r="B543"/>
    </row>
    <row r="544" spans="1:2" ht="14.4" x14ac:dyDescent="0.3">
      <c r="A544"/>
      <c r="B544"/>
    </row>
    <row r="545" spans="1:2" ht="14.4" x14ac:dyDescent="0.3">
      <c r="A545"/>
      <c r="B545"/>
    </row>
    <row r="546" spans="1:2" ht="14.4" x14ac:dyDescent="0.3">
      <c r="A546"/>
      <c r="B546"/>
    </row>
    <row r="547" spans="1:2" ht="14.4" x14ac:dyDescent="0.3">
      <c r="A547"/>
      <c r="B547"/>
    </row>
    <row r="548" spans="1:2" ht="14.4" x14ac:dyDescent="0.3">
      <c r="A548"/>
      <c r="B548"/>
    </row>
    <row r="549" spans="1:2" ht="14.4" x14ac:dyDescent="0.3">
      <c r="A549"/>
      <c r="B549"/>
    </row>
    <row r="550" spans="1:2" ht="14.4" x14ac:dyDescent="0.3">
      <c r="A550"/>
      <c r="B550"/>
    </row>
    <row r="551" spans="1:2" ht="14.4" x14ac:dyDescent="0.3">
      <c r="A551"/>
      <c r="B551"/>
    </row>
    <row r="552" spans="1:2" ht="14.4" x14ac:dyDescent="0.3">
      <c r="A552"/>
      <c r="B552"/>
    </row>
    <row r="553" spans="1:2" ht="14.4" x14ac:dyDescent="0.3">
      <c r="A553"/>
      <c r="B553"/>
    </row>
    <row r="554" spans="1:2" ht="14.4" x14ac:dyDescent="0.3">
      <c r="A554"/>
      <c r="B554"/>
    </row>
    <row r="555" spans="1:2" ht="14.4" x14ac:dyDescent="0.3">
      <c r="A555"/>
      <c r="B555"/>
    </row>
    <row r="556" spans="1:2" ht="14.4" x14ac:dyDescent="0.3">
      <c r="A556"/>
      <c r="B556"/>
    </row>
    <row r="557" spans="1:2" ht="14.4" x14ac:dyDescent="0.3">
      <c r="A557"/>
      <c r="B557"/>
    </row>
    <row r="558" spans="1:2" ht="14.4" x14ac:dyDescent="0.3">
      <c r="A558"/>
      <c r="B558"/>
    </row>
    <row r="559" spans="1:2" ht="14.4" x14ac:dyDescent="0.3">
      <c r="A559"/>
      <c r="B559"/>
    </row>
    <row r="560" spans="1:2" ht="14.4" x14ac:dyDescent="0.3">
      <c r="A560"/>
      <c r="B560"/>
    </row>
    <row r="561" spans="1:2" ht="14.4" x14ac:dyDescent="0.3">
      <c r="A561"/>
      <c r="B561"/>
    </row>
    <row r="562" spans="1:2" ht="14.4" x14ac:dyDescent="0.3">
      <c r="A562"/>
      <c r="B562"/>
    </row>
    <row r="563" spans="1:2" ht="14.4" x14ac:dyDescent="0.3">
      <c r="A563"/>
      <c r="B563"/>
    </row>
    <row r="564" spans="1:2" ht="14.4" x14ac:dyDescent="0.3">
      <c r="A564"/>
      <c r="B564"/>
    </row>
    <row r="565" spans="1:2" ht="14.4" x14ac:dyDescent="0.3">
      <c r="A565"/>
      <c r="B565"/>
    </row>
    <row r="566" spans="1:2" ht="14.4" x14ac:dyDescent="0.3">
      <c r="A566"/>
      <c r="B566"/>
    </row>
    <row r="567" spans="1:2" ht="14.4" x14ac:dyDescent="0.3">
      <c r="A567"/>
      <c r="B567"/>
    </row>
    <row r="568" spans="1:2" ht="14.4" x14ac:dyDescent="0.3">
      <c r="A568"/>
      <c r="B568"/>
    </row>
    <row r="569" spans="1:2" ht="14.4" x14ac:dyDescent="0.3">
      <c r="A569"/>
      <c r="B569"/>
    </row>
    <row r="570" spans="1:2" ht="14.4" x14ac:dyDescent="0.3">
      <c r="A570"/>
      <c r="B570"/>
    </row>
    <row r="571" spans="1:2" ht="14.4" x14ac:dyDescent="0.3">
      <c r="A571"/>
      <c r="B571"/>
    </row>
    <row r="572" spans="1:2" ht="14.4" x14ac:dyDescent="0.3">
      <c r="A572"/>
      <c r="B572"/>
    </row>
    <row r="573" spans="1:2" ht="14.4" x14ac:dyDescent="0.3">
      <c r="A573"/>
      <c r="B573"/>
    </row>
    <row r="574" spans="1:2" ht="14.4" x14ac:dyDescent="0.3">
      <c r="A574"/>
      <c r="B574"/>
    </row>
    <row r="575" spans="1:2" ht="14.4" x14ac:dyDescent="0.3">
      <c r="A575"/>
      <c r="B575"/>
    </row>
    <row r="576" spans="1:2" ht="14.4" x14ac:dyDescent="0.3">
      <c r="A576"/>
      <c r="B576"/>
    </row>
    <row r="577" spans="1:2" ht="14.4" x14ac:dyDescent="0.3">
      <c r="A577"/>
      <c r="B577"/>
    </row>
    <row r="578" spans="1:2" ht="14.4" x14ac:dyDescent="0.3">
      <c r="A578"/>
      <c r="B578"/>
    </row>
    <row r="579" spans="1:2" ht="14.4" x14ac:dyDescent="0.3">
      <c r="A579"/>
      <c r="B579"/>
    </row>
    <row r="580" spans="1:2" ht="14.4" x14ac:dyDescent="0.3">
      <c r="A580"/>
      <c r="B580"/>
    </row>
    <row r="581" spans="1:2" ht="14.4" x14ac:dyDescent="0.3">
      <c r="A581"/>
      <c r="B581"/>
    </row>
    <row r="582" spans="1:2" ht="14.4" x14ac:dyDescent="0.3">
      <c r="A582"/>
      <c r="B582"/>
    </row>
    <row r="583" spans="1:2" ht="14.4" x14ac:dyDescent="0.3">
      <c r="A583"/>
      <c r="B583"/>
    </row>
    <row r="584" spans="1:2" ht="14.4" x14ac:dyDescent="0.3">
      <c r="A584"/>
      <c r="B584"/>
    </row>
    <row r="585" spans="1:2" ht="14.4" x14ac:dyDescent="0.3">
      <c r="A585"/>
      <c r="B585"/>
    </row>
    <row r="586" spans="1:2" ht="14.4" x14ac:dyDescent="0.3">
      <c r="A586"/>
      <c r="B586"/>
    </row>
    <row r="587" spans="1:2" ht="14.4" x14ac:dyDescent="0.3">
      <c r="A587"/>
      <c r="B587"/>
    </row>
    <row r="588" spans="1:2" ht="14.4" x14ac:dyDescent="0.3">
      <c r="A588"/>
      <c r="B588"/>
    </row>
    <row r="589" spans="1:2" ht="14.4" x14ac:dyDescent="0.3">
      <c r="A589"/>
      <c r="B589"/>
    </row>
    <row r="590" spans="1:2" ht="14.4" x14ac:dyDescent="0.3">
      <c r="A590"/>
      <c r="B590"/>
    </row>
    <row r="591" spans="1:2" ht="14.4" x14ac:dyDescent="0.3">
      <c r="A591"/>
      <c r="B591"/>
    </row>
    <row r="592" spans="1:2" ht="14.4" x14ac:dyDescent="0.3">
      <c r="A592"/>
      <c r="B592"/>
    </row>
    <row r="593" spans="1:2" ht="14.4" x14ac:dyDescent="0.3">
      <c r="A593"/>
      <c r="B593"/>
    </row>
    <row r="594" spans="1:2" ht="14.4" x14ac:dyDescent="0.3">
      <c r="A594"/>
      <c r="B594"/>
    </row>
    <row r="595" spans="1:2" ht="14.4" x14ac:dyDescent="0.3">
      <c r="A595"/>
      <c r="B595"/>
    </row>
    <row r="596" spans="1:2" ht="14.4" x14ac:dyDescent="0.3">
      <c r="A596"/>
      <c r="B596"/>
    </row>
    <row r="597" spans="1:2" ht="14.4" x14ac:dyDescent="0.3">
      <c r="A597"/>
      <c r="B597"/>
    </row>
    <row r="598" spans="1:2" ht="14.4" x14ac:dyDescent="0.3">
      <c r="A598"/>
      <c r="B598"/>
    </row>
    <row r="599" spans="1:2" ht="14.4" x14ac:dyDescent="0.3">
      <c r="A599"/>
      <c r="B599"/>
    </row>
    <row r="600" spans="1:2" ht="14.4" x14ac:dyDescent="0.3">
      <c r="A600"/>
      <c r="B600"/>
    </row>
    <row r="601" spans="1:2" ht="14.4" x14ac:dyDescent="0.3">
      <c r="A601"/>
      <c r="B601"/>
    </row>
    <row r="602" spans="1:2" ht="14.4" x14ac:dyDescent="0.3">
      <c r="A602"/>
      <c r="B602"/>
    </row>
    <row r="603" spans="1:2" ht="14.4" x14ac:dyDescent="0.3">
      <c r="A603"/>
      <c r="B603"/>
    </row>
    <row r="604" spans="1:2" ht="14.4" x14ac:dyDescent="0.3">
      <c r="A604"/>
      <c r="B604"/>
    </row>
    <row r="605" spans="1:2" ht="14.4" x14ac:dyDescent="0.3">
      <c r="A605"/>
      <c r="B605"/>
    </row>
    <row r="606" spans="1:2" ht="14.4" x14ac:dyDescent="0.3">
      <c r="A606"/>
      <c r="B606"/>
    </row>
    <row r="607" spans="1:2" ht="14.4" x14ac:dyDescent="0.3">
      <c r="A607"/>
      <c r="B607"/>
    </row>
    <row r="608" spans="1:2" ht="14.4" x14ac:dyDescent="0.3">
      <c r="A608"/>
      <c r="B608"/>
    </row>
    <row r="609" spans="1:2" ht="14.4" x14ac:dyDescent="0.3">
      <c r="A609"/>
      <c r="B609"/>
    </row>
    <row r="610" spans="1:2" ht="14.4" x14ac:dyDescent="0.3">
      <c r="A610"/>
      <c r="B610"/>
    </row>
    <row r="611" spans="1:2" ht="14.4" x14ac:dyDescent="0.3">
      <c r="A611"/>
      <c r="B611"/>
    </row>
    <row r="612" spans="1:2" ht="14.4" x14ac:dyDescent="0.3">
      <c r="A612"/>
      <c r="B612"/>
    </row>
    <row r="613" spans="1:2" ht="14.4" x14ac:dyDescent="0.3">
      <c r="A613"/>
      <c r="B613"/>
    </row>
    <row r="614" spans="1:2" ht="14.4" x14ac:dyDescent="0.3">
      <c r="A614"/>
      <c r="B614"/>
    </row>
    <row r="615" spans="1:2" ht="14.4" x14ac:dyDescent="0.3">
      <c r="A615"/>
      <c r="B615"/>
    </row>
    <row r="616" spans="1:2" ht="14.4" x14ac:dyDescent="0.3">
      <c r="A616"/>
      <c r="B616"/>
    </row>
    <row r="617" spans="1:2" ht="14.4" x14ac:dyDescent="0.3">
      <c r="A617"/>
      <c r="B617"/>
    </row>
    <row r="618" spans="1:2" ht="14.4" x14ac:dyDescent="0.3">
      <c r="A618"/>
      <c r="B618"/>
    </row>
    <row r="619" spans="1:2" ht="14.4" x14ac:dyDescent="0.3">
      <c r="A619"/>
      <c r="B619"/>
    </row>
    <row r="620" spans="1:2" ht="14.4" x14ac:dyDescent="0.3">
      <c r="A620"/>
      <c r="B620"/>
    </row>
    <row r="621" spans="1:2" ht="14.4" x14ac:dyDescent="0.3">
      <c r="A621"/>
      <c r="B621"/>
    </row>
    <row r="622" spans="1:2" ht="14.4" x14ac:dyDescent="0.3">
      <c r="A622"/>
      <c r="B622"/>
    </row>
    <row r="623" spans="1:2" ht="14.4" x14ac:dyDescent="0.3">
      <c r="A623"/>
      <c r="B623"/>
    </row>
    <row r="624" spans="1:2" ht="14.4" x14ac:dyDescent="0.3">
      <c r="A624"/>
      <c r="B624"/>
    </row>
    <row r="625" spans="1:2" ht="14.4" x14ac:dyDescent="0.3">
      <c r="A625"/>
      <c r="B625"/>
    </row>
    <row r="626" spans="1:2" ht="14.4" x14ac:dyDescent="0.3">
      <c r="A626"/>
      <c r="B626"/>
    </row>
    <row r="627" spans="1:2" ht="14.4" x14ac:dyDescent="0.3">
      <c r="A627"/>
      <c r="B627"/>
    </row>
    <row r="628" spans="1:2" ht="14.4" x14ac:dyDescent="0.3">
      <c r="A628"/>
      <c r="B628"/>
    </row>
    <row r="629" spans="1:2" ht="14.4" x14ac:dyDescent="0.3">
      <c r="A629"/>
      <c r="B629"/>
    </row>
    <row r="630" spans="1:2" ht="14.4" x14ac:dyDescent="0.3">
      <c r="A630"/>
      <c r="B630"/>
    </row>
    <row r="631" spans="1:2" ht="14.4" x14ac:dyDescent="0.3">
      <c r="A631"/>
      <c r="B631"/>
    </row>
    <row r="632" spans="1:2" ht="14.4" x14ac:dyDescent="0.3">
      <c r="A632"/>
      <c r="B632"/>
    </row>
    <row r="633" spans="1:2" ht="14.4" x14ac:dyDescent="0.3">
      <c r="A633"/>
      <c r="B633"/>
    </row>
    <row r="634" spans="1:2" ht="14.4" x14ac:dyDescent="0.3">
      <c r="A634"/>
      <c r="B634"/>
    </row>
    <row r="635" spans="1:2" ht="14.4" x14ac:dyDescent="0.3">
      <c r="A635"/>
      <c r="B635"/>
    </row>
    <row r="636" spans="1:2" ht="14.4" x14ac:dyDescent="0.3">
      <c r="A636"/>
      <c r="B636"/>
    </row>
    <row r="637" spans="1:2" ht="14.4" x14ac:dyDescent="0.3">
      <c r="A637"/>
      <c r="B637"/>
    </row>
    <row r="638" spans="1:2" ht="14.4" x14ac:dyDescent="0.3">
      <c r="A638"/>
      <c r="B638"/>
    </row>
    <row r="639" spans="1:2" ht="14.4" x14ac:dyDescent="0.3">
      <c r="A639"/>
      <c r="B639"/>
    </row>
    <row r="640" spans="1:2" ht="14.4" x14ac:dyDescent="0.3">
      <c r="A640"/>
      <c r="B640"/>
    </row>
    <row r="641" spans="1:2" ht="14.4" x14ac:dyDescent="0.3">
      <c r="A641"/>
      <c r="B641"/>
    </row>
    <row r="642" spans="1:2" ht="14.4" x14ac:dyDescent="0.3">
      <c r="A642"/>
      <c r="B642"/>
    </row>
    <row r="643" spans="1:2" ht="14.4" x14ac:dyDescent="0.3">
      <c r="A643"/>
      <c r="B643"/>
    </row>
    <row r="644" spans="1:2" ht="14.4" x14ac:dyDescent="0.3">
      <c r="A644"/>
      <c r="B644"/>
    </row>
    <row r="645" spans="1:2" ht="14.4" x14ac:dyDescent="0.3">
      <c r="A645"/>
      <c r="B645"/>
    </row>
    <row r="646" spans="1:2" ht="14.4" x14ac:dyDescent="0.3">
      <c r="A646"/>
      <c r="B646"/>
    </row>
    <row r="647" spans="1:2" ht="14.4" x14ac:dyDescent="0.3">
      <c r="A647"/>
      <c r="B647"/>
    </row>
    <row r="648" spans="1:2" ht="14.4" x14ac:dyDescent="0.3">
      <c r="A648"/>
      <c r="B648"/>
    </row>
    <row r="649" spans="1:2" ht="14.4" x14ac:dyDescent="0.3">
      <c r="A649"/>
      <c r="B649"/>
    </row>
    <row r="650" spans="1:2" ht="14.4" x14ac:dyDescent="0.3">
      <c r="A650"/>
      <c r="B650"/>
    </row>
    <row r="651" spans="1:2" ht="14.4" x14ac:dyDescent="0.3">
      <c r="A651"/>
      <c r="B651"/>
    </row>
    <row r="652" spans="1:2" ht="14.4" x14ac:dyDescent="0.3">
      <c r="A652"/>
      <c r="B652"/>
    </row>
    <row r="653" spans="1:2" ht="14.4" x14ac:dyDescent="0.3">
      <c r="A653"/>
      <c r="B653"/>
    </row>
    <row r="654" spans="1:2" ht="14.4" x14ac:dyDescent="0.3">
      <c r="A654"/>
      <c r="B654"/>
    </row>
    <row r="655" spans="1:2" ht="14.4" x14ac:dyDescent="0.3">
      <c r="A655"/>
      <c r="B655"/>
    </row>
    <row r="656" spans="1:2" ht="14.4" x14ac:dyDescent="0.3">
      <c r="A656"/>
      <c r="B656"/>
    </row>
    <row r="657" spans="1:2" ht="14.4" x14ac:dyDescent="0.3">
      <c r="A657"/>
      <c r="B657"/>
    </row>
    <row r="658" spans="1:2" ht="14.4" x14ac:dyDescent="0.3">
      <c r="A658"/>
      <c r="B658"/>
    </row>
    <row r="659" spans="1:2" ht="14.4" x14ac:dyDescent="0.3">
      <c r="A659"/>
      <c r="B659"/>
    </row>
    <row r="660" spans="1:2" ht="14.4" x14ac:dyDescent="0.3">
      <c r="A660"/>
      <c r="B660"/>
    </row>
    <row r="661" spans="1:2" ht="14.4" x14ac:dyDescent="0.3">
      <c r="A661"/>
      <c r="B661"/>
    </row>
    <row r="662" spans="1:2" ht="14.4" x14ac:dyDescent="0.3">
      <c r="A662"/>
      <c r="B662"/>
    </row>
    <row r="663" spans="1:2" ht="14.4" x14ac:dyDescent="0.3">
      <c r="A663"/>
      <c r="B663"/>
    </row>
    <row r="664" spans="1:2" ht="14.4" x14ac:dyDescent="0.3">
      <c r="A664"/>
      <c r="B664"/>
    </row>
    <row r="665" spans="1:2" ht="14.4" x14ac:dyDescent="0.3">
      <c r="A665"/>
      <c r="B665"/>
    </row>
    <row r="666" spans="1:2" ht="14.4" x14ac:dyDescent="0.3">
      <c r="A666"/>
      <c r="B666"/>
    </row>
    <row r="667" spans="1:2" ht="14.4" x14ac:dyDescent="0.3">
      <c r="A667"/>
      <c r="B667"/>
    </row>
    <row r="668" spans="1:2" ht="14.4" x14ac:dyDescent="0.3">
      <c r="A668"/>
      <c r="B668"/>
    </row>
    <row r="669" spans="1:2" ht="14.4" x14ac:dyDescent="0.3">
      <c r="A669"/>
      <c r="B669"/>
    </row>
    <row r="670" spans="1:2" ht="14.4" x14ac:dyDescent="0.3">
      <c r="A670"/>
      <c r="B670"/>
    </row>
    <row r="671" spans="1:2" ht="14.4" x14ac:dyDescent="0.3">
      <c r="A671"/>
      <c r="B671"/>
    </row>
    <row r="672" spans="1:2" ht="14.4" x14ac:dyDescent="0.3">
      <c r="A672"/>
      <c r="B672"/>
    </row>
    <row r="673" spans="1:2" ht="14.4" x14ac:dyDescent="0.3">
      <c r="A673"/>
      <c r="B673"/>
    </row>
    <row r="674" spans="1:2" ht="14.4" x14ac:dyDescent="0.3">
      <c r="A674"/>
      <c r="B674"/>
    </row>
    <row r="675" spans="1:2" ht="14.4" x14ac:dyDescent="0.3">
      <c r="A675"/>
      <c r="B675"/>
    </row>
    <row r="676" spans="1:2" ht="14.4" x14ac:dyDescent="0.3">
      <c r="A676"/>
      <c r="B676"/>
    </row>
    <row r="677" spans="1:2" ht="14.4" x14ac:dyDescent="0.3">
      <c r="A677"/>
      <c r="B677"/>
    </row>
    <row r="678" spans="1:2" ht="14.4" x14ac:dyDescent="0.3">
      <c r="A678"/>
      <c r="B678"/>
    </row>
    <row r="679" spans="1:2" ht="14.4" x14ac:dyDescent="0.3">
      <c r="A679"/>
      <c r="B679"/>
    </row>
    <row r="680" spans="1:2" ht="14.4" x14ac:dyDescent="0.3">
      <c r="A680"/>
      <c r="B680"/>
    </row>
    <row r="681" spans="1:2" ht="14.4" x14ac:dyDescent="0.3">
      <c r="A681"/>
      <c r="B681"/>
    </row>
    <row r="682" spans="1:2" ht="14.4" x14ac:dyDescent="0.3">
      <c r="A682"/>
      <c r="B682"/>
    </row>
    <row r="683" spans="1:2" ht="14.4" x14ac:dyDescent="0.3">
      <c r="A683"/>
      <c r="B683"/>
    </row>
    <row r="684" spans="1:2" ht="14.4" x14ac:dyDescent="0.3">
      <c r="A684"/>
      <c r="B684"/>
    </row>
    <row r="685" spans="1:2" ht="14.4" x14ac:dyDescent="0.3">
      <c r="A685"/>
      <c r="B685"/>
    </row>
    <row r="686" spans="1:2" ht="14.4" x14ac:dyDescent="0.3">
      <c r="A686"/>
      <c r="B686"/>
    </row>
    <row r="687" spans="1:2" ht="14.4" x14ac:dyDescent="0.3">
      <c r="A687"/>
      <c r="B687"/>
    </row>
    <row r="688" spans="1:2" ht="14.4" x14ac:dyDescent="0.3">
      <c r="A688"/>
      <c r="B688"/>
    </row>
    <row r="689" spans="1:2" ht="14.4" x14ac:dyDescent="0.3">
      <c r="A689"/>
      <c r="B689"/>
    </row>
    <row r="690" spans="1:2" ht="14.4" x14ac:dyDescent="0.3">
      <c r="A690"/>
      <c r="B690"/>
    </row>
    <row r="691" spans="1:2" ht="14.4" x14ac:dyDescent="0.3">
      <c r="A691"/>
      <c r="B691"/>
    </row>
    <row r="692" spans="1:2" ht="14.4" x14ac:dyDescent="0.3">
      <c r="A692"/>
      <c r="B692"/>
    </row>
    <row r="693" spans="1:2" ht="14.4" x14ac:dyDescent="0.3">
      <c r="A693"/>
      <c r="B693"/>
    </row>
    <row r="694" spans="1:2" ht="14.4" x14ac:dyDescent="0.3">
      <c r="A694"/>
      <c r="B694"/>
    </row>
    <row r="695" spans="1:2" ht="14.4" x14ac:dyDescent="0.3">
      <c r="A695"/>
      <c r="B695"/>
    </row>
    <row r="696" spans="1:2" ht="14.4" x14ac:dyDescent="0.3">
      <c r="A696"/>
      <c r="B696"/>
    </row>
    <row r="697" spans="1:2" ht="14.4" x14ac:dyDescent="0.3">
      <c r="A697"/>
      <c r="B697"/>
    </row>
    <row r="698" spans="1:2" ht="14.4" x14ac:dyDescent="0.3">
      <c r="A698"/>
      <c r="B698"/>
    </row>
    <row r="699" spans="1:2" ht="14.4" x14ac:dyDescent="0.3">
      <c r="A699"/>
      <c r="B699"/>
    </row>
    <row r="700" spans="1:2" ht="14.4" x14ac:dyDescent="0.3">
      <c r="A700"/>
      <c r="B700"/>
    </row>
    <row r="701" spans="1:2" ht="14.4" x14ac:dyDescent="0.3">
      <c r="A701"/>
      <c r="B701"/>
    </row>
    <row r="702" spans="1:2" ht="14.4" x14ac:dyDescent="0.3">
      <c r="A702"/>
      <c r="B702"/>
    </row>
    <row r="703" spans="1:2" ht="14.4" x14ac:dyDescent="0.3">
      <c r="A703"/>
      <c r="B703"/>
    </row>
    <row r="704" spans="1:2" ht="14.4" x14ac:dyDescent="0.3">
      <c r="A704"/>
      <c r="B704"/>
    </row>
    <row r="705" spans="1:2" ht="14.4" x14ac:dyDescent="0.3">
      <c r="A705"/>
      <c r="B705"/>
    </row>
    <row r="706" spans="1:2" ht="14.4" x14ac:dyDescent="0.3">
      <c r="A706"/>
      <c r="B706"/>
    </row>
    <row r="707" spans="1:2" ht="14.4" x14ac:dyDescent="0.3">
      <c r="A707"/>
      <c r="B707"/>
    </row>
    <row r="708" spans="1:2" ht="14.4" x14ac:dyDescent="0.3">
      <c r="A708"/>
      <c r="B708"/>
    </row>
    <row r="709" spans="1:2" ht="14.4" x14ac:dyDescent="0.3">
      <c r="A709"/>
      <c r="B709"/>
    </row>
    <row r="710" spans="1:2" ht="14.4" x14ac:dyDescent="0.3">
      <c r="A710"/>
      <c r="B710"/>
    </row>
    <row r="711" spans="1:2" ht="14.4" x14ac:dyDescent="0.3">
      <c r="A711"/>
      <c r="B711"/>
    </row>
    <row r="712" spans="1:2" ht="14.4" x14ac:dyDescent="0.3">
      <c r="A712"/>
      <c r="B712"/>
    </row>
    <row r="713" spans="1:2" ht="14.4" x14ac:dyDescent="0.3">
      <c r="A713"/>
      <c r="B713"/>
    </row>
    <row r="714" spans="1:2" ht="14.4" x14ac:dyDescent="0.3">
      <c r="A714"/>
      <c r="B714"/>
    </row>
    <row r="715" spans="1:2" ht="14.4" x14ac:dyDescent="0.3">
      <c r="A715"/>
      <c r="B715"/>
    </row>
    <row r="716" spans="1:2" ht="14.4" x14ac:dyDescent="0.3">
      <c r="A716"/>
      <c r="B716"/>
    </row>
    <row r="717" spans="1:2" ht="14.4" x14ac:dyDescent="0.3">
      <c r="A717"/>
      <c r="B717"/>
    </row>
    <row r="718" spans="1:2" ht="14.4" x14ac:dyDescent="0.3">
      <c r="A718"/>
      <c r="B718"/>
    </row>
    <row r="719" spans="1:2" ht="14.4" x14ac:dyDescent="0.3">
      <c r="A719"/>
      <c r="B719"/>
    </row>
    <row r="720" spans="1:2" ht="14.4" x14ac:dyDescent="0.3">
      <c r="A720"/>
      <c r="B720"/>
    </row>
    <row r="721" spans="1:2" ht="14.4" x14ac:dyDescent="0.3">
      <c r="A721"/>
      <c r="B721"/>
    </row>
    <row r="722" spans="1:2" ht="14.4" x14ac:dyDescent="0.3">
      <c r="A722"/>
      <c r="B722"/>
    </row>
    <row r="723" spans="1:2" ht="14.4" x14ac:dyDescent="0.3">
      <c r="A723"/>
      <c r="B723"/>
    </row>
    <row r="724" spans="1:2" ht="14.4" x14ac:dyDescent="0.3">
      <c r="A724"/>
      <c r="B724"/>
    </row>
    <row r="725" spans="1:2" ht="14.4" x14ac:dyDescent="0.3">
      <c r="A725"/>
      <c r="B725"/>
    </row>
    <row r="726" spans="1:2" ht="14.4" x14ac:dyDescent="0.3">
      <c r="A726"/>
      <c r="B726"/>
    </row>
    <row r="727" spans="1:2" ht="14.4" x14ac:dyDescent="0.3">
      <c r="A727"/>
      <c r="B727"/>
    </row>
    <row r="728" spans="1:2" ht="14.4" x14ac:dyDescent="0.3">
      <c r="A728"/>
      <c r="B728"/>
    </row>
    <row r="729" spans="1:2" ht="14.4" x14ac:dyDescent="0.3">
      <c r="A729"/>
      <c r="B729"/>
    </row>
    <row r="730" spans="1:2" ht="14.4" x14ac:dyDescent="0.3">
      <c r="A730"/>
      <c r="B730"/>
    </row>
    <row r="731" spans="1:2" ht="14.4" x14ac:dyDescent="0.3">
      <c r="A731"/>
      <c r="B731"/>
    </row>
    <row r="732" spans="1:2" ht="14.4" x14ac:dyDescent="0.3">
      <c r="A732"/>
      <c r="B732"/>
    </row>
    <row r="733" spans="1:2" ht="14.4" x14ac:dyDescent="0.3">
      <c r="A733"/>
      <c r="B733"/>
    </row>
    <row r="734" spans="1:2" ht="14.4" x14ac:dyDescent="0.3">
      <c r="A734"/>
      <c r="B734"/>
    </row>
    <row r="735" spans="1:2" ht="14.4" x14ac:dyDescent="0.3">
      <c r="A735"/>
      <c r="B735"/>
    </row>
    <row r="736" spans="1:2" ht="14.4" x14ac:dyDescent="0.3">
      <c r="A736"/>
      <c r="B736"/>
    </row>
    <row r="737" spans="1:2" ht="14.4" x14ac:dyDescent="0.3">
      <c r="A737"/>
      <c r="B737"/>
    </row>
    <row r="738" spans="1:2" ht="14.4" x14ac:dyDescent="0.3">
      <c r="A738"/>
      <c r="B738"/>
    </row>
    <row r="739" spans="1:2" ht="14.4" x14ac:dyDescent="0.3">
      <c r="A739"/>
      <c r="B739"/>
    </row>
    <row r="740" spans="1:2" ht="14.4" x14ac:dyDescent="0.3">
      <c r="A740"/>
      <c r="B740"/>
    </row>
    <row r="741" spans="1:2" ht="14.4" x14ac:dyDescent="0.3">
      <c r="A741"/>
      <c r="B741"/>
    </row>
    <row r="742" spans="1:2" ht="14.4" x14ac:dyDescent="0.3">
      <c r="A742"/>
      <c r="B742"/>
    </row>
    <row r="743" spans="1:2" ht="14.4" x14ac:dyDescent="0.3">
      <c r="A743"/>
      <c r="B743"/>
    </row>
    <row r="744" spans="1:2" ht="14.4" x14ac:dyDescent="0.3">
      <c r="A744"/>
      <c r="B744"/>
    </row>
    <row r="745" spans="1:2" ht="14.4" x14ac:dyDescent="0.3">
      <c r="A745"/>
      <c r="B745"/>
    </row>
    <row r="746" spans="1:2" ht="14.4" x14ac:dyDescent="0.3">
      <c r="A746"/>
      <c r="B746"/>
    </row>
    <row r="747" spans="1:2" ht="14.4" x14ac:dyDescent="0.3">
      <c r="A747"/>
      <c r="B747"/>
    </row>
    <row r="748" spans="1:2" ht="14.4" x14ac:dyDescent="0.3">
      <c r="A748"/>
      <c r="B748"/>
    </row>
    <row r="749" spans="1:2" ht="14.4" x14ac:dyDescent="0.3">
      <c r="A749"/>
      <c r="B749"/>
    </row>
    <row r="750" spans="1:2" ht="14.4" x14ac:dyDescent="0.3">
      <c r="A750"/>
      <c r="B750"/>
    </row>
    <row r="751" spans="1:2" ht="14.4" x14ac:dyDescent="0.3">
      <c r="A751"/>
      <c r="B751"/>
    </row>
    <row r="752" spans="1:2" ht="14.4" x14ac:dyDescent="0.3">
      <c r="A752"/>
      <c r="B752"/>
    </row>
    <row r="753" spans="1:2" ht="14.4" x14ac:dyDescent="0.3">
      <c r="A753"/>
      <c r="B753"/>
    </row>
    <row r="754" spans="1:2" ht="14.4" x14ac:dyDescent="0.3">
      <c r="A754"/>
      <c r="B754"/>
    </row>
    <row r="755" spans="1:2" ht="14.4" x14ac:dyDescent="0.3">
      <c r="A755"/>
      <c r="B755"/>
    </row>
    <row r="756" spans="1:2" ht="14.4" x14ac:dyDescent="0.3">
      <c r="A756"/>
      <c r="B756"/>
    </row>
    <row r="757" spans="1:2" ht="14.4" x14ac:dyDescent="0.3">
      <c r="A757"/>
      <c r="B757"/>
    </row>
    <row r="758" spans="1:2" ht="14.4" x14ac:dyDescent="0.3">
      <c r="A758"/>
      <c r="B758"/>
    </row>
    <row r="759" spans="1:2" ht="14.4" x14ac:dyDescent="0.3">
      <c r="A759"/>
      <c r="B759"/>
    </row>
    <row r="760" spans="1:2" ht="14.4" x14ac:dyDescent="0.3">
      <c r="A760"/>
      <c r="B760"/>
    </row>
    <row r="761" spans="1:2" ht="14.4" x14ac:dyDescent="0.3">
      <c r="A761"/>
      <c r="B761"/>
    </row>
    <row r="762" spans="1:2" ht="14.4" x14ac:dyDescent="0.3">
      <c r="A762"/>
      <c r="B762"/>
    </row>
    <row r="763" spans="1:2" ht="14.4" x14ac:dyDescent="0.3">
      <c r="A763"/>
      <c r="B763"/>
    </row>
    <row r="764" spans="1:2" ht="14.4" x14ac:dyDescent="0.3">
      <c r="A764"/>
      <c r="B764"/>
    </row>
    <row r="765" spans="1:2" ht="14.4" x14ac:dyDescent="0.3">
      <c r="A765"/>
      <c r="B765"/>
    </row>
    <row r="766" spans="1:2" ht="14.4" x14ac:dyDescent="0.3">
      <c r="A766"/>
      <c r="B766"/>
    </row>
    <row r="767" spans="1:2" ht="14.4" x14ac:dyDescent="0.3">
      <c r="A767"/>
      <c r="B767"/>
    </row>
    <row r="768" spans="1:2" ht="14.4" x14ac:dyDescent="0.3">
      <c r="A768"/>
      <c r="B768"/>
    </row>
    <row r="769" spans="1:2" ht="14.4" x14ac:dyDescent="0.3">
      <c r="A769"/>
      <c r="B769"/>
    </row>
    <row r="770" spans="1:2" ht="14.4" x14ac:dyDescent="0.3">
      <c r="A770"/>
      <c r="B770"/>
    </row>
    <row r="771" spans="1:2" ht="14.4" x14ac:dyDescent="0.3">
      <c r="A771"/>
      <c r="B771"/>
    </row>
    <row r="772" spans="1:2" ht="14.4" x14ac:dyDescent="0.3">
      <c r="A772"/>
      <c r="B772"/>
    </row>
    <row r="773" spans="1:2" ht="14.4" x14ac:dyDescent="0.3">
      <c r="A773"/>
      <c r="B773"/>
    </row>
    <row r="774" spans="1:2" ht="14.4" x14ac:dyDescent="0.3">
      <c r="A774"/>
      <c r="B774"/>
    </row>
    <row r="775" spans="1:2" ht="14.4" x14ac:dyDescent="0.3">
      <c r="A775"/>
      <c r="B775"/>
    </row>
    <row r="776" spans="1:2" ht="14.4" x14ac:dyDescent="0.3">
      <c r="A776"/>
      <c r="B776"/>
    </row>
    <row r="777" spans="1:2" ht="14.4" x14ac:dyDescent="0.3">
      <c r="A777"/>
      <c r="B777"/>
    </row>
    <row r="778" spans="1:2" ht="14.4" x14ac:dyDescent="0.3">
      <c r="A778"/>
      <c r="B778"/>
    </row>
    <row r="779" spans="1:2" ht="14.4" x14ac:dyDescent="0.3">
      <c r="A779"/>
      <c r="B779"/>
    </row>
    <row r="780" spans="1:2" ht="14.4" x14ac:dyDescent="0.3">
      <c r="A780"/>
      <c r="B780"/>
    </row>
    <row r="781" spans="1:2" ht="14.4" x14ac:dyDescent="0.3">
      <c r="A781"/>
      <c r="B781"/>
    </row>
    <row r="782" spans="1:2" ht="14.4" x14ac:dyDescent="0.3">
      <c r="A782"/>
      <c r="B782"/>
    </row>
    <row r="783" spans="1:2" ht="14.4" x14ac:dyDescent="0.3">
      <c r="A783"/>
      <c r="B783"/>
    </row>
    <row r="784" spans="1:2" ht="14.4" x14ac:dyDescent="0.3">
      <c r="A784"/>
      <c r="B784"/>
    </row>
    <row r="785" spans="1:2" ht="14.4" x14ac:dyDescent="0.3">
      <c r="A785"/>
      <c r="B785"/>
    </row>
    <row r="786" spans="1:2" ht="14.4" x14ac:dyDescent="0.3">
      <c r="A786"/>
      <c r="B786"/>
    </row>
    <row r="787" spans="1:2" ht="14.4" x14ac:dyDescent="0.3">
      <c r="A787"/>
      <c r="B787"/>
    </row>
    <row r="788" spans="1:2" ht="14.4" x14ac:dyDescent="0.3">
      <c r="A788"/>
      <c r="B788"/>
    </row>
    <row r="789" spans="1:2" ht="14.4" x14ac:dyDescent="0.3">
      <c r="A789"/>
      <c r="B789"/>
    </row>
    <row r="790" spans="1:2" ht="14.4" x14ac:dyDescent="0.3">
      <c r="A790"/>
      <c r="B790"/>
    </row>
    <row r="791" spans="1:2" ht="14.4" x14ac:dyDescent="0.3">
      <c r="A791"/>
      <c r="B791"/>
    </row>
    <row r="792" spans="1:2" ht="14.4" x14ac:dyDescent="0.3">
      <c r="A792"/>
      <c r="B792"/>
    </row>
    <row r="793" spans="1:2" ht="14.4" x14ac:dyDescent="0.3">
      <c r="A793"/>
      <c r="B793"/>
    </row>
    <row r="794" spans="1:2" ht="14.4" x14ac:dyDescent="0.3">
      <c r="A794"/>
      <c r="B794"/>
    </row>
    <row r="795" spans="1:2" ht="14.4" x14ac:dyDescent="0.3">
      <c r="A795"/>
      <c r="B795"/>
    </row>
    <row r="796" spans="1:2" ht="14.4" x14ac:dyDescent="0.3">
      <c r="A796"/>
      <c r="B796"/>
    </row>
    <row r="797" spans="1:2" ht="14.4" x14ac:dyDescent="0.3">
      <c r="A797"/>
      <c r="B797"/>
    </row>
    <row r="798" spans="1:2" ht="14.4" x14ac:dyDescent="0.3">
      <c r="A798"/>
      <c r="B798"/>
    </row>
    <row r="799" spans="1:2" ht="14.4" x14ac:dyDescent="0.3">
      <c r="A799"/>
      <c r="B799"/>
    </row>
    <row r="800" spans="1:2" ht="14.4" x14ac:dyDescent="0.3">
      <c r="A800"/>
      <c r="B800"/>
    </row>
    <row r="801" spans="1:2" ht="14.4" x14ac:dyDescent="0.3">
      <c r="A801"/>
      <c r="B801"/>
    </row>
    <row r="802" spans="1:2" ht="14.4" x14ac:dyDescent="0.3">
      <c r="A802"/>
      <c r="B802"/>
    </row>
    <row r="803" spans="1:2" ht="14.4" x14ac:dyDescent="0.3">
      <c r="A803"/>
      <c r="B803"/>
    </row>
    <row r="804" spans="1:2" ht="14.4" x14ac:dyDescent="0.3">
      <c r="A804"/>
      <c r="B804"/>
    </row>
    <row r="805" spans="1:2" ht="14.4" x14ac:dyDescent="0.3">
      <c r="A805"/>
      <c r="B805"/>
    </row>
    <row r="806" spans="1:2" ht="14.4" x14ac:dyDescent="0.3">
      <c r="A806"/>
      <c r="B806"/>
    </row>
    <row r="807" spans="1:2" ht="14.4" x14ac:dyDescent="0.3">
      <c r="A807"/>
      <c r="B807"/>
    </row>
    <row r="808" spans="1:2" ht="14.4" x14ac:dyDescent="0.3">
      <c r="A808"/>
      <c r="B808"/>
    </row>
    <row r="809" spans="1:2" ht="14.4" x14ac:dyDescent="0.3">
      <c r="A809"/>
      <c r="B809"/>
    </row>
    <row r="810" spans="1:2" ht="14.4" x14ac:dyDescent="0.3">
      <c r="A810"/>
      <c r="B810"/>
    </row>
    <row r="811" spans="1:2" ht="14.4" x14ac:dyDescent="0.3">
      <c r="A811"/>
      <c r="B811"/>
    </row>
    <row r="812" spans="1:2" ht="14.4" x14ac:dyDescent="0.3">
      <c r="A812"/>
      <c r="B812"/>
    </row>
    <row r="813" spans="1:2" ht="14.4" x14ac:dyDescent="0.3">
      <c r="A813"/>
      <c r="B813"/>
    </row>
    <row r="814" spans="1:2" ht="14.4" x14ac:dyDescent="0.3">
      <c r="A814"/>
      <c r="B814"/>
    </row>
    <row r="815" spans="1:2" ht="14.4" x14ac:dyDescent="0.3">
      <c r="A815"/>
      <c r="B815"/>
    </row>
    <row r="816" spans="1:2" ht="14.4" x14ac:dyDescent="0.3">
      <c r="A816"/>
      <c r="B816"/>
    </row>
    <row r="817" spans="1:2" ht="14.4" x14ac:dyDescent="0.3">
      <c r="A817"/>
      <c r="B817"/>
    </row>
    <row r="818" spans="1:2" ht="14.4" x14ac:dyDescent="0.3">
      <c r="A818"/>
      <c r="B818"/>
    </row>
    <row r="819" spans="1:2" ht="14.4" x14ac:dyDescent="0.3">
      <c r="A819"/>
      <c r="B819"/>
    </row>
    <row r="820" spans="1:2" ht="14.4" x14ac:dyDescent="0.3">
      <c r="A820"/>
      <c r="B820"/>
    </row>
    <row r="821" spans="1:2" ht="14.4" x14ac:dyDescent="0.3">
      <c r="A821"/>
      <c r="B821"/>
    </row>
    <row r="822" spans="1:2" ht="14.4" x14ac:dyDescent="0.3">
      <c r="A822"/>
      <c r="B822"/>
    </row>
    <row r="823" spans="1:2" ht="14.4" x14ac:dyDescent="0.3">
      <c r="A823"/>
      <c r="B823"/>
    </row>
    <row r="824" spans="1:2" ht="14.4" x14ac:dyDescent="0.3">
      <c r="A824"/>
      <c r="B824"/>
    </row>
    <row r="825" spans="1:2" ht="14.4" x14ac:dyDescent="0.3">
      <c r="A825"/>
      <c r="B825"/>
    </row>
    <row r="826" spans="1:2" ht="14.4" x14ac:dyDescent="0.3">
      <c r="A826"/>
      <c r="B826"/>
    </row>
    <row r="827" spans="1:2" ht="14.4" x14ac:dyDescent="0.3">
      <c r="A827"/>
      <c r="B827"/>
    </row>
    <row r="828" spans="1:2" ht="14.4" x14ac:dyDescent="0.3">
      <c r="A828"/>
      <c r="B828"/>
    </row>
    <row r="829" spans="1:2" ht="14.4" x14ac:dyDescent="0.3">
      <c r="A829"/>
      <c r="B829"/>
    </row>
    <row r="830" spans="1:2" ht="14.4" x14ac:dyDescent="0.3">
      <c r="A830"/>
      <c r="B830"/>
    </row>
    <row r="831" spans="1:2" ht="14.4" x14ac:dyDescent="0.3">
      <c r="A831"/>
      <c r="B831"/>
    </row>
    <row r="832" spans="1:2" ht="14.4" x14ac:dyDescent="0.3">
      <c r="A832"/>
      <c r="B832"/>
    </row>
    <row r="833" spans="1:2" ht="14.4" x14ac:dyDescent="0.3">
      <c r="A833"/>
      <c r="B833"/>
    </row>
    <row r="834" spans="1:2" ht="14.4" x14ac:dyDescent="0.3">
      <c r="A834"/>
      <c r="B834"/>
    </row>
    <row r="835" spans="1:2" ht="14.4" x14ac:dyDescent="0.3">
      <c r="A835"/>
      <c r="B835"/>
    </row>
    <row r="836" spans="1:2" ht="14.4" x14ac:dyDescent="0.3">
      <c r="A836"/>
      <c r="B836"/>
    </row>
    <row r="837" spans="1:2" ht="14.4" x14ac:dyDescent="0.3">
      <c r="A837"/>
      <c r="B837"/>
    </row>
    <row r="838" spans="1:2" ht="14.4" x14ac:dyDescent="0.3">
      <c r="A838"/>
      <c r="B838"/>
    </row>
    <row r="839" spans="1:2" ht="14.4" x14ac:dyDescent="0.3">
      <c r="A839"/>
      <c r="B839"/>
    </row>
    <row r="840" spans="1:2" ht="14.4" x14ac:dyDescent="0.3">
      <c r="A840"/>
      <c r="B840"/>
    </row>
    <row r="841" spans="1:2" ht="14.4" x14ac:dyDescent="0.3">
      <c r="A841"/>
      <c r="B841"/>
    </row>
    <row r="842" spans="1:2" ht="14.4" x14ac:dyDescent="0.3">
      <c r="A842"/>
      <c r="B842"/>
    </row>
    <row r="843" spans="1:2" ht="14.4" x14ac:dyDescent="0.3">
      <c r="A843"/>
      <c r="B843"/>
    </row>
    <row r="844" spans="1:2" ht="14.4" x14ac:dyDescent="0.3">
      <c r="A844"/>
      <c r="B844"/>
    </row>
    <row r="845" spans="1:2" ht="14.4" x14ac:dyDescent="0.3">
      <c r="A845"/>
      <c r="B845"/>
    </row>
    <row r="846" spans="1:2" ht="14.4" x14ac:dyDescent="0.3">
      <c r="A846"/>
      <c r="B846"/>
    </row>
    <row r="847" spans="1:2" ht="14.4" x14ac:dyDescent="0.3">
      <c r="A847"/>
      <c r="B847"/>
    </row>
    <row r="848" spans="1:2" ht="14.4" x14ac:dyDescent="0.3">
      <c r="A848"/>
      <c r="B848"/>
    </row>
    <row r="849" spans="1:2" ht="14.4" x14ac:dyDescent="0.3">
      <c r="A849"/>
      <c r="B849"/>
    </row>
    <row r="850" spans="1:2" ht="14.4" x14ac:dyDescent="0.3">
      <c r="A850"/>
      <c r="B850"/>
    </row>
    <row r="851" spans="1:2" ht="14.4" x14ac:dyDescent="0.3">
      <c r="A851"/>
      <c r="B851"/>
    </row>
    <row r="852" spans="1:2" ht="14.4" x14ac:dyDescent="0.3">
      <c r="A852"/>
      <c r="B852"/>
    </row>
    <row r="853" spans="1:2" ht="14.4" x14ac:dyDescent="0.3">
      <c r="A853"/>
      <c r="B853"/>
    </row>
    <row r="854" spans="1:2" ht="14.4" x14ac:dyDescent="0.3">
      <c r="A854"/>
      <c r="B854"/>
    </row>
    <row r="855" spans="1:2" ht="14.4" x14ac:dyDescent="0.3">
      <c r="A855"/>
      <c r="B855"/>
    </row>
    <row r="856" spans="1:2" ht="14.4" x14ac:dyDescent="0.3">
      <c r="A856"/>
      <c r="B856"/>
    </row>
    <row r="857" spans="1:2" ht="14.4" x14ac:dyDescent="0.3">
      <c r="A857"/>
      <c r="B857"/>
    </row>
    <row r="858" spans="1:2" ht="14.4" x14ac:dyDescent="0.3">
      <c r="A858"/>
      <c r="B858"/>
    </row>
    <row r="859" spans="1:2" ht="14.4" x14ac:dyDescent="0.3">
      <c r="A859"/>
      <c r="B859"/>
    </row>
    <row r="860" spans="1:2" ht="14.4" x14ac:dyDescent="0.3">
      <c r="A860"/>
      <c r="B860"/>
    </row>
    <row r="861" spans="1:2" ht="14.4" x14ac:dyDescent="0.3">
      <c r="A861"/>
      <c r="B861"/>
    </row>
    <row r="862" spans="1:2" ht="14.4" x14ac:dyDescent="0.3">
      <c r="A862"/>
      <c r="B862"/>
    </row>
    <row r="863" spans="1:2" ht="14.4" x14ac:dyDescent="0.3">
      <c r="A863"/>
      <c r="B863"/>
    </row>
    <row r="864" spans="1:2" ht="14.4" x14ac:dyDescent="0.3">
      <c r="A864"/>
      <c r="B864"/>
    </row>
    <row r="865" spans="1:2" ht="14.4" x14ac:dyDescent="0.3">
      <c r="A865"/>
      <c r="B865"/>
    </row>
    <row r="866" spans="1:2" ht="14.4" x14ac:dyDescent="0.3">
      <c r="A866"/>
      <c r="B866"/>
    </row>
    <row r="867" spans="1:2" ht="14.4" x14ac:dyDescent="0.3">
      <c r="A867"/>
      <c r="B867"/>
    </row>
    <row r="868" spans="1:2" ht="14.4" x14ac:dyDescent="0.3">
      <c r="A868"/>
      <c r="B868"/>
    </row>
    <row r="869" spans="1:2" ht="14.4" x14ac:dyDescent="0.3">
      <c r="A869"/>
      <c r="B869"/>
    </row>
    <row r="870" spans="1:2" ht="14.4" x14ac:dyDescent="0.3">
      <c r="A870"/>
      <c r="B870"/>
    </row>
  </sheetData>
  <pageMargins left="0.25" right="0.25" top="0.75" bottom="0.75" header="0.3" footer="0.3"/>
  <pageSetup paperSize="9" scale="67" orientation="landscape" r:id="rId2"/>
  <headerFooter alignWithMargins="0"/>
  <drawing r:id="rId3"/>
  <legacy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Chart</vt:lpstr>
      <vt:lpst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Williams</dc:creator>
  <cp:lastModifiedBy>Greg Williams</cp:lastModifiedBy>
  <cp:lastPrinted>2012-08-07T00:55:36Z</cp:lastPrinted>
  <dcterms:created xsi:type="dcterms:W3CDTF">2012-08-01T22:22:44Z</dcterms:created>
  <dcterms:modified xsi:type="dcterms:W3CDTF">2012-08-29T04:35:21Z</dcterms:modified>
</cp:coreProperties>
</file>